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defaultThemeVersion="166925"/>
  <mc:AlternateContent xmlns:mc="http://schemas.openxmlformats.org/markup-compatibility/2006">
    <mc:Choice Requires="x15">
      <x15ac:absPath xmlns:x15ac="http://schemas.microsoft.com/office/spreadsheetml/2010/11/ac" url="https://lblt2-my.sharepoint.com/personal/aeitutis_lb_lt/Documents/PRDB/"/>
    </mc:Choice>
  </mc:AlternateContent>
  <xr:revisionPtr revIDLastSave="132" documentId="8_{EFEC540C-E65E-470C-B76B-B79FAF4BEE9B}" xr6:coauthVersionLast="47" xr6:coauthVersionMax="47" xr10:uidLastSave="{BBF55692-FC50-4F29-A67A-F89B2158EBAE}"/>
  <bookViews>
    <workbookView xWindow="-108" yWindow="-108" windowWidth="23256" windowHeight="12456" tabRatio="764" xr2:uid="{00000000-000D-0000-FFFF-FFFF00000000}"/>
  </bookViews>
  <sheets>
    <sheet name="Legenda" sheetId="12" r:id="rId1"/>
    <sheet name="Credit data - On submission" sheetId="6" r:id="rId2"/>
    <sheet name="Counterparty - On submission" sheetId="20" r:id="rId3"/>
    <sheet name="Credit data - Daily Consistency" sheetId="7" r:id="rId4"/>
    <sheet name="Credit data - Daily Referential" sheetId="17" r:id="rId5"/>
    <sheet name="Credit data - Monthly Consisten" sheetId="8" r:id="rId6"/>
    <sheet name="Credit data - Monthly Referent" sheetId="18" r:id="rId7"/>
    <sheet name="Credit data - Completeness" sheetId="24" r:id="rId8"/>
    <sheet name="Counterparty - Warnings" sheetId="21" r:id="rId9"/>
    <sheet name="Counterparty - Completeness" sheetId="25" r:id="rId10"/>
    <sheet name="Plausibility OA" sheetId="26" r:id="rId11"/>
    <sheet name="NemokVS" sheetId="28" r:id="rId12"/>
    <sheet name="Finrep.Corep" sheetId="29" r:id="rId13"/>
    <sheet name="PFI (Domestic)" sheetId="30" r:id="rId14"/>
    <sheet name="PFI (Euro area not domestic)" sheetId="31" r:id="rId15"/>
    <sheet name="PFI (Rest of the world)" sheetId="32" r:id="rId16"/>
    <sheet name="PFI Q (Domestic)" sheetId="33" r:id="rId17"/>
    <sheet name="PFI (MIR)" sheetId="34" r:id="rId18"/>
    <sheet name="PFI-Attributes calculation" sheetId="35" r:id="rId19"/>
  </sheets>
  <externalReferences>
    <externalReference r:id="rId20"/>
    <externalReference r:id="rId21"/>
    <externalReference r:id="rId22"/>
    <externalReference r:id="rId23"/>
    <externalReference r:id="rId24"/>
    <externalReference r:id="rId25"/>
  </externalReferences>
  <definedNames>
    <definedName name="_xlnm._FilterDatabase" localSheetId="9" hidden="1">'Counterparty - Completeness'!$A$8:$DZ$26</definedName>
    <definedName name="_xlnm._FilterDatabase" localSheetId="2" hidden="1">'Counterparty - On submission'!$A$1:$M$39</definedName>
    <definedName name="_xlnm._FilterDatabase" localSheetId="8" hidden="1">'Counterparty - Warnings'!$A$1:$H$8</definedName>
    <definedName name="_xlnm._FilterDatabase" localSheetId="7" hidden="1">'Credit data - Completeness'!$A$5:$P$96</definedName>
    <definedName name="_xlnm._FilterDatabase" localSheetId="3" hidden="1">'Credit data - Daily Consistency'!$A$1:$M$31</definedName>
    <definedName name="_xlnm._FilterDatabase" localSheetId="4" hidden="1">'Credit data - Daily Referential'!$A$1:$J$25</definedName>
    <definedName name="_xlnm._FilterDatabase" localSheetId="5" hidden="1">'Credit data - Monthly Consisten'!$A$1:$M$43</definedName>
    <definedName name="_xlnm._FilterDatabase" localSheetId="6" hidden="1">'Credit data - Monthly Referent'!$A$1:$K$1</definedName>
    <definedName name="_xlnm._FilterDatabase" localSheetId="1" hidden="1">'Credit data - On submission'!$A$1:$M$94</definedName>
    <definedName name="_xlnm._FilterDatabase" localSheetId="12" hidden="1">Finrep.Corep!$A$1:$I$5</definedName>
    <definedName name="_xlnm._FilterDatabase" localSheetId="11" hidden="1">NemokVS!$A$1:$J$4</definedName>
    <definedName name="_xlnm._FilterDatabase" localSheetId="13" hidden="1">'PFI (Domestic)'!$A$1:$H$42</definedName>
    <definedName name="_xlnm._FilterDatabase" localSheetId="14" hidden="1">'PFI (Euro area not domestic)'!$A$1:$H$43</definedName>
    <definedName name="_xlnm._FilterDatabase" localSheetId="15" hidden="1">'PFI (Rest of the world)'!$A$1:$H$4</definedName>
    <definedName name="_xlnm._FilterDatabase" localSheetId="16" hidden="1">'PFI Q (Domestic)'!$A$1:$G$3</definedName>
    <definedName name="_xlnm._FilterDatabase" localSheetId="10" hidden="1">'Plausibility OA'!$A$1:$H$84</definedName>
    <definedName name="_xlnm.Print_Area" localSheetId="7">'Credit data - Completeness'!$A$1:$L$94</definedName>
    <definedName name="Status" localSheetId="8">'Counterparty - Warnings'!$D$3:$D$3</definedName>
    <definedName name="Status" localSheetId="7">#REF!</definedName>
    <definedName name="Status" localSheetId="4">#REF!</definedName>
    <definedName name="Status" localSheetId="6">#REF!</definedName>
    <definedName name="Status" localSheetId="11">#REF!</definedName>
    <definedName name="Status">#REF!</definedName>
    <definedName name="xStatus" localSheetId="11">#REF!</definedName>
    <definedName name="xStatus">#REF!</definedName>
    <definedName name="Z_18283E5F_8B85_41D7_B8E2_2BD2BBD52008_.wvu.FilterData" localSheetId="7" hidden="1">'Credit data - Completeness'!$A$5:$O$96</definedName>
    <definedName name="Z_18283E5F_8B85_41D7_B8E2_2BD2BBD52008_.wvu.Rows" localSheetId="7" hidden="1">'Credit data - Completeness'!$1:$2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2" i="24" l="1"/>
  <c r="E91" i="24"/>
  <c r="D26" i="25" l="1"/>
  <c r="C26" i="25"/>
  <c r="D25" i="25"/>
  <c r="C25" i="25"/>
  <c r="D24" i="25"/>
  <c r="C24" i="25"/>
  <c r="D23" i="25"/>
  <c r="C23" i="25"/>
  <c r="D22" i="25"/>
  <c r="C22" i="25"/>
  <c r="D21" i="25"/>
  <c r="C21" i="25"/>
  <c r="D20" i="25"/>
  <c r="C20" i="25"/>
  <c r="D19" i="25"/>
  <c r="C19" i="25"/>
  <c r="D18" i="25"/>
  <c r="C18" i="25"/>
  <c r="D17" i="25"/>
  <c r="C17" i="25"/>
  <c r="D16" i="25"/>
  <c r="C16" i="25"/>
  <c r="D15" i="25"/>
  <c r="C15" i="25"/>
  <c r="D14" i="25"/>
  <c r="C14" i="25"/>
  <c r="D13" i="25"/>
  <c r="C13" i="25"/>
  <c r="D12" i="25"/>
  <c r="C12" i="25"/>
  <c r="D11" i="25"/>
  <c r="C11" i="25"/>
  <c r="D10" i="25"/>
  <c r="C10" i="25"/>
  <c r="D9" i="25"/>
  <c r="C9" i="25"/>
  <c r="E96" i="24" l="1"/>
  <c r="E95" i="24"/>
  <c r="E94" i="24"/>
  <c r="E93" i="24"/>
  <c r="E90" i="24"/>
  <c r="E89" i="24"/>
  <c r="E88" i="24"/>
  <c r="E87" i="24"/>
  <c r="E86" i="24"/>
  <c r="E85" i="24"/>
  <c r="E84" i="24"/>
  <c r="E83" i="24"/>
  <c r="E82" i="24"/>
  <c r="E81" i="24"/>
  <c r="E80" i="24"/>
  <c r="E79" i="24"/>
  <c r="E78" i="24"/>
  <c r="E77" i="24"/>
  <c r="E76" i="24"/>
  <c r="E75" i="24"/>
  <c r="E74" i="24"/>
  <c r="E73" i="24"/>
  <c r="E72" i="24"/>
  <c r="E71" i="24"/>
  <c r="E70" i="24"/>
  <c r="E69" i="24"/>
  <c r="E68" i="24"/>
  <c r="E67" i="24"/>
  <c r="E66" i="24"/>
  <c r="E65" i="24"/>
  <c r="E64" i="24"/>
  <c r="E63" i="24"/>
  <c r="E62" i="24"/>
  <c r="E61" i="24"/>
  <c r="E60" i="24"/>
  <c r="E59" i="24"/>
  <c r="E58" i="24"/>
  <c r="E57" i="24"/>
  <c r="E56" i="24"/>
  <c r="E55" i="24"/>
  <c r="E54" i="24"/>
  <c r="E53" i="24"/>
  <c r="E52" i="24"/>
  <c r="E51" i="24"/>
  <c r="E50" i="24"/>
  <c r="E49" i="24"/>
  <c r="E48" i="24"/>
  <c r="E47" i="24"/>
  <c r="E46" i="24"/>
  <c r="E45" i="24"/>
  <c r="E44" i="24"/>
  <c r="E43" i="24"/>
  <c r="E42" i="24"/>
  <c r="E41" i="24"/>
  <c r="E40" i="24"/>
  <c r="E39" i="24"/>
  <c r="E38" i="24"/>
  <c r="E37" i="24"/>
  <c r="E36" i="24"/>
  <c r="E35" i="24"/>
  <c r="E34" i="24"/>
  <c r="E33" i="24"/>
  <c r="E32" i="24"/>
  <c r="E31" i="24"/>
  <c r="E30" i="24"/>
  <c r="E29" i="24"/>
  <c r="E28" i="24"/>
  <c r="E27" i="24"/>
  <c r="E26" i="24"/>
  <c r="E25" i="24"/>
  <c r="E24" i="24"/>
  <c r="E23" i="24"/>
  <c r="E22" i="24"/>
  <c r="E21" i="24"/>
  <c r="E20" i="24"/>
  <c r="E19" i="24"/>
  <c r="E18" i="24"/>
  <c r="E17" i="24"/>
  <c r="E16" i="24"/>
  <c r="E15" i="24"/>
  <c r="E14" i="24"/>
  <c r="E13" i="24"/>
  <c r="E12" i="24"/>
  <c r="E11" i="24"/>
  <c r="E10" i="24"/>
  <c r="E9" i="24"/>
  <c r="E8" i="24"/>
  <c r="E7" i="24"/>
  <c r="E6" i="24"/>
</calcChain>
</file>

<file path=xl/sharedStrings.xml><?xml version="1.0" encoding="utf-8"?>
<sst xmlns="http://schemas.openxmlformats.org/spreadsheetml/2006/main" count="8235" uniqueCount="2807">
  <si>
    <t>Skyrius (darbalapis)</t>
  </si>
  <si>
    <t>Aprašymas</t>
  </si>
  <si>
    <t>Credit data - On submission</t>
  </si>
  <si>
    <t>Tikrinimo taisyklių sąrašas, kurios inicijuojamos duomenų gavimo momentu. Duomenys, neatitinkantys taisyklių reikalavimų, bus atmetami.</t>
  </si>
  <si>
    <t>Counterparty - On submission</t>
  </si>
  <si>
    <t>Tikrinimo taisyklių sąrašas, skirtų counterparties duomenims, kurios inicijuojamos duomenų gavimo momentu. Duomenys, neatitinkantys taisyklių reikalavimų, bus atmetami.</t>
  </si>
  <si>
    <t>Credit data - Daily Consistency</t>
  </si>
  <si>
    <t>Tikrinimo  taisyklių sąrašas, kurios inicijuojamos vieną kartą per parą iš anksto nustatytu laiku. Apie duomenų neatitikimus duomenų teikėjai informuojami įspėjamojo tipo pranešimais.</t>
  </si>
  <si>
    <t>Credit data - Daily Referential</t>
  </si>
  <si>
    <t>Tikrinimo taisyklių sąrašas, kurios inicijuojamos vieną kartą per parą iš anksto nustatytu laiku. Apie duomenų neatitikimus duomenų teikėjai informuojami įspėjamojo tipo pranešimais.</t>
  </si>
  <si>
    <t>Credit data - Monthly Referent</t>
  </si>
  <si>
    <t>Tikrinimo  taisyklių sąrašas, kurios inicijuojamos vieną kartą per mėnesį iš anksto nustatytu laiku. Apie duomenų neatitikimus duomenų teikėjai informuojami įspėjamojo  tipo pranešimais.</t>
  </si>
  <si>
    <t>Credit data - Monthly Consisten</t>
  </si>
  <si>
    <t>Credit data - Completeness</t>
  </si>
  <si>
    <t>Counterparty - Completeness</t>
  </si>
  <si>
    <t>Pilnumo tikrinimo  taisyklių sąrašas, skirtas counterparties duomenims ir taikytinas mėnesiniu periodiškumu. Apie duomenų neatitikimus duomenų teikėjai informuojami įspėjamojo  tipo pranešimais.
Taisyklių taikymo sritis ir bendrosios sąlygos pateikiamos eilutėse Description ir Condition.</t>
  </si>
  <si>
    <t>Counterparty - Warnings</t>
  </si>
  <si>
    <t>Tikrinimo taisyklių sąrašas, skirtas counterparties duomenims. Apie duomenų neatitikimus duomenų teikėjai informajami įspėjamojo tipo pranešimais po taisyklės iniciavimo.</t>
  </si>
  <si>
    <t>Plausibility OA</t>
  </si>
  <si>
    <t xml:space="preserve">Tikrinimo  taisyklių sąrašas, kurios inicijuojamos vieną kartą per mėnesį iš anksto nustatytu laiku. Apie duomenų neatitikimus duomenų teikėjai informuojami įspėjamojo  tipo pranešimais. </t>
  </si>
  <si>
    <t>NemokVS</t>
  </si>
  <si>
    <t>Finrep.Corep</t>
  </si>
  <si>
    <t>Tikrinimo  taisyklių sąrašas, kurios inicijuojamos vieną kartą per mėnesį iš anksto nustatytu laiku. Tikrinami PRDB ir Finrep duomenys. Apie duomenų neatitikimus duomenų teikėjai informuojami įspėjamojo  tipo pranešimais.</t>
  </si>
  <si>
    <t>PFI (Domestic)</t>
  </si>
  <si>
    <t>Tikrinimo  taisyklių sąrašas, kurios inicijuojamos vieną kartą per mėnesį iš anksto nustatytu laiku. Tikrinami PRDB ir PFI (BSI) ataskaitų duomenys. Apie duomenų neatitikimus duomenų teikėjai informuojami įspėjamojo  tipo pranešimais.</t>
  </si>
  <si>
    <t>PFI (Euro Area Not Domestic)</t>
  </si>
  <si>
    <t>PFI (Rest of the world)</t>
  </si>
  <si>
    <t>PFI Q (Domestic)</t>
  </si>
  <si>
    <t>PFI (MIR)</t>
  </si>
  <si>
    <t>Tikrinimo  taisyklių sąrašas, kurios inicijuojamos vieną kartą per mėnesį iš anksto nustatytu laiku. Tikrinami PRDB ir PFI (MIR) ataskaitų duomenys. Apie duomenų neatitikimus duomenų teikėjai informuojami įspėjamojo  tipo pranešimais.</t>
  </si>
  <si>
    <t>PFI - Attributes calculation</t>
  </si>
  <si>
    <t>Tikrinimo taisyklėse naudojamų rodiklių skaičiavimo formulės.</t>
  </si>
  <si>
    <t>Stulpelio pavadinimas On submission, Daily ir Monthly taisyklių skyriuose (darbalapiuose)</t>
  </si>
  <si>
    <t>Validation identifier</t>
  </si>
  <si>
    <t>Taisyklės identifikatorius</t>
  </si>
  <si>
    <t>Data set 1 used in the validation</t>
  </si>
  <si>
    <t>Duomenų rinkinys (-iai)  naudojami pirmoje tikrinimo taisyklių sąlygos dalyje</t>
  </si>
  <si>
    <t>Attributes checked in data set 1</t>
  </si>
  <si>
    <t>Atributas (-ai) naudojami pirmoje tikrinimo taisyklių sąlygos dalyje</t>
  </si>
  <si>
    <t>Periodicity</t>
  </si>
  <si>
    <t>Atributų, pateiktų "Attributes checked in data set 1" periodiškumas</t>
  </si>
  <si>
    <t>Data set 2 used in the validation</t>
  </si>
  <si>
    <t>Duomenų rinkinys (-iai)  naudojami antroje  validavimo taisyklių sąlygos dalyje</t>
  </si>
  <si>
    <t>Attributes checked in data set 2</t>
  </si>
  <si>
    <t>Atributas (-ai) naudojami antroje validavimo taisyklių sąlygos dalyje</t>
  </si>
  <si>
    <t>Atributų, pateiktų "Attributes checked in data set 2" periodiškumas</t>
  </si>
  <si>
    <t>Comment</t>
  </si>
  <si>
    <t>Stulpelis naudojamas "Credit data - On submission" skyriuje, kur pateikiamas atributas/atributų grupė, kuriuos gavus, inicijuojama validavimo taisyklė ir nusakomas minimalus atributų rinkinys.  Be to naudojamas  "Counterparty - On submission" skyriuje, kur nusakomas  minimalus atributų rinkinys.</t>
  </si>
  <si>
    <t>Business Definition</t>
  </si>
  <si>
    <t>Tikrinimo taisyklės aprašas</t>
  </si>
  <si>
    <t>Description (LT/ Eng)</t>
  </si>
  <si>
    <t>Klaidos ar perspėjimo pranešimas</t>
  </si>
  <si>
    <t>Update</t>
  </si>
  <si>
    <t>Atnaujinta nurodytoje versijoje</t>
  </si>
  <si>
    <t>Update comment</t>
  </si>
  <si>
    <t>Komentaras apie atnaujinimą.</t>
  </si>
  <si>
    <t>Stulpelio pavadinimas Referential taisyklių skyriuose (darbalapiuose)</t>
  </si>
  <si>
    <t>Tikrinimo  taisyklės identifikatorius</t>
  </si>
  <si>
    <t>Triggering data set</t>
  </si>
  <si>
    <t>Duomenų rinkinys (-iai)  inicijuojantis tikrinimą</t>
  </si>
  <si>
    <t>Trigger qualifier</t>
  </si>
  <si>
    <t>Inicijavimo sąlyga</t>
  </si>
  <si>
    <t>Referential data set</t>
  </si>
  <si>
    <t>Susiję duomenų rinkiniai</t>
  </si>
  <si>
    <t>Referential qualifier</t>
  </si>
  <si>
    <t>Susijusių duomenų sąlyga</t>
  </si>
  <si>
    <t>Description (Eng)</t>
  </si>
  <si>
    <t>Pranešimas anglų kalba</t>
  </si>
  <si>
    <t>Description (LT)</t>
  </si>
  <si>
    <t>Stulpelio pavadinimas Completeness taisyklių skyriuose (darbalapiuose)</t>
  </si>
  <si>
    <t>AnaCredit attribute</t>
  </si>
  <si>
    <t>Duomenų rinkinio atributas susijęs su tikrinimu pagal duomenų modelį</t>
  </si>
  <si>
    <t>Dataset</t>
  </si>
  <si>
    <t>Duomenų rinkinys</t>
  </si>
  <si>
    <t>Error message</t>
  </si>
  <si>
    <t>Klaidos pranešimas</t>
  </si>
  <si>
    <t>Status</t>
  </si>
  <si>
    <r>
      <t>Tikrinimo taisyklės būsena (</t>
    </r>
    <r>
      <rPr>
        <i/>
        <sz val="11"/>
        <color theme="1"/>
        <rFont val="Calibri"/>
        <family val="2"/>
        <charset val="186"/>
        <scheme val="minor"/>
      </rPr>
      <t>Enabled</t>
    </r>
    <r>
      <rPr>
        <sz val="11"/>
        <color theme="1"/>
        <rFont val="Calibri"/>
        <family val="2"/>
        <charset val="186"/>
        <scheme val="minor"/>
      </rPr>
      <t xml:space="preserve"> - aktyvi, </t>
    </r>
    <r>
      <rPr>
        <i/>
        <sz val="11"/>
        <color theme="1"/>
        <rFont val="Calibri"/>
        <family val="2"/>
        <charset val="186"/>
        <scheme val="minor"/>
      </rPr>
      <t>Disabled</t>
    </r>
    <r>
      <rPr>
        <sz val="11"/>
        <color theme="1"/>
        <rFont val="Calibri"/>
        <family val="2"/>
        <charset val="186"/>
        <scheme val="minor"/>
      </rPr>
      <t xml:space="preserve"> - neaktyvi)</t>
    </r>
  </si>
  <si>
    <t>Conditions group</t>
  </si>
  <si>
    <t>Tikrinimo sąlygų grupė</t>
  </si>
  <si>
    <t>Condition code</t>
  </si>
  <si>
    <t>Tikrinimo sąlygos kodas</t>
  </si>
  <si>
    <t>Completeness rules</t>
  </si>
  <si>
    <r>
      <rPr>
        <i/>
        <sz val="11"/>
        <color theme="1"/>
        <rFont val="Calibri"/>
        <family val="2"/>
        <charset val="186"/>
        <scheme val="minor"/>
      </rPr>
      <t>Completenes</t>
    </r>
    <r>
      <rPr>
        <sz val="11"/>
        <color theme="1"/>
        <rFont val="Calibri"/>
        <family val="2"/>
        <charset val="186"/>
        <scheme val="minor"/>
      </rPr>
      <t xml:space="preserve"> tikrinimo taisyklė</t>
    </r>
  </si>
  <si>
    <t>Condition</t>
  </si>
  <si>
    <t>Tikrinimo sąlyga</t>
  </si>
  <si>
    <t>Santrumpa</t>
  </si>
  <si>
    <t>Reikšmė</t>
  </si>
  <si>
    <t>KB</t>
  </si>
  <si>
    <t>Bankai</t>
  </si>
  <si>
    <t>BKĮ</t>
  </si>
  <si>
    <t>Bankų kontroliuojamos įmonės</t>
  </si>
  <si>
    <t>SB</t>
  </si>
  <si>
    <t>Specializuoti bankai</t>
  </si>
  <si>
    <t>UBF</t>
  </si>
  <si>
    <t>Užsienio bankų filialai</t>
  </si>
  <si>
    <t>CKU</t>
  </si>
  <si>
    <t>Centrinės kredito unijos</t>
  </si>
  <si>
    <t>KU</t>
  </si>
  <si>
    <t>Kredito unijos</t>
  </si>
  <si>
    <t>VKD</t>
  </si>
  <si>
    <t>Vartojimo kredito davėjai</t>
  </si>
  <si>
    <t>KSNTD</t>
  </si>
  <si>
    <t>Kredito, susijusio su nekilnojamuoju turtu, davėjai</t>
  </si>
  <si>
    <t>TSPO</t>
  </si>
  <si>
    <t>Tarpusavio skolinimo platformos operatoriai</t>
  </si>
  <si>
    <t>SFPO</t>
  </si>
  <si>
    <t>Sutelktinio finansavimo platformos operatoriai</t>
  </si>
  <si>
    <t>CTP, FINAL RECORD</t>
  </si>
  <si>
    <t>Sistemoje suformuoti kitų sandorio šalių (CTP - Counterparties) duomenys iš skirtingų duomenų šaltinių</t>
  </si>
  <si>
    <t>GR</t>
  </si>
  <si>
    <t>Gyventojų registro duomenys</t>
  </si>
  <si>
    <t>RA</t>
  </si>
  <si>
    <t>Sistemoje patikrinti ir išsaugoti atskaitingojo agento (RA - Reporting agent) pateikti duomenys</t>
  </si>
  <si>
    <t>Submission rights</t>
  </si>
  <si>
    <t>Sistemoje užregistruotų atskaitingųjų agentų ir stebimų agentų juridinių asmenų registro arba RIAD kodų sąrašas</t>
  </si>
  <si>
    <t>Pakeitimų spalva/žymėjimas</t>
  </si>
  <si>
    <t>BOL_NN</t>
  </si>
  <si>
    <t>Šioje versijoje nėra pakeitimų taisyklėje</t>
  </si>
  <si>
    <t>ECB</t>
  </si>
  <si>
    <t>Pakeistas funkcionalumas dėl pakeistų ECB AnaCredit reikalavimų  nuo šios versijos</t>
  </si>
  <si>
    <t>NT</t>
  </si>
  <si>
    <t>Neaktyvi taisyklė</t>
  </si>
  <si>
    <t>AT</t>
  </si>
  <si>
    <t>Aktyvuota/pakeista taisyklė nuo šios versijos</t>
  </si>
  <si>
    <t>PK</t>
  </si>
  <si>
    <t>Pakeista taisyklė nuo šios versijos</t>
  </si>
  <si>
    <t>Pakeitimai</t>
  </si>
  <si>
    <t>Pažymėtos pakeistos vietos</t>
  </si>
  <si>
    <t>PT</t>
  </si>
  <si>
    <t>Panaikinta taisyklė nuo šios versijos</t>
  </si>
  <si>
    <t>Pakeitimai 2018-06-18 d.</t>
  </si>
  <si>
    <r>
      <t>1.</t>
    </r>
    <r>
      <rPr>
        <sz val="7"/>
        <color theme="1"/>
        <rFont val="Times New Roman"/>
        <family val="1"/>
        <charset val="186"/>
      </rPr>
      <t xml:space="preserve">       </t>
    </r>
    <r>
      <rPr>
        <sz val="11"/>
        <color theme="1"/>
        <rFont val="Calibri"/>
        <family val="2"/>
        <charset val="186"/>
        <scheme val="minor"/>
      </rPr>
      <t>Atnaujintas taisyklių sąrašas lape Legenda.</t>
    </r>
  </si>
  <si>
    <r>
      <t>2.</t>
    </r>
    <r>
      <rPr>
        <sz val="7"/>
        <color theme="1"/>
        <rFont val="Times New Roman"/>
        <family val="1"/>
        <charset val="186"/>
      </rPr>
      <t xml:space="preserve">       </t>
    </r>
    <r>
      <rPr>
        <sz val="11"/>
        <color theme="1"/>
        <rFont val="Calibri"/>
        <family val="2"/>
        <charset val="186"/>
        <scheme val="minor"/>
      </rPr>
      <t xml:space="preserve">Atnaujintos taisyklės </t>
    </r>
    <r>
      <rPr>
        <i/>
        <sz val="11"/>
        <color theme="1"/>
        <rFont val="Calibri"/>
        <family val="2"/>
        <charset val="186"/>
        <scheme val="minor"/>
      </rPr>
      <t>Credit data</t>
    </r>
    <r>
      <rPr>
        <sz val="11"/>
        <color theme="1"/>
        <rFont val="Calibri"/>
        <family val="2"/>
        <charset val="186"/>
        <scheme val="minor"/>
      </rPr>
      <t xml:space="preserve"> taisyklės ir atnaujinimai  pažymėti </t>
    </r>
    <r>
      <rPr>
        <i/>
        <sz val="11"/>
        <color theme="1"/>
        <rFont val="Calibri"/>
        <family val="2"/>
        <charset val="186"/>
        <scheme val="minor"/>
      </rPr>
      <t xml:space="preserve">Update </t>
    </r>
    <r>
      <rPr>
        <sz val="11"/>
        <color theme="1"/>
        <rFont val="Calibri"/>
        <family val="2"/>
        <charset val="186"/>
        <scheme val="minor"/>
      </rPr>
      <t>stulpelyje - „1.1“</t>
    </r>
    <r>
      <rPr>
        <i/>
        <sz val="11"/>
        <color theme="1"/>
        <rFont val="Calibri"/>
        <family val="2"/>
        <charset val="186"/>
        <scheme val="minor"/>
      </rPr>
      <t>.</t>
    </r>
  </si>
  <si>
    <r>
      <t>3.</t>
    </r>
    <r>
      <rPr>
        <sz val="7"/>
        <color theme="1"/>
        <rFont val="Times New Roman"/>
        <family val="1"/>
        <charset val="186"/>
      </rPr>
      <t xml:space="preserve">       </t>
    </r>
    <r>
      <rPr>
        <sz val="11"/>
        <color theme="1"/>
        <rFont val="Calibri"/>
        <family val="2"/>
        <charset val="186"/>
        <scheme val="minor"/>
      </rPr>
      <t xml:space="preserve">Atnaujintos taisyklės Counterparty taisyklės, atnaujinimai pažymėti </t>
    </r>
    <r>
      <rPr>
        <i/>
        <sz val="11"/>
        <color theme="1"/>
        <rFont val="Calibri"/>
        <family val="2"/>
        <charset val="186"/>
        <scheme val="minor"/>
      </rPr>
      <t xml:space="preserve">Update </t>
    </r>
    <r>
      <rPr>
        <sz val="11"/>
        <color theme="1"/>
        <rFont val="Calibri"/>
        <family val="2"/>
        <charset val="186"/>
        <scheme val="minor"/>
      </rPr>
      <t>stulpelyje - „1.1“.</t>
    </r>
  </si>
  <si>
    <r>
      <t>4.</t>
    </r>
    <r>
      <rPr>
        <sz val="7"/>
        <color theme="1"/>
        <rFont val="Times New Roman"/>
        <family val="1"/>
        <charset val="186"/>
      </rPr>
      <t xml:space="preserve">       </t>
    </r>
    <r>
      <rPr>
        <sz val="11"/>
        <color theme="1"/>
        <rFont val="Calibri"/>
        <family val="2"/>
        <charset val="186"/>
        <scheme val="minor"/>
      </rPr>
      <t xml:space="preserve">Papildyta </t>
    </r>
    <r>
      <rPr>
        <i/>
        <sz val="11"/>
        <color theme="1"/>
        <rFont val="Calibri"/>
        <family val="2"/>
        <charset val="186"/>
        <scheme val="minor"/>
      </rPr>
      <t>Referential</t>
    </r>
    <r>
      <rPr>
        <sz val="11"/>
        <color theme="1"/>
        <rFont val="Calibri"/>
        <family val="2"/>
        <charset val="186"/>
        <scheme val="minor"/>
      </rPr>
      <t xml:space="preserve"> taisyklėmis.</t>
    </r>
  </si>
  <si>
    <r>
      <t>5.</t>
    </r>
    <r>
      <rPr>
        <sz val="7"/>
        <color theme="1"/>
        <rFont val="Times New Roman"/>
        <family val="1"/>
        <charset val="186"/>
      </rPr>
      <t xml:space="preserve">       </t>
    </r>
    <r>
      <rPr>
        <i/>
        <sz val="11"/>
        <color theme="1"/>
        <rFont val="Calibri"/>
        <family val="2"/>
        <charset val="186"/>
        <scheme val="minor"/>
      </rPr>
      <t>On submission</t>
    </r>
    <r>
      <rPr>
        <sz val="11"/>
        <color theme="1"/>
        <rFont val="Calibri"/>
        <family val="2"/>
        <charset val="186"/>
        <scheme val="minor"/>
      </rPr>
      <t xml:space="preserve"> lapuose – </t>
    </r>
    <r>
      <rPr>
        <i/>
        <sz val="11"/>
        <color theme="1"/>
        <rFont val="Calibri"/>
        <family val="2"/>
        <charset val="186"/>
        <scheme val="minor"/>
      </rPr>
      <t>Comment</t>
    </r>
    <r>
      <rPr>
        <sz val="11"/>
        <color theme="1"/>
        <rFont val="Calibri"/>
        <family val="2"/>
        <charset val="186"/>
        <scheme val="minor"/>
      </rPr>
      <t xml:space="preserve"> stulpelyje papildyta reikalavimais dėl minimalaus duomenų atributų rinkinio.</t>
    </r>
  </si>
  <si>
    <t>Pakeitimai 2018-11-22 d.</t>
  </si>
  <si>
    <t>1. Papildytas santrumpų sąrašas lape Legenda.</t>
  </si>
  <si>
    <r>
      <t xml:space="preserve">2. </t>
    </r>
    <r>
      <rPr>
        <sz val="11"/>
        <color theme="1"/>
        <rFont val="Calibri"/>
        <family val="2"/>
        <charset val="186"/>
        <scheme val="minor"/>
      </rPr>
      <t xml:space="preserve">Atnaujintos taisyklės </t>
    </r>
    <r>
      <rPr>
        <i/>
        <sz val="11"/>
        <color theme="1"/>
        <rFont val="Calibri"/>
        <family val="2"/>
        <charset val="186"/>
        <scheme val="minor"/>
      </rPr>
      <t>Credit data</t>
    </r>
    <r>
      <rPr>
        <sz val="11"/>
        <color theme="1"/>
        <rFont val="Calibri"/>
        <family val="2"/>
        <charset val="186"/>
        <scheme val="minor"/>
      </rPr>
      <t xml:space="preserve"> taisyklės ir atnaujinimai  pažymėti </t>
    </r>
    <r>
      <rPr>
        <i/>
        <sz val="11"/>
        <color theme="1"/>
        <rFont val="Calibri"/>
        <family val="2"/>
        <charset val="186"/>
        <scheme val="minor"/>
      </rPr>
      <t xml:space="preserve">Update </t>
    </r>
    <r>
      <rPr>
        <sz val="11"/>
        <color theme="1"/>
        <rFont val="Calibri"/>
        <family val="2"/>
        <charset val="186"/>
        <scheme val="minor"/>
      </rPr>
      <t>stulpelyje - „1.2“</t>
    </r>
    <r>
      <rPr>
        <i/>
        <sz val="11"/>
        <color theme="1"/>
        <rFont val="Calibri"/>
        <family val="2"/>
        <charset val="186"/>
        <scheme val="minor"/>
      </rPr>
      <t>.</t>
    </r>
  </si>
  <si>
    <t>3. Atnaujintos Credit data Completeness taisyklės, atnaujinimai pažymėti raudona spalva.</t>
  </si>
  <si>
    <r>
      <t xml:space="preserve">4. Atnaujintos taisyklės Counterparty taisyklės, atnaujinimai pažymėti </t>
    </r>
    <r>
      <rPr>
        <i/>
        <sz val="11"/>
        <color theme="1"/>
        <rFont val="Calibri"/>
        <family val="2"/>
        <charset val="186"/>
        <scheme val="minor"/>
      </rPr>
      <t xml:space="preserve">Update </t>
    </r>
    <r>
      <rPr>
        <sz val="11"/>
        <color theme="1"/>
        <rFont val="Calibri"/>
        <family val="2"/>
        <charset val="186"/>
        <scheme val="minor"/>
      </rPr>
      <t>stulpelyje - „1.2“.</t>
    </r>
  </si>
  <si>
    <t>5. Atnaujintos Counterparty Completeness taisyklės, atnaujinimai pažymėti kita spalva spalva.</t>
  </si>
  <si>
    <t>Pakeitimai 2019-04-19 d.</t>
  </si>
  <si>
    <r>
      <t xml:space="preserve">1. Atnaujintos taisyklės </t>
    </r>
    <r>
      <rPr>
        <i/>
        <sz val="11"/>
        <color theme="1"/>
        <rFont val="Calibri"/>
        <family val="2"/>
        <charset val="186"/>
        <scheme val="minor"/>
      </rPr>
      <t>Credit data</t>
    </r>
    <r>
      <rPr>
        <sz val="11"/>
        <color theme="1"/>
        <rFont val="Calibri"/>
        <family val="2"/>
        <charset val="186"/>
        <scheme val="minor"/>
      </rPr>
      <t xml:space="preserve"> taisyklės ir atnaujinimai  pažymėti </t>
    </r>
    <r>
      <rPr>
        <i/>
        <sz val="11"/>
        <color theme="1"/>
        <rFont val="Calibri"/>
        <family val="2"/>
        <charset val="186"/>
        <scheme val="minor"/>
      </rPr>
      <t xml:space="preserve">Update </t>
    </r>
    <r>
      <rPr>
        <sz val="11"/>
        <color theme="1"/>
        <rFont val="Calibri"/>
        <family val="2"/>
        <charset val="186"/>
        <scheme val="minor"/>
      </rPr>
      <t>stulpelyje - „1.3“, raudonai ir išryškinti geltona spalva</t>
    </r>
    <r>
      <rPr>
        <i/>
        <sz val="11"/>
        <color theme="1"/>
        <rFont val="Calibri"/>
        <family val="2"/>
        <charset val="186"/>
        <scheme val="minor"/>
      </rPr>
      <t>.</t>
    </r>
  </si>
  <si>
    <r>
      <t xml:space="preserve">2. Atnaujintos taisyklės Counterparty taisyklės, atnaujinimai pažymėti </t>
    </r>
    <r>
      <rPr>
        <i/>
        <sz val="11"/>
        <color theme="1"/>
        <rFont val="Calibri"/>
        <family val="2"/>
        <charset val="186"/>
        <scheme val="minor"/>
      </rPr>
      <t xml:space="preserve">Update </t>
    </r>
    <r>
      <rPr>
        <sz val="11"/>
        <color theme="1"/>
        <rFont val="Calibri"/>
        <family val="2"/>
        <charset val="186"/>
        <scheme val="minor"/>
      </rPr>
      <t>stulpelyje - „1.3“.</t>
    </r>
  </si>
  <si>
    <t>3. Atnaujintos Counterparty Completeness taisyklėstaisyklės, atnaujinimai pažymėti raudona ar balta spalva.
Dubliuota sąlyga CC0010 pakeista: nuo Counterparties_RMS  - CC0020, Counterparties_RoW iki CC0030.
CC0010 sąlygoje papildyta: "Observed agent type is in [KB, BKĮ, SB UBF, CKU, KU] AND".
CY0010* OR CY0011* &amp; CY0020* sąlyga papildyta "AT_NOTAP_CD, IE_NOTAP_CD, SE_NOTAP_CD"
CY0021** sąlygoje panaikintas BG_OTHER_CD kodas.
Panaikintas būtinų identifikatorių tikrinimas.</t>
  </si>
  <si>
    <t>Pakeitimai 2019-10-10 d.</t>
  </si>
  <si>
    <r>
      <t xml:space="preserve">1. Atnaujintos taisyklės </t>
    </r>
    <r>
      <rPr>
        <i/>
        <sz val="11"/>
        <color theme="1"/>
        <rFont val="Calibri"/>
        <family val="2"/>
        <charset val="186"/>
        <scheme val="minor"/>
      </rPr>
      <t>Credit data</t>
    </r>
    <r>
      <rPr>
        <sz val="11"/>
        <color theme="1"/>
        <rFont val="Calibri"/>
        <family val="2"/>
        <charset val="186"/>
        <scheme val="minor"/>
      </rPr>
      <t xml:space="preserve"> taisyklės ir atnaujinimai  pažymėti </t>
    </r>
    <r>
      <rPr>
        <i/>
        <sz val="11"/>
        <color theme="1"/>
        <rFont val="Calibri"/>
        <family val="2"/>
        <charset val="186"/>
        <scheme val="minor"/>
      </rPr>
      <t xml:space="preserve">Update </t>
    </r>
    <r>
      <rPr>
        <sz val="11"/>
        <color theme="1"/>
        <rFont val="Calibri"/>
        <family val="2"/>
        <charset val="186"/>
        <scheme val="minor"/>
      </rPr>
      <t>stulpelyje-  „1.4“ ir pagal "Pakeitimų spalva/žymėjimas"</t>
    </r>
    <r>
      <rPr>
        <i/>
        <sz val="11"/>
        <color theme="1"/>
        <rFont val="Calibri"/>
        <family val="2"/>
        <charset val="186"/>
        <scheme val="minor"/>
      </rPr>
      <t xml:space="preserve">.
Credit data - Completeness: </t>
    </r>
    <r>
      <rPr>
        <sz val="11"/>
        <color theme="1"/>
        <rFont val="Calibri"/>
        <family val="2"/>
        <charset val="186"/>
        <scheme val="minor"/>
      </rPr>
      <t>CCN021 pakeista "</t>
    </r>
    <r>
      <rPr>
        <i/>
        <sz val="11"/>
        <color theme="1"/>
        <rFont val="Calibri"/>
        <family val="2"/>
        <charset val="186"/>
        <scheme val="minor"/>
      </rPr>
      <t xml:space="preserve">'Instrument data.Inception date' </t>
    </r>
    <r>
      <rPr>
        <i/>
        <sz val="11"/>
        <color rgb="FFFF0000"/>
        <rFont val="Calibri"/>
        <family val="2"/>
        <charset val="186"/>
        <scheme val="minor"/>
      </rPr>
      <t>&lt;</t>
    </r>
    <r>
      <rPr>
        <i/>
        <sz val="11"/>
        <color theme="1"/>
        <rFont val="Calibri"/>
        <family val="2"/>
        <charset val="186"/>
        <scheme val="minor"/>
      </rPr>
      <t xml:space="preserve"> 2019-09-30".</t>
    </r>
  </si>
  <si>
    <r>
      <t xml:space="preserve">2. Atnaujintos taisyklės Counterparty On submission taisyklės, atnaujinimai pažymėti </t>
    </r>
    <r>
      <rPr>
        <i/>
        <sz val="11"/>
        <color theme="1"/>
        <rFont val="Calibri"/>
        <family val="2"/>
        <charset val="186"/>
        <scheme val="minor"/>
      </rPr>
      <t xml:space="preserve">Update </t>
    </r>
    <r>
      <rPr>
        <sz val="11"/>
        <color theme="1"/>
        <rFont val="Calibri"/>
        <family val="2"/>
        <charset val="186"/>
        <scheme val="minor"/>
      </rPr>
      <t>stulpelyje - „1.4“ ir pagal "Pakeitimų spalva/žymėjimas".</t>
    </r>
  </si>
  <si>
    <t xml:space="preserve">3. Atnaujintos Counterparty Completeness taisyklės, atnaujinimai pažymėti raudona spalva.
Pridėta sąlyga "[Observed agent type is in [KB, BKĮ, SB, UBF, CKU, KU] AND" prie Counterparties_RMS  - CC0020 ir Counterparties_RoW - CC0030, kaip yra  Counterparties_LT - CC0010 .
Panaikinti netinkami aprašymai "not being foreign branches or special funds" prie Counterparties_RMS, Counterparties_RoW  CC0170, CC0180, CC0190 taisyklių. </t>
  </si>
  <si>
    <t>Pakeitimai 2020-04-20 d.</t>
  </si>
  <si>
    <r>
      <t xml:space="preserve">1. Pridėtos </t>
    </r>
    <r>
      <rPr>
        <i/>
        <sz val="11"/>
        <color theme="1"/>
        <rFont val="Calibri"/>
        <family val="2"/>
        <charset val="186"/>
        <scheme val="minor"/>
      </rPr>
      <t>Plausibility OA</t>
    </r>
    <r>
      <rPr>
        <sz val="11"/>
        <color theme="1"/>
        <rFont val="Calibri"/>
        <family val="2"/>
        <charset val="186"/>
        <scheme val="minor"/>
      </rPr>
      <t xml:space="preserve"> taisyklės. Taisyklės ir atnaujinimai pažymėti Update stulpelyje "1.5" ir pagal "Pakeitimų spalva/žymėjimas". Taisyklėse nustatytas  x1, x2, x3....  BoL rodiklis.</t>
    </r>
  </si>
  <si>
    <r>
      <t xml:space="preserve">2. Atnaujintos taisyklės </t>
    </r>
    <r>
      <rPr>
        <i/>
        <sz val="11"/>
        <color theme="1"/>
        <rFont val="Calibri"/>
        <family val="2"/>
        <charset val="186"/>
        <scheme val="minor"/>
      </rPr>
      <t>Credit data- On submissio,</t>
    </r>
    <r>
      <rPr>
        <sz val="11"/>
        <color theme="1"/>
        <rFont val="Calibri"/>
        <family val="2"/>
        <charset val="186"/>
        <scheme val="minor"/>
      </rPr>
      <t xml:space="preserve"> taisyklės ir atnaujinimai pažymėti Update stulpelyje "1.5" ir pagal "Pakeitimų spalva/žymėjimas".</t>
    </r>
  </si>
  <si>
    <t>3. Taisyklė BoL_28 perkelta  iš Credit data - Monthly Consisten į Credit data - Daily Consistency.</t>
  </si>
  <si>
    <t>4. Pridėtos Finrep/Corep ir NemokVS taisyklės. Taisyklės ir atnaujinimai pažymėti Update stulpelyje "1.5" ir pagal "Pakeitimų spalva/žymėjimas".</t>
  </si>
  <si>
    <t>5. Pridėtos PFI taisyklės. Taisyklės ir atnaujinimai pažymėti Update stulpelyje "1.5" ir pagal "Pakeitimų spalva/žymėjimas".</t>
  </si>
  <si>
    <t>6. Pridėtos/atnaujintos Counterparty on Submissions taisyklės. Taisyklės ir atnaujinimai pažymėti Update stulpelyje "1.5" ir pagal "Pakeitimai spalva žymėjimas".</t>
  </si>
  <si>
    <t>Pakeitimai 2020-08-14 d.</t>
  </si>
  <si>
    <t>1. Taisyklė BoL_145 perkelta iš Counterparty – On submision į Counterparty – Warnings.</t>
  </si>
  <si>
    <t>2. Taisyklė Bol_33 perkelta iš Credit data - On submission į Monthly Consisten.</t>
  </si>
  <si>
    <t>3. Taisyklės CN0310, CN0814, CN0827, CN0960, BoL_47, BoL_48 perkletos iš Daily Consistency į Monthly Consisten.</t>
  </si>
  <si>
    <t>4. Atnaujintos  Credit data - On submission, Credit data - Daily Consistency, Credit data - Monthly Referent, Credit data - Monthly Consisten, Credit data - Completeness, Counterparty Completeness taisyklės. Pakeistos ir naujos taisyklės nuspalvintos geltonai, pakeitimai pažymėti raudona spalva.</t>
  </si>
  <si>
    <t>Pakeitimai 2021-05-02 d.</t>
  </si>
  <si>
    <t>1. Taisyklė CN0130 netaikoma faktoringo sandoriams</t>
  </si>
  <si>
    <t>2. BoL_151, BoL_25, BoL_152 dėl galutinių būsenų pasikeitimo</t>
  </si>
  <si>
    <t>3. CN0847, CN0945 dėl ECB pakeitimų</t>
  </si>
  <si>
    <t>4. Taisyklėse naudotas 3_E kodas pakeistas į 8_E</t>
  </si>
  <si>
    <t>5. Pridėtos naujos taisyklės susiję su modelio 4.2. versija: CN0142, CN0530, CN0661, CN0801, CN0805, CN0806, CN0807, CN0809, CN0813, BoL_160, BoL_153, BoL_154</t>
  </si>
  <si>
    <t>6. RI0050, BoL_99, BoL_96 pakoreguotos dėl naujo požymio "Stebimo agento rūšis"</t>
  </si>
  <si>
    <t>7. CCN001 ir CCN002 sąlyga papildyta tipu NPĮ</t>
  </si>
  <si>
    <t>8. BoL_156 ir BoL_146 naujos taisyklės dėl pašto kodo formato tikrinimo</t>
  </si>
  <si>
    <t>9. Atnaujintos Counterparty Completeness taisyklės, atnaujinimai pažymėti raudona spalva: CC0240; CC0140; CC0150; CC0151; CC0152; CC0153. Pridėta nauja Counterparty Completeness taisyklė CC0140X</t>
  </si>
  <si>
    <t>10. Taisyklė BoL_71 pašalinta</t>
  </si>
  <si>
    <t>11. Pridėta nauja Credit data - Completeness taisyklė CCN017 ir pakoreguota taisyklės CCN011 sąlyga</t>
  </si>
  <si>
    <t>12. Patikslinta taisyklė BoL_144</t>
  </si>
  <si>
    <t>Pakeitimai 2022-11-08</t>
  </si>
  <si>
    <t>1. Credit data - On submission: patikslinta taisyklė  CN0701 (ištaisyta techninė klaida). Panaikinta  taisyklė BoL_42. Naujos taisyklės: BoL_161,  BoL_162</t>
  </si>
  <si>
    <t>2. Credit data - Daily Consistency: patikslintos taisyklės BoL_153 (ištaisyta techninė klaida), BoL_154, BoL_44. Nauja taisyklė CN0707. Panaikinta taisyklė CN0280</t>
  </si>
  <si>
    <t>3. Credit data - Monthly Consisten: patikslintos taisyklės: FSD_5 (DSTI reikalaujama pateikti tik LT rezidentams), BoL_45 (išimtys NPĮ ir FĮ) BoL_119 (išimtys SFPO, NPĮ ir FĮ); CN0814 (taisyklė taikoma tik jei nenurodyta galutinė paskolos būsena arba  paskola grąžinta į balansą). Naujos taisyklės: CN0713, CN0714, CN0715</t>
  </si>
  <si>
    <t>4. PFI (Domestic) ir PFI (Euro area not domestic): patikslintos taisyklės cdbi0090; cnbi0200 (ištaisyta techninė klaida)</t>
  </si>
  <si>
    <t>5. Credit data - Completeness: patikslintos taisyklės CCN001 ir CCN002 (sąlyga papildyta tipu FĮ), taisyklė CT0640 pakeista taisyklėmis CT0640_1 ir CT0640_2</t>
  </si>
  <si>
    <t>Pakeitimai palyginus su 
taisyklių versija 1.8</t>
  </si>
  <si>
    <t>CN0090 - išjungta</t>
  </si>
  <si>
    <t>CN0809 - įdėta papildoma sąlyga, kad "Final status of loan" yra "Nurašyta, parduota arba perduota paskola grąžinta į balansą" (6)</t>
  </si>
  <si>
    <t>CN0530 - įdėta papildoma sąlyga, kad "Final status of loan" yra "Grąžinta arba pasibaigė kreditavimo įsipareigojimas" (1) arba "Parduota" (2) arba "Perduota" (3) arba "Nurašyta su reikalavimo teise
" (4) arba "Nurašyta be reikalavimo teisės" (5) arba "Duomenys nebeatnaujinami" (7)</t>
  </si>
  <si>
    <t>CN0827 - išjungta</t>
  </si>
  <si>
    <t>CN1008 - pridėta</t>
  </si>
  <si>
    <t>CN0702 - modifikuota</t>
  </si>
  <si>
    <t>BoL_62 - pakoreguota fizinių asmenų patikra, tikrinimas Gyventojų registre atliekamas keičiant vardą arba pavardę, arba abu.</t>
  </si>
  <si>
    <t>CN0100 - pataisytas klaidos aprašymas</t>
  </si>
  <si>
    <t>CN0868 ir CN0812 - papildytos taisyklės, taisyklėse bus atsižvelgiama į Instrumentų "Final status of loan" reikšmę.</t>
  </si>
  <si>
    <t>BoL_144 - papildyta. Įmonės dydžio, Darbuotojų skaičiaus, Bendros balanso sumos, Metinės apyvartos duomenis leistina teikti ir rugpjūčio 31 ataskaitiniai datai (Papildymas skirtas teikti švietimo  institucijų duomenis, kurių  finansiniai metai prasideda mokslo metų pradžioje).</t>
  </si>
  <si>
    <t>CN0700 taisyklė perkelta į “Credit data - Monthly Consistency” kategoriją.</t>
  </si>
  <si>
    <t>Pakeitimai palyginus su taisyklių versija 1.9</t>
  </si>
  <si>
    <t>BoL_144 - papildyta. Įmonės dydžio, Darbuotojų skaičiaus, Bendros balanso sumos, Metinės apyvartos duomenis leistina teikti ir rugpjūčio 31 ataskaitiniai datai (Papildymas skirtas teikti švietimo  institucijų duomenis, kurių  finansiniai metai prasideda mokslo metų pradžioje) (Faktinė įdiegimo data: 2025-01-12)</t>
  </si>
  <si>
    <t>BoL_102 - instrumentams, kuriems į lentelę (8) "Instrument-protection received data" nepateikti jokie duomenys (NULL) "BoL_102" Warning nebus generuojamas (Faktinė įdiegimo data: 2025-01-12).</t>
  </si>
  <si>
    <t>BoL_35 - Įdiegta. Taisyklė BoL_35 papildyta, taisyklė nereikalaus hipotekos numerio (požymis Mortage identifier of protection ), kai paskoloje NT nors ir pateiktas kaip užstatas, bet parduodamas lizingu.</t>
  </si>
  <si>
    <t>BoL_8 -  taisyklė tikrins atskaitingojo agento tipą. Atributas "Vartojimo kreditas pagal Direktyvą 2008/48/EB", kurio užpildymą taisyklė tikrina, nėra privalomas visiems atskaitingų agentų tipams.</t>
  </si>
  <si>
    <t>Latvia personal code format</t>
  </si>
  <si>
    <t>CN0530 - pakoreguotas aprašymas (veikimas nepakito).</t>
  </si>
  <si>
    <t>Taisyklės CCN017_CT0450 ir CCN017_CT0460 išjungtos.</t>
  </si>
  <si>
    <t>BT_06 - taisyklė išjungta (2025-12-05)</t>
  </si>
  <si>
    <t>Formal Business Definition</t>
  </si>
  <si>
    <t>Description (EN)</t>
  </si>
  <si>
    <t>CN0010</t>
  </si>
  <si>
    <t>Instrument</t>
  </si>
  <si>
    <t>Settlement date</t>
  </si>
  <si>
    <t>Monthly</t>
  </si>
  <si>
    <t>Inception date</t>
  </si>
  <si>
    <t>On change</t>
  </si>
  <si>
    <t>Taisyklė Inicijuojama gavus reikšmes iš C</t>
  </si>
  <si>
    <t xml:space="preserve">[Instrument.Settlement date] &gt;= [Instrument.Inception date]
</t>
  </si>
  <si>
    <t>Atributo Settlement date reikšmė turi būti vėlesnė arba lygi atributo Inception date reikšmei.</t>
  </si>
  <si>
    <t>Settlement date's value must be later or equal to Inception date's value.</t>
  </si>
  <si>
    <t>CN0030</t>
  </si>
  <si>
    <t>End date of interest-only period</t>
  </si>
  <si>
    <t xml:space="preserve">IF [Instrument.End date of interest-only period] &lt;&gt; {} THEN
[Instrument.End date of interest-only period] &gt;= [Instrument.Inception date]
</t>
  </si>
  <si>
    <t>Atributo End date of interest-only period reikšmė turi būti vėlesnė arba lygi atributo Inception date reikšmei.</t>
  </si>
  <si>
    <t>End date of interest-only period's value must be later or equal to Inception date's value.</t>
  </si>
  <si>
    <t>CN0040</t>
  </si>
  <si>
    <t>Legal final maturity date</t>
  </si>
  <si>
    <t>Taisyklė Inicijuojama gavus reikšmes iš C arba F stulpelių</t>
  </si>
  <si>
    <t xml:space="preserve">IF  [Instrument.Legal final maturity date] &lt;&gt; {} AND [Instrument.Settlement date] &lt;&gt; {} THEN [Instrument.Legal final maturity date] &gt;= [Instrument.Settlement date]
</t>
  </si>
  <si>
    <t>Atributo Legal final maturity date reikšmė turi būti vėlesnė arba lygi atributo Settlement date reikšmei.</t>
  </si>
  <si>
    <t>Legal final maturity date's value must be later or equal to Settlement date's value.</t>
  </si>
  <si>
    <t>CN0050</t>
  </si>
  <si>
    <t xml:space="preserve">IF  [Instrument.Legal final maturity date] &lt;&gt; {} AND [Instrument.End date of interest-only period] &lt;&gt; {} THEN 
[Instrument.Legal final maturity date] &gt;= [Instrument.End date of interest-only period]
</t>
  </si>
  <si>
    <t>Atributo Legal final maturity date reikšmė turi būti vėlesnė arba lygi atributo End date of interest-only period reikšmei.</t>
  </si>
  <si>
    <t>Legal final maturity date's value must be later or equal to End date of interest-only period's value.</t>
  </si>
  <si>
    <t>CN0080</t>
  </si>
  <si>
    <t>Financial</t>
  </si>
  <si>
    <t>Next interest rate reset date</t>
  </si>
  <si>
    <t xml:space="preserve">IF [Financial.Next interest rate reset date] &lt;&gt; {} AND [Instrument.Legal final maturity date] &lt;&gt; {} AND [Instrument.Legal final maturity date] &gt; [Instrument.Reporting date]  THEN
[Instrument.Legal final maturity date] &gt;= [Financial.Next interest rate reset date]
Additional condition: Legal final maturity date.Reporting date &lt;= Next interest rate reset date.Reporting date
</t>
  </si>
  <si>
    <t>Atributo Legal final maturity date reikšmė turi būti vėlesnė arba lygi atributo Next interest rate reset date reikšmei.</t>
  </si>
  <si>
    <t>Legal final maturity date's value must be later or equal to Next interest rate reset date's value.</t>
  </si>
  <si>
    <t>1.6.</t>
  </si>
  <si>
    <t>Pridėta papildoma sąlyga dėl reporting date tikrinimo: Legal final maturity date.Reporting date rodiklio reikšmė turi būti kuo artimesnė, bet ne vėlesnė Next interest rate reset date.Reporting date</t>
  </si>
  <si>
    <t>CN0090</t>
  </si>
  <si>
    <t>Interest rate cap</t>
  </si>
  <si>
    <t>Interest rate</t>
  </si>
  <si>
    <t xml:space="preserve">Taisyklė Inicijuojama gavus reikšmes iš C
</t>
  </si>
  <si>
    <t>IF [Instrument.Interest rate cap] &lt;&gt; {} THEN [Instrument.Interest rate cap] &gt;= [Financial.Interest rate applied]</t>
  </si>
  <si>
    <t>Atributo Interest rate cap reikšmė turi būti didesnė arba lygi atributo Interest rate reikšmei.</t>
  </si>
  <si>
    <t>Interest rate cap's value must be greater or equal to Interest rate's value.</t>
  </si>
  <si>
    <t>1.9</t>
  </si>
  <si>
    <t>CN0100</t>
  </si>
  <si>
    <t>Interest rate floor</t>
  </si>
  <si>
    <t>Taisyklė Inicijuojama gavus reikšmes iš F</t>
  </si>
  <si>
    <t>[Financial.Interest rate applied] &gt;= [Instrument.Interest rate floor]</t>
  </si>
  <si>
    <t>Atributo "Taikoma palūkanų norma" reikšmė turi būti didesnė arba lygi atributo "Palūkanų normų „grindys“" reikšmei.</t>
  </si>
  <si>
    <t>"Interest rate applied" value must be greater or equal to "Interest rate floor" value.</t>
  </si>
  <si>
    <t>CN0150</t>
  </si>
  <si>
    <t>IF [Financial.Next interest rate reset date] &lt;&gt; {} THEN [Financial.Next interest rate reset date] &gt;= [Instrument.Inception date]</t>
  </si>
  <si>
    <t>Atributo Next interest rate reset date reikšmė turi būti vėlesnė arba lygi atributo Inception date reikšmei.</t>
  </si>
  <si>
    <t>Next interest rate reset date's value must be later or equal to Inception date's value.</t>
  </si>
  <si>
    <t>CN0160</t>
  </si>
  <si>
    <t>Date of the default status of the instrument</t>
  </si>
  <si>
    <t>IF [Financial.Date of the default status of the instrument] &lt;&gt; {} THEN [Financial.Date of the default status of the instrument] &gt;= [Instrument.Inception date]</t>
  </si>
  <si>
    <t>Atributo Date of the default status of the instrument reikšmė turi būti vėlesnė arba lygi atributo Inception date reikšmei.</t>
  </si>
  <si>
    <t>Date of the default status of the instrument's value must be later or equal to Inception date's value.</t>
  </si>
  <si>
    <t>CN0170</t>
  </si>
  <si>
    <t>Date of past due for the instrument</t>
  </si>
  <si>
    <t>IF [Financial.Date of past due for the instrument] &lt;&gt; {}  THEN [Financial.Date of past due for the instrument] &gt;= [Instrument.Inception date]</t>
  </si>
  <si>
    <t>Atributo Date of past due for the instrument reikšmė turi būti vėlesnė arba lygi atributo Inception date reikšmei.</t>
  </si>
  <si>
    <t>Date of past due for the instrument value must be later or equal to Inception date's value.</t>
  </si>
  <si>
    <t>CN0200</t>
  </si>
  <si>
    <t xml:space="preserve">Taisyklė Inicijuojama gavus reikšmes iš C arba F stulpelių
</t>
  </si>
  <si>
    <t xml:space="preserve">IF [Financial.Next interest rate reset date] &lt;&gt; {}  AND [Instrument.Settlement date] &lt;&gt; {} THEN
[Financial.Next interest reset date] &gt;= [Instrument.Settlement date]
Additional condition: Settlement date.Reporting date &lt;= Next interest rate reset date.Reporting date
</t>
  </si>
  <si>
    <t>Atributo Next interest reset date reikšmė turi būti vėlesnė arba lygi atributo Settlement date reikšmei.</t>
  </si>
  <si>
    <t>Next interest rate reset date's value must be later or equal to Settlement date's value.</t>
  </si>
  <si>
    <t xml:space="preserve">Pridėta papildoma sąlyga dėl reporting date tikrinimo: Settlement date.Reporting date rodiklio reikšmė turi būti kuo artimesnė, bet ne vėlesnė Next interest rate reset date.Reporting date
</t>
  </si>
  <si>
    <t>CN0210</t>
  </si>
  <si>
    <t>Next interest rate reset date.Reporting date</t>
  </si>
  <si>
    <t>Taisyklė inicijuojama gavus reikšmę iš C</t>
  </si>
  <si>
    <t>IF [Financial.Next interest rate reset date] &lt;&gt; {}  THEN [Financial.Next interest reset date] &gt;= [Financial.Next interest rate reset date.Reporting date]</t>
  </si>
  <si>
    <t>Atributo Next interest reset date reikšmė turi būti vėlesnė arba lygi atributo Next interest rate reset date.Reporting date reikšmei.</t>
  </si>
  <si>
    <t>Next interest reset date's value must be later or equal to Next interest rate reset date.Reporting date's value.</t>
  </si>
  <si>
    <t>CN0220</t>
  </si>
  <si>
    <t xml:space="preserve">IF [Instrument.End date of interest-only period] &lt;&gt; {}  AND [Instrument.Settlement date] &lt;&gt; {} THEN
[Instrument.End date of interest-only period] &gt;= [Instrument.Settlement date]
</t>
  </si>
  <si>
    <t>Atributo End date of interest-only period reikšmė turi būti vėlesnė arba lygi atributo Settlement date reikšmei.</t>
  </si>
  <si>
    <t>End date of interest-only period's value must be later or equal to Settlement date's value.</t>
  </si>
  <si>
    <t>CN0240</t>
  </si>
  <si>
    <t>Date of the default status of the instrument / Reporting date</t>
  </si>
  <si>
    <t>Monthly / On change</t>
  </si>
  <si>
    <t>Taisyklė inicijuojama gavus reikšmę iš F</t>
  </si>
  <si>
    <t xml:space="preserve">IF [Financial.Date of the default status of the instrument] &lt;&gt; {} THEN
[Financial.Date of the default status of the instrument.Reporting date] &gt;= [Financial.Date of the default status of the instrument]
</t>
  </si>
  <si>
    <t>Atributo Date of the default status of the instrument. Reporting date reikšmė turi būti vėlesnė arba lygi atributo Date of the default status of the instrument reikšmei.</t>
  </si>
  <si>
    <t>Date of the default status of the instrument.Reporting date's value must be later or equal to Date of the default status of the instrument's value.</t>
  </si>
  <si>
    <t>CN0250</t>
  </si>
  <si>
    <t>Prepared</t>
  </si>
  <si>
    <t>IF [Financial.Date of past due for the instrument] &lt;&gt; {} THEN [Financial.Reporting date] &gt;= [Financial.Date of past due for the instrument]</t>
  </si>
  <si>
    <t>Duomenų rinkinio Financial atskaitomybės datos reikšmė turi būti vėlesnė arba lygi atributo Date of past due for the instrument reikšmei.</t>
  </si>
  <si>
    <t>Data set "Financial" reporting date must be later or equal to Date of past due for the instrument date's value.</t>
  </si>
  <si>
    <t>CN0290</t>
  </si>
  <si>
    <t>Date of default status of the instrument</t>
  </si>
  <si>
    <t>Default status of the instrument</t>
  </si>
  <si>
    <t>Taisyklė inicijuojama gavus reikšmę iš F
Tik turint T-1 laikotarpį</t>
  </si>
  <si>
    <t>Let T be the Reporting date, 
 IF [Financial.Default status of the instrument] (T) 
&lt;&gt; [Financial.Default status of the instrument] (T - 1) 
THEN [Financial.Date of default status of the instrument] (T) 
    &gt;  [Financial.Date of default status of the instrument] (T - 1)</t>
  </si>
  <si>
    <t>Atributo Date of default status of the instrument reikšmė turi būti vėlesnė nei pateikta praeito duomenų teikimo metu.</t>
  </si>
  <si>
    <t>Date of default status of the instrument's value must be later than provided last time.</t>
  </si>
  <si>
    <t>CN0330</t>
  </si>
  <si>
    <t>Outstanding nominal amount</t>
  </si>
  <si>
    <t>Joint liabilities</t>
  </si>
  <si>
    <t>Joint liability amount</t>
  </si>
  <si>
    <t xml:space="preserve">IF [Financial.Outstanding nominal amount].Reporting date = [Joint liabilities.Joint liability amount].Reporting date THEN [Financial.Outstanding nominal amount] &gt;= [Joint liabilities.Joint liability amount]
Additional condition: Reporting date is the same for attributes validation
</t>
  </si>
  <si>
    <t>Atributo Outstanding nominal amount reikšmė turi būti didesnė arba lygi atributo Joint liability amount reikšmei.</t>
  </si>
  <si>
    <t>Outstanding nomimal amount's value must be greater or equal to Joint liavility amount's value.</t>
  </si>
  <si>
    <t>CN0360</t>
  </si>
  <si>
    <t>Accounting</t>
  </si>
  <si>
    <t>Date of the performing status of the instrument</t>
  </si>
  <si>
    <t>[Accounting.Date of the performing status of the instrument] &gt;= [Instrument.Inception date]</t>
  </si>
  <si>
    <t>Atributo Date of the performing status of the instrument reikšmė turi būti vėlesnė arba lygi atributo Inception date reikšmei.</t>
  </si>
  <si>
    <t>Date of the performing status of the instrument's value must be later or equal to Inception date's value.</t>
  </si>
  <si>
    <t>CN0370</t>
  </si>
  <si>
    <t>Status of forbearance and renegotiation.Event date</t>
  </si>
  <si>
    <t>[Accounting.Status of forbearance and renegotiation.Event date] &gt;= [Instrument.Inception date]</t>
  </si>
  <si>
    <t>Atributo Status of forbearance and renegotiation.Event date reikšmė turi būti vėlesnė arba lygi atributo Inception date reikšmei.</t>
  </si>
  <si>
    <t>Status of forbearance and renegotiation.Reporting date's value must be later or equal to Inception date's value.</t>
  </si>
  <si>
    <t>CN0400</t>
  </si>
  <si>
    <t>Date of the performing status of the instrument.Reference date</t>
  </si>
  <si>
    <t>[Accounting.Date of the performing status of the instrument.Reference date] &gt;= [Accounting.Date of the performing status of the instrument]</t>
  </si>
  <si>
    <t>Atributo Date of the performing status of the instrument.Reference date reikšmė turi būti vėlesnė arba lygi atributo Date of the performing status of the instrument reikšmei.</t>
  </si>
  <si>
    <t>Date of the performing status of the instrument.Reporting date value must be later or equal to Date of the performing status of the instrument's value.</t>
  </si>
  <si>
    <t>CN0490</t>
  </si>
  <si>
    <t>Type of impairment</t>
  </si>
  <si>
    <t>Impairment assessment method</t>
  </si>
  <si>
    <t xml:space="preserve">[Accounting.Type of impairment] = 'Not subject to impairment' IF AND ONLY IF [Accounting.Impairment assessment method] = 'Not subject to impairment' </t>
  </si>
  <si>
    <t>Jeigu atributo Type of impairment reišmė yra lygi 0 (Not subject to impairment), atributo Impairment assessment method reikšmė turi būti lygi 0 (Not subject to impairment), ir atvirkščiai.</t>
  </si>
  <si>
    <t>If value of Type of impairment is equal to 0 (Not subject to impairment), then value of Impairment assessment method must be equal to 0 (Not subject to impairment), and vice versa.</t>
  </si>
  <si>
    <t>CN0520</t>
  </si>
  <si>
    <t>Performing status of the instrument</t>
  </si>
  <si>
    <t>Date of performing status of the instrument</t>
  </si>
  <si>
    <t xml:space="preserve">Taisyklė inicijuojama gavus reikšmes iš C
</t>
  </si>
  <si>
    <r>
      <t>Let T be the reference date,
IF [Accounting.Performing status of the instrument] (T) &lt;&gt;
[Accounting.Performing status of the instrument] (T - 1)</t>
    </r>
    <r>
      <rPr>
        <strike/>
        <sz val="11"/>
        <rFont val="Calibri"/>
        <family val="2"/>
        <scheme val="minor"/>
      </rPr>
      <t xml:space="preserve">
</t>
    </r>
    <r>
      <rPr>
        <sz val="11"/>
        <rFont val="Calibri"/>
        <family val="2"/>
        <scheme val="minor"/>
      </rPr>
      <t>THEN [Accounting.Date of performing status of the instrument] (T) &gt; 
[Accounting.Date of performing status of the instrument] (T - 1)</t>
    </r>
  </si>
  <si>
    <t>Atributo Date of performing status of the instrument reikšmė turi būti didesnė negu praeito duomenų teikimo metu.</t>
  </si>
  <si>
    <t>Date of performing status of the instrument's value must be later than submitted last time.</t>
  </si>
  <si>
    <t>CN0621</t>
  </si>
  <si>
    <t>Counterparty-instrument</t>
  </si>
  <si>
    <t>Counterparty role</t>
  </si>
  <si>
    <t>Taisyklė inicijuojama gavus reikšmę iš C.
Atmetamas įrašas</t>
  </si>
  <si>
    <t>Let A := {[Counterparty-instrument.Counterparty role]} for ([Counterparty-instrument.Observed agent identifier],[Counterparty-instrument.Contract identifier],[Counterparty-instrument.Instrument identifier],[Counterparty-instrument.Counterparty identifier]). Then, 'Creditor' IN A IF AND ONLY IF 'Debtor' NOT IN A</t>
  </si>
  <si>
    <t>Atributo Creditor ir atributo Debtor reikšmės negali sutapti</t>
  </si>
  <si>
    <t>Creditor's value cannot be equal to Deptor's value.</t>
  </si>
  <si>
    <t>CN0622</t>
  </si>
  <si>
    <t xml:space="preserve">Protection received-protection providers data </t>
  </si>
  <si>
    <t>Protection provider identifier</t>
  </si>
  <si>
    <t>Taisyklė inicijuojama gavus reikšmę iš F, C.
Atmetamas įrašas</t>
  </si>
  <si>
    <t>IF [Protection received-protection providers data.Protection provider identifier] &lt;&gt; { } OR [Counterparty-instrument.Counterparty role] = ‘Creditor’
THEN
[Protection received-protection providers data.Protection provider identifier] DOES NOT EXIST IN {[Counterparty-instrument.Counterparty identifier] | ([Instrument-Protection received.Observed agent identifier],[Instrument-Protection received.Contract identifier],[Instrument-Protection received.Instrument identifier]) = ([Counterparty-instrument.Observed agent identifier],[Counterparty-instrument.Contract identifier],[Counterparty-instrument.Instrument identifier]) AND [Counterparty-instrument.Counterparty role] = ‘Creditor’ } AND [Counterparty-instrument.Counterparty identifier] DOES NOT EXIST IN {[Protection received-protection providers data.Protection provider identifier] | ([Instrument-Protection received.Observed agent identifier],[Instrument-Protection received.Contract identifier],[Instrument-Protection received.Instrument identifier]) = ([Counterparty-instrument.Observed agent identifier],[Counterparty-instrument.Contract identifier],[Counterparty-instrument.Instrument identifier]) }</t>
  </si>
  <si>
    <t xml:space="preserve">Ta pati kita sandorio šalis negali būti pateikta kaip kreditorius ir kaip apsaugos teikėjas. </t>
  </si>
  <si>
    <t>The same counterparty cannot be both a creditor and a protection provider for the same instrument.</t>
  </si>
  <si>
    <t>CN0640</t>
  </si>
  <si>
    <t>Counterparty default</t>
  </si>
  <si>
    <t>Default status of the counterparty / Default status of the counterparty</t>
  </si>
  <si>
    <t>Let T be the Reporting date, 
([Counterparty default.Default status of the counterparty] (T) AND [Counterparty default.Default status of the counterparty.Reporting date] (T))
 &lt;&gt; 
([Counterparty default.Default status of the counterparty] (T-1) AND [Counterparty default.Default status of the counterparty.Reporting date] (T-1))</t>
  </si>
  <si>
    <t>Atributų Default status of the counterparty ir Default status of the counterparty.Reporting date reikšmės negali sutapti su praeito duomenų teikimo reikšmėmis.</t>
  </si>
  <si>
    <t>Default status of the counterparty's value and Default status of the counterparty.Reporting date's value cannot be equal to last submitted values.</t>
  </si>
  <si>
    <t>CN0650</t>
  </si>
  <si>
    <t>Protection received</t>
  </si>
  <si>
    <t>Maturity date of the protection</t>
  </si>
  <si>
    <t>IF [Protection received.Maturity date of the protection] &lt;&gt; {} THEN [Protection received.Maturity date of the protection] &gt;= 
[Instrument.Inception date]</t>
  </si>
  <si>
    <t>Atributo Maturity date of protection reikšmė turi būti vėlesnė arba lygi atributo Inception date reikšmei.</t>
  </si>
  <si>
    <t>Maturity date of protection's value must be later or equal to Inception date's value.</t>
  </si>
  <si>
    <t>CN0701</t>
  </si>
  <si>
    <t>Transferred amount</t>
  </si>
  <si>
    <r>
      <t xml:space="preserve">IF [Financial.Transferred amount] &gt; 0 THEN [Financial.Outstanding nominal amount] &gt; </t>
    </r>
    <r>
      <rPr>
        <sz val="11"/>
        <color rgb="FFFF0000"/>
        <rFont val="Calibri"/>
        <family val="2"/>
        <charset val="186"/>
        <scheme val="minor"/>
      </rPr>
      <t>=</t>
    </r>
    <r>
      <rPr>
        <sz val="11"/>
        <rFont val="Calibri"/>
        <family val="2"/>
        <scheme val="minor"/>
      </rPr>
      <t>[Financial.Transferred amount] 
Additional condition: Transferred amount.reference date &gt;= Outstanding nominal amount.Reporting date</t>
    </r>
  </si>
  <si>
    <t>Atributo Outstanding nominal amount reikšmė turi būti didesnė už 0.</t>
  </si>
  <si>
    <t>Outstanding nominal amount's value must be greater than 0.</t>
  </si>
  <si>
    <t>1.8</t>
  </si>
  <si>
    <t>CN0702</t>
  </si>
  <si>
    <t>Carrying amount</t>
  </si>
  <si>
    <t>Balance sheet recognition</t>
  </si>
  <si>
    <t>IF [Accounting.Balance sheet recognition] &lt;&gt; “Entirely derecognised” THEN [Accounting.Carrying amount] &lt;&gt; ‘Non-applicable’ AND [Accounting.Carrying amount] &gt; = MIN {[Financial.Accrued interest], 0}</t>
  </si>
  <si>
    <t>Atributo Carrying amount reikšmė turi būti didesnė arba lygi 0.</t>
  </si>
  <si>
    <t>Carrying amount's value must be provided.</t>
  </si>
  <si>
    <t>IF [Accounting.Balance sheet recognition] &lt;&gt; “Entirely derecognised” THEN [Accounting.Carrying amount] &lt;&gt; {} (‘Non-applicable’)</t>
  </si>
  <si>
    <t>Balansinės vertės skaitinė reikšmė turi būti pateikta, jei priemonė pripažinta balanse.</t>
  </si>
  <si>
    <t>This validation check ensures that if the instrument is recognised in the balance sheet, a numeric value is reported under the [Carrying amount] attribute, and vice versa. This means that the value “Non-applicable” cannot be reported under the [Carrying amount] attribute if the instrument is recognised.</t>
  </si>
  <si>
    <t>CN0925</t>
  </si>
  <si>
    <t>Let T be the Reporting date: 
IF [Instrument] NOT IN ({[Instrument.Type of instrument] = 'Overdraft' AND [Financial.Off- balance sheet amount] = {}} OR {[Instrument.Type of Instrument] = ‘Deposits other than reverse repurchase agreements’ AND [Instrument.Legal final maturity date] &lt;&gt; {}}) THEN [Instrument.Inception date] (T) = [Instrument.Inception date] (T-1)</t>
  </si>
  <si>
    <t>Atributo Inception date reikšmė negali kisti.</t>
  </si>
  <si>
    <t>Inception date's value cannot change (alter).</t>
  </si>
  <si>
    <t>CN0804</t>
  </si>
  <si>
    <t>Commitment amount at inception</t>
  </si>
  <si>
    <t xml:space="preserve">Let T be the Reporting date:  
[Instrument.Commitment amount at inception]  (T) = [Instrument.Commitment amount at inception] (T-1)
</t>
  </si>
  <si>
    <t>Atributo Commitment amount at inception reikšmė negali kisti.</t>
  </si>
  <si>
    <t>Commitment amount at inception's value cannot change (alter).</t>
  </si>
  <si>
    <t>CN0935</t>
  </si>
  <si>
    <t>IF [Instrument] NOT IN ({ [Instrument.Type of instrument] = 'Overdraft' AND [Financial.Off- balance sheet amount] = {}} OR {[Instrument.Type of instrument] = ‘Deposits other than reverse repurchase agreements’ AND [Instrument.Legal final maturity date] &lt;&gt;{}})  THEN {[Instrument.Settlement date] (T) &lt;&gt; {} AND [Instrument.Settlement date] (T) = [Instrument.Settlement date] (T-1)} IF AND ONLY IF [Instrument.Settlement date] (T-1) &lt;&gt; {}</t>
  </si>
  <si>
    <t xml:space="preserve">Atributo Settlement date reikšmė negali kisti, išskyrus tada, kai ankstesnio laikotarpio atributo Settlement date reikšmė buvo nepateikta.  </t>
  </si>
  <si>
    <t>The Settlement date can not change the value except when the value of the previous period was not provided.</t>
  </si>
  <si>
    <t>CN0950</t>
  </si>
  <si>
    <t>Type of protection</t>
  </si>
  <si>
    <t>Validation rule are initiated at the time the data from column "C" is received</t>
  </si>
  <si>
    <t>Let T be the reference date: 
IF ([Protection received.Type of protection] (T) OR [Protection received.Type of protection] (T-1)) NOT IN {8_A, 8_B, 8_C (Residential real estate),10_A, 10_B, 10_C, 10_D, 10_E, 10_F (Commercial real estate), 9_A, 9_B (Offices and commercial premises),3_E, 8_E} THEN [Protection received.Type of protection] (T) = [Protection received.Type of protection] (T-1)</t>
  </si>
  <si>
    <t>Atributo Type of protection reikšmė negali kisti.</t>
  </si>
  <si>
    <t>Type of protection's value cannot change (alter)</t>
  </si>
  <si>
    <t>1.7.</t>
  </si>
  <si>
    <t>Pridėtas 8_E tipas</t>
  </si>
  <si>
    <t>CN0810</t>
  </si>
  <si>
    <t>Fair value changes due to changes in credit risk before purchase</t>
  </si>
  <si>
    <t xml:space="preserve">Taisyklė inicijuojama gavus reikšmę iš C
</t>
  </si>
  <si>
    <t>Let T be the Reporting date:
[Instrument.Fair value changes due to changes in credit risk before purchase]  (T) = Instrument.Fair value changes due to changes in credit risk before purchase] (T-1)</t>
  </si>
  <si>
    <t>Atributo Fair value changes due to changes in credit risk before purchase reikšmė negali kisti.</t>
  </si>
  <si>
    <t>Fair value changes due to changes in credit risk before purchase's value cannot change (alter).</t>
  </si>
  <si>
    <t>CN0812</t>
  </si>
  <si>
    <t>Original protection value</t>
  </si>
  <si>
    <t>Let T be the Reporting date:
IF
[Instrument-protection received.Instrument ID] (T) IN [Instrument-protection received.Instrument ID] (T-1) 
AND
[Financial.Final status of loan] IS IN 4,6,{}
THEN 
[Protection received.Original protection value]  (T) = [Protection received.Original protection value] (T-1)</t>
  </si>
  <si>
    <t>Atributo Original protection value negali kisti.</t>
  </si>
  <si>
    <t>Original protection value's value cannot change (alter).</t>
  </si>
  <si>
    <t>CN0813</t>
  </si>
  <si>
    <t>Instrument-protection received</t>
  </si>
  <si>
    <t>Instrument ID</t>
  </si>
  <si>
    <t>Date of original protection valu</t>
  </si>
  <si>
    <t>IF [Instrument-protection received.Instrument ID] (T) IN [Instrument-protection received.Instrument ID] (T-1) THEN [Protection received.Date of original protection value] (T) = [Protection received.Date of original protection value] (T-1)</t>
  </si>
  <si>
    <t>Atributo Date of Original protection value negali kisti.</t>
  </si>
  <si>
    <t>Date of original protection value's value cannot change (alter).</t>
  </si>
  <si>
    <t>Nauja</t>
  </si>
  <si>
    <t>CN0821</t>
  </si>
  <si>
    <t>Type of instrument</t>
  </si>
  <si>
    <t>Off-balance sheet amount</t>
  </si>
  <si>
    <t>IF [Instrument.Type of instrument] = 'Reverse repurchase agreements' THEN [Financial.Off-balance sheet amount] = {}</t>
  </si>
  <si>
    <t>Atributo Off-balance sheet amount turi būti neteikiama.</t>
  </si>
  <si>
    <t>Off-balance sheet amount's value should not be provided.</t>
  </si>
  <si>
    <t>CN0940</t>
  </si>
  <si>
    <t>Provisions associated to off-balance sheet exposures</t>
  </si>
  <si>
    <t>IF [Instrument.Type of instrument] IN ('Deposits other than reverse repurchase agreements' , 'Reverse repurchase agreements') THEN [Accounting.Provisions associated to off-balance sheet exposures] = {}</t>
  </si>
  <si>
    <t>Atributo Provisions associated to off-balance sheet exposures reikšmė turi būti neteikiama.</t>
  </si>
  <si>
    <t>Provisions associated to off-balance sheet exposures' value should not be provided.</t>
  </si>
  <si>
    <t>CN0835</t>
  </si>
  <si>
    <t>Amortisation type</t>
  </si>
  <si>
    <r>
      <t xml:space="preserve">Taisyklė inicijuojama gavus reikšmę iš </t>
    </r>
    <r>
      <rPr>
        <strike/>
        <sz val="11"/>
        <rFont val="Calibri"/>
        <family val="2"/>
        <scheme val="minor"/>
      </rPr>
      <t>C</t>
    </r>
    <r>
      <rPr>
        <sz val="11"/>
        <rFont val="Calibri"/>
        <family val="2"/>
        <scheme val="minor"/>
      </rPr>
      <t>F</t>
    </r>
  </si>
  <si>
    <t>IF [Instrument.End date of interest-only period] &lt;&gt; {}
THEN [Instrument.Amortisation type] NOT IN {'French', 'Fixed amortisation schedule'}</t>
  </si>
  <si>
    <t>Atributo End date of interest-only period reikšmė turi būti neteikiama.</t>
  </si>
  <si>
    <t>End date of interest-only period's value should not be provided.</t>
  </si>
  <si>
    <t>CN0839</t>
  </si>
  <si>
    <t>Interest rate type</t>
  </si>
  <si>
    <t>Reference rate index / Reference rate maturity</t>
  </si>
  <si>
    <t>On change / On change</t>
  </si>
  <si>
    <t>Taisyklė inicijuojama gavus reikšmę iš C arba F</t>
  </si>
  <si>
    <t>IF [Instrument.Interest rate type] = 'Fixed' THEN [Instrument.Reference rate index] = 'NA' AND [Instrument.Reference rate maturity] = 'NA' 
Taikoma tik kredito įstaigoms.</t>
  </si>
  <si>
    <t>Atributų Reference rate index ir Reference rate maturity reikšmė nėra lygios NA (Not applicable).</t>
  </si>
  <si>
    <t>Reference rate index's value and Reference rate maturity's value must be equal to NA (Not applicable)</t>
  </si>
  <si>
    <t>CN0930</t>
  </si>
  <si>
    <t>Accounting classification of instruments</t>
  </si>
  <si>
    <t>Accumulated impairment amount</t>
  </si>
  <si>
    <t xml:space="preserve">IF [Accounting.Accounting classification of instruments] IN {'IFRS: Financial assets held for trading', ‘IFRS: Financial assets designated at fair value through profit or loss’,
‘IFRS: Non-trading financial assets mandatorily at fair value through profit or loss’, 'nGAAP: Financial assets held for trading', 'nGAAP: Trading Financial assets', 'nGAAP: Non-trading non-derivative financial assets measured at fair value through profit or loss', ‘nGAAP: Financial assets designated at fair value through profit or loss’,
‘nGAAP: Non-trading financial assets mandatorily at fair value through profit or loss’,
'nGAAP: Non-trading non-derivative financial assets measured at fair value to equity'} THEN [Accounting.Accumulated impairment amount] = {}
</t>
  </si>
  <si>
    <t>Atributo Accumulated impairment amount turi būti neteikiama.</t>
  </si>
  <si>
    <t>Accumulated impairment amount should not be provided.</t>
  </si>
  <si>
    <t>FSD_1</t>
  </si>
  <si>
    <t xml:space="preserve">Instrument data /
Instrument data /
Instrument data /
Instrument data /
Instrument data </t>
  </si>
  <si>
    <t xml:space="preserve">Credit relating to residential real estate in accordance with Responsible Lending Regulation /
Credit granted with exception as provided for in Bank of Lithuania's Responsible lending regulations/ 
Subsidy size if mortgage credit is granted with state support/
Debt service-to-income ratio/
Loan-to-value ratio </t>
  </si>
  <si>
    <t>On Change</t>
  </si>
  <si>
    <t>Counterparty reference data</t>
  </si>
  <si>
    <t>Type of entity</t>
  </si>
  <si>
    <t>IF Counterparty reference data.Type of entity in [ 1, 11, 2, 3, 4] AND Counterparty-instrument.Counterparty role = 'Debtor'
THEN
Instrument data.Credit relating to residential real estate in accordance with Responsible Lending Regulation = {}
AND Instrument data.Credit granted with exception as provided for in Bank of Lithuania's Responsible lending regulations ={}
AND Instrument data.Subsidy size if mortgage credit is granted with state support={}
AND Instrument data.Debt service-to-income ratio ={}
AND Instrument data.Loan-to-value ratio ={}</t>
  </si>
  <si>
    <t>Atributų Credit relating to residential real estate in accordance with Responsible Lending Regulation,
Credit granted with exception as provided for in Bank of Lithuania's Responsible lending regulations, 
Subsidy size if mortgage credit is granted with state support,
Debt service-to-income ratio,
Loan-to-value ratio reikšmės neturi būti teikiamos.</t>
  </si>
  <si>
    <t>Credit relating to residential real estate in accordance with Responsible Lending Regulation's value,
Credit granted with exception as provided for in Bank of Lithuania's Responsible lending regulations' value, 
Subsidy size if mortgage credit is granted with state support's value,
Debt service-to-income ratio's value,
Loan-to-value ratio's value should not be provided.</t>
  </si>
  <si>
    <t>FSD_6_2</t>
  </si>
  <si>
    <t>Protection received data</t>
  </si>
  <si>
    <t>Unique property number of protection</t>
  </si>
  <si>
    <t>IF Protection received data.Unique property number of protection&lt;&gt;{}
THEN Protection received data.Type of protection IN {8_A; 8_B; 8_C; 9_A; 9_B; 10_A; 10_B; 10_C; 10_D; 10_E; 10_F; 8_E}</t>
  </si>
  <si>
    <t>Atributo Type of protection reikšmė nėra viena iš 8_A (Residential real estate collateral: house with a plot of land, homestead, cottage, garden house.),   
8_B (Residential real estate collateral: flat),
8_C (Residential real estate collateral: other residential real estate collateral),
9_A (Offices and commercial premises: offices),
9_B (Offices and commercial premises: other commercial premises),
10_A (Commercial real estate collateral: trade centres),
10_B (Commercial real estate collateral: hotels, restaurants and other premises for recreation),
10_C (Commercial real estate collateral: premises for manufacturing, storage),
10_D (Commercial real estate collateral: commercial land),
10_E (Commercial real estate collateral: agricultural land),
10_F (Commercial real estate collateral: other commercial real estate collateral),
8_E (Residential real estate collateral: residential land plot).</t>
  </si>
  <si>
    <t>Type of protection's value is not equal to one of:
* 8_A (Residential real estate collateral: house with a plot of land, homestead, cottage, garden house.),   
* 8_B (Residential real estate collateral: flat),
* 8_C (Residential real estate collateral: other residential real estate collateral),
* 9_A (Offices and commercial premises: offices),
* 9_B (Offices and commercial premises: other commercial premises),
* 10_A (Commercial real estate collateral: trade centres),
 * 10_B (Commercial real estate collateral: hotels, restaurants and other premises for recreation),
* 10_C (Commercial real estate collateral: premises for manufacturing, storage),
* 10_D (Commercial real estate collateral: commercial land),
* 10_E (Commercial real estate collateral: agricultural land),
* 10_F (Commercial real estate collateral: other commercial real estate collateral),
* 8_E (Residential real estate collateral: residential land plot).</t>
  </si>
  <si>
    <t>3_E pakeista į 8_E</t>
  </si>
  <si>
    <t>BT_01</t>
  </si>
  <si>
    <t>Financial data</t>
  </si>
  <si>
    <t>Provided as financial collateral as defined in the law of the Republic of Lithuania on financial collateral arrangements</t>
  </si>
  <si>
    <t>Counterparty-instrument data/ Financial data / Financial data</t>
  </si>
  <si>
    <t>Counterparty role /                      The expiry date (if it is set) of pledge of the financial collateral as defined in the law of the Republic of Lithuania on financial collateral arrangements /                                           The start date of pledge of the financial collateral as defined in the law of the Republic of Lithuania on financial collateral arrangements</t>
  </si>
  <si>
    <t>On change / On change / On change</t>
  </si>
  <si>
    <r>
      <t xml:space="preserve">IF [Financial data.Provided as financial collateral as defined in the law of the Republic of Lithuania on financial collateral arrangements] = 2 
THEN [Counterparty-instrument data.Counterparty role  &lt;&gt;13 </t>
    </r>
    <r>
      <rPr>
        <strike/>
        <sz val="11"/>
        <rFont val="Calibri"/>
        <family val="2"/>
        <scheme val="minor"/>
      </rPr>
      <t>AND [Financial.data.The expiry date of pledge of the financial collateral as defined in the law ...] ={}</t>
    </r>
    <r>
      <rPr>
        <sz val="11"/>
        <rFont val="Calibri"/>
        <family val="2"/>
        <scheme val="minor"/>
      </rPr>
      <t xml:space="preserve"> AND [The start date of pledge of the financial collateral...]={}</t>
    </r>
  </si>
  <si>
    <r>
      <t xml:space="preserve">Jeigu paskola neįkeista, atributo Counterparty role reikšmė negali būti 13 (Financial collateral taker). Atributo </t>
    </r>
    <r>
      <rPr>
        <strike/>
        <sz val="11"/>
        <rFont val="Calibri"/>
        <family val="2"/>
        <scheme val="minor"/>
      </rPr>
      <t xml:space="preserve">The expiry date (if it is set) of pledge of the financial collateral as defined in the law of the Republic of Lithuania on financial collateral arrangements,  </t>
    </r>
    <r>
      <rPr>
        <sz val="11"/>
        <rFont val="Calibri"/>
        <family val="2"/>
        <scheme val="minor"/>
      </rPr>
      <t xml:space="preserve">                               The start date of pledge of the financial collateral as defined in the law of the Republic of Lithuania on financial collateral arrangements reikšmė turi būti neteikiama.
</t>
    </r>
  </si>
  <si>
    <t>If the loan is not pledged unencumbered, value of Counterparty role cannot be equal to 13 (Financial collateral taker). The expiry date (if it is set) of pledge of the financial collateral as defined in the law of the Republic of Lithuania on financial collateral arrangements,                                 The start date of pledge of the financial collateral as defined in the law of the Republic of Lithuania on financial collateral arrangements should not be provided.</t>
  </si>
  <si>
    <t>1.4 PK</t>
  </si>
  <si>
    <t>Atnaujintas definition ir aprašymas.</t>
  </si>
  <si>
    <t>BT_02</t>
  </si>
  <si>
    <r>
      <t xml:space="preserve">IF </t>
    </r>
    <r>
      <rPr>
        <strike/>
        <sz val="11"/>
        <rFont val="Calibri"/>
        <family val="2"/>
        <scheme val="minor"/>
      </rPr>
      <t>[Financial data.Provided as financial collateral ...] = 12
OR</t>
    </r>
    <r>
      <rPr>
        <sz val="11"/>
        <rFont val="Calibri"/>
        <family val="2"/>
        <scheme val="minor"/>
      </rPr>
      <t xml:space="preserve"> [Counterparty-instrument.Counterparty role] = 13 </t>
    </r>
    <r>
      <rPr>
        <strike/>
        <sz val="11"/>
        <rFont val="Calibri"/>
        <family val="2"/>
        <scheme val="minor"/>
      </rPr>
      <t xml:space="preserve">OR  [Financial data.The expiry date of pledge of the financial collateral ...] &lt;&gt; {} OR [Financial data.The start date of pledge of the financial collateral...] &lt;&gt;{} </t>
    </r>
    <r>
      <rPr>
        <sz val="11"/>
        <rFont val="Calibri"/>
        <family val="2"/>
        <scheme val="minor"/>
      </rPr>
      <t xml:space="preserve">THEN [Financial data.Provided as financial collateral ...] in (1, 12)
AND [Counterparty-instrument.Counterparty role] = 13 </t>
    </r>
    <r>
      <rPr>
        <strike/>
        <sz val="11"/>
        <rFont val="Calibri"/>
        <family val="2"/>
        <scheme val="minor"/>
      </rPr>
      <t>AND  [Financial data.The expiry date of pledge of the financial collateral ...] &lt;&gt; {} AND</t>
    </r>
    <r>
      <rPr>
        <sz val="11"/>
        <rFont val="Calibri"/>
        <family val="2"/>
        <scheme val="minor"/>
      </rPr>
      <t xml:space="preserve"> [Financial data.The start date of pledge of the financial collateral...] &lt;&gt;{} </t>
    </r>
  </si>
  <si>
    <t xml:space="preserve">Jeigu pateiktas atributas su reikšme  Kitos Sandorio šalies vaidmuo = Finansinio užstato gavėjas pagal FUSĮ (13 iš 36 sąrašo), tai šie atributai turi būti pateikti kartu: Provided as financial collateral [1, 12], Finansinio užstato gavėjas pagal FUSĮ ( 13 iš 36 sąrašo) ir The start date of pledge of the financial collateral .
</t>
  </si>
  <si>
    <t>All 4 attributes must be provided together. Rule verifies If any attribute is provided {provided as financial collateral equal to "provided for pledge" ; Counterparty role is equal  to 13 (Financial collateral taker according to the law of the Republic of Lithuania on financial collateral arrangements; The expiry date (if it is set) of pledge ; The start date of pledge }  THEN all these attributes must be provided together.</t>
  </si>
  <si>
    <t>Taisyklės įsigaliojimas atidėtas iki duomenų modelio atnaujinimo</t>
  </si>
  <si>
    <t>BT_03</t>
  </si>
  <si>
    <t>The expiry date (if it is set) of pledge of the financial collateral as defined in the law of the Republic of Lithuania on financial collateral arrangements</t>
  </si>
  <si>
    <t>Instrument data</t>
  </si>
  <si>
    <t>[Financial data.The expiry date of pledge...] &lt;= [Instrument data.Legal final maturity date]</t>
  </si>
  <si>
    <t>Atributo The expiry date (if it is set) of pledge of the financial collateral as defined in the law of the Republic of Lithuania on financial collateral arrangements reikšmė turi būti ankstesnė arba lygi atributo Legal final maturity date reikšmei.</t>
  </si>
  <si>
    <t>The expiry date (if it is set) of pledge of the financial collateral as defined in the law of the Republic of Lithuania on financial collateral arrangements' value must be earlier or equal to Legal final maturity date value.</t>
  </si>
  <si>
    <t>BT_04</t>
  </si>
  <si>
    <t>The start date of pledge of the financial collateral as defined in the law of the Republic of Lithuania on financial collateral arrangements</t>
  </si>
  <si>
    <t>[Financial data.The start date of pledge ...]&gt;= [Instrument.Inception date]</t>
  </si>
  <si>
    <t>Atributo The start date of pledge of the financial collateral as defined in the law of the Republic of Lithuania on financial collateral arrangements
 reikšmė turi būti vėlesnė arba lygi atributo Inception date reikšmei.</t>
  </si>
  <si>
    <t>The start date of pledge of the financial collateral as defined in the law of the Republic of Lithuania on financial collateral arrangements' value must be later or equal to Inception date value.</t>
  </si>
  <si>
    <t>BT_05</t>
  </si>
  <si>
    <t>Counterparty-instrument data</t>
  </si>
  <si>
    <t xml:space="preserve">Counterparty role </t>
  </si>
  <si>
    <t>Counterparty Reference data</t>
  </si>
  <si>
    <t>Counterparty Identifier</t>
  </si>
  <si>
    <t xml:space="preserve">IF  [Counterparty -instrument data. Counterparty role ] = 13 THEN EXIST   [Counterparty reference data. Counterparty Identifier]  where [Counterparty -instrument data. Counterparty Identifier]=[Counterparty reference data. Counterparty Identifier] </t>
  </si>
  <si>
    <t xml:space="preserve">Jeigu Kitos sandorio šalies vaidmuo yra Finansinio užstato gavėjas (13) ir pateiktas šios sandorio šalies identifikatorius  neegzistuoja Sandorio šalių sąraše, tai AA  informuojamas kad  Sandorio šalis neregistruota nPRDB.
</t>
  </si>
  <si>
    <t>If Counterparty Role is equal to Financial Collateral taker and its Identifier does not exist in the Counterparties' list, then RA is informed that Counterparty does not exist.</t>
  </si>
  <si>
    <t>BT_06</t>
  </si>
  <si>
    <t>Financial data / Counterparty-instrument data / Counterparty Reference data</t>
  </si>
  <si>
    <t>Provided as financial collateral as defined in the law of the Republic of Lithuania on financial collateral arrangements / Counterparty role / Counterparty Identifier</t>
  </si>
  <si>
    <t>Accounting data</t>
  </si>
  <si>
    <t>Sources of encumbrance</t>
  </si>
  <si>
    <t>IF Accounting data.Source of encumbrance =5 THEN Financial data.Provided as financial collateral as defined in the law of the Republic of Lithuania on financial collateral arrangements = 1 AND Counterparty-instrument data.Counterparty role = 13 AND Counterparty-instrument data.Counterparty Identifier = EXIST IN {[Counterparty reference.Counterparty identifier]} 
WHERE [Counterparty reference.Type of national identifier] = 'LT_JAR_CD' AND [Counterparty reference.National identifier] = 188607684 )</t>
  </si>
  <si>
    <t>Jeigu pateikta atributo &lt;Suvaržymo šaltiniai&gt; reikšmė lygi 5 (Centrinio banko lėšos), tai  tikrinama ar paskola yra įkeista Centriniam bankui (BoL ID)</t>
  </si>
  <si>
    <t>If value of attribute &lt;Sources of encumbrance (41 list) &gt; is equal to 5 (Central bank funding), then Counterparty-instrument data. Counterparty role = 13 (Financial Collateral taker) and Counterparty-Instrument data. Counterparty Identifier must be equal to BoL ID (Code of Bank of Lithuania) (BoL ID)</t>
  </si>
  <si>
    <t>BoL_9</t>
  </si>
  <si>
    <t>Reference rate maturity</t>
  </si>
  <si>
    <t>Reference rate index</t>
  </si>
  <si>
    <t>IF (Instrument data.Reference rate maturity &lt;&gt; {} OR Instrument data.reference rate index &lt;&gt; {}) AND (Instrument data.Reference rate maturity = 'Non-applicable' OR Instrument data.reference rate index = 'Non-applicable') THEN Instrument data.Reference rate maturity = 'Non-applicable' AND Instrument data.reference rate index = 'Non-applicable'</t>
  </si>
  <si>
    <t>Atributo Reference rate index reikšmė neturi būti pateikiama.</t>
  </si>
  <si>
    <t>Reference rate index's value should not be provided.</t>
  </si>
  <si>
    <t>BoL_13</t>
  </si>
  <si>
    <t xml:space="preserve">Next interest rate reset date </t>
  </si>
  <si>
    <t>IF Financial data.Next interest rate reset date &lt;&gt; {}
THEN Instrument data.Interest rate type.Reporting date &lt;= Financial data.Next interest rate reset date.Reporting date 
AND Instrument data.Interest rate type &lt;&gt; 1
The value of attribute from column "C" must be as close as possible, but not later than the value of attribute from column "F"</t>
  </si>
  <si>
    <t>Atributo Next interest rate reset date reikšmė neturi būti pateikiama.</t>
  </si>
  <si>
    <t>Next interest rate reset date's value should not be provided.</t>
  </si>
  <si>
    <t>BoL_14</t>
  </si>
  <si>
    <t>IF Financial data.Next interest rate reset date &lt;&gt;{} THEN Instrument data.Interest rate type &lt;&gt; 1</t>
  </si>
  <si>
    <t>Atributo Interest rate type reikšmė neturi būti lygi 1 (Fixed).</t>
  </si>
  <si>
    <t>Interest rate type's value should not be equal to 1 (Fixed)</t>
  </si>
  <si>
    <t>BoL_15</t>
  </si>
  <si>
    <t>IF (Instrument data.Reference rate index = NA OR Instrument data.Reference rate maturity = NA)
THEN Financial data.Next interest rate reset date = {};</t>
  </si>
  <si>
    <t>BoL_24</t>
  </si>
  <si>
    <t>Final status of loan</t>
  </si>
  <si>
    <t xml:space="preserve">IF Financial data.Final status of loan  = 1, 4, 5 THEN Financial data.Outstanding nominal amount = 0 </t>
  </si>
  <si>
    <t>Atributo Outstanding nominal amount reikšmė turi būti lygi 0.</t>
  </si>
  <si>
    <t>Outstanding nominal amount's value must be is not equal to 0.</t>
  </si>
  <si>
    <t>Pakoreguotos paskolos būsenos</t>
  </si>
  <si>
    <t>BoL_25</t>
  </si>
  <si>
    <t>T - Reporting date
IF Financial data.Final status of loan(T-1) NOT IN (2, 3, 4, 5) THEN Financial data.Final status of loan (T) &lt;&gt; 6</t>
  </si>
  <si>
    <t>Atributo Final status of loan reikšmė neturi būti lygi 6 (Written-off, sold or transferred loan recognised on the balance sheet).</t>
  </si>
  <si>
    <t>Final status of loan's value should not be equal to 6 (Written-off, sold or transferred loan recognised on the balance sheet).</t>
  </si>
  <si>
    <t>Final status negali būti 6 jeigu prieš tai nebuvo (2, 3, 4, 5</t>
  </si>
  <si>
    <t>BoL_31</t>
  </si>
  <si>
    <t>Type of change of outstanding nominal amount</t>
  </si>
  <si>
    <t xml:space="preserve">T - Reporting date
IF Financial data.Type of change of outstanding nominal amount (T) = 7
THEN Financial data.Type of change of outstanding nominal amount (Tx) = 6
Tx - any Reporting date earlier then T with atribute Type of change of outstanding nominal amount = 6
</t>
  </si>
  <si>
    <t>Neegzistuoja įrašas, kuriame atributo Type of change of outstanding nominal amount reikšmė yra 6 (Write-off).</t>
  </si>
  <si>
    <t xml:space="preserve">Record, with value of Type of change of outstanding nominal amount is equal to 6 (Write-off), does not exist </t>
  </si>
  <si>
    <t>BoL_34</t>
  </si>
  <si>
    <t>Counterparty reference</t>
  </si>
  <si>
    <t>Institutional sector</t>
  </si>
  <si>
    <t>IF Counterparty reference data.Type of entity = 5 
THEN Counterparty reference data.Institutional sector IN (S14_A, S14_B)</t>
  </si>
  <si>
    <t>Atributo Institutional sector reikšmė nėra viena iš S14_A (Households that are sole proprietorships and partnerships without legal status), S14_B (Households other than sole proprietorships and partnerships without legal status).</t>
  </si>
  <si>
    <t>Institutional sector's value is not one of:
* S14_A (Households that are sole proprietorships and partnerships without legal status)
* S14_B (Households other than sole proprietorships and partnerships without legal status).</t>
  </si>
  <si>
    <t>BoL_95</t>
  </si>
  <si>
    <t>Instrument data / 
Counterparty-instrument</t>
  </si>
  <si>
    <t>Type of instrument; Inception date; Commitment amount at inception/ Counterparty role</t>
  </si>
  <si>
    <t>Counterparty identifier</t>
  </si>
  <si>
    <t>Taisyklė inicijuojama gavus reikšmę iš C.
Minimalus būtinų atributų rinkinys.</t>
  </si>
  <si>
    <t xml:space="preserve">IF ([Instrument.Type of instrument] &lt;&gt; {}
OR [Instrument.Inception date] &lt;&gt; {}
OR [Instrument.Commitment amount at inception] &lt;&gt; {}
OR [Counterparty-instrument.Counterparty role] &lt;&gt; {})
AND (NOT EXISTS {RA.[Instrument.Instrument identifier],[Instrument.Contract identifier]})
AND (NOT EXISTS {RA.[Counterparty-instrument.Counterparty identifier]})
THEN 
[Instrument.Type of instrument] &lt;&gt; {} AND [Instrument.Inception date] &lt;&gt; {}
AND [Instrument.Commitment amount at inception] &lt;&gt; {}
AND EXISTS ({[Counterparty-instrument.Counterparty role]} WHERE [Counterparty-instrument data.Counterparty role] = 'DEBTOR')
AND EXISTS ({RA.[Counterparty reference.Counterparty identifier]} WHERE RA.[Counterparty reference.Counterparty identifier] = [Counterparty-instrument.Counterparty identifier]) 
</t>
  </si>
  <si>
    <t>Egzistuoja minimalus būtinų Instrument ir Counterparty-instrument data atributų rinkinys ir susietas su Counterparty reference.</t>
  </si>
  <si>
    <t>Exists minimal mandatory  Instrument and Counterparty-instrument set of data atributes and related to Counterparty reference.</t>
  </si>
  <si>
    <t>CN0140</t>
  </si>
  <si>
    <t>Received date</t>
  </si>
  <si>
    <t>[Instrument.Reporting date]  &gt;= [Instrument.Inception date]</t>
  </si>
  <si>
    <t>Atributo Inception date reikšmė turi būti ankstesnė arba lygi duomenų rinkinio Instrument pateikimo datai.</t>
  </si>
  <si>
    <t>Inception date's value must be earlier or equal to date set "Instrument" reporting date.</t>
  </si>
  <si>
    <t>BoL_40</t>
  </si>
  <si>
    <t>Real estate collateral location</t>
  </si>
  <si>
    <t>IF [Protection received.Type of protection] NOT IN {8_A; 8_B; 8_C; 9_A; 9_B; 10_A; 10_B; 10_C; 10_D; 10_E; 10_F; 8_E}
THEN [Protection received.Real estate collateral location] ={}</t>
  </si>
  <si>
    <t>Atributo Real estate collateral location reikšmė neturi būti pateikta.</t>
  </si>
  <si>
    <t>Real estate collateral location's value should not be provided.</t>
  </si>
  <si>
    <t>BoL_42</t>
  </si>
  <si>
    <t>Instrument-protection received data</t>
  </si>
  <si>
    <t>Protection allocated value</t>
  </si>
  <si>
    <t>Protection value</t>
  </si>
  <si>
    <t>Instrument-protection received data.Protection allocated value &lt;= Protection received data.Protection value
Additional condition: Reporting date is the same for attributes validation</t>
  </si>
  <si>
    <t>Atributo Protection allocated value reikšmė turi būti mažesnė arba lygi atributo Protection value reikšmei.</t>
  </si>
  <si>
    <t>Protection allocated value's value must be smaller or equal to Protection value's value.</t>
  </si>
  <si>
    <t>Panaikinta v 1.8</t>
  </si>
  <si>
    <t>BoL_4</t>
  </si>
  <si>
    <r>
      <rPr>
        <sz val="11"/>
        <rFont val="Calibri"/>
        <family val="2"/>
        <scheme val="minor"/>
      </rPr>
      <t>Instrument rate floor / Interest rate cap</t>
    </r>
    <r>
      <rPr>
        <strike/>
        <sz val="11"/>
        <rFont val="Calibri"/>
        <family val="2"/>
        <scheme val="minor"/>
      </rPr>
      <t xml:space="preserve">
Interest rate type</t>
    </r>
  </si>
  <si>
    <t>Instrument rate floor / Interest rate cap</t>
  </si>
  <si>
    <t>Monthly / Monthly</t>
  </si>
  <si>
    <t xml:space="preserve">IF Instrument data.Interest rate cap &lt;&gt; {} AND Instrument data.Instrument rate floor &lt;&gt;{} THEN  Instrument data.Interest rate cap &gt; Instrument data.Instrument rate floor
</t>
  </si>
  <si>
    <t>Atributo Interest rate cap reikšmė turi būti didesnė už atributo Interest rate floor reikšmę.</t>
  </si>
  <si>
    <t>Interest rate cap's value must be greater than Interest rate floor's value.</t>
  </si>
  <si>
    <t>Panaikintas taisyklėje nenaudojamas Interest rate type.</t>
  </si>
  <si>
    <t>CN0876</t>
  </si>
  <si>
    <t>IF [Accounting.Provisions associated to off-balance sheet exposures] &lt;&gt; {} THEN [Accounting.Provisions associated to off-balance sheet exposures] &lt; = {[Financial.Off-balance sheet amount]} 
Additional condition: Off-balance sheet amount.Reporting date rodiklio reikšmė turi būti kuo artimesnė, bet ne vėlesnė C atributo datai
The value of Off-balance sheet amount.Reporting date must be as close as possible, but not later than the value of attribute from column "C"</t>
  </si>
  <si>
    <t>Su nebalansinėmis pozicijomis susiję atidėjiniai negali būti didesni nei nebalansiniai straipsniai</t>
  </si>
  <si>
    <t>The amount of provisions associated to off-balance sheet exposures cannot be higher than the off-balance sheet amount itself.</t>
  </si>
  <si>
    <t>BoL_96</t>
  </si>
  <si>
    <t>Counterparty role , Counterparty Identifier</t>
  </si>
  <si>
    <t>CTP.Final record
Reference data</t>
  </si>
  <si>
    <t>IF [Counterparty-instrument.Counterparty role]='Operator of the platform'  THEN Type of observed agent IS IN ('TSPO', 'SPFO')</t>
  </si>
  <si>
    <t>Reikšmę platformos operatorius gali atsiųsti tik TSPO arba SFPO.</t>
  </si>
  <si>
    <t>The value „Operator of the platform“ can be sent only by TSPO or SFPO.</t>
  </si>
  <si>
    <t>TSPO ir SFPO tikrinama pagal požymį stebimo agento tipas</t>
  </si>
  <si>
    <t>BoL_104</t>
  </si>
  <si>
    <t>Attribute.Mothly/ Reporting date</t>
  </si>
  <si>
    <t>IF [Dataset.Attribute]&lt;&gt; {} and  [Dataset.Attribute] in [Monthly LIST of Frequency of data submission]
THEN [Dataset.Attribute.Reporting date] =  Last day of Calendar Month
Attribute - all attributes from data model with "Monthly" periodicity.</t>
  </si>
  <si>
    <t>"Monthly" periodiškumo atributas turi būti pateiktas su "Reporting date" lygia mėnesio paskutinei dienai.</t>
  </si>
  <si>
    <t>Reporting date for "Monthly" periodicity attribute must be the last day of the month.</t>
  </si>
  <si>
    <t>BoL_105</t>
  </si>
  <si>
    <t>Type of instrument/ 
Inception date/ 
Commitment amount at inception</t>
  </si>
  <si>
    <t xml:space="preserve">IF [Instrument.Type of instrument] &lt;&gt; {}
OR [Instrument.Inception date] &lt;&gt; {}
OR [Instrument.Commitment amount at inception] &lt;&gt; {}
THEN NOT ACTION(Delete)
</t>
  </si>
  <si>
    <t>Duomenų rinkinio Instrument minimalaus rinkinio atributų reikšmė negali būti panaikinta.</t>
  </si>
  <si>
    <t>Attribute(s) from minimal set of Instrument dataset cannot be deleted.</t>
  </si>
  <si>
    <t>BoL_106</t>
  </si>
  <si>
    <t>Instrument/ Financial/ Counterparty-instrument/ Joint liabilities/ Accounting/ Protection received/ Instrument-protection received/ Protection received-protection</t>
  </si>
  <si>
    <t>Any</t>
  </si>
  <si>
    <t>RA.Financial data</t>
  </si>
  <si>
    <r>
      <t>IF ([Instrument.{Any}] &lt;&gt; {} OR [Financial.{Any}] &lt;&gt; {} OR [Counterparty-instrument.{Any}] &lt;&gt; {} OR [Joint liabilities.{Any}] &lt;&gt; {} OR [Accounting.{Any}] &lt;&gt; {} OR [Protection received.{Any}] &lt;&gt; {} OR [Instrument-protection received.{Any}] &lt;&gt; {} OR [Protection received-protection.{Any}] &lt;&gt; {} ) 
AND</t>
    </r>
    <r>
      <rPr>
        <strike/>
        <sz val="11"/>
        <rFont val="Calibri"/>
        <family val="2"/>
        <scheme val="minor"/>
      </rPr>
      <t xml:space="preserve"> NOT </t>
    </r>
    <r>
      <rPr>
        <sz val="11"/>
        <rFont val="Calibri"/>
        <family val="2"/>
        <scheme val="minor"/>
      </rPr>
      <t xml:space="preserve">RA.[Financial data.Final status of loan] in ('Repaid loan or expired credit commitment')
THEN NOT ACTION(Delete)
Definition: "{Any} &lt;&gt; {}" means any attribute is not {} or no attributes only dimensions. </t>
    </r>
  </si>
  <si>
    <t>Atributų reikšmės negali būti panaikintos, jei paskola atributas Final status of loan yra Repaid loan or expired credit commitment.</t>
  </si>
  <si>
    <t>Attribute(s) cannot be deleted if NOT RA.[Financial data.Final status of loan] in ['Written-off loan recognised on the balance sheet', {}].</t>
  </si>
  <si>
    <t>Pakoreguota, kad trinti negalima tik esant būsenai Grąžinta arba pasibaigė kreditavimo įsipareigojimas.</t>
  </si>
  <si>
    <t>BoL_107</t>
  </si>
  <si>
    <t>ANY Credit dataset</t>
  </si>
  <si>
    <t>IF [ANY Credit dataset.{Any}] AND ACTION(Delete)
THEN EXISTS(RA.[ANY dataset.{Any}])
"{Any} &lt;&gt; {}" means any attribute is not {} or no attributes only dimensions.</t>
  </si>
  <si>
    <t>Negalima panaikinti neegzistuojančio duomenų rinkinio ir jo atributų.</t>
  </si>
  <si>
    <t>Can‘t delete Credit dataset record or attribute if it does not exists.</t>
  </si>
  <si>
    <t>BoL_130</t>
  </si>
  <si>
    <t>([Joint liabilities.Counterparty Identifier]) EXISTS IN {([Counterparty reference.Counterparty Identifier])}</t>
  </si>
  <si>
    <t>Pateiktiems Bendrų įsipareigojimų duomenims turi  būti pateikti susiję Kitos sandorio šalies ataskaitiniai duomenys.</t>
  </si>
  <si>
    <t>For a provided Joint liabilities record must exists a related Counterparty reference record.</t>
  </si>
  <si>
    <t>BoL_131</t>
  </si>
  <si>
    <t>Counterparty risk</t>
  </si>
  <si>
    <t>([Counterparty risk.Counterparty Identifier]) EXISTS IN {([Counterparty reference.Counterparty Identifier])}</t>
  </si>
  <si>
    <t>Pateiktiems Kitos sandorio šalies rizikos duomenims turi  būti pateikti susiję Kitos sandorio šalies ataskaitiniai duomenys.</t>
  </si>
  <si>
    <t>For a provided Counterparty risk recor must exists a related Counterparty reference record.</t>
  </si>
  <si>
    <t>BoL_132</t>
  </si>
  <si>
    <t>([Counterparty default.Counterparty Identifier]) EXISTS IN {([Counterparty reference.Counterparty Identifier])}</t>
  </si>
  <si>
    <t>Pateiktiems Kitos sandorio šalies įsipareigojimų neįvykdymo  duomenims turi  būti pateikti susiję Kitos sandorio šalies ataskaitiniai duomenys.</t>
  </si>
  <si>
    <t>For a provided Counterparty default recor must exists a related Counterparty reference record.</t>
  </si>
  <si>
    <t>BoL_133</t>
  </si>
  <si>
    <t>Protection received-protection providers</t>
  </si>
  <si>
    <t>IF [Protection received-protection providers.Protection provider identifier] &lt;&gt; {} THEN ([Protection received-protection providers.Protection provider identifier]) EXISTS IN {([Counterparty reference.Counterparty Identifier])}</t>
  </si>
  <si>
    <t>Pateiktam apsaugos teikėjo identifikatoriui turi  būti pateikti susiję Kitos sandorio šalies ataskaitiniai duomenys.</t>
  </si>
  <si>
    <t>For a provided protection providers record must exists a related Counterparty reference record.</t>
  </si>
  <si>
    <t xml:space="preserve">BoL_134 </t>
  </si>
  <si>
    <t>Reporting date</t>
  </si>
  <si>
    <t>RA.Instrument</t>
  </si>
  <si>
    <t xml:space="preserve">IF [Instrument].Reporting date AND EXISTS({RA.[Instrument]}|RA.[Instrument].min(Reporting date) ) THEN EXISTS({RA.[Instrument]}|RA.[Instrument].min(Reporting date) &lt;= [Instrument].Reporting date) </t>
  </si>
  <si>
    <t>Negalima pateikti naujų skolos priemonės duomenų atributų ankstesnei atskaitomybės datai už pirmą kartą patektus ir galiojančius atributus.</t>
  </si>
  <si>
    <t>Can not submit Instrument data attributes with earlier reporting date that is before first valid submission of dataset attributes.</t>
  </si>
  <si>
    <t>BoL_135</t>
  </si>
  <si>
    <t>RA.Financial; RA.Instrument</t>
  </si>
  <si>
    <t xml:space="preserve">IF [Financial].Reporting date AND EXISTS({RA.[Financial]}|RA.[Financial].min(Reporting date) ) THEN EXISTS({RA.[Financial]}|RA.[Financial].min(Reporting date) &lt;= [Financial].Reporting date)  AND EXIST ({RA.[Instrument]}| by [Financial].[dimensions] AND RA.[Instrument].Reporting date &lt;= [Financial].Reporting date) </t>
  </si>
  <si>
    <t>Negalima pateikti naujų finansinių duomenų atributų ankstesnei atskaitomybės datai už pirmą kartą pateiktus ir galiojančius atributus. Būtini  susiję skolos priemonės atributai.</t>
  </si>
  <si>
    <t>Can not submit Financial data attributes with earlier reporting date that is before first valid submission of dataset attributes. Required related instrument and Counterparty reference attributes.</t>
  </si>
  <si>
    <t>Patikslintas definition ir aprašymas.</t>
  </si>
  <si>
    <t>BoL_136</t>
  </si>
  <si>
    <t>RA.Counterparty-instrument; 
RA.Instrument;
RA.Counterparty reference</t>
  </si>
  <si>
    <t>IF [Counterparty-instrument].Reporting date AND EXISTS({RA.[Counterparty-instrument]}|RA.[Counterparty-instrument].min(Reporting date) ) THEN EXISTS({RA.[Counterparty-instrument]}|RA.[Counterparty-instrument].min(Reporting date) &lt;= [Counterparty-instrument].Reporting date) AND EXIST ({RA.[Instrument]}| by [Counterparty-instrument].[dimensions] AND RA.[Instrument].Reporting date &lt;= [Counterparty-instrument].Reporting date) AND ([Counterparty-instrument.Counterparty Identifier]) EXISTS IN {([Counterparty reference.Counterparty Identifier])}</t>
  </si>
  <si>
    <t>Negalima pateikti naujų Kitų sandorio šalių – skolos priemonių duomenų atributų ankstesnei atskaitomybės datai už pirmą kartą patektus ir galiojančius atributus.  Būtini  susiję Skolos priemonės atributai ir Kitos sandorio šalies ataskaitiniai duomenys.</t>
  </si>
  <si>
    <t>Can not submit Counterparty-instrument data attributes with earlier reporting date that is before first valid submission of dataset attributes. Must exists related Instrument and Counterparty reference attributes.</t>
  </si>
  <si>
    <t>BoL_137</t>
  </si>
  <si>
    <t>RA.Joint liabilities;
RA.Instrument</t>
  </si>
  <si>
    <t>IF [Joint liabilities].Reporting date AND EXISTS({RA.[Joint liabilities]}|RA.[Joint liabilities].min(Reporting date) ) THEN EXISTS({RA.[Joint liabilities]}|RA.[Joint liabilities].min(Reporting date) &lt;= [Joint liabilities].Reporting date)  AND EXIST ({RA.[Instrument]}| by [Joint liabilities].[dimensions] AND RA.[Instrument].Reporting date &lt;= [Joint liabilities].Reporting date)</t>
  </si>
  <si>
    <t>Negalima pateikti naujų bendrų įsipareigojimų duomenų atributų ankstesnei atskaitomybės datai už pirmą kartą patektus ir galiojančius atributus.  Būtini  susiję skolos priemonės atributai.</t>
  </si>
  <si>
    <t>Can not submit Joint liabilities attributes with earlier reporting date that is before first valid submission of dataset attributes. Must exists related instrument attributes.</t>
  </si>
  <si>
    <t xml:space="preserve">BoL_138 </t>
  </si>
  <si>
    <t>RA.Accounting; RA.Instrument</t>
  </si>
  <si>
    <t>IF [Accounting].Reporting date AND EXISTS({RA.[Accounting]}|RA.[Accounting].min(Reporting date) ) THEN EXISTS({RA.[Accounting]}|RA.[Accounting].min(Reporting date) &lt;= [Accounting].Reporting date) AND EXIST ({RA.[Instrument]}| by [Accounting].[dimensions] AND RA.[Instrument].Reporting date &lt;= [Accounting].Reporting date)</t>
  </si>
  <si>
    <t>Negalima pateikti naujų apskaitos duomenų atributų ankstesnei atskaitomybės datai už pirmą kartą patektus ir galiojančius atributus.  Būtini  susiję skolos priemonės atributai.</t>
  </si>
  <si>
    <t>Can not submit Accounting data attributes with earlier reporting date that is before first valid submission of dataset attributes. Must exists related instrument attributes.</t>
  </si>
  <si>
    <t>BoL_139</t>
  </si>
  <si>
    <t>RA.Protection received</t>
  </si>
  <si>
    <t xml:space="preserve">IF [Protection received].Reporting date AND EXISTS({RA.[Protection received]}|RA.[Protection received].min(Reporting date) ) THEN EXISTS({RA.[Protection received]}|RA.[Protection received].min(Reporting date) &lt;= [Protection received].Reporting date) </t>
  </si>
  <si>
    <t>Negalima pateikti naujų gautos apsaugos duomenų atributų ankstesnei atskaitomybės datai už pirmą kartą patektus ir galiojančius atributus.</t>
  </si>
  <si>
    <t>Can not submit Protection received data attributes with earlier reporting date that is before first valid submission of dataset attributes.</t>
  </si>
  <si>
    <t xml:space="preserve">BoL_140 </t>
  </si>
  <si>
    <t>RA.Instrument-protection received; 
RA.[Instrument]; Protection received; 
RA.Protection received</t>
  </si>
  <si>
    <t>IF [Instrument-protection received].Reporting date AND EXISTS({RA.[Instrument-protection received]}|RA.[Instrument-protection received].min(Reporting date) ) THEN EXISTS({RA.[Instrument-protection received]}|RA.[Instrument-protection received].min(Reporting date) &lt;= [Instrument-protection received].Reporting date)  AND EXIST ({RA.[Instrument]}| by [Instrument-protection received].[dimensions] AND RA.[Instrument].Reporting date &lt;= [Instrument-protection received].Reporting date) AND (EXIST ({[Protection received]}| by [Instrument-protection received].[dimensions] AND [Protection received].Reporting date &lt;= [Instrument-protection received].Reporting date ) OR EXIST ({RA.[Protection received]}| by [Instrument-protection received].[dimensions] AND RA.[Protection received].Reporting date &lt;= [Instrument-protection received].Reporting date)</t>
  </si>
  <si>
    <t>Negalima pateikti naujų skolos priemonių – gautos apsaugos duomenų atributų ankstesnei atskaitomybės datai už pirmą kartą patektus ir galiojančius atributus. Būtini  susiję skolos priemonės ir gautos apsaugos  atributai.</t>
  </si>
  <si>
    <t>Can not submit Instrument-protection received data attributes with earlier reporting date that is before first valid submission of dataset attributes. Must exists related instrument and protection received attributes.</t>
  </si>
  <si>
    <t>BoL_141</t>
  </si>
  <si>
    <t>RA.Counterparty risk</t>
  </si>
  <si>
    <t xml:space="preserve">IF [Counterparty risk].Reporting date AND EXISTS({RA.[Counterparty risk]}|RA.[Counterparty risk].min(Reporting date) ) THEN EXISTS({RA.[Counterparty risk]}|RA.[Counterparty risk].min(Reporting date) &lt;= [Counterparty risk].Reporting date) </t>
  </si>
  <si>
    <t>Negalima pateikti naujų kitos sandorio šalies rizikos duomenų atributų ankstesnei atskaitomybės datai už pirmą kartą patektus ir galiojančius atributus.</t>
  </si>
  <si>
    <t>Can not submit Counterparty risk data attributes with earlier reporting date that is before first valid submission of dataset attributes.</t>
  </si>
  <si>
    <t>BoL_142</t>
  </si>
  <si>
    <t>RA.Counterparty default</t>
  </si>
  <si>
    <t xml:space="preserve">IF [Counterparty default].Reporting date AND EXISTS({RA.[Counterparty default]}|RA.[Counterparty default].min(Reporting date) ) THEN EXISTS({RA.[Counterparty default]}|RA.[Counterparty default].min(Reporting date) &lt;= [Counterparty default].Reporting date) </t>
  </si>
  <si>
    <t>Negalima pateikti naujų Kitos sandorio šalies įsipareigojimų neįvykdymo duomenų atributų ankstesnei atskaitomybės datai už pirmą kartą patektus ir galiojančius atributus.</t>
  </si>
  <si>
    <t>Can not submit Counterparty default data attributes with earlier reporting date that is before first valid submission of dataset attributes.</t>
  </si>
  <si>
    <t>BoL_143</t>
  </si>
  <si>
    <t>RA.Protection received-protection providers; Protection received; 
RA.Protection received</t>
  </si>
  <si>
    <t>IF [Protection received-protection providers].Reporting date AND EXISTS({RA.[Protection received-protection providers]}|RA.[Protection received-protection providers].min(Reporting date) ) THEN EXISTS({RA.[Protection received-protection providers]}|RA.[Protection received-protection providers].min(Reporting date) &lt;= [Protection received-protection providers].Reporting date) AND (EXIST ({[Protection received]}| by [Protection received-protection providers].[dimensions] AND [Protection received].Reporting date &lt;= [Protection received-protection providers].Reporting date) OR EXIST ({RA.[Protection received]}| by [Protection received-protection providers].[dimensions]  AND RA.[Protection received].Reporting date &lt;= [Protection received-protection providers].Reporting date) )</t>
  </si>
  <si>
    <r>
      <t xml:space="preserve">Negalima pateikti naujų duomenų atributų ankstesnei atskaitomybės datai už pirmą kartą patektus ir galiojančius atributus. Būtini  susiję </t>
    </r>
    <r>
      <rPr>
        <strike/>
        <sz val="11"/>
        <rFont val="Calibri"/>
        <family val="2"/>
        <scheme val="minor"/>
      </rPr>
      <t xml:space="preserve">skolos priemonės ir </t>
    </r>
    <r>
      <rPr>
        <sz val="11"/>
        <rFont val="Calibri"/>
        <family val="2"/>
        <scheme val="minor"/>
      </rPr>
      <t>gautos apsaugos  atributai.</t>
    </r>
  </si>
  <si>
    <t>Can not submit Protection received-protection providers data attributes with earlier reporting date that is before first valid submission of dataset attributes. Required related instrument and Protection received attributes.</t>
  </si>
  <si>
    <t xml:space="preserve">BT_10
</t>
  </si>
  <si>
    <t xml:space="preserve">Financial data </t>
  </si>
  <si>
    <t xml:space="preserve">Provided as financial collateral as defined in the law of the Republic of Lithuania on financial collateral arrangements </t>
  </si>
  <si>
    <t xml:space="preserve">If message includes “Provided for pledge” then the current status must be “Unpledged”. Both messages are sent by Collateral provider.
 If message from Collateral taker includes “Pledged” then the current status must be “Provided for pledge” from Collateral provider
 If message from Collateral taker includes “Provided for unpledge” then the current status must be “Pledged” from Collateral taker
 If message from Collateral provider includes “Unpledged” then the status must be “Provided for unpledge” from Collateral taker"
</t>
  </si>
  <si>
    <t xml:space="preserve">Jei pranešime nurodyta "Pateikta įkeitimui", tuomet einamasis statusas turi būti "Neįkeista". Abu pranešimai yra siunčiami įkaito davėjo. </t>
  </si>
  <si>
    <t>If the message is "Pledged", then the current status must be "Unsecured". Both messages are sent to the collateral provider.</t>
  </si>
  <si>
    <t>1.5</t>
  </si>
  <si>
    <t>BT_11</t>
  </si>
  <si>
    <t>Counterparty reference data/ Counterparty instrument data</t>
  </si>
  <si>
    <t>Collateral taker must be a valid registered in the system RA,in the case when both collateral provider and taker are RA's</t>
  </si>
  <si>
    <t>Prašau užregistruoti sandorio šalį.</t>
  </si>
  <si>
    <t>Please register a counterparty.</t>
  </si>
  <si>
    <t>BT_12</t>
  </si>
  <si>
    <t>Notification 5 business days before expiry</t>
  </si>
  <si>
    <t xml:space="preserve">Po penkių darbo  dienų baigiasi įkeistos paskolos terminas. Paskolos IDXXXXXX
</t>
  </si>
  <si>
    <t>After five business days, the mortgage loan expires. Loans IDXXXXXX</t>
  </si>
  <si>
    <t>Taisyklė pridėta 1.5 versijoje</t>
  </si>
  <si>
    <t>BT_13</t>
  </si>
  <si>
    <t>Financial data/ Counterparty instrument data</t>
  </si>
  <si>
    <t>Provided as financial collateral as defined in the law of the Republic of Lithuania on financial collateral arrangements / Counterparty role / The start date of pledge of the financial collateral as defined in the law of the Republic of Lithuania on financial collateral arrangements</t>
  </si>
  <si>
    <t>Can't update start of date, collateral taker, financial collateral</t>
  </si>
  <si>
    <t>Atributai "Įkeitimo pradžios data" Kita sandorio šalis (įkaito gavėjas) negali būti atnaujinti arba ištrinti.</t>
  </si>
  <si>
    <t>Attributes cannot be updated or deleted.</t>
  </si>
  <si>
    <t>BT_14</t>
  </si>
  <si>
    <t>Provided as financial collateral as defined in the law of the Republic of Lithuania on financial collateral arrangements / Counterparty role</t>
  </si>
  <si>
    <t xml:space="preserve">Notification message for collateral taker RA2 when status of loan is "provided for pledge" </t>
  </si>
  <si>
    <t>Paskola RA ID+OA+ID+CNTRCT_ID+INSTRMNT_ID  pateikta įkeitimui.</t>
  </si>
  <si>
    <t>Loan RA ID + OA + ID + CNTRCT_ID + INSTRMNT_ID submitted as collateral.</t>
  </si>
  <si>
    <t>PLEDGED</t>
  </si>
  <si>
    <t>PLDG_RPRTNG_AGNT_CD ,PLDG_OBSRVD_AGNT_CD, FNNCL_CLLTRL, DT_STRT_PLDG, DT_EXPR_PLDG</t>
  </si>
  <si>
    <t>This rule verifies that confirmation of loan from collateral taker fulfills all requirements for pledging as well as for unpledging and for updating the expiry date. When pledged status is submitted there is already a loan provided for pledge and the dates of start and expiry of are the same as in providers data. If expiry date of pledge is not sent by collateral provider, the expiry date of pledge must be equal to the legal maturity date of loan and collateral taker must confirm it.
When collateral taker submits loan for unpledging it is verified that loan is already pledged at that point.</t>
  </si>
  <si>
    <t>Ši taisyklė patikrina, kad įkaito gavėjo patvirtinimas tenkina visus reikalavimus dėl įkeitimo, taip pat įkaito atsiėmimo ir įkeitimo galiojimo laiko atnaujinimo. Kuomet paskolos statusas  keičiamas į „Įkeista“ – paskola jau yra pateikta įkeitimui ir įkeitimo pradžios ir pabaigos data sutampa su teikėjo duomenimis. Jei teikėjas nepateikė įkeitimo pabaigos datos, įkeitimo pabaigos data yra prilyginama paskolos juridinio galutinio termino datai ir įkaito gavėjas šią datą turi patvirtinti. 
Kai įkaito gavėjas pateikia įkeistą paskolą atsiėmimui – patikrinama, kad paskola nurodytu momentu yra įkeista.</t>
  </si>
  <si>
    <t>This rule verifies that the collateral taker's approval meets all the requirements for collateral, as well as foreclosure and renewal of collateral. When the loan status is changed to “Pledged” - the loan has already been submitted as collateral and the start and end dates of the collateral coincide with the data of the provider. If the lender has not provided an end date for the pledge, the end date of the pledge is assimilated to the legal maturity date of the loan and this date must be confirmed by the collateral taker.
When the collateral taker submits a pledged loan for foreclosure, it is checked that the loan is pledged at the specified time.</t>
  </si>
  <si>
    <t>BoL_151</t>
  </si>
  <si>
    <r>
      <t>Let T be the reference date:
IF [Financial. Final status of loan] (T-1) IN {Repaid loan or expired credit commitment</t>
    </r>
    <r>
      <rPr>
        <sz val="11"/>
        <color rgb="FFFF0000"/>
        <rFont val="Calibri"/>
        <family val="2"/>
        <charset val="186"/>
        <scheme val="minor"/>
      </rPr>
      <t>,</t>
    </r>
    <r>
      <rPr>
        <sz val="11"/>
        <rFont val="Calibri"/>
        <family val="2"/>
        <scheme val="minor"/>
      </rPr>
      <t xml:space="preserve"> Data are not longer updated } THEN [Financial. Final status of loan] (T) = [Financial. Final status of loan] (T-1)</t>
    </r>
  </si>
  <si>
    <t>Požymio Galutinė paskolos būsena reikšmė negali keistis.</t>
  </si>
  <si>
    <t>Attribute's Final status of loan value cannot change.</t>
  </si>
  <si>
    <t>Išbrauktos būsenos Sold, Transferred, Write-off without claim right</t>
  </si>
  <si>
    <t>BoL_152</t>
  </si>
  <si>
    <t>Let T be the reference date:
IF [Financial. Final status of loan] (T-1) IN { Sold, Transferred} THEN [Financial. Final status of loan] (T) = {Written-off loan recognised on the balance sheet}</t>
  </si>
  <si>
    <t>Požymio Galutinė paskolos būsena reikšmė gali keistis tik į Nurašyta, parduota arba perduota paskola grąžinta į balansą</t>
  </si>
  <si>
    <t>Attribute's Final status of loan value can change only to Written-off sold, transferred loan recognised on the balance sheet.</t>
  </si>
  <si>
    <t>BoL_156</t>
  </si>
  <si>
    <t>Postal code of the location of real estate collateral</t>
  </si>
  <si>
    <t>IF [Postal code of the location of real estate collateral] &lt;&gt; {} THEN Valid ([Postal code of the location of real estate collateral]  by [Real estate collateral location country] with Reporting format: RegEx specification)</t>
  </si>
  <si>
    <t>Neteisingas pašto kodo (PSTL_CD_CLLTRL_LCTN) formatas</t>
  </si>
  <si>
    <r>
      <t>Format of postal code</t>
    </r>
    <r>
      <rPr>
        <sz val="11"/>
        <rFont val="Calibri"/>
        <family val="2"/>
        <charset val="186"/>
        <scheme val="minor"/>
      </rPr>
      <t xml:space="preserve"> (PSTL_CD_CLLTRL_LCTN)  is incorrect</t>
    </r>
  </si>
  <si>
    <t xml:space="preserve">Nauja taisyklė pridėta 1.7 versijoje. </t>
  </si>
  <si>
    <t>CN0142</t>
  </si>
  <si>
    <t>Date of protection value</t>
  </si>
  <si>
    <t>Date of original protection value</t>
  </si>
  <si>
    <t>IF [Protection received.Date of protection value] &lt;&gt; {} AND [Protection received.Date of original protection value] &lt;&gt; {} THEN [Protection received.Date of protection value] &gt;= [Protection received.Date of original protection value]</t>
  </si>
  <si>
    <t>Pradinės apsaugos vertės data negali būt vėlesnė nei Apsaugos vertės data.</t>
  </si>
  <si>
    <t>Date of original protection value cannot be later than Date of protection value.</t>
  </si>
  <si>
    <t>CN0661</t>
  </si>
  <si>
    <t>IF [Protection received.Date of protection value] &lt;&gt; {}  THEN [Protection received.Date of protection value](T) &gt;= [Protection received.Date of protection value](T-1)</t>
  </si>
  <si>
    <t>Apsaugos vertės data negali būti ankstesnė.</t>
  </si>
  <si>
    <t>Date of protection value cannot be earlier.</t>
  </si>
  <si>
    <t>BoL_161</t>
  </si>
  <si>
    <t>Counterparty risk data</t>
  </si>
  <si>
    <t>Probability of default (IRB approach)</t>
  </si>
  <si>
    <t>IF [Counterparty risk data.Probability of default (IRB approach)]&lt;&gt;{} THEN Reporting agent in a list of reporting agents applying the IRB approach</t>
  </si>
  <si>
    <t>Atskaitingasis agentas neturi leidimo taikyti vidaus reitingais pagrįsto kredito rizikos vertinimo metodo</t>
  </si>
  <si>
    <t>Reporting agent does not have permission to use the Internal Ratings Based (IRB) approach</t>
  </si>
  <si>
    <t>BoL_162</t>
  </si>
  <si>
    <t>Probability of default (standardised approach)</t>
  </si>
  <si>
    <t>[Counterparty risk data.Probability of default (IRB approach)]&lt;&gt;{} IF AND ONLY IF [Counterparty risk data.Probability of default (standardised approach)]={} and vice versa</t>
  </si>
  <si>
    <t>Turi būti pateikta arba Įsipareigojimų neįvykdymo tikimybė (IRB metodas), arba Įsipareigojimų neįvykdymo tikimybė (standartizuotas metodas)</t>
  </si>
  <si>
    <t>Probability of default (IRB approach) or Probability of default (standardised approach) has to be provided</t>
  </si>
  <si>
    <t>BoL_49</t>
  </si>
  <si>
    <t>Type of national identifier</t>
  </si>
  <si>
    <t>Minimal/ On change</t>
  </si>
  <si>
    <t>Address: country</t>
  </si>
  <si>
    <t>Tikrinamas minimalus atributų rinkinys</t>
  </si>
  <si>
    <t>IF [Type of national identifier] = [Sar_01.Code]
THEN [Address: country] = [Sar_01.Country] AND NOT ([Sar_01.Code like 'GEN%'] OR [Sar_01.Code like 'BIC']) OR 
[Sar_01.Code like 'GEN%'] AND [Address: country] in („any country not in the above list“ of [Sar_01.Country]) OR
[Sar_01.Code like 'BIC'] AND [Address: country] in [Any country]</t>
  </si>
  <si>
    <t>Nurodyta neteisinga atributo Address: Country reikšmė pagal Type of national identifier</t>
  </si>
  <si>
    <t>Value of Address: Country is incorrect according Type of national identifier.</t>
  </si>
  <si>
    <t>BoL_53</t>
  </si>
  <si>
    <t>Country of issue of document confirming the identity of natural person</t>
  </si>
  <si>
    <t>IF [Type of national identifier for natural person] IN (GEN_NPN, GEN_CONCAT)
THEN [Country of issue of document confirming the identity of natural person] NOT specific country (Countries with specific identifiers in Sar_05.Country)</t>
  </si>
  <si>
    <t>Neteisingai nurodyta atributo The country of citizenship of natural person reikšmė.</t>
  </si>
  <si>
    <t>Value of The country of citizenship of natural person is incorrect.</t>
  </si>
  <si>
    <t>BoL_54</t>
  </si>
  <si>
    <t>IF [Type of national identifier for natural person] NOT IN (GEN_NPN, GEN_CONCAT)
THEN [Country of issue of document confirming the identity of natural person].Country = [Sar_05.Country] AND [Type of national identifier for natural person] = [Sar_05.Code] (ISO Code)</t>
  </si>
  <si>
    <t>Neteisingai nurodyta Type of national identifier for natural person arba The country of citizenship of natural person atributo reikšmė šiai porai.</t>
  </si>
  <si>
    <t>At least on value is incorrect for following attributes pair:
* Type of national identifier for natural person
* The country of citizenship of natural person</t>
  </si>
  <si>
    <t>BoL_58</t>
  </si>
  <si>
    <t>Head office undertaking identifier</t>
  </si>
  <si>
    <t>IF [Head office undertaking identifier]&lt;&gt; {}
THEN [Head office undertaking identifier] = [Counterparty identifier] OR 
[Head office undertaking identifier] EXIST IN RA.[Counterparty reference data].[Counterparty identifier]</t>
  </si>
  <si>
    <t>Nurodyta neteisinga arba neegzistuojanti atributo Head office undertaking identifier reikšmė.</t>
  </si>
  <si>
    <t>Value of Head office undertaking identifier is incorrect or does not exist.</t>
  </si>
  <si>
    <t>BoL_59</t>
  </si>
  <si>
    <t>Management company of special fund identifier</t>
  </si>
  <si>
    <t>IF [Management company of special fund identifier]&lt;&gt; {}
THEN [Management company of special fund identifier] must EXIST IN RA.[Counterparty reference data.Counterparty identifier]</t>
  </si>
  <si>
    <t>Nurodyta neteisinga arba neegzistuojanti atributo Management company of special fund identifier reikšmė.</t>
  </si>
  <si>
    <t>Value of Management company of special fund idenfitier is incorrect or does not exist.</t>
  </si>
  <si>
    <t>BoL_60</t>
  </si>
  <si>
    <t>Immediate parent undertaking identifier</t>
  </si>
  <si>
    <t>IF [Immediate parent undertaking identifier]&lt;&gt; {}
THEN [Immediate parent undertaking identifier]=[Counterparty identifier] OR [Immediate parent undertaking identifier] must EXIST IN RA.[Counterparty reference data].[Counterparty identifier]</t>
  </si>
  <si>
    <t>Nurodyta neteisinga arba neegzistuojanti atributo Immediate parent undertaking identifier reikšmė.</t>
  </si>
  <si>
    <t>Value of Immediate parent undertaking identifier is incorrect or does not exist.</t>
  </si>
  <si>
    <t>BoL_61</t>
  </si>
  <si>
    <t>Ultimate parent undertaking identifier</t>
  </si>
  <si>
    <t>IF [Ultimate parent undertaking identifier]&lt;&gt; {}
THEN [Ultimate parent undertaking identifier]=[Counterparty identifier] OR [Ultimate parent undertaking identifier] must EXIST IN RA.[Counterparty reference data].[Counterparty identifier]</t>
  </si>
  <si>
    <t>Nurodyta neteisinga arba neegzistuojanti atributo Ultimate parent undertaking identifier reikšmė.</t>
  </si>
  <si>
    <t>Value of Ultimate parent undertaking identifier is incorrect or does not exist.</t>
  </si>
  <si>
    <t>BoL_63</t>
  </si>
  <si>
    <t>Legal form</t>
  </si>
  <si>
    <t>Legal form.Country / Address: country</t>
  </si>
  <si>
    <t>IF [Legal form] &lt;&gt; {}
THEN [Legal form].Country = [Address: country] OR 
[Legal form].Code in (EU100, EU200, EU300, EU400) AND [Address: country].Country = [Any country in the EU] OR 
[Legal form].Code in (RW100, RW200, RW300, RW400, RW500, RW600) AND  [Address: country] = [Any extra-EU country]</t>
  </si>
  <si>
    <t>Atributo Legal form.Country reikšmė nelygi atributo Address: country reikšmei.</t>
  </si>
  <si>
    <t>Legal form.Country's value is not equal to Address: Country's value.</t>
  </si>
  <si>
    <t>BoL_64</t>
  </si>
  <si>
    <t>IF [Management company of special fund identifier]&lt;&gt; {} AND [Type of entity] = 3 THEN [Management company of special fund identifier] &lt;&gt; [Counterparty identifier]</t>
  </si>
  <si>
    <t>Specialaus fondo valdymo įmonės identifikatorius negali sutapti su Kitos sandorio šalies identifikatoriumi. Valdymo įmonės identifikatorius turi būti nurodomas tik specialiesiems fondams.</t>
  </si>
  <si>
    <t>Management company of special fund identifier cant coincide with the Counterparty identifier. Management company identifier has to be provided only for special funds.</t>
  </si>
  <si>
    <t>BoL_66</t>
  </si>
  <si>
    <t>IF  [Head office undertaking identifier] &lt;&gt; {}
THEN [Management company of special fund identifier] = {}</t>
  </si>
  <si>
    <t>Nurodomas arba Specialaus fondo valdymo įmonės identifikatorius, arba Įmonės pagrindinės būstinės identifikatorius</t>
  </si>
  <si>
    <t>Only one value betveen Management company of special fund identifier and Head office undertaking identifier has to be provided</t>
  </si>
  <si>
    <t>BoL_67</t>
  </si>
  <si>
    <t xml:space="preserve">IF [Head office undertaking identifier] &lt;&gt; [Counterparty identifier]
THEN [Counterparty identifier]. [Address: country / The country of residence]&lt;&gt; [Head office undertaking identifier]. [Address: country / The country of residence]
</t>
  </si>
  <si>
    <t>Užsienio filialas ir jo pagrindinė būstinė turi būti registruoti skirtingose šalyse</t>
  </si>
  <si>
    <t>Foreign branch and its head office undertaking has to be resident in two different countries</t>
  </si>
  <si>
    <t>BoL_82</t>
  </si>
  <si>
    <t xml:space="preserve">Counterparty identifier/ Type of entity/ </t>
  </si>
  <si>
    <t>Minimal</t>
  </si>
  <si>
    <t xml:space="preserve">IF [Type of entity] &lt;&gt; {} 
THEN [Type of entity] = 5 AND [Country of issue of document confirming the identity of natural person] &lt;&gt; {} OR  
[Type of entity] IN {1; 2; 3; 4} AND [Address: country] &lt;&gt; {} OR
[Type of entity] = 11 
</t>
  </si>
  <si>
    <t>Įrašas apie naują kitą sandorio šalį atmestas, nes nepateiktas minimalus požymių rinkinys kitai sandorio šaliai identifikuoti.</t>
  </si>
  <si>
    <t>The entry for a new counterparty has been rejected because there is no minimum set of attributes for the counterparty to identify.</t>
  </si>
  <si>
    <t>BoL_62</t>
  </si>
  <si>
    <t>Type of entity / Counterparty identifier/ Country of issue of document confirming the identity of natural person</t>
  </si>
  <si>
    <t>National identifier for natural person / First name / Surname / The country of citizenship of natural person / Type of national identifier for natural person</t>
  </si>
  <si>
    <t>IF [Type of entity] = 5  AND [Country of issue of document confirming the identity of natural person] = "LT" 
THEN [Type of national identifier for natural person] &lt;&gt; {} AND [National identifier for natural person] &lt;&gt; {} AND 
[First name] &lt;&gt; {} AND [Surname] &lt;&gt; {} AND 
EXISTS( [GR.National identifier for natural person] AND GR.[First name] AND  GR.[Surname])</t>
  </si>
  <si>
    <t>Įrašas apie naują kitą sandorio šalį - fizinį asmenį LT  rezidentą atmestas, nes nepateiktas minimalus požymių rinkinys arba netinkamas kitai sandorio šaliai užregistruoti.</t>
  </si>
  <si>
    <t>The entry for a new counterparty has been rejected because there is no minimum set of attributes or they are not valid for the counterparty natural person LT resident to register.</t>
  </si>
  <si>
    <t>BoL_83</t>
  </si>
  <si>
    <t>IF [Type of entity] &lt;&gt; {} THEN  [Counterparty reference data].[Type of entity] = RA.[Counterparty reference data].[Type of entity]</t>
  </si>
  <si>
    <t>Negalima keisti Type of entity reikšmės.</t>
  </si>
  <si>
    <t>Type of entity value is not alowed to update.</t>
  </si>
  <si>
    <t>BoL_79</t>
  </si>
  <si>
    <t>Type of entity/ Country of issue of document confirming the identity of natural person/ Type of national identifier for natural person/ First name/ Surname/ Date of birth</t>
  </si>
  <si>
    <t>IF [Type of entity] = 5 AND [Country of issue of document confirming the identity of natural person] &lt;&gt; "LT"  
THEN [Type of national identifier for natural person] &lt;&gt; {} AND [National identifier for natural person] &lt;&gt; {} AND [First name] &lt;&gt; {} AND [Surname] &lt;&gt; {} AND [Date of birth] &lt;&gt; {}</t>
  </si>
  <si>
    <r>
      <t>Įrašas apie naują kitą sandorio šalį - f</t>
    </r>
    <r>
      <rPr>
        <b/>
        <u/>
        <sz val="11"/>
        <rFont val="Calibri"/>
        <family val="2"/>
        <scheme val="minor"/>
      </rPr>
      <t xml:space="preserve">izinį asmenį ne LT  rezidentą </t>
    </r>
    <r>
      <rPr>
        <sz val="11"/>
        <rFont val="Calibri"/>
        <family val="2"/>
        <scheme val="minor"/>
      </rPr>
      <t>atmestas, nes nepateiktas minimalus požymių rinkinys arba netinkamas kitai sandorio šaliai užregistruoti.</t>
    </r>
  </si>
  <si>
    <t>The entry for a new counterparty has been rejected because there is no minimum set of attributes or they are not valid for the counterparty natural person not LT resident to register.</t>
  </si>
  <si>
    <t>BoL_78</t>
  </si>
  <si>
    <t>Type of entity / Address: country / Name /   Type of national identifier / National identifier</t>
  </si>
  <si>
    <t>Counterparty reference data/ CTP - Final CTP data</t>
  </si>
  <si>
    <t>Name / Address: country /  Type of national identifier / National identifier</t>
  </si>
  <si>
    <t>IF [Type of entity] IN {1; 2; 3; 4}  AND [Address: country] = "LT"
THEN [Name] &lt;&gt; {} AND [Type of national identifier] &lt;&gt; {} AND National identifier &lt;&gt; {} AND
EXISTS IN ([CTP.Type of national identifier] AND [CTP.National identifier])</t>
  </si>
  <si>
    <r>
      <t xml:space="preserve">Įrašas apie naują kitą sandorio šalį - juridinį asmenį </t>
    </r>
    <r>
      <rPr>
        <b/>
        <u/>
        <sz val="11"/>
        <rFont val="Calibri"/>
        <family val="2"/>
        <scheme val="minor"/>
      </rPr>
      <t>LT  rezidentą</t>
    </r>
    <r>
      <rPr>
        <sz val="11"/>
        <rFont val="Calibri"/>
        <family val="2"/>
        <scheme val="minor"/>
      </rPr>
      <t xml:space="preserve"> atmestas, nes nepateiktas minimalus požymių rinkinys arba netinkamas kitai sandorio šaliai užregistruoti.</t>
    </r>
  </si>
  <si>
    <t>The entry for a new counterparty has been rejected because there is no minimum set of attributes or they are not valid for the counterparty legal person LT resident to register.</t>
  </si>
  <si>
    <t>BoL_80</t>
  </si>
  <si>
    <t>Type of entity / Counterparty identifier/ Name / Address: country / Legal Entity identifier (LEI) / Type of national identifier / National identifier</t>
  </si>
  <si>
    <t>Minimal/ On Change</t>
  </si>
  <si>
    <t>Name / Address: country / Legal Entity identifier (LEI) / Type of national identifier / National identifier</t>
  </si>
  <si>
    <t>IF [Type of entity] IN {1; 2; 3; 4}  AND  [Address: country] &lt;&gt; "LT"
THEN [Name] &lt;&gt; {}  AND
( [Legal Entity Identifier (LEI)] &lt;&gt; {} OR 
[National identifier] &lt;&gt; {}  AND  [Type of national identifier]&lt;&gt; {} AND NOT [Type of national identifier] IN (GEN_OTHER_CD, CY_OTHER_CD) OR 
[Type of national identifier] IN (GEN_OTHER_CD, CY_OTHER_CD,  GEN_NOTAP_CD) AND [National identifier] &lt;&gt; {} AND [Description of other national identifier type] &lt;&gt; {} OR 
[Type of national identifier] IN (DK_NOTAP_CD, FI_NOTAP_CD, DE_NOTAP_CD, LU_NOTAP_CD, AT_NOTAP_CD, IE_NOTAP_CD, SE_NOTAP_CD) AND [National identifier] ={})</t>
  </si>
  <si>
    <r>
      <t xml:space="preserve">Įrašas apie naują kitą sandorio šalį - juridinį asmenį </t>
    </r>
    <r>
      <rPr>
        <b/>
        <u/>
        <sz val="11"/>
        <rFont val="Calibri"/>
        <family val="2"/>
        <scheme val="minor"/>
      </rPr>
      <t>ne LT  rezidentą</t>
    </r>
    <r>
      <rPr>
        <sz val="11"/>
        <rFont val="Calibri"/>
        <family val="2"/>
        <scheme val="minor"/>
      </rPr>
      <t xml:space="preserve"> atmestas, nes nepateiktas minimalus požymių rinkinys arba netinkamas kitai sandorio šaliai užregistruoti.</t>
    </r>
  </si>
  <si>
    <t>The entry for a new counterparty has been rejected because there is no minimum set of attributes or they are not valid for the counterparty legal person not LT resident to register.</t>
  </si>
  <si>
    <t>1.4 ECB</t>
  </si>
  <si>
    <t>Papildytas Definition aprašymas su GEN_NOTAP_CD.</t>
  </si>
  <si>
    <t>BoL_81</t>
  </si>
  <si>
    <t>Type of entity / Counterparty identifier</t>
  </si>
  <si>
    <t>International organisation code</t>
  </si>
  <si>
    <t>IF [Type of entity] = 11
THEN [International organisation code] &lt;&gt; {}</t>
  </si>
  <si>
    <t>Įrašas apie naują kitą sandorio šalį atmestas nes nepateiktas minimalus požymių rinkinys kitai sandorio šaliai užregistruoti</t>
  </si>
  <si>
    <t>The entry for a new counterparty has been rejected because there is no minimum set of attributes for the counterparty to register.</t>
  </si>
  <si>
    <t>BoL_108</t>
  </si>
  <si>
    <t>{NO Attributes}</t>
  </si>
  <si>
    <t>IF [Counterparty reference.{NO Attributes}] THEN NOT ACTION(Delete)</t>
  </si>
  <si>
    <t>Kitos sandorio šalies ataskaitinių duomenų įrašai negali būti panaikinti.</t>
  </si>
  <si>
    <t>Couterparty reference data record can not be deleted.</t>
  </si>
  <si>
    <t>BoL_109</t>
  </si>
  <si>
    <t>IF [Type of entity] &lt;&gt; {} THEN NOT ACTION(Delete)</t>
  </si>
  <si>
    <t>Atributo subjekto rūšis
 reikšmė negali būti panaikinta.</t>
  </si>
  <si>
    <t>Attribute  Type of entity can not be deleted.</t>
  </si>
  <si>
    <t>BoL_110</t>
  </si>
  <si>
    <t xml:space="preserve">IF RA.[Type of entity] = 5 AND [Country of issue of document confirming the identity of natural person] &lt;&gt; {}
THEN NOT ACTION(Delete)
</t>
  </si>
  <si>
    <t>Negalima naikinti reikšmių atributui Fizinio asmens tapatybę patvirtinantį dokumentą išdavusi šalis.</t>
  </si>
  <si>
    <t>Attribute Country of issue of document confirming the identity of natural person can not be deleted.</t>
  </si>
  <si>
    <t>BoL_111</t>
  </si>
  <si>
    <t>Type of entity / Type of national identifier for natural person/ First name/ Surname</t>
  </si>
  <si>
    <t>IF RA.[Type of entity] = 5 AND RA.[Country of issue of document confirming the identity of natural person] = "LT" 
AND ([Type of national identifier for natural person] &lt;&gt; {} OR [National identifier for natural person] &lt;&gt; {} OR [First name] &lt;&gt; {} OR [Surname] &lt;&gt; {})
THEN NOT ACTION(Delete)</t>
  </si>
  <si>
    <t>Negalima naikinti reikšmių šiems atributams: Fizinio asmens nacionalinio identifikatoriaus rūšis, Fizinio asmens nacionalinis identifikatorius, Vardas ir 
Pavardė.</t>
  </si>
  <si>
    <t>Attributes Type of national identifier for natural person, National identifier for natural person, First name or Surname can not be deleted.</t>
  </si>
  <si>
    <t>BoL_112</t>
  </si>
  <si>
    <t>Type of entity / Type of national identifier for natural person/ First name/ Surname/ Date of birth</t>
  </si>
  <si>
    <t xml:space="preserve">IF [Type of entity] = 5 AND RA.[Country of issue of document confirming the identity of natural person] &lt;&gt; "LT" AND ([Type of national identifier for natural person] &lt;&gt; {} OR [National identifier for natural person] &lt;&gt; {} OR [First name] &lt;&gt; {} OR [Surname] &lt;&gt; {} OR [Date of birth] &lt;&gt; {})
THEN NOT ACTION(Delete)
</t>
  </si>
  <si>
    <t>Negalima naikinti reikšmių šiems atributams: Fizinio asmens nacionalinio identifikatoriaus rūšis, Fizinio asmens nacionalinis identifikatorius, Vardas, 
Pavardė ir Gimimo data.</t>
  </si>
  <si>
    <t>Attributes Type of national identifier for natural person, National identifier for natural person, First name, Surname or Date of birth can not be deleted.</t>
  </si>
  <si>
    <t>BoL_114</t>
  </si>
  <si>
    <t>IF [Type of entity] IN {1; 2; 3; 4} AND [Address: country] &lt;&gt; {} 
THEN NOT ACTION(Delete)</t>
  </si>
  <si>
    <t>Negalima naikinti reikšmių atributui Adresas: šalis.</t>
  </si>
  <si>
    <t>Attribute Address: country can not be deleted.</t>
  </si>
  <si>
    <t>BoL_115</t>
  </si>
  <si>
    <t>IF RA.[Type of entity] IN {1; 2; 3; 4} AND RA.[Address: country] = 'LT'
AND ( [Name] &lt;&gt; {} OR [Type of national identifier] &lt;&gt; {} OR National identifier &lt;&gt; {} )
THEN NOT ACTION(Delete)</t>
  </si>
  <si>
    <t>Negalima naikinti reikšmių šiems atributams: Pavadinimas, Nacionalinio identifikatoriaus rūšis, Nacionalinis identifikatorius.</t>
  </si>
  <si>
    <t>Attributes Name, Type of national identifier or National identifier can not be deleted.</t>
  </si>
  <si>
    <t>BoL_116</t>
  </si>
  <si>
    <t>IF RA.[Type of entity] IN {1; 2; 3; 4} AND RA.[Address: country] &lt;&gt; 'LT'
AND ([Name] &lt;&gt; {} OR [Legal Entity Identifier (LEI)] &lt;&gt; {} OR [Type of national identifier] &lt;&gt; {} OR [National identifier] &lt;&gt; {}) 
THEN NOT ACTION(Delete)</t>
  </si>
  <si>
    <t>Negalima naikinti reikšmių šiems atributams: Pavadinimas, Juridinio asmens identifikatorius (JAI), Nacionalinio identifikatoriaus rūšis, Nacionalinis identifikatorius.</t>
  </si>
  <si>
    <t>Attributes Name, Legal Entity Identifier (LEI), Type of national identifier or National identifier can not be deleted.</t>
  </si>
  <si>
    <t>BoL_126</t>
  </si>
  <si>
    <t>Type of entity / Type of national identifier/  National identifier/ Legal Entity Identifier (LEI)</t>
  </si>
  <si>
    <t>CTP</t>
  </si>
  <si>
    <t>IF (TYP_ENTTY in (1, 2, 3, 4, 11) AND NTNL_ID &lt;&gt; {} OR LEI &lt;&gt; {} ) THEN NOT EXIST CTP.Counterparty reference.dimensions WHERE (CTP.Counterparty reference.dimensions = Counterparty reference.dimensions  AND ((NTNL_ID &lt;&gt; CTP.UNIQ_ID) AND (TYP_NTNL_ID  =CTP.TYP_UNIQ_ID)) OR ((LEI &lt;&gt; CTP.UNIQ_ID) AND (CTP.TYP_UNIQ_ID = 'LEI'))</t>
  </si>
  <si>
    <t>Kita sandorio šalis neatpažinta, patikrinkite identifikatorius. Nacionalinis identifikatorius/LEI kodas/Tarptautinės organizacijos kodas negali būti keičiamas</t>
  </si>
  <si>
    <t>Counterparty isn't recognized, please check identifiers. National identifier/LEI code/International organisation code can’t be changed</t>
  </si>
  <si>
    <t>BoL_120</t>
  </si>
  <si>
    <t>Type of entity / International organisation code</t>
  </si>
  <si>
    <t>IF (TYP_ENTTY = 11  AND INT_ORG_CD &lt;&gt; {}) THEN NOT EXIST CTP.Counterparty reference.dimensions WHERE (CTP.Counterparty reference.dimensions = Counterparty reference.dimensions  AND (INT_ORG_CD &lt;&gt; CTP.UNIQ_ID) AND (CTP.TYP_UNIQ_ID = 'INT_ORG_CD'))</t>
  </si>
  <si>
    <t>BoL_127</t>
  </si>
  <si>
    <t xml:space="preserve">Type of entity / Type of national identifier for natural person
/ National identifier for natural person
</t>
  </si>
  <si>
    <r>
      <t xml:space="preserve">IF (TYP_ENTTY = 5  AND NTNL_ID_NP &lt;&gt; {}) THEN NOT EXIST CTP.Counterparty reference.dimensions WHERE (CTP.Counterparty reference.dimensions = Counterparty reference.dimensions AND (NTNL_ID_NP &lt;&gt; CTP.NTNL_ID_NP </t>
    </r>
    <r>
      <rPr>
        <strike/>
        <sz val="11"/>
        <rFont val="Calibri"/>
        <family val="2"/>
        <scheme val="minor"/>
      </rPr>
      <t>CTP.UNIQ_ID</t>
    </r>
    <r>
      <rPr>
        <sz val="11"/>
        <rFont val="Calibri"/>
        <family val="2"/>
        <scheme val="minor"/>
      </rPr>
      <t xml:space="preserve">) AND (TYP_NTNL_ID_NP  = CTP.TYP_NTNL_ID_NP </t>
    </r>
    <r>
      <rPr>
        <strike/>
        <sz val="11"/>
        <rFont val="Calibri"/>
        <family val="2"/>
        <scheme val="minor"/>
      </rPr>
      <t>CTP.TYP_UNIQ_ID</t>
    </r>
    <r>
      <rPr>
        <sz val="11"/>
        <rFont val="Calibri"/>
        <family val="2"/>
        <scheme val="minor"/>
      </rPr>
      <t>) AND AND TYP_NTNL_ID_NP  NOT IN (CY_NPN, CZ_PN, LI_NPN, LI_NICN, MT_NPN, NL_NPN, NL_NICN, PT_NPN, RO_NPN, SK_NPN, GEN_NPN,  AT_CONCAT, BE_CONCAT, BG_CONCAT, CY_CONCAT, CZ_CONCAT, DE_CONCAT, DK_CONCAT, FI_CONCAT, FR_CONCAT, GB_CONCAT, GR_CONCAT, HR_CONCAT, HU_CONCAT, IE_CONCAT, LI_CONCAT, LU_CONCAT, LV_CONCAT, NL_CONCAT, NO_CONCAT, PT_CONCAT, RO_CONCAT, SE_CONCAT, SI_CONCAT, SK_CONCAT, GEN_CONCAT))</t>
    </r>
  </si>
  <si>
    <t xml:space="preserve">1.5 </t>
  </si>
  <si>
    <t>Patikslintas Definition aprašymas.</t>
  </si>
  <si>
    <t>BoL_121</t>
  </si>
  <si>
    <t xml:space="preserve">Type of entity / Address: country (country of residence)
</t>
  </si>
  <si>
    <t>IF TYP_ENTTY in (1, 2, 3, 4, 11) THEN CNTRY  = RA.CNTRY AND CNTRY  = CTP.CNTRY</t>
  </si>
  <si>
    <t>Adresas: šalis juridiniam asmeniui negali keistis</t>
  </si>
  <si>
    <t>Address: country of legal entity can’t change</t>
  </si>
  <si>
    <t>BoL_122</t>
  </si>
  <si>
    <t>Type of entity / Type of national identifier/  National identifier</t>
  </si>
  <si>
    <t>IF TYP_ENTTY in (1, 2, 3, 4, 11) and NTNL_ID &lt;&gt; {} OR (TYP_NTNL_ID &lt;&gt; {} AND TYP_NTNL_ID NOT IN (DK_NOTAP_CD, FI_NOTAP_CD, DE_NOTAP_CD, LU_NOTAP_CD, AT_NOTAP_CD, IE_NOTAP_CD, SE_NOTAP_CD,  GEN_NOTAP_CD) THEN NTNL_ID &lt;&gt; {} AND TYP_NTNL_ID &lt;&gt; {}
AND NOT TYP_NTNL_ID  IN (DK_NOTAP_CD, FI_NOTAP_CD, DE_NOTAP_CD, LU_NOTAP_CD, AT_NOTAP_CD, IE_NOTAP_CD, SE_NOTAP_CD)</t>
  </si>
  <si>
    <t>Jei nurodyta nacionalio identifikatoriaus reikšmė, turi būti nurodyta nacionalinio identifikatoriaus rūšis ir atvirkščiai</t>
  </si>
  <si>
    <t>If National identifier is provided then Type of national identifier should be also provided and vice versa</t>
  </si>
  <si>
    <t>BoL_128</t>
  </si>
  <si>
    <t>IF TYP_ENTTY = 5 and NTNL_ID_NP &lt;&gt; {} OR TYP_NTNL_ID_NP &lt;&gt; {} THEN NTNL_ID_NP &lt;&gt; {} AND TYP_NTNL_ID_NP &lt;&gt; {}</t>
  </si>
  <si>
    <t>BoL_123</t>
  </si>
  <si>
    <t>Type of entity / Address: country (country of residence)</t>
  </si>
  <si>
    <t xml:space="preserve">IF TYP_ENTTY = 11  AND CNTRY &lt;&gt; {} 
THEN CNTRY  IN ('E$', 'N$')
AND CNTRY = 'E$' WHERE (RA.INT_ORG_CD LIKE 'E$%') 
AND CNTRY = 'N$' WHERE (RA.INT_ORG_CD LIKE 'N$%')
</t>
  </si>
  <si>
    <t>Tarptautinėms organizacijoms požymio “Adresas: šalis” reikšmė gali būti tik E$ arba N$</t>
  </si>
  <si>
    <t>Only values E$ or N$ are allowed for the attribute “Address: country” for international organization</t>
  </si>
  <si>
    <t>BoL_TYP_NTNL_ID_[1,2,3]</t>
  </si>
  <si>
    <t>Type of national identifier
/ National identifier</t>
  </si>
  <si>
    <t>IF [Type of national identifier] &lt;&gt; {} AND [National identifier] &lt;&gt; {} 
THEN Valid ([National identifier]  by [Type of national identifier] with Reporting format: RegEx specification)</t>
  </si>
  <si>
    <t>Nacionalinio identifikatoriaus (NTNL_ID) formatas neatitinka nurodytos Nacionalinio identifikatoriaus rūšies (TYP_NTNL_ID).</t>
  </si>
  <si>
    <t>Format of the National identifier (NTNL_ID) is not compatible with the Type of national identifier (TYP_NTNL_ID).</t>
  </si>
  <si>
    <r>
      <t xml:space="preserve">Atnaujintas funkcionalumas pagal naujausius reikalavimus: </t>
    </r>
    <r>
      <rPr>
        <i/>
        <sz val="11"/>
        <rFont val="Calibri"/>
        <family val="2"/>
        <scheme val="minor"/>
      </rPr>
      <t>ECB in the list of national identifiers columns I and J</t>
    </r>
  </si>
  <si>
    <t>BoL_129</t>
  </si>
  <si>
    <t>On change, record rejection</t>
  </si>
  <si>
    <t xml:space="preserve">IF [Counterparty reference data].Reporting date AND EXISTS({RA.[Counterparty reference data]}|RA.[Counterparty reference data].min(Reporting date) ) 
THEN EXISTS({RA.[Counterparty reference data]}|RA.[Counterparty reference data].min(Reporting date) &lt;= [Counterparty reference data].Reporting date) 
</t>
  </si>
  <si>
    <t>Kitos sandorio šalies ataskaitinių duomenų atskaitomybės data negali būti ankstesnė už pirmą kartą pateikiant kitos sandorio šalies duomenis nurodytą atskaitomybės datą.</t>
  </si>
  <si>
    <t>Reference date for counterparty reference data can’t be earlier than reference date indicated in the first counterparty data submission.</t>
  </si>
  <si>
    <t>BoL_TYP_NTNL_ID_NP_[1,2]</t>
  </si>
  <si>
    <t>Type of national identifier for natural person
/ National identifier for natural person</t>
  </si>
  <si>
    <t>IF [Type of national identifier  for natural person] &lt;&gt; {} AND [National identifier  for natural person] &lt;&gt; {} 
THEN Valid ([National identifier  for natural person]  by [Type of national identifier  for natural person] with Reporting format: RegEx specification)</t>
  </si>
  <si>
    <t>Nacionalinio identifikatoriaus (NTNL_ID_NP) formatas neatitinka nurodytos Nacionalinio identifikatoriaus rūšies (TYP_NTNL_ID_NP).</t>
  </si>
  <si>
    <t>The format of the National Identifier (NTNL_ID_NP) does not match  Type of National Identifier(TYP_NTNL_ID_NP).</t>
  </si>
  <si>
    <t>1.4 ECB, NT</t>
  </si>
  <si>
    <t>Nauja taisyklė ECB AnaCredit reikalavimų tikrinimui (CONCAT ir DK_PIC formatams).</t>
  </si>
  <si>
    <t>BoL_144</t>
  </si>
  <si>
    <t>IF [Enterprise size] OR [Number of employees] OR [Balance sheet total] OR [Annual turnover] &lt;&gt; {}
THEN 
Reporting date = XXXX.12.31 
OR XXXX.03.31 
OR XXXX.06.30
OR XXXX.08.31
OR XXXX.09.30</t>
  </si>
  <si>
    <t>Požymiams Įmonės dydis, Darbuotojų skaičius, Bendra balanso suma, Metinė apyvarta ataskaitine data turi būti nurodyta paskutinė atitinkamų finansinių metų diena</t>
  </si>
  <si>
    <t>For the attributes Enterprise size, Number of employees, Total balance sheet total, Annual turnover at the reporting date must be indicated on the last day of the respective financial year.</t>
  </si>
  <si>
    <t>1.7.1</t>
  </si>
  <si>
    <t>BoL_146</t>
  </si>
  <si>
    <t>Address: postal code</t>
  </si>
  <si>
    <t>IF [Address: postal code] &lt;&gt; {} THEN Valid ([Address: postal code]  by [Address: country (country of residence)] with Reporting format: RegEx specification)</t>
  </si>
  <si>
    <t>Neteisingas pašto kodo (PSTL_CD) formatas</t>
  </si>
  <si>
    <t>Format of postal code (PSTL_CD)  is incorrect</t>
  </si>
  <si>
    <t>1.7</t>
  </si>
  <si>
    <t>CN0945</t>
  </si>
  <si>
    <t>Instrument / Financial</t>
  </si>
  <si>
    <t>Inception date / Settlement date / Off-balance sheet amount</t>
  </si>
  <si>
    <t>IF [Instrument.Settlement date] &lt;&gt; {}
AND [Instrument.Inception date] &lt; [Instrument.Settlement date] 
AND  [Financial.Off-balance sheet amount] = {}
AND {[Instrument.Type of instrument] &lt;&gt; {‘Deposits other than reverse repurchase agreements’ 
AND [Instrument.Type of instrument] &lt;&gt; ‘Trade receivables’ HAVING Recourse = ‘No recourse’} }  
THEN [Instrument.Commitment amount at inception] &lt;&gt; 0</t>
  </si>
  <si>
    <t>Atributo Commitment amount at inception reikšmė negali būti lygi 0.</t>
  </si>
  <si>
    <t>Commitment amount at inception cannot be equal 0.</t>
  </si>
  <si>
    <t>Pagal ECB pakeitimus</t>
  </si>
  <si>
    <t>CN0130</t>
  </si>
  <si>
    <t>Legal final maturity date / Data set submit day / Outstanding nominal amount</t>
  </si>
  <si>
    <t>On change / On change /On change</t>
  </si>
  <si>
    <t>Arrears for the instrument</t>
  </si>
  <si>
    <t xml:space="preserve">IF [Instrument] NOT IN ({[Instrument.Type of instrument] = Trade receivables: factoring with the right of recourse', 'Trade receivables: factoring without the right of recourse',  'Trade receivables: other trade receivables' AND IF [Instrument.Legal final maturity date] &lt;&gt; {} AND [Instrument.Reporting date &gt; [Instrument.Legal final maturity date]  
AND [Financial.Outstanding nominal amount] &gt; 0 
THEN [Financial.Arrears for the instrument] &gt; 0
</t>
  </si>
  <si>
    <t>Atributo Arrears for the instrument reikšmė turi būti didesnė už 0.</t>
  </si>
  <si>
    <t>Arrears for the instrument's value must be greater than 0.</t>
  </si>
  <si>
    <t>pridėta papildoma sąlyga dėl faktoringo</t>
  </si>
  <si>
    <t>CN0270</t>
  </si>
  <si>
    <t>IF [Financial.Arrears for the instrument] &gt;= 0  AND  EXISTS ([Financial.Arrears for the instrument] &gt; 0) THEN [Financial.Date of past due for the instrument] &lt;&gt; {}</t>
  </si>
  <si>
    <t xml:space="preserve">Atributo Date of past due for the instrument reikšmė turi būti pateikta. </t>
  </si>
  <si>
    <t>Date of past due for the instrument must be provided.</t>
  </si>
  <si>
    <t>Pakoreguota tikrinimo sąlyga</t>
  </si>
  <si>
    <r>
      <rPr>
        <sz val="11"/>
        <color rgb="FF000000"/>
        <rFont val="Calibri"/>
        <scheme val="minor"/>
      </rPr>
      <t xml:space="preserve">CN0831 </t>
    </r>
    <r>
      <rPr>
        <sz val="11"/>
        <color rgb="FFFF0000"/>
        <rFont val="Calibri"/>
        <scheme val="minor"/>
      </rPr>
      <t>neįgyvendinta</t>
    </r>
  </si>
  <si>
    <t>IF 
[Protection received.Real estate collateral location] ={} 
THEN 
[Protection received.Type of protection] NOT IN {8_A; 8_B; 8_C; 9_A; 9_B; 10_A; 10_B; 10_C; 10_D; 10_E; 10_F; 8_E}</t>
  </si>
  <si>
    <t>Type of protection is not one of 8_A (Residential real estate collateral: house with a plot of land, homestead, cottage, garden house.),   
8_B (Residential real estate collateral: flat),
8_C (Residential real estate collateral: other residential real estate collateral),
9_A (Offices and commercial premises: offices),
9_B (Offices and commercial premises: other commercial premises),
10_A (Commercial real estate collateral: trade centres),
10_B (Commercial real estate collateral: hotels, restaurants and other premises for recreation),
10_C (Commercial real estate collateral: premises for manufacturing, storage),
10_D (Commercial real estate collateral: commercial land),
10_E (Commercial real estate collateral: agricultural land),
10_F (Commercial real estate collateral: other commercial real estate collateral),
8_E (Residential real estate collateral: residential land plot).</t>
  </si>
  <si>
    <t>BoL_153</t>
  </si>
  <si>
    <t>Real estate collateral location country</t>
  </si>
  <si>
    <t xml:space="preserve">IF Protection received data.Postal code of the location of real estate collateral &lt;&gt; {}  THEN Protection received data.Real estate collateral location country &lt;&gt; {} </t>
  </si>
  <si>
    <t>Požymis Nekilnojamojo turto įkaito vietos šalis turi būti pateiktas</t>
  </si>
  <si>
    <t>Attribute Real estate collateral location country must be provided</t>
  </si>
  <si>
    <t>BoL_154</t>
  </si>
  <si>
    <t>Postal code of the location of real estate collateral / Real estate collateral location country</t>
  </si>
  <si>
    <r>
      <t>IF</t>
    </r>
    <r>
      <rPr>
        <sz val="11"/>
        <color rgb="FF000000"/>
        <rFont val="Calibri"/>
        <family val="2"/>
        <charset val="186"/>
        <scheme val="minor"/>
      </rPr>
      <t xml:space="preserve"> Observed agent is in [KB, BKĮ, SB, UBK, CKU, KU, KSNTD, TSPO (according KSNTĮ), SFPO] AND Protection received data.Type of protection IN {8_A, 8_B, 8_C, 8_E, 9_A, 9_B, 10_A, 10_B, 10_C, 10_D, 10_E, 10_F} </t>
    </r>
    <r>
      <rPr>
        <sz val="11"/>
        <color rgb="FF000000"/>
        <rFont val="Calibri"/>
        <family val="2"/>
        <scheme val="minor"/>
      </rPr>
      <t xml:space="preserve">THEN Protection received data.Postal code of the location of real estate collateral &lt;&gt; {} OR Protection received data.Real estate collateral location &lt;&gt; {}  </t>
    </r>
  </si>
  <si>
    <t>Turi būti pateiktas požymis Nekilnojamojo turto įkaito vietos pašto kodas arba požymis Nekilnojamojo turto įkaito vieta</t>
  </si>
  <si>
    <t>Attribute Postal code of the location of real estate collateral or attribute Real estate collateral location must be provided</t>
  </si>
  <si>
    <t>CN0530</t>
  </si>
  <si>
    <t>Status of forbearance and renegotiation</t>
  </si>
  <si>
    <t>Date of the forbearance and renegotiation status</t>
  </si>
  <si>
    <t>T - reporting date
IF 
[Accounting.Status of forbearance and renegotiation] (T) &lt;&gt;
[Accounting.Status of forbearance and renegotiation] (T-1)
THEN 
[Accounting.Date of the forbearance and renegotiation status] (T) &gt;
[Accounting.Date of the forbearance and renegotiation status] (T-1)
Additional condition: 
Reporting date (T) is the same for attributes validation."</t>
  </si>
  <si>
    <t>Pasikeitus Restruktūrizavimo ir sąlygų pakeitimo statusui, turi pasikeisti ir Restruktūrizavimo ir sąlygų pakeitimo statuso data.</t>
  </si>
  <si>
    <t>A change in the [Status of forbearance and renegotiation] has a corresponding change in the [Date of the forbearance and renegotiation status].</t>
  </si>
  <si>
    <t>1.9 versijoje buvo papildyta</t>
  </si>
  <si>
    <t>CN0801</t>
  </si>
  <si>
    <t>Fiduciary instrument</t>
  </si>
  <si>
    <t>IF [Instrument.Fiduciary instrument]  (T) &lt;&gt; [Instrument.Fiduciary instrument] (T-1)  THEN [Accounting.Date of the forbearance and renegotiation status] (T) &gt; (T-1)</t>
  </si>
  <si>
    <t>Požymis Patikos priemonė gali keistis tik pasikeitus požymiui Restruktūrizavimo ir sąlygų pakeitimo statuso data.</t>
  </si>
  <si>
    <t>Fiduciary instrument may only be changed if there is an accompanying change in the [Date of the forbearance and renegotiation status] attribute.</t>
  </si>
  <si>
    <t>CN0805</t>
  </si>
  <si>
    <t>Project finance loan</t>
  </si>
  <si>
    <r>
      <t xml:space="preserve">IF [Instrument.Project finance loan]  (T) &lt;&gt; [Instrument.Project finance loan]  (T-1) THEN [Accounting.Date of the forbearance and renegotiation status] (T) &gt; </t>
    </r>
    <r>
      <rPr>
        <sz val="11"/>
        <rFont val="Calibri"/>
        <family val="2"/>
        <charset val="186"/>
        <scheme val="minor"/>
      </rPr>
      <t>[Accounting.Date of the forbearance and renegotiation status] (T-1)</t>
    </r>
  </si>
  <si>
    <t>Požymis Projektų finansavimo paskola gali keistis tik pasikeitus požymiui Restruktūrizavimo ir sąlygų pakeitimo statuso data.</t>
  </si>
  <si>
    <t>Project finance loan may only be changed if there is an accompanying change in the [Date of the forbearance and renegotiation status] attribute.</t>
  </si>
  <si>
    <t>CN0806</t>
  </si>
  <si>
    <t>Purpose</t>
  </si>
  <si>
    <t>IF [Instrument.Purpose]  (T) &lt;&gt; [Instrument.Purpose] (T-1) THEN [Accounting.Date of the forbearance and renegotiation status] (T) &gt; [Accounting.Date of the forbearance and renegotiation status] (T-1)</t>
  </si>
  <si>
    <t>Požymis Tikslas paskola gali keistis tik pasikeitus požymiui Restruktūrizavimo ir sąlygų pakeitimo statuso data.</t>
  </si>
  <si>
    <t>Purpose may only be changed if there is an accompanying change in the [Date of the forbearance and renegotiation status] attribute.</t>
  </si>
  <si>
    <t>CN0807</t>
  </si>
  <si>
    <t>Recourse</t>
  </si>
  <si>
    <r>
      <t xml:space="preserve">IF [Instrument.Recourse]  (T) &lt;&gt; [Instrument.Recourse] (T-1) </t>
    </r>
    <r>
      <rPr>
        <sz val="11"/>
        <color rgb="FFFF0000"/>
        <rFont val="Calibri"/>
        <family val="2"/>
        <charset val="186"/>
        <scheme val="minor"/>
      </rPr>
      <t xml:space="preserve"> </t>
    </r>
    <r>
      <rPr>
        <sz val="11"/>
        <rFont val="Calibri"/>
        <family val="2"/>
        <scheme val="minor"/>
      </rPr>
      <t>THEN [Accounting.Date of the forbearance and renegotiation status] (T) &gt; [Accounting.Date of the forbearance and renegotiation status] (T-1)</t>
    </r>
  </si>
  <si>
    <t>Požymis Atgręžtinis reikalavimas gali keistis tik pasikeitus požymiui Restruktūrizavimo ir sąlygų pakeitimo statuso data.</t>
  </si>
  <si>
    <t>Recourse may only be changed if there is an accompanying change in the [Date of the forbearance and renegotiation status] attribute.</t>
  </si>
  <si>
    <t>CN0809</t>
  </si>
  <si>
    <t>Repayment rights</t>
  </si>
  <si>
    <r>
      <t xml:space="preserve">IF [Financial.Final status of loan] IS IN 6, {} THEN
</t>
    </r>
    <r>
      <rPr>
        <sz val="11"/>
        <color rgb="FF000000"/>
        <rFont val="Calibri"/>
        <family val="2"/>
        <charset val="186"/>
        <scheme val="minor"/>
      </rPr>
      <t>IF [Instrument.Repayment rights]  (T) &lt;&gt; [Instrument.Repayment rights] (T-1) THEN [Accounting.Date of the forbearance and renegotiation status] (T) &gt; [Accounting.Date of the forbearance and renegotiation status] (T-1)</t>
    </r>
  </si>
  <si>
    <t>Požymis Grąžinimo teisės gali keistis tik pasikeitus požymiui Restruktūrizavimo ir sąlygų pakeitimo statuso data.</t>
  </si>
  <si>
    <t>Repayment rights may only be changed if there is an accompanying change in the [Date of the forbearance and renegotiation status] attribute.</t>
  </si>
  <si>
    <t>BoL_160</t>
  </si>
  <si>
    <t>Type of observed agent</t>
  </si>
  <si>
    <t>If Observed agent is in [VKD, KSNTD, TSPO (according VKĮ), TSPO (according KSNTĮ), SFPO] and [Financial data.Final status of loan] in ['Written-off loan recognised on the balance sheet', {}] THEN Instrument.Type of observed agent &lt;&gt; {}</t>
  </si>
  <si>
    <t>Požymio Stebimo agento rūšis reikšmė turi būti pateikta</t>
  </si>
  <si>
    <t>The value of attribute Type of observed agent must be provided</t>
  </si>
  <si>
    <t>BoL_117</t>
  </si>
  <si>
    <t>Instrument data/ Counterparty reference data</t>
  </si>
  <si>
    <t xml:space="preserve"> Instrument data</t>
  </si>
  <si>
    <t xml:space="preserve">Loan to the farmer's farm </t>
  </si>
  <si>
    <t>IF ([Instrument data.Contract identifier], [Instrument data.Instrument identifier] EXISTS{[Submission rights.OBSERVED_AGENT_TYP] | [Counterparty-instrument data.Counterparty role = "1"]  
    AND [Submission rights.Observed agend code] = [Counterparty reference.National identifier] 
    AND [Submission rights.OBSERVED_AGENT_TYP]  IN ("KB", "BKĮ", "SB", "UBF", "CKU", "KU") } ) AND 
([Instrument data.Contract identifier], [Instrument data.Instrument identifier] EXISTS{[Counterparty reference data.] | [Counterparty-instrument data.Counterparty role] = 2 AND [Counterparty reference data.Type of entity] = 'Natural person'
THEN Instrument data.Loan to the farmer's farm &lt;&gt; {}</t>
  </si>
  <si>
    <t>Atributo Loan to the farmer's farm reikšmė turi būti pateikta.</t>
  </si>
  <si>
    <t>Attribute Loan to the farmer's farm must be provided.</t>
  </si>
  <si>
    <t>CN0230</t>
  </si>
  <si>
    <t>Type of securitisation</t>
  </si>
  <si>
    <t>IF [Financial.Type of securitisation]='Synthetic securitisation' 
THEN EXISTS  protection item such that 
[Protection received.Type of protection] IN 
{4, 5_A, 5_B, 5_C, 5_D, 5_E, 5_F, 5_G, 5_H, 15_A, 15_B, 15_C, 12_A, 12_B, 12_C, 12_D}</t>
  </si>
  <si>
    <t>Atributas Type of securitisation='Synthetic securitisation' todėl turi egzistuoti apsaugos priemonė, kurios apsaugos rūšis (atributas Type of protection) yra vienas iš { 4(Credit derivatives), 5_A, 5_B, 5_C, 5_D, 5_E, 5_F, 5_G, 5_H (Financial guarantees other than credit derivatives: *), 15_A, 15_B, 15_C (Currency and deposits: *), 12_A, 12_B, 12_C, 12_D(Securities: *)}</t>
  </si>
  <si>
    <t>Type of securitisation's value is 'Synthetic securitisation' therefore should exist protection item with Type of protection's value one: { 4(Credit derivatives), 5_A, 5_B, 5_C, 5_D, 5_E, 5_F, 5_G, 5_H (Financial guarantees other than credit derivatives: *), 15_A, 15_B, 15_C (Currency and deposits: *), 12_A, 12_B, 12_C, 12_D(Securities: *)}</t>
  </si>
  <si>
    <t>CN0280</t>
  </si>
  <si>
    <t>IF [Financial.Default status of the instrument] IN {'Default because more than 90/180 days past due', 'Default because both unlikely to pay and more than 90/180 days past due'} THEN [Financial.Arrears for the instrument] &gt; 0 
Additional condition: Financial.Arrears for the instrument.Event date &lt;= Financial data.Default status of the instrument.Reference date</t>
  </si>
  <si>
    <t>Panaikinta</t>
  </si>
  <si>
    <t>CN0510</t>
  </si>
  <si>
    <t>Financial / Financial</t>
  </si>
  <si>
    <t>Type of securitisation / Outstanding nominal amount</t>
  </si>
  <si>
    <t>IF [Financial.Type of securitisation] = {'Synthetic securitisation'} AND [Financial.Outstanding nominal amount] &gt; 0 THEN [Accounting.Balance sheet recognition] NOT IN {'Entirely derecognised'}
Additional condition: Outstanding nominal amount event date turi būti &lt; = Type of securitisation reference date</t>
  </si>
  <si>
    <r>
      <t>Atributo Balance sheet recognition reikšmė turi būti lygi 3</t>
    </r>
    <r>
      <rPr>
        <strike/>
        <sz val="11"/>
        <rFont val="Calibri"/>
        <family val="2"/>
        <scheme val="minor"/>
      </rPr>
      <t>1</t>
    </r>
    <r>
      <rPr>
        <sz val="11"/>
        <rFont val="Calibri"/>
        <family val="2"/>
        <scheme val="minor"/>
      </rPr>
      <t xml:space="preserve"> (Entirely derecognised)</t>
    </r>
  </si>
  <si>
    <t>Balance sheet recognition's value must be equal to 1 (Entirely derecognised)</t>
  </si>
  <si>
    <t>CN0868</t>
  </si>
  <si>
    <t>[Protection received.Protection value] &gt;=  SUM of each individual record of [Instrument-protection received.Protection allocated value] 
WHERE
[Financial.Final status of loan] IS IN 4,6, {} 
AND
[Protection received.Protection identifier] = [Instrument-protection received.Protection identifier] 
AND 
[Protection received.Type of protection value] &lt;&gt; 'Notional amount'</t>
  </si>
  <si>
    <t>Visų atributo Protection allocated value reikšmių suma neturi viršyti atributo Protection value reikšmės. Netaikoma, jei apsaugos priemonei priskirta atributo Type of protection value reikšmė yra 'Notional amount'</t>
  </si>
  <si>
    <t>The sum of the Protection allocated value's values  for one protection item must not exceed the value of the Protection value. Not applicable if the Type of protection's value  is equal to 'Notional amount'</t>
  </si>
  <si>
    <t>BoL_17</t>
  </si>
  <si>
    <t>Financial data.Arrears for the instrument &lt;&gt;{};</t>
  </si>
  <si>
    <t>Arrears for the instrument's value should be provided.</t>
  </si>
  <si>
    <t>Arrears for the instrument's value should not be provided.</t>
  </si>
  <si>
    <t>BoL_19</t>
  </si>
  <si>
    <t>Amount of change of outstanding nominal amount</t>
  </si>
  <si>
    <t>IF Financial data.Type of change of outstanding nominal amount &lt;&gt; {} THEN Financial data.Amount of change of outstanding nominal amount &lt;&gt;{}</t>
  </si>
  <si>
    <t>Atributo Amount of change of outstanding nominal amount reikšmė turi būti pateikta..</t>
  </si>
  <si>
    <t>Amount of change of outstanding nominal amount's value must be provided.</t>
  </si>
  <si>
    <t>BoL_21</t>
  </si>
  <si>
    <t>Creditor's that purchased (taken over) loan identifier</t>
  </si>
  <si>
    <t>IF Financial data.Type of change of outstanding nominal amount IN (4, 5, 7)
THEN Instrument data.Creditor's that purchased (taken over) loan identifier &lt;&gt; {}</t>
  </si>
  <si>
    <t>Atributo Creditor's that purchased (taken over) loan identifier turi būti pateikta.</t>
  </si>
  <si>
    <t>Creditor's that purchased (taken over) loan identifier's value must be provided.</t>
  </si>
  <si>
    <t>BoL_22</t>
  </si>
  <si>
    <t>Type of change of accrued interest</t>
  </si>
  <si>
    <t>Amount of change of accrued interest</t>
  </si>
  <si>
    <t xml:space="preserve">Financial data.Type of change of accrued interest &lt;&gt; {} THEN Financial data.Amount of change of accrued interest &lt;&gt; {} </t>
  </si>
  <si>
    <t>Atributo Amount of change of accrued interest reikšmė turi būti pateikta.</t>
  </si>
  <si>
    <t>Amount of change of accrued interest's value must be provided.</t>
  </si>
  <si>
    <t>BoL_27</t>
  </si>
  <si>
    <t xml:space="preserve"> Joint liabilities data / Financial data</t>
  </si>
  <si>
    <t>Joint liability amount /Outstanding nominal amount</t>
  </si>
  <si>
    <t xml:space="preserve">IF (Counterparty-instrument data.Counterparty role = 2{debtor} AND (Count(Counterparty-instrument data.Counterparty role) &gt;1 WHERE Counterparty-instrument data.Counterparty role = 2) ) </t>
  </si>
  <si>
    <t>Atributo Joint liabilities amount reikšmė turi būti didesnė arba lygi 0, bet mažesnė arba lygi atributo Outstanding nominal amount reikšmei.</t>
  </si>
  <si>
    <t>Value of Joint liabilities amount must be greater or equal to 0, but smaller or equal than value of Outstanding nominal amount.</t>
  </si>
  <si>
    <t>BoL_44</t>
  </si>
  <si>
    <t>Counterparty default data</t>
  </si>
  <si>
    <t>Default status of the counterparty</t>
  </si>
  <si>
    <t>Indication of unlikeliness to pay</t>
  </si>
  <si>
    <r>
      <t xml:space="preserve">IF Counterparty default data.Default status of the counterparty = 19 </t>
    </r>
    <r>
      <rPr>
        <sz val="11"/>
        <color rgb="FF000000"/>
        <rFont val="Calibri"/>
        <family val="2"/>
        <charset val="186"/>
        <scheme val="minor"/>
      </rPr>
      <t>AND Observed agent type NOT IN ['VKD', 'KSNTD', 'TSPO (according VKĮ)', 'TSPO (according KSNTĮ)', 'SFPO']</t>
    </r>
    <r>
      <rPr>
        <sz val="11"/>
        <color rgb="FF000000"/>
        <rFont val="Calibri"/>
        <family val="2"/>
        <scheme val="minor"/>
      </rPr>
      <t xml:space="preserve"> THEN Counterparty default data.Indication of unlikeliness to pay &lt;&gt; {};</t>
    </r>
  </si>
  <si>
    <t>Atributo Indication of unlikeliness to pay reikšmė turi būti pateikta.</t>
  </si>
  <si>
    <t>Indication of unlikeliness to pay must be provided.</t>
  </si>
  <si>
    <t>BoL_95_1</t>
  </si>
  <si>
    <t>IF ([Instrument.Type of instrument] &lt;&gt; {} 
OR [Instrument.Inception date] &lt;&gt; {}
OR [Instrument.Commitment amount at inception] &lt;&gt; {}
OR [Counterparty-instrument.Counterparty role] &lt;&gt; {})
THEN
[Instrument.Type of instrument] &lt;&gt; {}
AND [Instrument.Inception date] &lt;&gt; {}
AND [Instrument.Commitment amount at inception] &lt;&gt; {}
AND EXISTS ({[Counterparty-instrument.Counterparty role]} WHERE [Counterparty-instrument data.Counterparty role] = 'DEBTOR')
AND EXISTS ({[Counterparty reference.Counterparty identifier]} WHERE [Counterparty reference.Counterparty identifier] = [Counterparty-instrument.Counterparty identifier] )</t>
  </si>
  <si>
    <t>BoL_100</t>
  </si>
  <si>
    <t>Instrument-protection received data /Instrument-protection received data / Instrument-protection received data / Instrument-protection received data / Instrument-protection received data/ Instrument-protection received data</t>
  </si>
  <si>
    <t xml:space="preserve">Third party priority claims against the protection / Rank of collateral / Protection allocated value
</t>
  </si>
  <si>
    <t xml:space="preserve">On change / On change / On change </t>
  </si>
  <si>
    <t>IF Instrument-protection received data. Third party priority claims against the protection &lt;&gt; {} OR
Instrument-protection received data. Rank of collateral &lt;&gt; {}
THEN
Instrument-protection received data.Protection allocated value &lt;&gt; {} AND
Instrument-protection received data. Third party priority claims against the protection &lt;&gt; {} AND
Instrument-protection received data. Rank of collateral &lt;&gt; {}</t>
  </si>
  <si>
    <t xml:space="preserve">Turi būti pateiktos Third party priority claims against the protection, Rank of collateral, Protection allocated value reikšmės.
</t>
  </si>
  <si>
    <t>Values must be provided for all following attributes:
* Third party priority claims against the protection 
* Rank of collateral 
* Protection allocated value</t>
  </si>
  <si>
    <t>BoL_102</t>
  </si>
  <si>
    <t>Credit relating to real estate in accordance with Responsible Lending Regulations / Credit granted with an quantitatively restricted exception as provided for in Responsible Lending Regulations / Debt service-to-income ratio / Loan-to-value ratio /Reporting date</t>
  </si>
  <si>
    <r>
      <t>IF [Instrument data.Inception date] &gt;= 2019-09-30 
AND  
([Instrument data.Contract identifier], [Instrument data.Instrument identifier] EXISTS {[Submission rights.OBSERVED_AGENT_TYP] |  [Counterparty-instrument data.Counterparty role = „1“]  
AND 
[Submission rights.Observed agend code] = [Counterparty reference.National identifier] AND [Submission rights.OBSERVED_AGENT_TYP]  IN („KB“, „SB“, „UBF“, „CKU“, „KU“) } )
AND ([Instrument data.Credit relating to real estate in accordance with Responsible Lending Regulations] &lt;</t>
    </r>
    <r>
      <rPr>
        <strike/>
        <sz val="11"/>
        <rFont val="Calibri"/>
        <family val="2"/>
        <scheme val="minor"/>
      </rPr>
      <t xml:space="preserve">&gt; {} </t>
    </r>
    <r>
      <rPr>
        <sz val="11"/>
        <rFont val="Calibri"/>
        <family val="2"/>
        <scheme val="minor"/>
      </rPr>
      <t>= ‘1’ (“Yes”) OR 
[Instrument data.Credit granted with an quantitatively restricted exception as provided for in Responsible Lending Regulations] &lt;&gt; {} OR 
[Instrument data.Loan-to-value ratio] &lt;&gt; {})
THEN
[Instrument data.Credit relating to real estate in accordance with Responsible Lending Regulations] &lt;&gt; {} AND 
[Instrument data.Credit granted with an quantitatively restricted exception as provided for in Responsible Lending Regulations] &lt;&gt; {} AND 
[Instrument data.Loan-to-value ratio] &lt;&gt; {}</t>
    </r>
  </si>
  <si>
    <t>Atributų Credit relating to real estate in accordance with Responsible Lending Regulations, Credit granted with an quantitatively restricted exception as provided for in Responsible Lending Regulations, Debt service-to-income ratio, Loan-to-value ratio reikšmė turi būti pateikta.</t>
  </si>
  <si>
    <t>Values must be provided for all following attributes:
* Credit relating to real estate in accordance with Responsible Lending Regulations 
* Credit granted with an quantitatively restricted exception as provided for in Responsible Lending Regulations
* Debt service-to-income ratio
*  Loan-to-value ratio</t>
  </si>
  <si>
    <t>BoL_103</t>
  </si>
  <si>
    <t>Accumulated write-offs (principal)/ Accumulated write-offs (interest)</t>
  </si>
  <si>
    <t>IF [Instrument.Fiduciary instrument] &lt;&gt; Fiduciary instrument AND  [Financial data.Final status of loan = 4] THEN [Accounting.Accumulated write-offs (principal) + Accounting.Accumulated write-offs (interest)] &gt; 0</t>
  </si>
  <si>
    <t>Jei galutinė paskolos būsena nurašyta su reikalavimo teise, tai sukauptos nurašytos sumos pagrindinė suma ir sukauptos nurašytos sumos palūkanos didesnės už nulį.</t>
  </si>
  <si>
    <t>If final loan status is write-off with claim right than sum of accumulated write-offs (principal) and accumulated write-offs (interest) is greater then zero.</t>
  </si>
  <si>
    <t>BoL_28</t>
  </si>
  <si>
    <t xml:space="preserve">Accumulated write-offs (principal) /
Accumulated write-offs (interest)
</t>
  </si>
  <si>
    <t>T- reference date
IF Financial data.Type of change of outstanding nominal amount IN (3, 8) THEN (Accounting data.Accumulated write-offs (principal)(T)&lt;Accounting data.Accumulated write-offs (principal)(last submit before T)) OR (Accounting data.Accumulated write-offs (interest)(T)&lt;Accounting data.Accumulated write-offs (interest)(last submit before T)
Additional condition: Reporting date (T) is the same for attributes validation."</t>
  </si>
  <si>
    <t xml:space="preserve">Bent vieno iš atributų Accumulated write-offs (principal),
Accumulated write-offs (interest)
reikšmė turi būti mažesnė nei reikšmė pateikta praeito duomenų teikimo momentu.
</t>
  </si>
  <si>
    <t xml:space="preserve">At least one of the attributes Accumulated write-offs (principal),
Accumulated write-offs (interest) value must be less than the value given at the time of the last data transmission.
</t>
  </si>
  <si>
    <t>BoL_150</t>
  </si>
  <si>
    <t>Outstanding nominal amount (principal)</t>
  </si>
  <si>
    <t>IF Financial data.Outstanding nominal amount  &gt; 0 THEN Financial data.Outstanding nominal amount (principal)&gt;= 0 
Additional condition: Reporting date is the same for attributes validation.</t>
  </si>
  <si>
    <t>Požymio Outstanding nominal amount (principal) reikšmė turi būti pateikta (didesnė arba lygi 0).</t>
  </si>
  <si>
    <t>The value of the attribute Outstanding nominal amount (principal) must be provided (greater than or equal to 0).</t>
  </si>
  <si>
    <t>CN0707</t>
  </si>
  <si>
    <t>[Financial.Outstanding nominal amount] &gt;= [Financial.Arrears for the instrument]</t>
  </si>
  <si>
    <t>IF [Financial data.Final status of loan] IS NOT IN {1, 2, 3, 4, 5, 7} THEN ([Financial data.Outstanding nominal amount] + [Accounting data.Accumulated write-offs (principal)] + [Accounting data.Accumulated write-offs (interest)])&gt;= [Financial data.Arrears for the instrument]</t>
  </si>
  <si>
    <t xml:space="preserve">Likusi nominali vertė kartu su sukauptomis nurašytomis sumomis turi būti didesnė arba lygi įsiskolinimui už skolos priemonę </t>
  </si>
  <si>
    <t>Outstanding nominal amount together with its accumulated write-offs has to be greater or equal to the arrears for the instrument</t>
  </si>
  <si>
    <t>RI0030</t>
  </si>
  <si>
    <t>([Financial.Observed agent identifier],[Financial.Contract identifier],[Financial.Instrument identifier]) EXISTS IN {([Instrument.Observed agent identifier],[Instrument.Contract identifier],[Instrument.Instrument identifier])}</t>
  </si>
  <si>
    <t>Jeigu pateikti Finansiniai duomenys, turi būti pateikti ir Skolos priemonės duomenys</t>
  </si>
  <si>
    <t>If a Financial record exists, then an Instrument record must exist as the two datasets describe the element of instrument.</t>
  </si>
  <si>
    <t>RI0050</t>
  </si>
  <si>
    <t>[Counterparty-instrument.Counterparty role]='Creditor'</t>
  </si>
  <si>
    <t>([Financial.Observed agent identifier],[Financial.Contract identifier],[Financial.Instrument identifier]) WHEN
Instrument.Type of observed agent  IS NOT 'VKD', 'KSNTD', 'TSPO', 'SFPO')
EXISTS IN ({([Counterparty-instrument.Observed agent identifier],[Counterparty-instrument.Contract identifier],[Counterparty-instrument.Instrument identifier])}
where [Counterparty-instrument.Counterparty role]='Creditor')</t>
  </si>
  <si>
    <t>Kiekvienai priemonei turi būti pateiktas kreditorius arba platformos operatorius.</t>
  </si>
  <si>
    <t>Since every instrument in AnaCredit must have a creditor  following check ensures that if a Financial record exists, then a Counterparty-instrument record must exist for a counterparty with the role of a creditor.</t>
  </si>
  <si>
    <t>BoL_99</t>
  </si>
  <si>
    <t>[Counterparty-instrument.Counterparty role]= 'Operator of the platform'</t>
  </si>
  <si>
    <r>
      <t xml:space="preserve">( ([Financial.Observed agent identifier],[Financial.Contract identifier],[Financial.Instrument identifier]) WHEN
</t>
    </r>
    <r>
      <rPr>
        <strike/>
        <sz val="11"/>
        <rFont val="Calibri"/>
        <family val="2"/>
        <scheme val="minor"/>
      </rPr>
      <t xml:space="preserve"> </t>
    </r>
    <r>
      <rPr>
        <sz val="11"/>
        <rFont val="Calibri"/>
        <family val="2"/>
        <scheme val="minor"/>
      </rPr>
      <t>Instrument.Type of observed agent  IS  'TSPO', 'SFPO' )
EXISTS IN {([Counterparty-instrument.Observed agent identifier],[Counterparty-instrument.Contract identifier],[Counterparty-instrument.Instrument identifier])},
where [Counterparty-instrument.Counterparty role]='Operator of the platform' OR [Counterparty-instrument.Counterparty role]='Creditor' AND EXISTS Instrument.Type of observed agent  in  'TSPO', 'SFPO'</t>
    </r>
  </si>
  <si>
    <t>Kiekvienai TSPO, SFPO priemonei turi būti pateiktas platformos operatorius.</t>
  </si>
  <si>
    <t>Since every instrument of TSPO, SFPO  must have an operator of the platform  following check ensures that if a Financial record exists, then a Counterparty-instrument record must exist for a counterparty with the role of an  operator of the platform.</t>
  </si>
  <si>
    <t>RI0060</t>
  </si>
  <si>
    <t>[Counterparty-instrument.Counterparty role]='Debtor'</t>
  </si>
  <si>
    <t>([Financial.Observed agent identifier],[Financial.Contract identifier],[Financial.Instrument identifier]) EXISTS IN {([Counterparty-instrument.Observed agent identifier],[Counterparty-instrument.Contract identifier],[Counterparty-instrument.Instrument identifier])}, where [Counterparty-instrument.Counterparty role]='Debtor'</t>
  </si>
  <si>
    <t>Kiekvienai priemonei turi būti pateiktas skolininkas.</t>
  </si>
  <si>
    <t>Since every instrument in AnaCredit must have a debtor following check ensures that if a Financial record exists, then a Counterparty-instrument record must exist for a counterparty with the role of a debtor.</t>
  </si>
  <si>
    <t>RI0070</t>
  </si>
  <si>
    <t>[Counterparty-instrument.Counterparty role]='Servicer'</t>
  </si>
  <si>
    <t>([Financial.Observed agent identifier],[Financial.Contract identifier],[Financial.Instrument identifier]) EXISTS IN {([Counterparty-instrument.Observed agent identifier],[Counterparty-instrument.Contract identifier],[Counterparty-instrument.Instrument identifier])}, where [Counterparty-instrument.Counterparty role]='Servicer'</t>
  </si>
  <si>
    <t>Kiekvienai priemonei turi būti pateiktas administratorius.</t>
  </si>
  <si>
    <t>Since every instrument in AnaCredit must have a servicer following check ensures that if a Financial record exists, then a Counterparty-instrument record must exist for a counterparty with the role of a servicer.</t>
  </si>
  <si>
    <t>RI0090</t>
  </si>
  <si>
    <t>([Instrument.Observed agent identifier],[Instrument.Contract identifier],[Instrument.Instrument identifier]) EXISTS IN {([Financial.Observed agent identifier],[Financial.Contract identifier],[Financial.Instrument identifier])}</t>
  </si>
  <si>
    <t>Jeigu pateikti Skolos priemonės duomenys, turi būti pateikti  Finansiniai duomenys.</t>
  </si>
  <si>
    <t>If an Instrument record exists, then a Financial record must exist as the two datasets describe the element of instrument. This is a warning. Orphan instrument records may exist in the system. Please check if the instrument does exist so that the financial record has to be reported</t>
  </si>
  <si>
    <t>RI0100</t>
  </si>
  <si>
    <t>([Accounting.Observed agent identifier],[Accounting.Contract identifier],[Accounting.Instrument identifier]) EXISTS IN {([Financial.Observed agent identifier],[Financial.Contract identifier],[Financial.Instrument identifier])}</t>
  </si>
  <si>
    <t>Jeigu pateikti Skolos priemonės duomenys, turi būti pateikti Apskaitos duomenys.</t>
  </si>
  <si>
    <t>If an Accounting record exists, then a Financial record must exist as the three datasets (incl. Instrument dataset) fully describe the element of instrument.</t>
  </si>
  <si>
    <t>RI0110</t>
  </si>
  <si>
    <t>([Counterparty-instrument.Observed agent identifier],[Counterparty-instrument.Contract identifier],[Counterparty-instrument.Instrument identifier]) EXISTS IN {([Financial.Observed agent identifier],[Financial.Contract identifier],[Financial.Instrument identifier])}</t>
  </si>
  <si>
    <t>Jeigu pateikti  Kitų sandorio šalių – skolos priemonių duomenys, turi būti pateikti Finansiniai duomenys.</t>
  </si>
  <si>
    <t>If a Counterparty-instrument record exists, then a Financial record must exist. This means that if a counterparty is reported to exercise a certain role in an Instrument then the datasets describing that Instrument must also be present. This is a warning. Orphan counterparty-instrument records may exist in the system. Please check if the instrument does exist so that the financial record has to be reported</t>
  </si>
  <si>
    <t>RI0120</t>
  </si>
  <si>
    <t>([Joint liabilities.Observed agent identifier],[Joint liabilities.Contract identifier],[Joint liabilities.Instrument identifier]) EXISTS IN {([Financial.Observed agent identifier],[Financial.Contract identifier],[Financial.Instrument identifier])}</t>
  </si>
  <si>
    <t>Jeigu pateikti Bendrų įsipareigojimų duomenys, turi būti pateikti Finansiniai duomenys.</t>
  </si>
  <si>
    <t>If a Joint liabilities record exists, then a Financial record must exist as there must be information on the instruments for which the debtors are liable.</t>
  </si>
  <si>
    <t>RI0121</t>
  </si>
  <si>
    <t>Jeigu pateikti Bendrų įsipareigojimų duomenys, turi būti pateikti Kitos sandorio šalies ataskaitiniai duomenys.</t>
  </si>
  <si>
    <t>If a Joint liabilities record exists, then a Counterparty reference record must exist as there must be the necessary information on the jointly liable debtors.</t>
  </si>
  <si>
    <t>RI0130</t>
  </si>
  <si>
    <t>([Instrument-protection received.Observed agent identifier],[Instrument-protection received.Contract identifier],[Instrument-protection received.Instrument identifier]) EXISTS IN {([Financial.Observed agent identifier],[Financial.Contract identifier],[Financial.Instrument identifier])}</t>
  </si>
  <si>
    <t>Jeigu pateikti Skolos priemonių – gautos apsaugos duomenys, turi būti pateikti finansiniai duomenys.</t>
  </si>
  <si>
    <t>If an Instrument-protection received record exists, then a Financial record must exist. This means that every protection must have a corresponding instrument.</t>
  </si>
  <si>
    <t>RI0140</t>
  </si>
  <si>
    <t>[Counterparty reference.Head office undertaking identifier] &lt;&gt; {}</t>
  </si>
  <si>
    <t>([Counterparty reference.Head office undertaking identifier]) EXISTS IN {[Counterparty reference.Counterparty Identifier]} WHERE [Counterparty reference.Head office undertaking identifier] &lt;&gt; {}</t>
  </si>
  <si>
    <t>Jeigu pateiktas Įmonės pagrindinės būstinės identifikatorius, turi būti pateikti Kitos sandorio šalies ataskaitiniai duomenys.</t>
  </si>
  <si>
    <t>If a counterparty has a head office undertaking, counterparty reference data on the head office undertaking must be reported.</t>
  </si>
  <si>
    <t>RI0150</t>
  </si>
  <si>
    <t>[Counterparty reference.Immediate parent undertaking identifier] &lt;&gt; {}</t>
  </si>
  <si>
    <t>([Counterparty reference.Immediate parent undertaking identifier]) EXISTS IN {[Counterparty reference.Counterparty Identifier]} WHERE [Counterparty reference.Immediate parent undertaking identifier] &lt;&gt; {}</t>
  </si>
  <si>
    <t>Jeigu pateiktasTiesioginės patronuojančiosios įmonės identifikatorius, turi būti pateikti Kitos sandorio šalies ataskaitiniai duomenys.</t>
  </si>
  <si>
    <t>If a counterparty has a immediate parent undertaking, counterparty reference data on the immediate parent undertaking must be reported</t>
  </si>
  <si>
    <t>RI0160</t>
  </si>
  <si>
    <t>[Counterparty reference.Ultimate parent undertaking identifier] &lt;&gt; {}</t>
  </si>
  <si>
    <t>([Counterparty reference.Ultimate parent undertaking identifier]) EXISTS IN {[Counterparty reference.Counterparty Identifier]} WHERE [Counterparty reference.Ultimate parent undertaking identifier] &lt;&gt; {}</t>
  </si>
  <si>
    <t>Jeigu pateiktas Galutinės patronuojančiosios įmonės identifikatorius, turi būti pateikti Kitos sandorio šalies ataskaitiniai duomenys.</t>
  </si>
  <si>
    <t>If a counterparty has a ultimate parent undertaking, counterparty reference data on the ultimate parent undertaking must be reported.</t>
  </si>
  <si>
    <t>RI0180</t>
  </si>
  <si>
    <t>([Counterparty-instrument.Counterparty Identifier]) EXISTS IN {([Counterparty reference.Counterparty Identifier])}</t>
  </si>
  <si>
    <t>Jeigu pateikti  Kitų sandorio šalių – skolos priemonių duomenys, turi būti pateikti Kitos sandorio šalies ataskaitiniai duomenys.</t>
  </si>
  <si>
    <t xml:space="preserve">If a Counterparty-instrument record exists, then a Counterparty reference record must exist.
</t>
  </si>
  <si>
    <t>RI0190</t>
  </si>
  <si>
    <t>Jeigu pateikti  Kitos sandorio šalies įsipareigojimų neįvykdymo duomenys, turi būti pateikti Kitos sandorio šalies ataskaitiniai duomenys.</t>
  </si>
  <si>
    <t>If a Counterparty default record exists, then a Counterparty reference record must exist</t>
  </si>
  <si>
    <t>RI0191</t>
  </si>
  <si>
    <t>Counterparty-instrument / Protection received-protection providers</t>
  </si>
  <si>
    <t>([Counterparty default.Observed agent identifier],[Counterparty default.Counterparty Identifier]) EXISTS IN {(([Counterparty-instrument.Observed agent identifier],[Counterparty-instrument.Counterparty Identifier]) | [Counterparty-instrument.Counterparty role]='Debtor') UNION ([Protection received-protection providers.Observed agent identifier],[Protection received-protection providers.Protection provider identifier])}</t>
  </si>
  <si>
    <t>Jeigu pateikti  Kitos sandorio šalies įsipareigojimų neįvykdymo duomenys, turi būti pateikti skolininko arba apsaugos teikėjo duomenys.</t>
  </si>
  <si>
    <t>If a Counterparty default record exists, then a Counterparty-instrument record must exist where the counterparty acts as debtor or a Protection received-protection providers record must exist where the counterparty is the protection provider.</t>
  </si>
  <si>
    <t>RI0200</t>
  </si>
  <si>
    <t>Jeigu pateikti  Kitos sandorio šalies rizikos duomenys, turi būti pateikti Kitos sandorio šalies ataskaitiniai duomenys.</t>
  </si>
  <si>
    <t>If a Counterparty risk record exists, then a Counterparty reference record must exist.</t>
  </si>
  <si>
    <t>RI0201</t>
  </si>
  <si>
    <t>([Counterparty risk.Observed agent identifier],[Counterparty risk.Counterparty Identifier]) EXISTS IN {(([Counterparty-instrument.Observed agent identifier],[Counterparty-instrument.Counterparty Identifier]) | [Counterparty-instrument.Counterparty role]='Debtor') UNION ([Protection received-protection providers.Observed agent identifier],[Protection received-protection providers.Protection provider identifier])}</t>
  </si>
  <si>
    <t>Jeigu pateikti  Kitos sandorio šalies rizikos duomenys, skolininko arba apsaugos teikėjo duomenys.</t>
  </si>
  <si>
    <t>If a Counterparty risk record exists, then a Counterparty-instrument record must exist where the counterparty acts as debtor or a Protection received-protection providers record must exist where the counterparty is the protection provider.</t>
  </si>
  <si>
    <t>RI0210</t>
  </si>
  <si>
    <t>[Protection received-protection providers.Protection provider identifier]&lt;&gt; {}</t>
  </si>
  <si>
    <t>([Protection received-protection providers.Protection provider identifier]) EXISTS IN {[Counterparty reference.Counterparty Identifier]} WHERE [Protection received-protection providers.Protection provider identifier]&lt;&gt; {}</t>
  </si>
  <si>
    <t>Jeigu pateiktas apsaugos teikėjo identifikatorius, turi būti pateikti Kitos sandorio šalies ataskaitiniai duomenys.</t>
  </si>
  <si>
    <t>If a protection provider identifier exists, then a counterparty reference record must exist for the counterparty.</t>
  </si>
  <si>
    <t>RI0220</t>
  </si>
  <si>
    <t>([Protection received.Observed agent identifier],[Protection received.Protection identifier]) EXISTS IN {([Instrument-protection received.Observed agent identifier],[Instrument-protection received.Protection identifier])}</t>
  </si>
  <si>
    <t>Jeigu pateikti Gautos apsaugos duomenys, tada turi būti pateikti Skolos priemonių – gautos apsaugos duomenys.</t>
  </si>
  <si>
    <t>If a Protection received record exists, then an Instrument-protection received record must exist. This is a warning. Orphan protection received records may exist in the system. Please check if the instrument does exist so that the instrument-protection record has to be reported</t>
  </si>
  <si>
    <t>RI0250</t>
  </si>
  <si>
    <t>([Instrument-protection received.Observed agent identifier],[Instrument-protection received.Protection identifier]) EXISTS IN {([Protection received.Observed agent identifier],[Protection received.Protection identifier])}</t>
  </si>
  <si>
    <t>Jeigu pateikti Skolos priemonių – gautos apsaugos duomenys, tada turi būti pateikti Gautos apsaugos duomenys.</t>
  </si>
  <si>
    <t>If an Instrument-protection received record exists, then a Protection received record must exist.</t>
  </si>
  <si>
    <t>RI0260</t>
  </si>
  <si>
    <t>Count([Counterparty-instrument.Counterparty role] IN {'Debtor'}))&gt;1</t>
  </si>
  <si>
    <t>([Counterparty-instrument.Observed agent identifier],[Counterparty-instrument.Contract identifier],[Counterparty-instrument.Instrument identifier],[Counterparty-instrument.Counterparty Identifier] WHERE (Count([Counterparty-instrument.Counterparty Identifier] | [Counterparty-instrument.Counterparty role] = 'Debtor') &gt; 1 AND [Counterparty-instrument.Counterparty Identifier] | [Counterparty-instrument.Counterparty role] = 'Debtor') EXISTS IN {([Joint liabilities.Observed agent identifier],[Joint liabilities.Contract identifier],[Counterparty-instrument.Instrument identifier],[Joint liabilities.Counterparty Identifier])}</t>
  </si>
  <si>
    <t>Jeigu yra keli skolininkai tai pačiai priemonei, tada kiekvienam skolininkui turi būti pateikti  Bendrų įsipareigojimų duomenys.</t>
  </si>
  <si>
    <t>If there is more than one debtor taking part in an instrument, then for each debtor reported in the counterparty-instrument data set, a joint liabilities record must exist.</t>
  </si>
  <si>
    <t>RI0290</t>
  </si>
  <si>
    <t>[Counterparty-instrument.Counterparty role] IN {'Debtor'}</t>
  </si>
  <si>
    <t>([Joint liabilities.Observed agent identifier],[Joint liabilities.Contract identifier],[Joint liabilities.Instrument identifier],[Joint liabilities.Counterparty Identifier]) EXISTS IN {([Counterparty-instrument.Observed agent identifier],[Counterparty-instrument.Contract identifier],[Counterparty-instrument.Instrument identifier],[Counterparty-instrument.Counterparty Identifier])} WHERE [Counterparty-instrument.Counterparty role] IN {'Debtor'}</t>
  </si>
  <si>
    <t>Jeigu pateikti  Bendrų įsipareigojimų duomenys, tada turi būti pateikti Kitų sandorio šalių – skolos priemonių duomenys, kur kiekvienos Kitos sandorio šalies vaidmuo turi būti skolininkas.</t>
  </si>
  <si>
    <t>If a Joint liabilities record exists, then a Counterparty-instrument record must exist where each counterparty of the joint liability record is a debtor.</t>
  </si>
  <si>
    <t>CN0420</t>
  </si>
  <si>
    <t>[Accounting.Type of impairment] IN {'Stage 1 (IFRS)','Stage 2 (IFRS)','Stage 3 (IFRS)','General allowances (GAAP)','Specific allowances (GAAP)'} IF AND ONLY IF [Accounting.Accumulated impairment amount] &gt;= 0</t>
  </si>
  <si>
    <t>Jeigu atributo Type of impairment reikšmė yra viena iš 23 (Stage 1 (IFRS)),24 (Stage 2 (IFRS)), 25(Stage 3 (IFRS)), 21 (General allowances (GAAP)), 26 (Specific allowances (GAAP)), atributo Accumulated impairment amount reikšmė turi būti didesnė arba lygi 0, ir atvirkščiai.</t>
  </si>
  <si>
    <t>If Type of impairment's value is one of list:
* 23 (Stage 1 (IFRS)),
* 24 (Stage 2 (IFRS)), 
* 25(Stage 3 (IFRS)), 
* 21 (General allowances (GAAP)),
* 26 (Specific allowances (GAAP))
Then value of Accumulated impairment amount must be greater than 0, and vice versa.</t>
  </si>
  <si>
    <t>CN0470</t>
  </si>
  <si>
    <r>
      <t xml:space="preserve">Accounting </t>
    </r>
    <r>
      <rPr>
        <b/>
        <sz val="11"/>
        <color rgb="FFFF0000"/>
        <rFont val="Calibri"/>
        <family val="2"/>
        <charset val="186"/>
        <scheme val="minor"/>
      </rPr>
      <t>Removed in AnaCredit 1.8</t>
    </r>
  </si>
  <si>
    <t>[Accounting.Impairment assessment method] IN {'Individually assessed','Collectively assessed'} IF AND ONLY IF [Accounting.Accumulated impairment amount] &gt;= 0</t>
  </si>
  <si>
    <t>Jeigu atributo Impairment assessment method reikšmė yra viena iš 2 (Individually assessed) ,1 (Collectively assessed), atributo Accumulated impairment amount reikšmė turi būti didesnė arba lygi 0, ir atvirkščiai.</t>
  </si>
  <si>
    <t>IF Impairment assessment method's value is equel to 2 (Individually assessed) or 1 (Collectively assessed), then value of Accumulated impairment amount must be greater or equal to 0, and vice versa.</t>
  </si>
  <si>
    <t>CN0703</t>
  </si>
  <si>
    <t>IF [Accounting.Provisions associated to off-balance sheet exposures] &lt;&gt; {} THEN [Financial.Off-balance sheet amount] &lt;&gt; {}'
Additional condition: Provisions associated to off-balance sheet exposures.Reference date &gt;= Off-balance sheet amount.Event date
(H rodiklio reikšmė turi būti kuo artimesnė, bet ne vėlesnė C atributo datai)</t>
  </si>
  <si>
    <t>Jei pateikta Atributo Provisions associated to off-balance sheet exposures reikšmė, tai turi būti pateikta atributo Off-balance sheet amount reikšmė.</t>
  </si>
  <si>
    <t>Provisions associated to off-balance sheet exposures' value can be not provided, if value of Off-balance sheet amount is not provided, and vice versa.</t>
  </si>
  <si>
    <t>Padarytas vienpusis tikrinimas</t>
  </si>
  <si>
    <t>BoL_40_1</t>
  </si>
  <si>
    <t>CN0836</t>
  </si>
  <si>
    <t>IF [Instrument.Interest rate type] = 'Fixed' THEN [Instrument.Interest rate cap] = {}</t>
  </si>
  <si>
    <t>Atributo Interest rate cap reikšmė turi būti nepateikta.</t>
  </si>
  <si>
    <t>Interest rate cap's value should not be provided.</t>
  </si>
  <si>
    <t>CN0837</t>
  </si>
  <si>
    <t>IF [Instrument.Interest rate type] = 'Fixed' THEN [Instrument.Interest rate floor] = {}</t>
  </si>
  <si>
    <t>Atributo Interest rate floor reikšmė turi būti nepateikta.</t>
  </si>
  <si>
    <t>Interest rate floor's value should not be provided.</t>
  </si>
  <si>
    <t>CN0838</t>
  </si>
  <si>
    <t>Interest rate spread / margin</t>
  </si>
  <si>
    <t>IF [Instrument.Interest rate type] = 'Fixed' THEN [Instrument.Interest rate spread / margin] = {}</t>
  </si>
  <si>
    <t>Atributo Interest rate spread / margin reikšmė turi būti nepateikta.</t>
  </si>
  <si>
    <t>Interest rate spread / margin's value should not be provided.</t>
  </si>
  <si>
    <t>FSD_3_1</t>
  </si>
  <si>
    <t>Credit relating to residential real estate in accordance with Responsible Lending Regulations</t>
  </si>
  <si>
    <t>Credit granted with exception as provided for in Bank of Lithuania's Responsible lending regulations</t>
  </si>
  <si>
    <t xml:space="preserve">IF Instrument data.Credit relating to residential real estate in accordance with Responsible Lending Regulations = Yes
THEN Instrument data.Credit granted with exception as provided for in Bank of Lithuania's Responsible lending regulations &lt;&gt;{}; </t>
  </si>
  <si>
    <t>Atributo Credit granted with exception as provided for in Bank of Lithuania's Responsible lending regulations reikšmė turi būti pateikta.</t>
  </si>
  <si>
    <t>Credit granted with exception as provided for in Bank of Lithuania's Responsible lending regulations's value must be provided.</t>
  </si>
  <si>
    <t>FSD_3_2</t>
  </si>
  <si>
    <t>IF Instrument data.Inception date &gt; 2019-09-30 AND Instrument data.Credit granted with exception as provided for in Bank of Lithuania's Responsible lending regulations &lt;&gt;{} THEN Instrument data.Credit relating to residential real estate in accordance with Responsible Lending Regulations = Yes;</t>
  </si>
  <si>
    <t>Atributo Credit relating to residential real estate in accordance with Responsible Lending Regulations reikšmė turi būti pateikta 1 (Yes).  Ši taisyklė negalioja sutartims, kurios sudarytos iki 2019-09-30 .</t>
  </si>
  <si>
    <t>Credit granted with exception as provided for in Bank of Lithuania's Responsible lending regulations's value must be equal to 1 (Yes). This rule is not valid for agreements before 2019-09-30.</t>
  </si>
  <si>
    <t>FSD_4</t>
  </si>
  <si>
    <t>Loan-to-value ratio</t>
  </si>
  <si>
    <t>Instrument data /
Protection reveiced data</t>
  </si>
  <si>
    <t>Credit relating to residential real estate in accordance with Responsible Lending Regulation /
Type of protection</t>
  </si>
  <si>
    <t>IF [Instrument data.Inception date] &gt;= 2019-09-30 AND [Instrument data.Credit relating to residential real estate in accordance with Responsible Lending Regulations] = 'Yes' AND [Protection received data.Type of protection] IN {8_A; 8_B; 8_C; 9_A; 9_B; 10_A; 10_B; 10_C; 10_D; 10_E; 10_F;  8_E}
THEN [Instrument data.Loan-to-value ratio] &lt;&gt;{};</t>
  </si>
  <si>
    <t>Atributo Loan-to-value ratio reikšmė turi būti pateikta.</t>
  </si>
  <si>
    <t>Loan-to-value ratio's value must be provided.</t>
  </si>
  <si>
    <t>FSD_5</t>
  </si>
  <si>
    <t>Debt service-to-income ratio</t>
  </si>
  <si>
    <t>Instrument data /
Instrument data</t>
  </si>
  <si>
    <t>Credit relating to residential real estate in accordance with Responsible Lending Regulations /
Consumer credit in accordance with Directive 2008/48/EC</t>
  </si>
  <si>
    <r>
      <t xml:space="preserve">IF [Instrument data.Inception date] &gt;= 2019-09-30 AND (Instrument data.Credit relating to residential real estate in accordance with Responsible Lending Regulations = 'Yes' OR </t>
    </r>
    <r>
      <rPr>
        <sz val="11"/>
        <color rgb="FF000000"/>
        <rFont val="Calibri"/>
        <family val="2"/>
        <charset val="186"/>
        <scheme val="minor"/>
      </rPr>
      <t>(</t>
    </r>
    <r>
      <rPr>
        <sz val="11"/>
        <color rgb="FF000000"/>
        <rFont val="Calibri"/>
        <family val="2"/>
        <scheme val="minor"/>
      </rPr>
      <t xml:space="preserve">Instrument data.Consumer credit in accordance with Directive 2008/48/EC = 'Yes' </t>
    </r>
    <r>
      <rPr>
        <sz val="11"/>
        <color rgb="FF000000"/>
        <rFont val="Calibri"/>
        <family val="2"/>
        <charset val="186"/>
        <scheme val="minor"/>
      </rPr>
      <t>AND Counterparty reference data.Address: country (country of residence)=’LT’ WHERE Counterparty-instrument data.Counterparty role='DEBTOR')</t>
    </r>
    <r>
      <rPr>
        <sz val="11"/>
        <color rgb="FF000000"/>
        <rFont val="Calibri"/>
        <family val="2"/>
        <scheme val="minor"/>
      </rPr>
      <t xml:space="preserve">)
THEN Instrument data.Debt service-to-income ratio &lt;&gt;{};
</t>
    </r>
  </si>
  <si>
    <t>Atributo Debt service-to-income ratio reikšmė turi būti pateikta.</t>
  </si>
  <si>
    <t>Debt service-to-income ratio's must be provided.</t>
  </si>
  <si>
    <t>BoL_6</t>
  </si>
  <si>
    <t>Annual percentage rate of charge</t>
  </si>
  <si>
    <t>Consumer credit in accordance with Directive 2008/48/EC / Credit relating to real estate in accordance with Responsible Lending Regulations</t>
  </si>
  <si>
    <t>Monthly  / Monthly</t>
  </si>
  <si>
    <t>IF 
Instrument data.Consumer credit in accordance with Directive 2008/48/EC ='Yes' 
OR 
Instrument data.Credit relating to real estate in accordance with Responsible Lending Regulations = 'Yes'  
AND 
Instrument data.Inception date &gt;= 2019-09-30
THEN 
Instrument data.Annual percentage rate of charge &lt;&gt; {}</t>
  </si>
  <si>
    <t>Atributo Annual percentage rate of charge reikšmė turi būti pateikta.</t>
  </si>
  <si>
    <t>Annual percentage rate of charge's value must be provided.</t>
  </si>
  <si>
    <t>BoL_7</t>
  </si>
  <si>
    <t>Purpose of loans to households</t>
  </si>
  <si>
    <t xml:space="preserve">IF Counterparty reference data.Institutional sector IN (S14_A, S14_B) AND Counterparty-instrument data.Counterparty role = 'Debtor'
THEN Instrument data.Purpose of loans to households &lt;&gt; {};
Applicable only if If Observed agent is in [KB,SB,UBF,CKU,KU] </t>
  </si>
  <si>
    <t>Atributo Purpose of loans to households reikšmė turi būti pateikta.</t>
  </si>
  <si>
    <t>Purpose of loans to households's value must be provided.</t>
  </si>
  <si>
    <t>Papildyta dalyvių tipais</t>
  </si>
  <si>
    <t>BoL_8</t>
  </si>
  <si>
    <t>Counterparty reference data / Instrument data</t>
  </si>
  <si>
    <t>Type of entity / Purpose</t>
  </si>
  <si>
    <t>Consumer credit in accordance with Directive 2008/48/EC</t>
  </si>
  <si>
    <t>IF 
   Observed agent IN [KB, BKĮ, SB, UBF, CKU, KU, VKD, TSPO (pagal VKĮ)]
   AND
   (
      Counterparty reference data.Type of entity = 5 
      AND 
      Instrument data.Purpose = 11a
   ) 
   AND 
   Instrument data.Inception date &gt;= 2019-09-30 
   AND 
   Commitment amount at inception.Commitment amount at inception &lt;&gt; 0
THEN 
   Instrument data.Consumer credit in accordance with Directive 2008/48/EC &lt;&gt;{};</t>
  </si>
  <si>
    <t>Atributo Consumer credit in accordance with Directive 2008/48/EC reikšmė turi būti pateikta.</t>
  </si>
  <si>
    <t>Consumer credit in accordance with Directice 2008/48/EC must be provided.</t>
  </si>
  <si>
    <t>Next interest reset date should not be provided or Interest rate type should not be equal to 1 (Fixed).</t>
  </si>
  <si>
    <t>BoL_26</t>
  </si>
  <si>
    <t>IF  Instrument data.Creditor's that purchased (taken over) loan identifier &lt;&gt; {}
THEN Financial data.Type of change of outstanding nominal amount IN (4, 5, 7)</t>
  </si>
  <si>
    <t>Atributo Type of change of outstanding nominal amount reikšmė turi būti 4 (Sale) arba 5 (Transfer) arba 7 (Sale of written-off loan)</t>
  </si>
  <si>
    <t>Type of change of outstanding nominal amount's value must be one of:
* 4 (Sale)
* 5 (Transfer)</t>
  </si>
  <si>
    <t>Papildyta 7 (Sale of written-off loan)</t>
  </si>
  <si>
    <t>BoL_35</t>
  </si>
  <si>
    <t>Mortgage identifier of protection</t>
  </si>
  <si>
    <t>IF Protection received data.Type of protection 
IN {8_A; 8_B; 8_C; 9_A; 9_B; 10_A; 10_B; 10_C; 10_D; 10_E} 
AND Instrument data.Type of instrument 
NOT IN {80_A; 80_B; 1004_C} 
AND Real estate collateral location 
IN {LT011A, LT011B, LT021A, LT021B, LT022A, LT022B, LT023A, LT023B, LT024A, LT024B, LT025A, LT025B, LT026A, LT026B, LT027A, LT027B, LT028A, LT028B, LT029A, LT029B}
THEN Instrument-protection received data.Mortage identifier of protection &lt;&gt; {}</t>
  </si>
  <si>
    <t>Atributo Mortage identifier of protection reikšmė turi būti pateikta.</t>
  </si>
  <si>
    <t>Mortage identifier of protection's value must be provided.</t>
  </si>
  <si>
    <t>Papildyta, kad galioja LT įkeistam turtui ir negalioja laivų įkeitimui</t>
  </si>
  <si>
    <t>BoL_36</t>
  </si>
  <si>
    <r>
      <t xml:space="preserve">IF Protection received data.Type of protection IN {8_A; 8_B; 8_C; 9_A; 9_B; 10_A; 10_B; 10_C; 10_D; 10_E; </t>
    </r>
    <r>
      <rPr>
        <strike/>
        <sz val="11"/>
        <rFont val="Calibri"/>
        <family val="2"/>
        <scheme val="minor"/>
      </rPr>
      <t>10_F; 3_E</t>
    </r>
    <r>
      <rPr>
        <sz val="11"/>
        <rFont val="Calibri"/>
        <family val="2"/>
        <scheme val="minor"/>
      </rPr>
      <t xml:space="preserve">} AND Real estate collateral location IN {LT011A, LT011B, LT021A, LT021B, LT022A, LT022B, LT023A, LT023B, LT024A, LT024B, LT025A, LT025B, LT026A, LT026B, LT027A, LT027B, LT028A, LT028B, LT029A, LT029B}
THEN Protection received data.Unique property number of protection &lt;&gt; {}
</t>
    </r>
  </si>
  <si>
    <t>Atributo Unique property number of protection reikšmė turi būti pateikta.</t>
  </si>
  <si>
    <t>Unique property number of protection's value must be provided.</t>
  </si>
  <si>
    <t>BoL_37</t>
  </si>
  <si>
    <t>ISIN code of protection</t>
  </si>
  <si>
    <t>IF Protection received data.Type of protection = 12b THEN Protection received data.ISIN code of protection &lt;&gt; {}</t>
  </si>
  <si>
    <t>Atributo ISIN code of protection turi būti pateikta.</t>
  </si>
  <si>
    <t>ISIN code of protection's value must be provided.</t>
  </si>
  <si>
    <r>
      <rPr>
        <b/>
        <sz val="12"/>
        <rFont val="Calibri"/>
        <family val="2"/>
        <scheme val="minor"/>
      </rPr>
      <t xml:space="preserve">BoL_40 - </t>
    </r>
    <r>
      <rPr>
        <b/>
        <sz val="10"/>
        <rFont val="Calibri"/>
        <family val="2"/>
        <charset val="186"/>
        <scheme val="minor"/>
      </rPr>
      <t>koreguotina</t>
    </r>
    <r>
      <rPr>
        <sz val="9"/>
        <rFont val="Calibri"/>
        <family val="2"/>
        <scheme val="minor"/>
      </rPr>
      <t xml:space="preserve">
nėra tiksli, nes duomenų modelyje  yra pasakyta, kad: ES šalių ir Jungtinės Karalystės atvejais vietoje požymio „Nekilnojamojo turto įkaito vieta“ galima pateikti požymių ,,Nekilnojamojo turto įkaito vietos šalis“ ir ,,Nekilnojamojo turto įkaito vietos pašto kodas“ porą, t.y. gali būti pateiktas požymis „Nekilnojamojo turto įkaito vieta“ arba ,,Nekilnojamojo turto įkaito vietos šalis“ ir ,,Nekilnojamojo turto įkaito vietos pašto kodas“ pora.</t>
    </r>
  </si>
  <si>
    <t>IF Protection received data.Type of protection IN {8_A; 8_B; 8_C; 9_A; 9_B; 10_A; 10_B; 10_C; 10_D; 10_E; 10_F;  8_E}
THEN Protection received data.Real estate collateral location &lt;&gt; {}</t>
  </si>
  <si>
    <t>Atributo Real estate collateral location reikšmė turi būti pateikta.</t>
  </si>
  <si>
    <t>Real estate collateral location's value must be provided.</t>
  </si>
  <si>
    <t>BoL_41</t>
  </si>
  <si>
    <t>Type of protection value</t>
  </si>
  <si>
    <t>Property value identifier</t>
  </si>
  <si>
    <t>IF Protection received data.Type of protection value IN (2,3) THEN Protection received data.Property valuer identifier &lt;&gt;{};</t>
  </si>
  <si>
    <t>Atributo Property valuer identifier reikšmė turi būti pateikta.</t>
  </si>
  <si>
    <t>Property valuer identifier's value must be provided.</t>
  </si>
  <si>
    <t>BoL_45</t>
  </si>
  <si>
    <t>Protection received data / Protection received data / Protection received data / Protection received data / Protection received data / Protection received data</t>
  </si>
  <si>
    <t>Type of protection /
Protection value / 
Type of protection value / Protection valuation approach / Maturity date of the protection / Original protection value</t>
  </si>
  <si>
    <t>On change / On change / On change / Monthly / On change / Monthly</t>
  </si>
  <si>
    <r>
      <t xml:space="preserve">IF Protection received data.Type of protection &lt;&gt; {} OR
Protection received data.Protection value &lt;&gt; OR 
Protection received data.Type of protection value &lt;&gt; {} OR 
Protection received data.Protection valuation approach &lt;&gt; {} OR
Protection received data.Maturity date of the protection &lt;&gt; {} OR
Protection received data.Original protection value &lt;&gt; {}
THEN
Protection received data.Type of protection &lt;&gt; {} AND
Protection received data.Protection value &lt;&gt; {} AND
Protection received data.Type of protection value &lt;&gt; AND
Protection received data.Protection valuation approach &lt;&gt; {} AND
IF Protection received data.Reporting date&gt;2019-09-30 </t>
    </r>
    <r>
      <rPr>
        <sz val="11"/>
        <color rgb="FF000000"/>
        <rFont val="Calibri"/>
        <family val="2"/>
        <charset val="186"/>
        <scheme val="minor"/>
      </rPr>
      <t>AND Observed agent NOT IN {NPĮ; FĮ}</t>
    </r>
    <r>
      <rPr>
        <sz val="11"/>
        <color rgb="FF000000"/>
        <rFont val="Calibri"/>
        <family val="2"/>
        <scheme val="minor"/>
      </rPr>
      <t xml:space="preserve">
 THEN Protection received data.Original protection value &lt;&gt; {}) </t>
    </r>
    <r>
      <rPr>
        <sz val="11"/>
        <color rgb="FF000000"/>
        <rFont val="Calibri"/>
        <family val="2"/>
        <charset val="186"/>
        <scheme val="minor"/>
      </rPr>
      <t>AND
IF Observed agent NOT IN {NPĮ, FĮ} THEN Protection received data.Protection valuation approach &lt;&gt;{})</t>
    </r>
  </si>
  <si>
    <t xml:space="preserve">Turi būti pateiktos visų atributų Type of protection,
Protection value, Type of protection value, Protection valuation approach,  Original protection value reikšmės.
</t>
  </si>
  <si>
    <t>Values must be provided for all following attributes:
* Type of protection
* Protection value 
* Type of protection value
* Protection valuation approach
* Maturity date of the protection
* Original protection</t>
  </si>
  <si>
    <t>BoL_29</t>
  </si>
  <si>
    <t xml:space="preserve">IF Financial data.Type of change of outstanding nominal amount = 6
THEN (Accounting data.Accumulated write-offs (interest) &gt; 0 OR Accounting data.Accumulated write-offs (principal) &gt;0)
</t>
  </si>
  <si>
    <t xml:space="preserve">Bent vieno iš atributų Accumulated write-offs (principal),
Accumulated write-offs (interest)
reikšmė turi būti didesnė už 0.
</t>
  </si>
  <si>
    <t>At least one of Accumulated write-offs (principal)'s value, Accumulated write-offs (interest)'s value must be greater than 0.</t>
  </si>
  <si>
    <t>BoL_30</t>
  </si>
  <si>
    <t>T - reference date 
IF Financial data.Type of change of outstanding nominal amount (T) = 7
THEN 
(Accounting data.Accumulated write-offs (interest) (last submit before T) &gt; Accounting data.Accumulated write-offs (interest) (T)
OR
Accounting data.Accumulated write-offs (principal)(last submit before T) &gt; Accounting data.Accumulated write-offs (principal)(T))</t>
  </si>
  <si>
    <t>At least one of Accumulated write-offs (principal)'s value, Accumulated write-offs (interest)'s value must be smaller than value submitted last time.</t>
  </si>
  <si>
    <t>BoL_32</t>
  </si>
  <si>
    <t>Balance sheet recognition / Prudential portfolio</t>
  </si>
  <si>
    <t>Counterparty breakdown (FINREP)</t>
  </si>
  <si>
    <t>IF Accounting data.Balance sheet recognition IN (1, 2) AND Accounting data.Prudential portfolio = 2
THEN Accounting data.Counterparty breakdown (FINREP) &lt;&gt;{}</t>
  </si>
  <si>
    <t>Atributo Counterparty breakdown (FINREP) reikšmė turi būti pateikta.</t>
  </si>
  <si>
    <t>Counterparty breakdown (FINREP)'s value must be provided.</t>
  </si>
  <si>
    <t>BoL_97</t>
  </si>
  <si>
    <t xml:space="preserve">IF [Financial. Default status of the instrument] 
&lt;&gt; 'Not applicable'
THEN [Financial. Date of the default status of the instrument] &lt;&gt; {}
</t>
  </si>
  <si>
    <t>Jei pateikta požymio Skolos priemonės įsipareigojimų neįvykdymo statusas reikšmė, turi būti pateikta ir Skolos priemonės įsipareigojimų neįvykdymo statuso data reikšmė.</t>
  </si>
  <si>
    <t>If Default status of the instrument is provided, Date of the default status of the instrument must be provided.</t>
  </si>
  <si>
    <t>BoL_98</t>
  </si>
  <si>
    <t xml:space="preserve">IF [Accounting.Performing status of the instrument] 
&lt;&gt; {}
THEN [Accounting.Date of the performing status of the instrument] &lt;&gt; {}
</t>
  </si>
  <si>
    <t>Jei pateikta požymio Skolos priemonės įsipareigojimų įvykdymo statusas reikšmė, turi būti pateikta ir Skolos priemonės įsipareigojimų įvykdymo statuso data reikšmė.</t>
  </si>
  <si>
    <t>If Performing status of the instrument is provided, Date of the performing status of the instrument must be provided.</t>
  </si>
  <si>
    <t>BoL_101</t>
  </si>
  <si>
    <t>Interest rate applied</t>
  </si>
  <si>
    <t xml:space="preserve">IF Financial data. Interest rate applied &lt;&gt; 0 THEN Financial data. Interest rate &lt;&gt; {}
Applicable only if If Observed agent is in [KB,BKĮ,SB,UBF,CKU,KU] </t>
  </si>
  <si>
    <t>Atributo Interest rate reikšmė turi būti pateikiama.</t>
  </si>
  <si>
    <t>Interest rate's value should be provided.</t>
  </si>
  <si>
    <t>CN0852</t>
  </si>
  <si>
    <t>IF [Accounting.Balance sheet recognition] &lt;&gt; 'Entirely derecognised' THEN [Accounting.Accounting classification of instruments] &lt;&gt; 'Non-applicable'</t>
  </si>
  <si>
    <t>Jei patekta atributo Balance sheet recognition reikšmė nelygi 'Entirely derecognised', tai  atributo  Accounting classification of instruments reikšmė negali būti  'Non-applicable'.</t>
  </si>
  <si>
    <t>This validation check ensures that the attribute Accounting classification of instruments is not reported as 'Non-applicable' unless the instrument is entirely derecognised.</t>
  </si>
  <si>
    <t>CN0865</t>
  </si>
  <si>
    <t>Prudential portfolio</t>
  </si>
  <si>
    <t>IF [Accounting. Balance sheet recognition] &lt;&gt; 'Entirely derecognised' THEN [Accounting.Prudential portfolio] &lt;&gt; 'Non-applicable'</t>
  </si>
  <si>
    <t>Jei patekta atributo Balance sheet recognition reikšmė nelygi 'Entirely derecognised', tai  atributo Prudential portfolio reikšmė negali būti  'Non-applicable'.</t>
  </si>
  <si>
    <t>This validation check ensures that the attribute Prudential portfolio is not reported as 'Non-applicable' unless the instrument is entirely derecognised.</t>
  </si>
  <si>
    <t>CN0901</t>
  </si>
  <si>
    <r>
      <t xml:space="preserve">Financial, </t>
    </r>
    <r>
      <rPr>
        <b/>
        <sz val="11"/>
        <color rgb="FFFF0000"/>
        <rFont val="Calibri"/>
        <family val="2"/>
        <charset val="186"/>
        <scheme val="minor"/>
      </rPr>
      <t>Removed 1.8</t>
    </r>
  </si>
  <si>
    <t>Accrued interest</t>
  </si>
  <si>
    <t>IF [Financial.Interest rate] &lt;&gt; {} THEN [Financial.Accrued interest] &lt;&gt; {}</t>
  </si>
  <si>
    <t>Sukauptos palūkanos reikšmė turi būti pateikta</t>
  </si>
  <si>
    <t>Accrued interest value must be provided.</t>
  </si>
  <si>
    <t>BoL_118</t>
  </si>
  <si>
    <t>Counterparty-instrument data/ Counterparty reference data / Instrument data/ Financial data</t>
  </si>
  <si>
    <t>Counterparty role/
Type of entity/ 
Loan to the farmer's farm/
Final status of loan</t>
  </si>
  <si>
    <t>Average monthly installment</t>
  </si>
  <si>
    <t xml:space="preserve">IF [Counterparty-instrument data.Counterparty role] = 'Debtor'
    AND [Counterparty reference data.Type of entity] = 'Natural person' 
    AND [Commitment amount at inception.Commitment amount at inception] &lt;&gt; 0
    AND [Instrument data.Loan to the farmer's farm] &lt;&gt; Yes
    AND [Financial data.Final status of loan] in ('Written-off loan recognised on the balance sheet', {}) 
THEN [Instrument data.Average monthly installment] &lt;&gt; {}
</t>
  </si>
  <si>
    <t xml:space="preserve">Atributo Average monthly instalment reikšmė turi būti pateikta.
</t>
  </si>
  <si>
    <t>Attribute Average monthly instalment  value must be provided.</t>
  </si>
  <si>
    <t>BoL_119</t>
  </si>
  <si>
    <t>Counterparty role/
Type of entity/ 
Loan to the farmer's farm; Inception date/
Final status of loan</t>
  </si>
  <si>
    <r>
      <t>IF If Observed agent NOT IN {SFPO, NPĮ, FĮ}</t>
    </r>
    <r>
      <rPr>
        <sz val="11"/>
        <color rgb="FF000000"/>
        <rFont val="Calibri"/>
        <family val="2"/>
      </rPr>
      <t xml:space="preserve">
    </t>
    </r>
    <r>
      <rPr>
        <sz val="11"/>
        <color rgb="FF000000"/>
        <rFont val="Calibri"/>
        <family val="2"/>
        <charset val="186"/>
      </rPr>
      <t>AND</t>
    </r>
    <r>
      <rPr>
        <sz val="11"/>
        <color rgb="FF000000"/>
        <rFont val="Calibri"/>
        <family val="2"/>
      </rPr>
      <t xml:space="preserve"> [Counterparty-instrument data.Counterparty role] = 'Debtor'
    AND [Counterparty reference data.Type of entity] = 'Natural person'
    AND [Commitment amount at inception.Commitment amount at inception] &lt;&gt; 0
    AND [Instrument data.Loan to the farmer's farm] &lt;&gt; Yes
    AND [Instrument data.Inception date] &gt;= 2019-09-30
    AND [Financial data.Final status of loan] in ('Written-off loan recognised on the balance sheet', {})
AND [Instrument.Type of instrument] &lt;&gt; 'Reverse repurchase agreements'
THEN Instrument.Annual percentage rate of charge &lt;&gt; {}
</t>
    </r>
  </si>
  <si>
    <t>Attribute Annual percentage rate of charge value must be provided.</t>
  </si>
  <si>
    <t>BoL_33</t>
  </si>
  <si>
    <t xml:space="preserve">IF ALL debtors exist in Counterparty reference data.Type of entity = 5 
THEN Accounting data.Counterparty breakdown (FINREP) = 6
</t>
  </si>
  <si>
    <t>Atributo Counterparty breakdown (FINREP) reikšmė turi būti lygi 6 (Households).</t>
  </si>
  <si>
    <t>Pridėta papildoma sąlyga, kad tikrintų, ar visi skolininkai su tipu 5. Perkelta į Monthly.</t>
  </si>
  <si>
    <t>CN0310</t>
  </si>
  <si>
    <t>IF {[Financial.Default status of the instrument] &lt;&gt; 'Not in default' AND [Financial.Default status of the instrument &lt;&gt; 'Non-applicable')} THEN [Accounting.Performing status of the instrument] = 'Non-performing'</t>
  </si>
  <si>
    <t>Atributo Performing status of the instrument reikšmė turi būti lygi 1 (Non-performing)</t>
  </si>
  <si>
    <t>Perkelta į Monthly.</t>
  </si>
  <si>
    <t>CN0814</t>
  </si>
  <si>
    <r>
      <t xml:space="preserve">IF [Instrument.Settlement date] = {} AND Financial.Off-balance sheet amount &lt;&gt; {} </t>
    </r>
    <r>
      <rPr>
        <sz val="11"/>
        <color rgb="FFFF0000"/>
        <rFont val="Calibri"/>
        <family val="2"/>
        <charset val="186"/>
        <scheme val="minor"/>
      </rPr>
      <t>AND Financial.Final status of loan NOT IN {1,2,3,4,5,7}</t>
    </r>
    <r>
      <rPr>
        <sz val="11"/>
        <rFont val="Calibri"/>
        <family val="2"/>
        <scheme val="minor"/>
      </rPr>
      <t xml:space="preserve"> THEN [Financial.Off-balance sheet amount] &gt; 0</t>
    </r>
  </si>
  <si>
    <t>Atributo Off-balance sheet amount reikšmė turi būti didesnė už 0</t>
  </si>
  <si>
    <t>CN0827</t>
  </si>
  <si>
    <t>Accumulated changes in fair value due to credit risk / Balance sheet recognition</t>
  </si>
  <si>
    <t xml:space="preserve">IF [Financial.Final status of loan] IS IN 4,6, {} AND [Accounting.Accumulated changes in fair value due to credit risk] = {} AND [Accounting.Balance sheet recognition] = 'Entirely recognized' THEN 
{IF ({ [Counterparty reference.Address: country] &lt;&gt; 'DE' 
OR ([Counterparty reference.Address: country] = 'DE' AND [Counterparty reference.Accounting standard] &lt;&gt; 'National GAAP not consistent with IFRS '])} 
of the [Counterparty reference.Counterparty identifier] FOR each counterparty HAVING [Counterparty-instrument.Counterparty role] = 'Creditor ') 
THEN [Accounting.Accumulated impairment amount] &lt;&gt; {}}
</t>
  </si>
  <si>
    <t>Atributo Accumulated impairment amount reikšmė turi būti pateikta.</t>
  </si>
  <si>
    <t>Pridėta sąlyga, kad galioja tik aktyvioms paskoloms; perkelta į Monthly</t>
  </si>
  <si>
    <t>CN0960</t>
  </si>
  <si>
    <t xml:space="preserve">[Protection received.Real estate collateral location] ={} IF AND ONLY IF [Protection received.Type of protection] NOT IN {8_A; 8_B; 8_C; 9_A; 9_B; 10_A; 10_B; 10_C; 10_D; 10_E; 10_F; 8_E} 
</t>
  </si>
  <si>
    <t>Attribute Type of protection value is not 8_A (Residential real estate collateral: house with a plot of land, homestead, cottage, garden house.),   
8_B (Residential real estate collateral: flat),
8_C (Residential real estate collateral: other residential real estate collateral),
9_A (Offices and commercial premises: offices),
9_B (Offices and commercial premises: other commercial premises),
10_A (Commercial real estate collateral: trade centres),
10_B (Commercial real estate collateral: hotels, restaurants and other premises for recreation),
10_C (Commercial real estate collateral: premises for manufacturing, storage),
10_D (Commercial real estate collateral: commercial land),
10_E (Commercial real estate collateral: agricultural land),
10_F (Commercial real estate collateral: other commercial real estate collateral),
8_E (Residential real estate collateral: residential land plot).</t>
  </si>
  <si>
    <t>CN0380</t>
  </si>
  <si>
    <t xml:space="preserve">Off-balance sheet amount
</t>
  </si>
  <si>
    <t>Instrument / Accounting</t>
  </si>
  <si>
    <t>Settlement date/  Status of forbearance and renegotiation.Event date</t>
  </si>
  <si>
    <t xml:space="preserve">IF [Financial.Off-balance sheet amount] = {} THEN [Status of forbearance and renegotiation.Event date] &gt;= [Instrument.Settlement date] </t>
  </si>
  <si>
    <t>Atributo Status of forbearance and renegotiation.Event date reikšmė turi būti didesnė arba lygi atributo Settlement date reikšmei.</t>
  </si>
  <si>
    <t>Status of forbearance and renegotiation.Reporting date must be later or equal to Settlement date's value.</t>
  </si>
  <si>
    <t>1.4 NT, ECB</t>
  </si>
  <si>
    <t>Išjungta, panaikinta ECB AnaCredit</t>
  </si>
  <si>
    <t>BoL_47</t>
  </si>
  <si>
    <t>IF ( [Instrument data.Contract identifier], [Instrument data.Instrument identifier] EXISTS{[Submission rights.OBSERVED_AGENT_TYP] | [Counterparty-instrument data.Counterparty role = „1“] AND [Submission rights.Observed agend code] = [Counterparty reference.National identifier] AND [Submission rights.OBSERVED_AGENT_TYP] IN („KB“, „SB“, „UBF“, „CKU“, „KU“)} ) AND ([Instrument data.Contract identifier], [Instrument data.Instrument identifier] EXISTS{[Counterparty reference data.] | [Counterparty-instrument data.Counterparty role = „2“] AND [Counterparty reference data.Address: country (country of residence) IN {Euro area} AND Counterparty reference data.Institutional sector IN („S14_A“, „S14_B“, „S15“)} )
THEN Instrument data.Purpose of loans to households &lt;&gt; {}</t>
  </si>
  <si>
    <t>Purpose of loans to households' value must be provided.</t>
  </si>
  <si>
    <t>perkelta į Monthly</t>
  </si>
  <si>
    <t>BoL_48</t>
  </si>
  <si>
    <t>IF  [Instrument data.Inception date] &gt;= 2019-09-30 AND ([Instrument data.Contract identifier], [Instrument data.Instrument identifier] EXISTS{[Submission rights.OBSERVED_AGENT_TYP] |  [Counterparty-instrument data.Counterparty role = „1“]  AND [Submission rights.Observed agend code] = [Counterparty reference.National identifier] AND [Submission rights.OBSERVED_AGENT_TYP]  IN („KB“, „SB“, „UBF“, „CKU“, „KU“) } )
AND ( [Instrument data.Contract identifier], [Instrument data.Instrument identifier] EXISTS{[Counterparty reference data.] | [Counterparty-instrument data.Counterparty role = „2“] AND [Counterparty reference data.Address: country] (country of residence) IN {Euro area} AND Counterparty reference data.Institutional sector IN („S14_A“, „S14_B“, „S15“)} ) 
AND Instrument data.Type of instrument NOT IN {„20“, „51“, „1001“}
AND Instrument data.Purpose of loans to households IN („1“, „2“} 
THEN Instrument data.Annual percentage rate of charge &lt;&gt; {}</t>
  </si>
  <si>
    <t>CN0847</t>
  </si>
  <si>
    <t>Off-balance-sheet amount, Outstanding nominal amount</t>
  </si>
  <si>
    <t>IF [Financial.Off-balance-sheet amount] &gt; 0 AND [Financial. Outstanding nominal amount] = 0 
THEN [Financial.Type of securitisation] &lt;&gt; 'Traditional securitisation'</t>
  </si>
  <si>
    <t>Neišmokėtos priemonės neturėtų būti pateikiamos kaip pakeistos vertybiniais popieriais.</t>
  </si>
  <si>
    <t>Instruments which are not settled and are fully off-balance sheet should not be reported as securitised.</t>
  </si>
  <si>
    <t>CN0713</t>
  </si>
  <si>
    <t xml:space="preserve">Accumulated write-offs (principal)/Accumulated write-offs (interest)
</t>
  </si>
  <si>
    <r>
      <t>IF Final status IN 4,6, {} {</t>
    </r>
    <r>
      <rPr>
        <sz val="11"/>
        <color rgb="FF000000"/>
        <rFont val="Calibri"/>
        <family val="2"/>
        <scheme val="minor"/>
      </rPr>
      <t xml:space="preserve">
</t>
    </r>
    <r>
      <rPr>
        <sz val="11"/>
        <color rgb="FF000000"/>
        <rFont val="Calibri"/>
        <family val="2"/>
        <charset val="186"/>
        <scheme val="minor"/>
      </rPr>
      <t>IF Observed agent is in [KB,BKĮ,SB,UBF,CKU</t>
    </r>
    <r>
      <rPr>
        <sz val="11"/>
        <color rgb="FF000000"/>
        <rFont val="Calibri"/>
        <family val="2"/>
        <scheme val="minor"/>
      </rPr>
      <t>] AND ([Accounting data.Accumulated write-offs (principal)] + [Accounting data.Accumulated write-offs (interest)]) &gt;0 THEN ([Accounting data.</t>
    </r>
    <r>
      <rPr>
        <sz val="11"/>
        <color rgb="FF000000"/>
        <rFont val="Calibri"/>
        <family val="2"/>
        <charset val="186"/>
        <scheme val="minor"/>
      </rPr>
      <t>Balance sheet recognition] IN  {'Entirely recognised' ,'Recognised to the extent of the institution's continuing involvement'} OR ([Financial data.Outstanding nominal amount] = 0 AND [Accounting.Balance sheet recognition] IN  'Entirely derecognised') )
}</t>
    </r>
  </si>
  <si>
    <r>
      <t xml:space="preserve">Sukauptos nurašytos sumos turi atitikti požymį Balanso pripažinimas </t>
    </r>
    <r>
      <rPr>
        <sz val="11"/>
        <color rgb="FFFF0000"/>
        <rFont val="Calibri"/>
        <family val="2"/>
        <charset val="186"/>
        <scheme val="minor"/>
      </rPr>
      <t>/ nebent paskola uždaryta</t>
    </r>
  </si>
  <si>
    <r>
      <rPr>
        <strike/>
        <sz val="11"/>
        <rFont val="Calibri"/>
        <family val="2"/>
        <charset val="186"/>
        <scheme val="minor"/>
      </rPr>
      <t>Accumulated write-offs have to be consistent with the attribute balance sheet recognition</t>
    </r>
    <r>
      <rPr>
        <sz val="11"/>
        <rFont val="Calibri"/>
        <family val="2"/>
        <scheme val="minor"/>
      </rPr>
      <t xml:space="preserve">
</t>
    </r>
    <r>
      <rPr>
        <b/>
        <sz val="11"/>
        <rFont val="Calibri"/>
        <family val="2"/>
        <charset val="186"/>
        <scheme val="minor"/>
      </rPr>
      <t>This validation check ensures that if a positive amount is reported under the attribute [Accumulated write-offs] for an instrument, then the instrument is recognised (in the case of a partial write-off) or the outstanding nominal amount is 0 and the instrument is derecognised (in the case of a full write-off)</t>
    </r>
    <r>
      <rPr>
        <sz val="11"/>
        <rFont val="Calibri"/>
        <family val="2"/>
        <scheme val="minor"/>
      </rPr>
      <t>.</t>
    </r>
  </si>
  <si>
    <t>CN0714</t>
  </si>
  <si>
    <t>IF Final status IN 4,6, {} {
IF Observed agent is in [KB,BKĮ,SB,UBF,CKU] AND [Financial data.Default status of the instrument] &lt;&gt; ‘Non-applicable’ THEN [Accounting data.Balance sheet recognition] IN {'Entirely recognised', 'Recognised to the extent of the institution's continuing involvement'} OR ([Financial.Outstanding nominal amount] = 0 AND [Accounting.Balance sheet recognition] IN  'Entirely derecognised'))
}</t>
  </si>
  <si>
    <r>
      <t xml:space="preserve">Jei nurodytas skolos priemonės įsipareigojimų neįvykdymo statusas, priemonė turi būti visiškai pripažinta balanse arba likusi nominali vertė turi būti lygi 0 ir priemonės pripažinimas balanse nutrauktas </t>
    </r>
    <r>
      <rPr>
        <sz val="11"/>
        <color rgb="FFFF0000"/>
        <rFont val="Calibri"/>
        <family val="2"/>
        <charset val="186"/>
        <scheme val="minor"/>
      </rPr>
      <t>/ nebent paskola uždaryta</t>
    </r>
  </si>
  <si>
    <t>If the default status of the instrument is specified, the balance sheet has to be recognized or outstanding nominal amount should be 0 and balance sheet derecognised</t>
  </si>
  <si>
    <t>CN0715</t>
  </si>
  <si>
    <t>Provisions associated with off-balance sheet exposures</t>
  </si>
  <si>
    <r>
      <t>IF Final status IN 4,6, {} {</t>
    </r>
    <r>
      <rPr>
        <sz val="11"/>
        <color rgb="FF000000"/>
        <rFont val="Calibri"/>
        <family val="2"/>
        <scheme val="minor"/>
      </rPr>
      <t xml:space="preserve">
IF Observed agent is in [KB,BKĮ,SB,UBF,CKU] AND [Accounting data.Balance sheet recognition] IN  {'Entirely recognised' ,'Recognised to the extent of the institution's continuing involvement'} THEN [Financial data.Off balance sheet amount]&lt;&gt;{} IF AND ONLY IF [Accounting data.Provisions associated with off-balance sheet exposures]&lt;&gt;{}
</t>
    </r>
    <r>
      <rPr>
        <sz val="11"/>
        <color rgb="FF000000"/>
        <rFont val="Calibri"/>
        <family val="2"/>
        <charset val="186"/>
        <scheme val="minor"/>
      </rPr>
      <t>}</t>
    </r>
  </si>
  <si>
    <r>
      <t xml:space="preserve">Jei priemonė pripažinta balanse ir yra pateikti su nebalansinėmis pozicijomis susiję atidėjiniai, turi būti pateikti nebalansiniai straipsniai </t>
    </r>
    <r>
      <rPr>
        <sz val="11"/>
        <color rgb="FFFF0000"/>
        <rFont val="Calibri"/>
        <family val="2"/>
        <charset val="186"/>
        <scheme val="minor"/>
      </rPr>
      <t>/ nebent paskola uždaryta</t>
    </r>
  </si>
  <si>
    <t>If the instrument is recognised and the provisions associated to off-balance-sheet exposures for the instrument are reported, then the off-balance-sheet amount of the instrument has to be reported</t>
  </si>
  <si>
    <t>CN1008</t>
  </si>
  <si>
    <t>Finantial data</t>
  </si>
  <si>
    <t>Final status</t>
  </si>
  <si>
    <t>IF 
(
[Finantial data.Final status IN 6, {} AND [Accounting.Balance sheet recognition] IN {“Entirely recognised”, “Recognised to the extent of the institution’s continuing involvement”}
)
THEN 
(
[Accounting data.Accumulated changes in fair value due to credit risk] &lt;&gt; {} AND [Accounting data.Accumulated impairment amount] = {} 
) 
OR 
(
[Accounting data.Accumulated changes in fair value due to credit risk] = {} AND [Accounting data.Accumulated impairment amount] &lt;&gt; {} 
)</t>
  </si>
  <si>
    <t>Jei priemonė yra visiškai pripažinta arba pripažįstama tiek, kiek įstaiga toliau ją kontroliuoja, atributas “Sukaupti tikrosios vertės pokyčiai dėl kredito rizikos” arba atributas “Sukauptas vertės sumažėjimas” turi būti pateiktas.</t>
  </si>
  <si>
    <t>This validation check ensures that for recognised instruments either [Accumulated changes in fair value due to credit risk] or [Accumulated impairment amount] is reported (but not both of them).</t>
  </si>
  <si>
    <t>CN0700</t>
  </si>
  <si>
    <t xml:space="preserve">Outstanding nominal amount / </t>
  </si>
  <si>
    <t>Accounting / Financial</t>
  </si>
  <si>
    <t>Accumulated write-offs (principal) / Accumulated write-offs (interest) / Off-balance sheet amount</t>
  </si>
  <si>
    <t>IF [Financial.Final status of loan] IS IN 4,6, {}  
AND 
Type of instrument IN (20; 51; 1001; 1002; 1004_A) 
AND 
[Financial.Outstanding nominal amount] = 0 
THEN 
([Financial.Accrued Interest] &gt; 0 OR ([Accounting.Accumulated write-offs (principal) + Accounting.Accumulated write-offs (interest)] &gt; 0 OR [Financial.Off-balance sheet amount] &gt; 0 )</t>
  </si>
  <si>
    <t>Atributų Accumulated write-offs (principal), .Accumulated write-offs (interest) suma turi būti didesnė už 0 arba atributo Off-balance sheet amount reikšmė turi būti didesnė už 0.</t>
  </si>
  <si>
    <t>The sum of Accumulated write-offs (principal)'s value and Accumulated write-offs (interest) value must be greater than 0 or Off-balance sheet amount's value must be greater of 0.</t>
  </si>
  <si>
    <t>Validation step/ Satus</t>
  </si>
  <si>
    <t>RI0040</t>
  </si>
  <si>
    <t xml:space="preserve">([Financial.Observed agent identifier],[Financial.Contract identifier],[Financial.Instrument identifier]) EXISTS IN {([Accounting.Observed agent identifier],[Accounting.Contract identifier],[Accounting.Instrument identifier])}
Applicable only if If Observed agent is in [KB,BKĮ,SB,UBF,CKU] </t>
  </si>
  <si>
    <t>If a Financial record exists, then an Accounting record must exist, as the three datasets (incl. Instrument dataset) fully describe the element of instrument.</t>
  </si>
  <si>
    <t>Jeigu pateikti Finansiniai duomenys, turi būti pateikti ir Apskaitos duomenys</t>
  </si>
  <si>
    <t>pridėta sąlyga, kad galioja, kad Observed agent is in [KB, BKĮ, SB, UBF, CKU]</t>
  </si>
  <si>
    <t xml:space="preserve"> Condition group</t>
  </si>
  <si>
    <t>All</t>
  </si>
  <si>
    <t>Observed agent type</t>
  </si>
  <si>
    <t>Natural person</t>
  </si>
  <si>
    <t>CCN001</t>
  </si>
  <si>
    <t>CCN002</t>
  </si>
  <si>
    <t>CCN011</t>
  </si>
  <si>
    <t>CCN017</t>
  </si>
  <si>
    <t>CCN012</t>
  </si>
  <si>
    <t>CCN015</t>
  </si>
  <si>
    <t>CCN016</t>
  </si>
  <si>
    <t>CCN021</t>
  </si>
  <si>
    <t>CCN022</t>
  </si>
  <si>
    <t>CT0640_1* OR CT0640_2*- Either the Probability of default (IRB approach) or the Probability of default (standardised approach) are required. Thus the validation can fail only if both of them are not available</t>
  </si>
  <si>
    <t>Description</t>
  </si>
  <si>
    <t>Any observed agent / all persons</t>
  </si>
  <si>
    <t>Only KB, SB, UBF, CKU</t>
  </si>
  <si>
    <t>Only KU</t>
  </si>
  <si>
    <t>Only SFPO</t>
  </si>
  <si>
    <t>Only BKĮ</t>
  </si>
  <si>
    <t>Only natural persons (not new loans)</t>
  </si>
  <si>
    <t>Only natural persons (new loans)</t>
  </si>
  <si>
    <r>
      <t xml:space="preserve">If Observed agent is in [KB,BKĮ,SB,UBF,CKU,KU,VKD,KSNTD, SFPO, NPĮ, </t>
    </r>
    <r>
      <rPr>
        <sz val="12"/>
        <color rgb="FF000000"/>
        <rFont val="Calibri"/>
        <family val="2"/>
        <charset val="186"/>
        <scheme val="minor"/>
      </rPr>
      <t>FĮ]</t>
    </r>
    <r>
      <rPr>
        <sz val="12"/>
        <color rgb="FF000000"/>
        <rFont val="Calibri"/>
        <family val="2"/>
        <scheme val="minor"/>
      </rPr>
      <t xml:space="preserve"> and [Financial data.Final status of loan] in ['Written-off loan recognised on the balance sheet', {}]</t>
    </r>
  </si>
  <si>
    <r>
      <t xml:space="preserve">If Observed agent is in [KB,BKĮ,SB,UBF,CKU,KU,VKD,KSNTD, SFPO, NPĮ, </t>
    </r>
    <r>
      <rPr>
        <sz val="12"/>
        <color rgb="FF000000"/>
        <rFont val="Calibri"/>
        <family val="2"/>
        <charset val="186"/>
        <scheme val="minor"/>
      </rPr>
      <t>FĮ</t>
    </r>
    <r>
      <rPr>
        <sz val="12"/>
        <color rgb="FF000000"/>
        <rFont val="Calibri"/>
        <family val="2"/>
        <scheme val="minor"/>
      </rPr>
      <t>] and  [Financial.Final status of loan] = „Write-off with claim right“</t>
    </r>
  </si>
  <si>
    <r>
      <t>Observed agent is in [KB, SB, UBF, CKU] and [Financial data.Final status of loan] in ['Written-off loan recognised on the balance sheet', {}] AND Balance sheet recognition NOT IN  [‚</t>
    </r>
    <r>
      <rPr>
        <sz val="12"/>
        <color rgb="FF000000"/>
        <rFont val="Calibri"/>
        <family val="2"/>
        <charset val="186"/>
        <scheme val="minor"/>
      </rPr>
      <t>Entirely derecognised</t>
    </r>
    <r>
      <rPr>
        <sz val="12"/>
        <color rgb="FF000000"/>
        <rFont val="Calibri"/>
        <family val="2"/>
        <scheme val="minor"/>
      </rPr>
      <t>']</t>
    </r>
  </si>
  <si>
    <r>
      <t>Observed agent is in [KB, SB, UBF, CKU] and [Financial data.Final status of loan] in ['Written-off loan recognised on the balance sheet', {}] AND Balance sheet recognition IN  [‚</t>
    </r>
    <r>
      <rPr>
        <sz val="12"/>
        <color rgb="FF000000"/>
        <rFont val="Calibri"/>
        <family val="2"/>
        <charset val="186"/>
        <scheme val="minor"/>
      </rPr>
      <t>Entirely derecognised</t>
    </r>
    <r>
      <rPr>
        <sz val="12"/>
        <color rgb="FF000000"/>
        <rFont val="Calibri"/>
        <family val="2"/>
        <scheme val="minor"/>
      </rPr>
      <t>']</t>
    </r>
  </si>
  <si>
    <t>Observed agent is [KU] and [Financial data.Final status of loan] in ['Written-off loan recognised on the balance sheet', {}]</t>
  </si>
  <si>
    <t>Observed agent is [SFPO] and [Financial data.Final status of loan] in ['Written-off loan recognised on the balance sheet', {}]</t>
  </si>
  <si>
    <t>Observed agent is in [BKĮ] and [Financial data.Final status of loan] in ['Written-off loan recognised on the balance sheet', {}]</t>
  </si>
  <si>
    <r>
      <t>Counterparty reference data.Type of entity' is 'Natural person' where 'Counterparty-instrument data.Counterparty role' is 'Debtor'  AND 'Instrument data.Inception date'&lt;</t>
    </r>
    <r>
      <rPr>
        <strike/>
        <sz val="12"/>
        <color rgb="FFFF0000"/>
        <rFont val="Calibri"/>
        <family val="2"/>
        <charset val="186"/>
        <scheme val="minor"/>
      </rPr>
      <t>=</t>
    </r>
    <r>
      <rPr>
        <strike/>
        <sz val="12"/>
        <rFont val="Calibri"/>
        <family val="2"/>
        <charset val="186"/>
        <scheme val="minor"/>
      </rPr>
      <t>2019-09-30 and [Financial data.Final status of loan] in ['Written-off loan recognised on the balance sheet', {}]</t>
    </r>
  </si>
  <si>
    <t>Counterparty reference data.Type of entity' is 'Natural person' where 'Counterparty-instrument data.Counterparty role' is 'Debtor'  AND 'Instrument data.Inception date'&gt;= 2019-09-30 and [Financial data.Final status of loan] in ['Written-off loan recognised on the balance sheet', {}]</t>
  </si>
  <si>
    <t>CT0020</t>
  </si>
  <si>
    <t>Enabled</t>
  </si>
  <si>
    <t>Yes</t>
  </si>
  <si>
    <t>No</t>
  </si>
  <si>
    <t>CT0030</t>
  </si>
  <si>
    <t>Currency</t>
  </si>
  <si>
    <t>CT0040</t>
  </si>
  <si>
    <t>CT0060</t>
  </si>
  <si>
    <t>CT0070</t>
  </si>
  <si>
    <t>CT0080</t>
  </si>
  <si>
    <t>CT0090</t>
  </si>
  <si>
    <t>Interest rate reset frequency</t>
  </si>
  <si>
    <t>CT0100</t>
  </si>
  <si>
    <t>CT0110</t>
  </si>
  <si>
    <t>CTN001</t>
  </si>
  <si>
    <t>CT0120</t>
  </si>
  <si>
    <t>CT0140</t>
  </si>
  <si>
    <t>Payment frequency</t>
  </si>
  <si>
    <t>CT0150</t>
  </si>
  <si>
    <t>CT0160</t>
  </si>
  <si>
    <t>CTN002</t>
  </si>
  <si>
    <t>Additional information about the loan purpose</t>
  </si>
  <si>
    <t>CTN003</t>
  </si>
  <si>
    <t>CTN004</t>
  </si>
  <si>
    <t>CTN005</t>
  </si>
  <si>
    <t>Credit relating to real estate in accordance with Responsible Lending Regulations</t>
  </si>
  <si>
    <t>CTN006</t>
  </si>
  <si>
    <t>Credit granted with an quantitatively restricted exception as provided for in Responsible Lending Regulations</t>
  </si>
  <si>
    <t>CTN007</t>
  </si>
  <si>
    <t>CTN008</t>
  </si>
  <si>
    <t>CTN009</t>
  </si>
  <si>
    <t>CTN010</t>
  </si>
  <si>
    <t>Loan to the farmer's farm</t>
  </si>
  <si>
    <t>CTN011</t>
  </si>
  <si>
    <t>Subsidy size if mortgage credit is granted with state support</t>
  </si>
  <si>
    <t>CT0170</t>
  </si>
  <si>
    <t>CTN012</t>
  </si>
  <si>
    <t>CTN013</t>
  </si>
  <si>
    <t>CT0190</t>
  </si>
  <si>
    <t>CT0200</t>
  </si>
  <si>
    <t>Subordinated debt</t>
  </si>
  <si>
    <t>CT0210</t>
  </si>
  <si>
    <t>Syndicated contract identifier</t>
  </si>
  <si>
    <t>CT0220</t>
  </si>
  <si>
    <t>CT0230</t>
  </si>
  <si>
    <t>CTN014</t>
  </si>
  <si>
    <t>CT0240</t>
  </si>
  <si>
    <t>CT0250</t>
  </si>
  <si>
    <t>CTN015</t>
  </si>
  <si>
    <t>CTN016</t>
  </si>
  <si>
    <t>CTN017</t>
  </si>
  <si>
    <t>CTN018</t>
  </si>
  <si>
    <t>CT0260</t>
  </si>
  <si>
    <t>CT0270</t>
  </si>
  <si>
    <t>CT0280</t>
  </si>
  <si>
    <t>CT0290</t>
  </si>
  <si>
    <t>CT0310</t>
  </si>
  <si>
    <t>CT0320</t>
  </si>
  <si>
    <t>CTN019</t>
  </si>
  <si>
    <t>CTN020</t>
  </si>
  <si>
    <t>CT0330</t>
  </si>
  <si>
    <t>CTN021</t>
  </si>
  <si>
    <t>CTN022</t>
  </si>
  <si>
    <t>CT0340</t>
  </si>
  <si>
    <t>CTN023</t>
  </si>
  <si>
    <t>CT0370</t>
  </si>
  <si>
    <t>CT0380</t>
  </si>
  <si>
    <t>CTN024</t>
  </si>
  <si>
    <t>Accumulated write-offs (principal)</t>
  </si>
  <si>
    <t>CTN025</t>
  </si>
  <si>
    <t>Accumulated write-offs (interest)</t>
  </si>
  <si>
    <t>CT0400</t>
  </si>
  <si>
    <t>CT0410</t>
  </si>
  <si>
    <t>CT0420</t>
  </si>
  <si>
    <t>CT0430</t>
  </si>
  <si>
    <t>CT0440</t>
  </si>
  <si>
    <t>Accumulated changes in fair value due to credit risk</t>
  </si>
  <si>
    <t>CT0450</t>
  </si>
  <si>
    <t>CT0460</t>
  </si>
  <si>
    <t>CT0470</t>
  </si>
  <si>
    <t>CT0480</t>
  </si>
  <si>
    <t>CT0500</t>
  </si>
  <si>
    <t>Cumulative recoveries since default</t>
  </si>
  <si>
    <t>CT0510</t>
  </si>
  <si>
    <t>CTN026</t>
  </si>
  <si>
    <t>CT0520</t>
  </si>
  <si>
    <t>CTN027</t>
  </si>
  <si>
    <t>CTN028</t>
  </si>
  <si>
    <t>CTN029</t>
  </si>
  <si>
    <t>CT0530</t>
  </si>
  <si>
    <t>CT0540</t>
  </si>
  <si>
    <t>CT0550</t>
  </si>
  <si>
    <t>CT0560</t>
  </si>
  <si>
    <t>Protection valuation approach</t>
  </si>
  <si>
    <t>CT0570</t>
  </si>
  <si>
    <t>CT0590</t>
  </si>
  <si>
    <t>CT0600</t>
  </si>
  <si>
    <t>CTN030</t>
  </si>
  <si>
    <t>Property valuer identifier</t>
  </si>
  <si>
    <t>CTN031</t>
  </si>
  <si>
    <t>Additional information about collateral</t>
  </si>
  <si>
    <t>CT0620</t>
  </si>
  <si>
    <t>CT0630</t>
  </si>
  <si>
    <t>Third party priority claims against the protection</t>
  </si>
  <si>
    <t>CTN032</t>
  </si>
  <si>
    <t>Rank of collateral</t>
  </si>
  <si>
    <t>CT0640</t>
  </si>
  <si>
    <t>Probability of default</t>
  </si>
  <si>
    <t xml:space="preserve">No </t>
  </si>
  <si>
    <t>CT0640_1*</t>
  </si>
  <si>
    <t>CT0640_2*</t>
  </si>
  <si>
    <t>CTN033</t>
  </si>
  <si>
    <t>Internal rating value</t>
  </si>
  <si>
    <t>CT0650</t>
  </si>
  <si>
    <t>CTN034</t>
  </si>
  <si>
    <t>CT0670</t>
  </si>
  <si>
    <t>Protection provider</t>
  </si>
  <si>
    <t xml:space="preserve"> Protection received-protection providers data</t>
  </si>
  <si>
    <t>Validation type</t>
  </si>
  <si>
    <t>Message description - Warning message</t>
  </si>
  <si>
    <t>EN</t>
  </si>
  <si>
    <t>LT</t>
  </si>
  <si>
    <t>BoL_65</t>
  </si>
  <si>
    <t>IF [Management company of special fund identifier]  &lt;&gt; {}
THEN [Legal form.Code]  = 'SPFUND' OR [Legal form.Code] = {}</t>
  </si>
  <si>
    <t>On submission warning</t>
  </si>
  <si>
    <t>Conventional legal form SPFUND has to be provided for Special funds</t>
  </si>
  <si>
    <t>Specialiesiems fondams turi būti nurodoma SPFUND  teisinė forma</t>
  </si>
  <si>
    <t>BoL_68</t>
  </si>
  <si>
    <t>IF [Immediate parent undertaking identifier]={} THEN [Ultimate parent undertaking identifier] = {}</t>
  </si>
  <si>
    <t>If the counterparty does not have an immediate parent undertaking provided, then the counterparty does not have an ultimate parent undertaking provided.</t>
  </si>
  <si>
    <t>Jei kita sandorio šalis neturi pateiktos tiesioginės patronuojančios įmonės, ji neturi ir pateiktos galutinės patronuojančiosios įmonės</t>
  </si>
  <si>
    <t>BoL_85</t>
  </si>
  <si>
    <t>IF [Immediate parent undertaking identifier] &lt;&gt; {} THEN [Immediate parent undertaking identifier]=[Counterparty identifier] AND ([Ultimate parent undertaking identifier]=[Counterparty identifier] OR [Ultimate parent undertaking identifier]={}) OR 
[Immediate parent undertaking identifier] &lt;&gt; [Counterparty identifier] AND ([Ultimate parent undertaking identifier] &lt;&gt; [Counterparty identifier] OR [Ultimate parent undertaking identifier]={})</t>
  </si>
  <si>
    <t>If the counterparty does not have an immediate parent undertaking, then the counterparty does not have an ultimate parent undertaking.</t>
  </si>
  <si>
    <t>Jei kita sandorio šalis neturi tiesioginės patronuojančios įmonės, ji neturi ir galutinės patronuojančiosios įmonės</t>
  </si>
  <si>
    <t>1.3 u</t>
  </si>
  <si>
    <t>BoL_69</t>
  </si>
  <si>
    <t xml:space="preserve">If [Head office undertaking identifier] for the counterparty &lt;&gt; [Counterparty identifier] or value for the [Management company of special fund identifier] is provided, then: 
[Immediate parent undertaking identifier] and[Ultimate parent undertaking identifier] must be empty and
[Enterprise size] , [Status of legal proceedings],  [Number of employees], [Balance sheet total] and [Annual turnover] attributes must be empty
</t>
  </si>
  <si>
    <t>[Immediate parent undertaking identifier], [Ultimate parent undertaking identifier], [Enterprise size] , [Status of legal proceedings],  [Number of employees], [Balance sheet total], [Annual turnover]: This information is only to be reported for counterparties that are legal entities</t>
  </si>
  <si>
    <t>[Tiesioginės patronuojančiosios įmonės identifikatorius], [Galutinės patronuojančiosios įmonės identifikatorius], [Įmonės dydis] , [Teisinio proceso statusas],  [Darbuotojų skaičius], [Bendra balanso suma], [Metinė apyvarta]: Ši informacija teikiama tik sandorio šalims, kurios nėra užsienio filialai ar specialieji fondai</t>
  </si>
  <si>
    <t>Patikslintas Description aprašymas.</t>
  </si>
  <si>
    <t>BoL_70</t>
  </si>
  <si>
    <t>[Number of employees] for the counterparty must be &lt;100000</t>
  </si>
  <si>
    <t>Please check if number of employees is provided correctly</t>
  </si>
  <si>
    <t>Prašome patikrinti, ar pateikėte teisingą darbuotojų skaičių</t>
  </si>
  <si>
    <t>BoL_71</t>
  </si>
  <si>
    <t>Let T be the Reporting date. [Date of birth] for the counterparty must be &gt;=(T-100) and &lt;= (T-18)</t>
  </si>
  <si>
    <t>Please check if date of birth is provided correctly</t>
  </si>
  <si>
    <t>Prašome patikrinti, ar pateikėte teisingą gimimo datą</t>
  </si>
  <si>
    <t>Bol_145</t>
  </si>
  <si>
    <t>IF [Number of employees] OR [Balance sheet total] OR [Annual turnover] &lt;&gt; {}
THEN &lt;&gt; 0</t>
  </si>
  <si>
    <t>Zero values are not expected for attributes Number of employees, Balance sheet total and Annual turnover</t>
  </si>
  <si>
    <t>Požymių Darbuotojų skaičius, Bendra balanso suma, Metinė apyvarta reikšmės negali būti 0</t>
  </si>
  <si>
    <t>1.6 versijoje perkelta iš Counterparty - On submission tipo taisyklių</t>
  </si>
  <si>
    <t>CC0010 (LT)</t>
  </si>
  <si>
    <t>CC0020</t>
  </si>
  <si>
    <t>CC0030</t>
  </si>
  <si>
    <t>Footnotes:</t>
  </si>
  <si>
    <t>Counterparty resident in a reporting member state (Annex III) (Counterparties_LT)</t>
  </si>
  <si>
    <t>Counterparty resident in a reporting member state (Annex III) ( Counterparties_RMS)</t>
  </si>
  <si>
    <t>Counterparty not resident in a reporting member state (Annex III) (Counterparties_RoW)</t>
  </si>
  <si>
    <t xml:space="preserve">CY0010* OR CY0011* &amp; CY0020*- Either the Legal Entity Identifier or the National Identifier &amp; Identifier type are required. Thus the validation can fail only if both of them are not available AND [Type of national identifier] NOT IN (DK_NOTAP_CD, DE_NOTAP_CD, LU_NOTAP_CD, FI_NOTAP_CD, AT_NOTAP_CD, IE_NOTAP_CD, SE_NOTAP_CD)
CY0021** - The description of other identifier type is required only when the National Identifier has been provided WHERE [Counterparty reference data.Type of national identifier] =  GEN_OTHER_CD or CY_OTHER_CD
</t>
  </si>
  <si>
    <t>[Observed agent type is in [KB, BKĮ, SB, UBF, CKU, KU] AND [Counterparty reference data.Type of entity] IN {1; 2; 3; 4} AND [Counterparty reference.Address: country] IN {[REPORTING MEMBER STATE = LT]}
OR
[Counterparty reference data.Type of entity] IN {5} AND [Counterparty reference.Country of issue of document confirming the identity of natural person] IN {[REPORTING MEMBER STATE = LT]
(datamodel - Counterparties_LT)</t>
  </si>
  <si>
    <t>[Observed agent type is in [KB, BKĮ, SB, UBF, CKU, KU] AND [Counterparty reference data.Type of entity] IN {1; 2; 3; 4} AND [Counterparty reference.Address: country] IN {[REPORTING MEMBER STATE &lt;&gt; LT]}
OR
[Counterparty reference data.Type of entity] IN {5} AND [Counterparty reference.Country of issue of document confirming the identity of natural person] IN {[REPORTING MEMBER STATE &lt;&gt; LT]
(datamodel - Counterparties_RMS)</t>
  </si>
  <si>
    <t>[Observed agent type is in [KB, BKĮ, SB, UBF, CKU, KU] AND [Counterparty reference.Address: country] NOT IN {[REPORTING MEMBER STATE]}
[Counterparty reference data.Type of entity] IN {1; 2; 3; 4} AND [Counterparty reference.Address: country] NOT IN {[REPORTING MEMBER STATE]}
OR
[Counterparty reference data.Type of entity] IN {5} AND [Counterparty reference.Country of issue of document confirming the identity of natural person] NOT IN {[REPORTING MEMBER STATE]}
(datamodel - Counterparties_RoW)</t>
  </si>
  <si>
    <t>CC0120</t>
  </si>
  <si>
    <t>CC0121</t>
  </si>
  <si>
    <t>CC0122</t>
  </si>
  <si>
    <t>CC0130</t>
  </si>
  <si>
    <t>CC0130A</t>
  </si>
  <si>
    <t>CC0130B</t>
  </si>
  <si>
    <t>CC0260</t>
  </si>
  <si>
    <t>CC0260A</t>
  </si>
  <si>
    <t>CC0261</t>
  </si>
  <si>
    <t>CC0270</t>
  </si>
  <si>
    <t>CC0270A</t>
  </si>
  <si>
    <t>CC0271</t>
  </si>
  <si>
    <t>CC0240</t>
  </si>
  <si>
    <t>CC0140</t>
  </si>
  <si>
    <t>CC0140A</t>
  </si>
  <si>
    <t>CC0140B</t>
  </si>
  <si>
    <t>CC0140C</t>
  </si>
  <si>
    <t>CC0140X</t>
  </si>
  <si>
    <t>CC0141</t>
  </si>
  <si>
    <t>CC0150</t>
  </si>
  <si>
    <t>CC0151</t>
  </si>
  <si>
    <t>CC0152</t>
  </si>
  <si>
    <t>CC0153</t>
  </si>
  <si>
    <t>CC0160</t>
  </si>
  <si>
    <t>CC0170</t>
  </si>
  <si>
    <t>CC0180</t>
  </si>
  <si>
    <t>CC0190</t>
  </si>
  <si>
    <t>CC0200</t>
  </si>
  <si>
    <t>CC0210</t>
  </si>
  <si>
    <t>CC0220</t>
  </si>
  <si>
    <t>CC0230</t>
  </si>
  <si>
    <t>CC0231</t>
  </si>
  <si>
    <t>CC0191</t>
  </si>
  <si>
    <t>CC0192</t>
  </si>
  <si>
    <t>CC0201</t>
  </si>
  <si>
    <t>CC0202</t>
  </si>
  <si>
    <t>CC0211</t>
  </si>
  <si>
    <t>CC0212</t>
  </si>
  <si>
    <t>CC0221</t>
  </si>
  <si>
    <t>CC0222</t>
  </si>
  <si>
    <t>CC0232</t>
  </si>
  <si>
    <t>Attributes required to be reported for Creditors not being foreign branches or special funds</t>
  </si>
  <si>
    <t>Attributes required to be reported for Creditors being foreign branches</t>
  </si>
  <si>
    <t>Attributes required to be reported for Creditors being special funds</t>
  </si>
  <si>
    <r>
      <t xml:space="preserve">Attributes required to be reported for Debtors with all instruments originated prior to 1 September 2018 </t>
    </r>
    <r>
      <rPr>
        <b/>
        <sz val="10"/>
        <rFont val="Calibri"/>
        <family val="2"/>
        <scheme val="minor"/>
      </rPr>
      <t>not being</t>
    </r>
    <r>
      <rPr>
        <sz val="10"/>
        <rFont val="Calibri"/>
        <family val="2"/>
        <scheme val="minor"/>
      </rPr>
      <t xml:space="preserve"> foreign branches, special funds or factoring account debtors</t>
    </r>
  </si>
  <si>
    <r>
      <t xml:space="preserve">Attributes required to be reported for Debtors with all instruments originated prior to 1 September 2018 </t>
    </r>
    <r>
      <rPr>
        <b/>
        <sz val="10"/>
        <rFont val="Calibri"/>
        <family val="2"/>
        <scheme val="minor"/>
      </rPr>
      <t xml:space="preserve">not being </t>
    </r>
    <r>
      <rPr>
        <sz val="10"/>
        <rFont val="Calibri"/>
        <family val="2"/>
        <scheme val="minor"/>
      </rPr>
      <t xml:space="preserve">foreign branches, special funds, </t>
    </r>
    <r>
      <rPr>
        <b/>
        <sz val="10"/>
        <rFont val="Calibri"/>
        <family val="2"/>
        <scheme val="minor"/>
      </rPr>
      <t>being</t>
    </r>
    <r>
      <rPr>
        <sz val="10"/>
        <rFont val="Calibri"/>
        <family val="2"/>
        <scheme val="minor"/>
      </rPr>
      <t xml:space="preserve"> factoring account debtors</t>
    </r>
  </si>
  <si>
    <r>
      <t xml:space="preserve">Attributes required to be reported for Debtors which belong to public administration with all instruments originated prior to 1 September 2018 </t>
    </r>
    <r>
      <rPr>
        <b/>
        <sz val="10"/>
        <rFont val="Calibri"/>
        <family val="2"/>
        <scheme val="minor"/>
      </rPr>
      <t>not being</t>
    </r>
    <r>
      <rPr>
        <sz val="10"/>
        <rFont val="Calibri"/>
        <family val="2"/>
        <scheme val="minor"/>
      </rPr>
      <t xml:space="preserve"> foreign branches, special funds or factoring account debtors</t>
    </r>
  </si>
  <si>
    <r>
      <t>Attributes required to be reported for Debtors</t>
    </r>
    <r>
      <rPr>
        <b/>
        <sz val="10"/>
        <rFont val="Calibri"/>
        <family val="2"/>
        <scheme val="minor"/>
      </rPr>
      <t xml:space="preserve"> being </t>
    </r>
    <r>
      <rPr>
        <sz val="10"/>
        <rFont val="Calibri"/>
        <family val="2"/>
        <scheme val="minor"/>
      </rPr>
      <t xml:space="preserve">foreign branches, </t>
    </r>
    <r>
      <rPr>
        <b/>
        <sz val="10"/>
        <rFont val="Calibri"/>
        <family val="2"/>
        <scheme val="minor"/>
      </rPr>
      <t>not being</t>
    </r>
    <r>
      <rPr>
        <sz val="10"/>
        <rFont val="Calibri"/>
        <family val="2"/>
        <scheme val="minor"/>
      </rPr>
      <t xml:space="preserve"> factoring account debtors</t>
    </r>
  </si>
  <si>
    <r>
      <t xml:space="preserve">Attributes required to be reported for Debtors </t>
    </r>
    <r>
      <rPr>
        <b/>
        <sz val="10"/>
        <rFont val="Calibri"/>
        <family val="2"/>
        <scheme val="minor"/>
      </rPr>
      <t xml:space="preserve">being </t>
    </r>
    <r>
      <rPr>
        <sz val="10"/>
        <rFont val="Calibri"/>
        <family val="2"/>
        <scheme val="minor"/>
      </rPr>
      <t xml:space="preserve">foreign branches, </t>
    </r>
    <r>
      <rPr>
        <b/>
        <sz val="10"/>
        <rFont val="Calibri"/>
        <family val="2"/>
        <scheme val="minor"/>
      </rPr>
      <t xml:space="preserve">being </t>
    </r>
    <r>
      <rPr>
        <sz val="10"/>
        <rFont val="Calibri"/>
        <family val="2"/>
        <scheme val="minor"/>
      </rPr>
      <t>factoring account debtors</t>
    </r>
  </si>
  <si>
    <t>Attributes required to be reported for Debtors with technical overdrafts being foreign branches</t>
  </si>
  <si>
    <r>
      <t xml:space="preserve">Attributes required to be reported for Debtors </t>
    </r>
    <r>
      <rPr>
        <b/>
        <sz val="10"/>
        <rFont val="Calibri"/>
        <family val="2"/>
        <scheme val="minor"/>
      </rPr>
      <t>being</t>
    </r>
    <r>
      <rPr>
        <sz val="10"/>
        <rFont val="Calibri"/>
        <family val="2"/>
        <scheme val="minor"/>
      </rPr>
      <t xml:space="preserve"> special funds, </t>
    </r>
    <r>
      <rPr>
        <b/>
        <sz val="10"/>
        <rFont val="Calibri"/>
        <family val="2"/>
        <scheme val="minor"/>
      </rPr>
      <t>not being</t>
    </r>
    <r>
      <rPr>
        <sz val="10"/>
        <rFont val="Calibri"/>
        <family val="2"/>
        <scheme val="minor"/>
      </rPr>
      <t xml:space="preserve"> factoring account debtors</t>
    </r>
  </si>
  <si>
    <r>
      <t xml:space="preserve">Attributes required to be reported for Debtors </t>
    </r>
    <r>
      <rPr>
        <b/>
        <sz val="10"/>
        <rFont val="Calibri"/>
        <family val="2"/>
        <charset val="186"/>
        <scheme val="minor"/>
      </rPr>
      <t xml:space="preserve">being </t>
    </r>
    <r>
      <rPr>
        <sz val="10"/>
        <rFont val="Calibri"/>
        <family val="2"/>
        <scheme val="minor"/>
      </rPr>
      <t xml:space="preserve">special funds, </t>
    </r>
    <r>
      <rPr>
        <b/>
        <sz val="10"/>
        <rFont val="Calibri"/>
        <family val="2"/>
        <charset val="186"/>
        <scheme val="minor"/>
      </rPr>
      <t>being</t>
    </r>
    <r>
      <rPr>
        <sz val="10"/>
        <rFont val="Calibri"/>
        <family val="2"/>
        <scheme val="minor"/>
      </rPr>
      <t xml:space="preserve"> factoring account debtors</t>
    </r>
  </si>
  <si>
    <t>Attributes required to be reported for Debtors with technical overdrafts being special funds</t>
  </si>
  <si>
    <t>Attributes required to be reported for Debtors being Natural person</t>
  </si>
  <si>
    <r>
      <t xml:space="preserve">Attributes required to be reported for Debtors with at least one instrument originated  at or after 1 September 2018 for head offices / domestic parts </t>
    </r>
    <r>
      <rPr>
        <b/>
        <sz val="10"/>
        <rFont val="Calibri"/>
        <family val="2"/>
        <scheme val="minor"/>
      </rPr>
      <t>not being</t>
    </r>
    <r>
      <rPr>
        <sz val="10"/>
        <rFont val="Calibri"/>
        <family val="2"/>
        <scheme val="minor"/>
      </rPr>
      <t xml:space="preserve"> factoring account debtors</t>
    </r>
  </si>
  <si>
    <r>
      <t>Attributes required to be reported for Debtors with at least one instrument originated  at or after 1 September 2018 for head offices / domestic parts</t>
    </r>
    <r>
      <rPr>
        <sz val="10"/>
        <rFont val="Calibri"/>
        <family val="2"/>
        <charset val="186"/>
        <scheme val="minor"/>
      </rPr>
      <t xml:space="preserve"> </t>
    </r>
    <r>
      <rPr>
        <b/>
        <sz val="10"/>
        <rFont val="Calibri"/>
        <family val="2"/>
        <charset val="186"/>
        <scheme val="minor"/>
      </rPr>
      <t>being</t>
    </r>
    <r>
      <rPr>
        <sz val="10"/>
        <rFont val="Calibri"/>
        <family val="2"/>
        <charset val="186"/>
        <scheme val="minor"/>
      </rPr>
      <t xml:space="preserve"> factoring account debtors</t>
    </r>
  </si>
  <si>
    <r>
      <t xml:space="preserve">Attributes required to be reported for Debtors which belong to public administration and funds with at least one instrument originated at or after 1 September 2018 for head offices / domestic parts </t>
    </r>
    <r>
      <rPr>
        <b/>
        <sz val="10"/>
        <rFont val="Calibri"/>
        <family val="2"/>
        <scheme val="minor"/>
      </rPr>
      <t>not being</t>
    </r>
    <r>
      <rPr>
        <sz val="10"/>
        <rFont val="Calibri"/>
        <family val="2"/>
        <scheme val="minor"/>
      </rPr>
      <t xml:space="preserve"> factoring account debtors</t>
    </r>
  </si>
  <si>
    <r>
      <t xml:space="preserve">Attributes required to be reported for Debtors which belong to Non-profit institutions serving households with at least one instrument originated at or after 1 September 2018 for head offices / domestic parts </t>
    </r>
    <r>
      <rPr>
        <b/>
        <sz val="10"/>
        <rFont val="Calibri"/>
        <family val="2"/>
        <scheme val="minor"/>
      </rPr>
      <t xml:space="preserve">not being </t>
    </r>
    <r>
      <rPr>
        <sz val="10"/>
        <rFont val="Calibri"/>
        <family val="2"/>
        <scheme val="minor"/>
      </rPr>
      <t>factoring account debtors</t>
    </r>
  </si>
  <si>
    <r>
      <t xml:space="preserve">Attributes required to be reported for Debtors which belong to Households that are sole proprietorships and partnerships without legal status with at least one instrument originated at or after 1 September 2018 for head offices / domestic parts </t>
    </r>
    <r>
      <rPr>
        <b/>
        <sz val="10"/>
        <rFont val="Calibri"/>
        <family val="2"/>
        <scheme val="minor"/>
      </rPr>
      <t xml:space="preserve">not being </t>
    </r>
    <r>
      <rPr>
        <sz val="10"/>
        <rFont val="Calibri"/>
        <family val="2"/>
        <scheme val="minor"/>
      </rPr>
      <t>factoring account debtors</t>
    </r>
  </si>
  <si>
    <t>Attributes required to be reported for Debtors with all instruments being technical overdrafts originated at or after 1 September 2018 for head offices / domestic parts</t>
  </si>
  <si>
    <t>Attributes required to be reported for Protection Providers not being foreign branches or special funds</t>
  </si>
  <si>
    <t>Attributes required to be reported for Protection Providers being foreign branches</t>
  </si>
  <si>
    <t>Attributes required to be reported for Protection Providers being special funds</t>
  </si>
  <si>
    <t>Attributes required to be reported for Protection Providers being Natural person</t>
  </si>
  <si>
    <t xml:space="preserve">Attributes required to be reported for Head offices undertaking </t>
  </si>
  <si>
    <t>Attributes required to be reported for Immediate parent undertaking</t>
  </si>
  <si>
    <t>Attributes required to be reported for ultimate parent undertaking</t>
  </si>
  <si>
    <t>Attributes required to be reported for Originators</t>
  </si>
  <si>
    <t>Attributes required to be reported for Servicers</t>
  </si>
  <si>
    <t>Attributes required to be reported for Creditor that purchased (taken over) loan</t>
  </si>
  <si>
    <t>Attributes required to be reported for Financial collateral takers according to the law of the Republic of Lithuania on financial collateral arrangements</t>
  </si>
  <si>
    <t>Attributes required to be reported for Property valuers not being natural persons</t>
  </si>
  <si>
    <t>Attributes required to be reported for Property valuers being natural persons</t>
  </si>
  <si>
    <t>Attributes required to be reported for Debtors with all instruments originated prior to 1 September 2018 being Natural person</t>
  </si>
  <si>
    <t>Attributes required to be reported for Head offices undertaking not being foreign branches or special funds</t>
  </si>
  <si>
    <t xml:space="preserve">Attributes required to be reported for Immediate parent undertaking </t>
  </si>
  <si>
    <r>
      <t xml:space="preserve">Attributes required to be reported for Originators </t>
    </r>
    <r>
      <rPr>
        <strike/>
        <sz val="10"/>
        <rFont val="Calibri"/>
        <family val="2"/>
        <scheme val="minor"/>
      </rPr>
      <t>not</t>
    </r>
  </si>
  <si>
    <t>Attributes required to be reported for Originators being foreign branches</t>
  </si>
  <si>
    <t>Attributes required to be reported for Originators being special funds</t>
  </si>
  <si>
    <t>Attributes required to be reported for Servicers not being foreign branches or special funds</t>
  </si>
  <si>
    <t>Attributes required to be reported for Servicers being foreign branches</t>
  </si>
  <si>
    <t>Attributes required to be reported for Servicers not being special funds</t>
  </si>
  <si>
    <t>Attributes required to be reported</t>
  </si>
  <si>
    <t>Completeness rules for BoL data model</t>
  </si>
  <si>
    <t xml:space="preserve">For each [Counterparty reference data.Counterparty identifier] having [Counterparty-instrument data.Counterparty role] = 'Creditor' 
AND [Counterparty reference data.Type of entity] = 'Legal entity other than international organisation' </t>
  </si>
  <si>
    <t xml:space="preserve">For each [Counterparty reference data.Counterparty identifier] having [Counterparty-instrument data.Counterparty role] = 'Creditor' 
AND [Counterparty reference data.Type of entity] = 'Foreign branch' </t>
  </si>
  <si>
    <t xml:space="preserve">For each [Counterparty reference data.Counterparty identifier] having [Counterparty-instrument data.Counterparty role] = 'Creditor' 
AND [Counterparty reference data.Type of entity] = 'Special fund' </t>
  </si>
  <si>
    <t xml:space="preserve">For each [Counterparty reference data.Counterparty identifier] having [Counterparty-instrument data.Counterparty role] = 'Debtor' 
AND [Counterparty reference data.Type of entity] = 'Legal entity other than international organisation'
AND [Counterparty reference data.Institutional sector] NOT IN ( 'Central government', 'State government', 'Local government', 'Social security funds', 'Money market funds', 'Non-MMF Investment funds')
AND [Instrument data.Inception date] &lt; 01-09-2018 for all instruments
AND NOT [Instrument data.Type of instrument] = 'Trade receivables: factoring without the right of recourse' for all instruments
AND [Instrument data.Commitment amount at inception] &lt;&gt; 0 for at least one instrument 
AND [Financial data.Final status of loan] in [6, {}] for at least one instrument
</t>
  </si>
  <si>
    <t>For each [Counterparty reference data.Counterparty identifier] having [Counterparty-instrument data.Counterparty role] = 'Debtor' 
AND [Counterparty reference data.Type of entity] = 'Legal entity other than international organisation' 
AND [Instrument data.Inception date] &lt; 01-09-2018 for all instruments
AND [Instrument data.Type of instrument] = 'Trade receivables: factoring without the right of recourse' for all instruments 
AND [Financial data.Final status of loan] in [6, {}] for at least one instrument</t>
  </si>
  <si>
    <t xml:space="preserve">For each [Counterparty reference data.Counterparty identifier] having [Counterparty-instrument data.Counterparty role] = 'Debtor' 
AND [Counterparty reference data.Type of entity] = 'Legal entity other than international organisation'
AND [Counterparty reference data.Institutional sector] IN ( 'Central government', 'State government', 'Local government', 'Social security funds', 'Money market funds', 'Non-MMF Investment funds')
AND [Instrument data.Inception date] &lt; 01-09-2018 for all instruments
AND NOT [Instrument data.Type of instrument] = 'Trade receivables: factoring without the right of recourse' for all instruments
AND [Instrument data.Commitment amount at inception] &lt;&gt; 0 for at least one instrument 
AND [Financial data.Final status of loan] in [6, {}] for at least one instrument
</t>
  </si>
  <si>
    <t>For each [Counterparty reference data.Counterparty identifier] having [Counterparty-instrument data.Counterparty role] = 'Debtor' 
AND [Counterparty reference data.Type of entity] = 'Foreign branch' 
AND NOT [Instrument data.Type of instrument] = 'Trade receivables: factoring without the right of recourse' for all instruments
AND [Instrument data.Commitment amount at inception] &lt;&gt; 0 for at least one instrument 
AND [Financial data.Final status of loan] in [6, {}] for at least one instrument</t>
  </si>
  <si>
    <t>For each [Counterparty reference data.Counterparty identifier] having [Counterparty-instrument data.Counterparty role] = 'Debtor' 
AND [Counterparty reference data.Type of entity] = 'Foreign branch'
AND [Instrument data.Type of instrument] = 'Trade receivables: factoring without the right of recourse' for all instruments
AND [Financial data.Final status of loan] in [6, {}] for at least one instrument</t>
  </si>
  <si>
    <t>For each [Counterparty reference data.Counterparty identifier] having [Counterparty-instrument data.Counterparty role] = 'Debtor' 
AND [Counterparty reference data.Type of entity] = 'Foreign branch' 
AND [Instrument data.Inception date] &gt;= 01-09-2018 for at least one instrument
AND (([Instrument data.Commitment amount at inception] = 0 AND [Instrument data.Type of instrument] = 'Overdraft') for all instruments OR [Financial data.Final status of loan in [4, 5] for all instruments)</t>
  </si>
  <si>
    <t>For each [Counterparty reference data.Counterparty identifier] having [Counterparty-instrument data.Counterparty role] = 'Debtor' 
AND [Counterparty reference data.Type of entity] = 'Special fund'
AND NOT [Instrument data.Type of instrument] = 'Trade receivables: factoring without the right of recourse' for all instruments 
AND [Instrument data.Commitment amount at inception] &lt;&gt; 0 for at least one instrument
AND [Financial data.Final status of loan] in [6, {}] for at least one instrument</t>
  </si>
  <si>
    <t>For each [Counterparty reference data.Counterparty identifier] having [Counterparty-instrument data.Counterparty role] = 'Debtor' 
AND [Counterparty reference data.Type of entity] = 'Special fund'
AND [Instrument data.Type of instrument] = 'Trade receivables: factoring without the right of recourse' for all instruments 
AND [Financial data.Final status of loan] in [6, {}] for at least one instrument</t>
  </si>
  <si>
    <t>For each [Counterparty reference data.Counterparty identifier] having [Counterparty-instrument data.Counterparty role] = 'Debtor' 
AND [Counterparty reference data.Type of entity] = 'Special fund' 
AND [Instrument data.Inception date] &gt;= 01-09-2018 for at least one instrument
AND (([Instrument data.Commitment amount at inception] = 0 AND [Instrument data.Type of instrument] = 'Overdraft') for all instruments OR [Financial data.Final status of loan in [4, 5] for all instruments)</t>
  </si>
  <si>
    <r>
      <t xml:space="preserve">For each [Counterparty reference data.Counterparty identifier] having [Counterparty-instrument data.Counterparty role] = 'Debtor' 
AND [Counterparty reference data.Type of entity] = 'Natural person'
</t>
    </r>
    <r>
      <rPr>
        <sz val="10"/>
        <color rgb="FFFF0000"/>
        <rFont val="Calibri"/>
        <family val="2"/>
        <charset val="186"/>
        <scheme val="minor"/>
      </rPr>
      <t>AND [Instrument data.Inception date] &gt;= 01-09-2018 for at least one instrument</t>
    </r>
    <r>
      <rPr>
        <sz val="10"/>
        <rFont val="Calibri"/>
        <family val="2"/>
        <scheme val="minor"/>
      </rPr>
      <t xml:space="preserve">
AND [Financial data.Final status of loan] in [6, {}] for at least one instrument</t>
    </r>
  </si>
  <si>
    <r>
      <t>For each [Counterparty reference data.Counterparty identifier] having [Counterparty-instrument data.Counterparty role] = 'Debtor' 
AND [Counterparty reference data.Type of entity] = 'Legal entity other than international organisation'
AND [Counterparty reference data.Institutional sector] NOT IN ( 'Non-profit institutions serving households', 'Central government', 'State government', 'Local government', 'Social security funds', 'Money market funds', 'Non-MMF Investment funds', '</t>
    </r>
    <r>
      <rPr>
        <sz val="10"/>
        <color rgb="FFFF0000"/>
        <rFont val="Calibri"/>
        <family val="2"/>
        <charset val="186"/>
        <scheme val="minor"/>
      </rPr>
      <t>Households that are sole proprietorships and partnerships without legal status</t>
    </r>
    <r>
      <rPr>
        <sz val="10"/>
        <rFont val="Calibri"/>
        <family val="2"/>
        <scheme val="minor"/>
      </rPr>
      <t>')
AND [Instrument data.Inception date] &gt;= 01-09-2018 for at least one instrument
AND NOT [Instrument data.Type of instrument] = 'Trade receivables: factoring without the right of recourse' for all instruments
AND [Instrument data.Commitment amount at inception] &lt;&gt; 0 for at least one instrument 
AND [Financial data.Final status of loan] in [6, {}] for at least one instrument</t>
    </r>
  </si>
  <si>
    <r>
      <t>For each [Counterparty reference data.Counterparty identifier] having [Counterparty-instrument data.Counterparty role] = 'Debtor' 
AND [Counterparty reference data.Type of entity] = 'Legal entity other than international organisation'
AND [Instrument data.Inception date] &gt;= 01-09-2018 for at least one instrument
AND [Instrument data.Type of instrument] = 'Trade receivables: factoring without the right of recourse' for all instruments</t>
    </r>
    <r>
      <rPr>
        <sz val="10"/>
        <rFont val="Calibri"/>
        <family val="2"/>
        <scheme val="minor"/>
      </rPr>
      <t xml:space="preserve">
AND [Financial data.Final status of loan] in [6, {}] for at least one instrument</t>
    </r>
  </si>
  <si>
    <t>For each [Counterparty reference data.Counterparty identifier] having [Counterparty-instrument data.Counterparty role] = 'Debtor' 
AND [Counterparty reference data.Type of entity] = 'Legal entity other than international organisation'
AND [Counterparty reference data.Institutional sector] IN ('Central government', 'State government', 'Local government', 'Social security funds', 'Money market funds', 'Non-MMF Investment funds')
AND [Instrument data.Inception date] &gt;= 01-09-2018 for at least one instrument
AND NOT [Instrument data.Type of instrument] = 'Trade receivables: factoring without the right of recourse' for all instruments
AND [Instrument data.Commitment amount at inception] &lt;&gt; 0 for at least one instrument 
AND [Financial data.Final status of loan] in [6, {}] for at least one instrument</t>
  </si>
  <si>
    <t>For each [Counterparty reference data.Counterparty identifier] having [Counterparty-instrument data.Counterparty role] = 'Debtor' 
AND [Counterparty reference data.Type of entity] = 'Legal entity other than international organisation'
AND [Counterparty reference data.Institutional sector] = 'Non-profit institutions serving households'
AND [Instrument data.Inception date] &gt;= 01-09-2018 for at least one instrument
AND NOT [Instrument data.Type of instrument] = 'Trade receivables: factoring without the right of recourse' for all instruments
AND [Instrument data.Commitment amount at inception] &lt;&gt; 0 for at least one instrument 
AND [Financial data.Final status of loan] in [6, {}] for at least one instrument</t>
  </si>
  <si>
    <t>For each [Counterparty reference data.Counterparty identifier] having [Counterparty-instrument data.Counterparty role] = 'Debtor' 
AND [Counterparty reference data.Type of entity] = 'Legal entity other than international organisation'
AND [Counterparty reference data.Institutional sector] = 'Households that are sole proprietorships and partnerships without legal status'
AND [Instrument data.Inception date] &gt;= 01-09-2018 for at least one instrument
AND NOT [Instrument data.Type of instrument] = 'Trade receivables: factoring without the right of recourse' for all instruments
AND [Instrument data.Commitment amount at inception] &lt;&gt; 0 for at least one instrument 
AND [Financial data.Final status of loan] in [6, {}] for at least one instrument</t>
  </si>
  <si>
    <t>For each [Counterparty reference data.Counterparty identifier] having [Counterparty-instrument data.Counterparty role] = 'Debtor' 
AND [Counterparty reference data.Type of entity] = 'Legal entity other than international organisation' 
AND [Instrument data.Inception date] &gt;= 01-09-2018 for at least one instrument
AND (([Instrument data.Commitment amount at inception] = 0 AND [Instrument data.Type of instrument] = 'Overdraft') for all instruments OR [Financial data.Final status of loan in [4, 5] for all instruments)</t>
  </si>
  <si>
    <r>
      <t xml:space="preserve">[Counterparty reference data.Counterparty identifier] = [Protection received-protection providers data.Protection provider identifier] (FOR CTP IDENTIFIED AS PROTECTION PROVIDER)
AND [Counterparty reference data.Type of entity] = 'Legal entity other than international organisation' 
</t>
    </r>
    <r>
      <rPr>
        <sz val="10"/>
        <color rgb="FFFF0000"/>
        <rFont val="Calibri"/>
        <family val="2"/>
        <charset val="186"/>
        <scheme val="minor"/>
      </rPr>
      <t>AND [Protection received-protection providers data] &lt;&gt; 'No longer the protection provider'</t>
    </r>
  </si>
  <si>
    <r>
      <t xml:space="preserve">[Counterparty reference data.Counterparty identifier] = [Protection received-protection providers data.Protection provider identifier] (FOR CTP IDENTIFIED AS PROTECTION PROVIDER)
AND [Counterparty reference data.Type of entity] = 'Foreign branch'
</t>
    </r>
    <r>
      <rPr>
        <sz val="10"/>
        <color rgb="FFFF0000"/>
        <rFont val="Calibri"/>
        <family val="2"/>
        <charset val="186"/>
        <scheme val="minor"/>
      </rPr>
      <t>AND [Protection received-protection providers data] &lt;&gt; 'No longer the protection provider'</t>
    </r>
  </si>
  <si>
    <r>
      <t xml:space="preserve">[Counterparty reference data.Counterparty identifier] = [Protection received-protection providers data.Protection provider identifier] (FOR CTP IDENTIFIED AS PROTECTION PROVIDER)
AND [Counterparty reference data.Type of entity] = 'Special fund'
</t>
    </r>
    <r>
      <rPr>
        <sz val="10"/>
        <color rgb="FFFF0000"/>
        <rFont val="Calibri"/>
        <family val="2"/>
        <charset val="186"/>
        <scheme val="minor"/>
      </rPr>
      <t>AND [Protection received-protection providers data] &lt;&gt; 'No longer the protection provider'</t>
    </r>
  </si>
  <si>
    <r>
      <t xml:space="preserve">[Counterparty reference data.Counterparty identifier] = [Protection received-protection providers data.Protection provider identifier] (FOR CTP IDENTIFIED AS PROTECTION PROVIDER)
AND [Counterparty reference data.Type of entity] = 'Natural person'
</t>
    </r>
    <r>
      <rPr>
        <sz val="10"/>
        <color rgb="FFFF0000"/>
        <rFont val="Calibri"/>
        <family val="2"/>
        <charset val="186"/>
        <scheme val="minor"/>
      </rPr>
      <t>AND [Protection received-protection providers data] &lt;&gt; 'No longer the protection provider'</t>
    </r>
  </si>
  <si>
    <t>[Counterparty reference.Head office undertaking identifier]&lt;&gt;{} AND [Counterparty reference.Head office undertaking identifier]&lt;&gt;[Counterparty reference.Counterparty identifier] (Attributes reported for Head offices  [Counterparty reference.Head office undertaking identifier])</t>
  </si>
  <si>
    <t>[[Counterparty reference.Immediate parent undertaking identifier] ]&lt;&gt;{} AND [[Counterparty reference.Immediate parent undertaking identifier] ]&lt;&gt;[Counterparty reference.Counterparty identifier] (Attributes reported for Head offices  [Counterparty reference.Immediate parent undertaking identifier])</t>
  </si>
  <si>
    <t xml:space="preserve">
[[Counterparty reference.Ultimate parent undertaking identifier] ]&lt;&gt;{} AND [[Counterparty reference.Ultimate parent undertaking identifier] ]&lt;&gt;[Counterparty reference.Counterparty identifier] (Attributes reported for Head offices   [Counterparty reference.Ultimate parent undertaking identifier])</t>
  </si>
  <si>
    <t>For each [Counterparty reference data.Counterparty identifier] having [Counterparty-instrument data.Counterparty role] = 'Originator' 
AND [Counterparty reference data.Type of entity]&lt;&gt; 'International organisation'</t>
  </si>
  <si>
    <t>For each [Counterparty reference data.Counterparty identifier] having [Counterparty-instrument data.Counterparty role] = 'Servicer' 
AND [Counterparty reference data.Type of entity]&lt;&gt; 'International organisation'</t>
  </si>
  <si>
    <t>[Counterparty reference data.Counterparty identifier] = [Instrument data.Creditor's that purchased (taken over) loan identifier] (FOR CTP IDENTIFIED AS CREDITOR'S THAT PURCHASED LOAN)
AND [Counterparty reference data.Type of entity]&lt;&gt; 'International organisation'</t>
  </si>
  <si>
    <t>For each [Counterparty reference data.Counterparty identifier] having [Counterparty-instrument data.Counterparty role] ='Financial collateral taker according to the law of the Republic of Lithuania on financial collateral arrangements' 
AND [Counterparty reference data.Type of entity] &lt;&gt; 'International organisation'</t>
  </si>
  <si>
    <r>
      <t xml:space="preserve">[Counterparty reference data.Counterparty identifier] =  [Protection received data.Property valuer identifier] (FOR CTP IDENTIFIED AS PROPERTY VALUER)
AND [Counterparty reference data.Type of entity] in </t>
    </r>
    <r>
      <rPr>
        <strike/>
        <sz val="10"/>
        <rFont val="Calibri"/>
        <family val="2"/>
        <scheme val="minor"/>
      </rPr>
      <t>=</t>
    </r>
    <r>
      <rPr>
        <sz val="10"/>
        <rFont val="Calibri"/>
        <family val="2"/>
        <scheme val="minor"/>
      </rPr>
      <t xml:space="preserve"> {'Legal entity other than international organisation', 'Foreign branch',  'Special fund' }</t>
    </r>
  </si>
  <si>
    <t xml:space="preserve">Counterparty reference data.Counterparty identifier] =  [Protection received data.Property valuer identifier] (FOR CTP IDENTIFIED AS PROPERTY VALUER)
AND [Counterparty reference data.Type of entity] = 'Natural person' 
</t>
  </si>
  <si>
    <t xml:space="preserve">For each [Counterparty reference data.Counterparty identifier] having [Counterparty-instrument data.Counterparty role] = 'Originator' 
AND [Counterparty reference data.Type of entity] = 'Legal entity other than international organisation' </t>
  </si>
  <si>
    <t xml:space="preserve">For each [Counterparty reference data.Counterparty identifier] having [Counterparty-instrument data.Counterparty role] = 'Originator' 
AND [Counterparty reference data.Type of entity] = 'Foreign branch' </t>
  </si>
  <si>
    <t xml:space="preserve">For each [Counterparty reference data.Counterparty identifier] having [Counterparty-instrument data.Counterparty role] = 'Originator' 
AND [Counterparty reference data.Type of entity] = 'Special fund' </t>
  </si>
  <si>
    <t xml:space="preserve">For each [Counterparty reference data.Counterparty identifier] having [Counterparty-instrument data.Counterparty role] ='Servicer' 
AND [Counterparty reference data.Type of entity] = 'Legal entity other than international organisation' </t>
  </si>
  <si>
    <t xml:space="preserve">For each [Counterparty reference data.Counterparty identifier] having [Counterparty-instrument data.Counterparty role] = 'Servicer' 
AND [Counterparty reference data.Type of entity] = 'Foreign branch' </t>
  </si>
  <si>
    <t xml:space="preserve">For each [Counterparty reference data.Counterparty identifier] having [Counterparty-instrument data.Counterparty role] = 'Servicer' 
AND [Counterparty reference data.Type of entity] = 'Special fund' 
</t>
  </si>
  <si>
    <t xml:space="preserve">[Counterparty reference data.Counterparty identifier] = [Instrument data.Creditor's that purchased (taken over) loan identifier] (FOR CTP IDENTIFIED AS CREDITOR'S THAT PURCHASED LOAN)
AND [Counterparty reference data.Type of entity] = 'Legal entity other than international organisation' </t>
  </si>
  <si>
    <t xml:space="preserve">[Counterparty reference data.Counterparty identifier] = [Instrument data.Creditor's that purchased (taken over) loan identifier] (FOR CTP IDENTIFIED AS CREDITOR'S THAT PURCHASED LOAN)
AND [Counterparty reference data.Type of entity] = 'Foreign branch' </t>
  </si>
  <si>
    <t xml:space="preserve">[Counterparty reference data.Counterparty identifier] = [Instrument data.Creditor's that purchased (taken over) loan identifier] (FOR CTP IDENTIFIED AS CREDITOR'S THAT PURCHASED LOAN)
AND [Counterparty reference data.Type of entity] = 'Special fund' </t>
  </si>
  <si>
    <t xml:space="preserve">For each [Counterparty reference data.Counterparty identifier] having [Counterparty-instrument data.Counterparty role] ='Financial collateral taker according to the law of the Republic of Lithuania on financial collateral arrangements' 
AND [Counterparty reference data.Type of entity] = 'Legal entity other than international organisation' </t>
  </si>
  <si>
    <t xml:space="preserve">For each [Counterparty reference data.Counterparty identifier] having [Counterparty-instrument data.Counterparty role] = 'Financial collateral taker according to the law of the Republic of Lithuania on financial collateral arrangements' 
AND [Counterparty reference data.Type of entity] = 'Foreign branch' </t>
  </si>
  <si>
    <t xml:space="preserve">For each [Counterparty reference data.Counterparty identifier] having [Counterparty-instrument data.Counterparty role] = 'Financial collateral taker according to the law of the Republic of Lithuania on financial collateral arrangements' 
AND [Counterparty reference data.Type of entity] = 'Special fund' </t>
  </si>
  <si>
    <t xml:space="preserve">[Counterparty reference data.Counterparty identifier] =  [Protection received data.Property valuer identifier] (FOR CTP IDENTIFIED AS PROPERTY VALUER)
AND [Counterparty reference data.Type of entity] = 'Legal entity other than international organisation' </t>
  </si>
  <si>
    <t xml:space="preserve">Counterparty reference data.Counterparty identifier] =  [Protection received data.Property valuer identifier] (FOR CTP IDENTIFIED AS PROPERTY VALUER)
AND [Counterparty reference data.Type of entity] = 'Foreign branch' 
</t>
  </si>
  <si>
    <t xml:space="preserve">Counterparty reference data.Counterparty identifier] =  [Protection received data.Property valuer identifier] (FOR CTP IDENTIFIED AS PROPERTY VALUER)
AND [Counterparty reference data.Type of entity] = 'Special fund' 
</t>
  </si>
  <si>
    <t xml:space="preserve">[Counterparty reference data.Counterparty identifier] =  [Protection received data.Property valuer identifier] (FOR CTP IDENTIFIED AS PROPERTY VALUER)
AND [Counterparty reference data.Type of entity] = 'Foreign branch' 
</t>
  </si>
  <si>
    <t xml:space="preserve">[Counterparty reference data.Counterparty identifier] =  [Protection received data.Property valuer identifier] (FOR CTP IDENTIFIED AS PROPERTY VALUER)
AND [Counterparty reference data.Type of entity] = 'Special fund' 
</t>
  </si>
  <si>
    <t>Definition</t>
  </si>
  <si>
    <t>CY0021**</t>
  </si>
  <si>
    <t>Description of other identifier type</t>
  </si>
  <si>
    <t>X</t>
  </si>
  <si>
    <t>R</t>
  </si>
  <si>
    <t>CYN001</t>
  </si>
  <si>
    <t>CYN002</t>
  </si>
  <si>
    <t>CY0030</t>
  </si>
  <si>
    <t>CY0040</t>
  </si>
  <si>
    <t>CY0050</t>
  </si>
  <si>
    <t>CY0060</t>
  </si>
  <si>
    <t>Name</t>
  </si>
  <si>
    <t>CY0070</t>
  </si>
  <si>
    <t>Address: street</t>
  </si>
  <si>
    <t>CY0080</t>
  </si>
  <si>
    <t>Address: city / town / village</t>
  </si>
  <si>
    <t>CY0100</t>
  </si>
  <si>
    <t>CY0120</t>
  </si>
  <si>
    <t>CY0130</t>
  </si>
  <si>
    <t>CY0140</t>
  </si>
  <si>
    <t>Economic activity</t>
  </si>
  <si>
    <t>CY0150</t>
  </si>
  <si>
    <t>Status of legal proceedings</t>
  </si>
  <si>
    <t>CY0170</t>
  </si>
  <si>
    <t>Enterprise size</t>
  </si>
  <si>
    <t>CY0190</t>
  </si>
  <si>
    <t>Number of employees</t>
  </si>
  <si>
    <t>CY0200</t>
  </si>
  <si>
    <t>Balance sheet total</t>
  </si>
  <si>
    <t>CY0210</t>
  </si>
  <si>
    <t>Annual turnover</t>
  </si>
  <si>
    <t>BoL_CN_1</t>
  </si>
  <si>
    <t>3. Financial data</t>
  </si>
  <si>
    <t>|Total amount reported of Outstanding nominal amount relating to T/Total amount reported of Outstanding nominal amount relating to (T-1) - 1 |&gt; x1</t>
  </si>
  <si>
    <t>Bendros likusios nominalios sumos dydžio pokyčiai yra didesni už iš anksto nustatytą BoL rodiklį</t>
  </si>
  <si>
    <t>The changes of the total amount of outstanding nominal amount is bigger than BoL predefined indicator</t>
  </si>
  <si>
    <t>BoL_CN_2</t>
  </si>
  <si>
    <t>2. Instrument data</t>
  </si>
  <si>
    <t>|Total amount reported of Outstanding nominal amount relating to T/Total amount reported of Outstanding nominal amount relating to (T-1) - 1 where Type of instrument = "Deposits other than reverse repurchase agreements"|&gt; x2</t>
  </si>
  <si>
    <t>BoL_CN_3</t>
  </si>
  <si>
    <t>|Total amount reported of Outstanding nominal amount relating to T/Total amount reported of Outstanding nominal amount relating to (T-1) - 1 where Type of instrument = "Overdraft"|&gt; x2</t>
  </si>
  <si>
    <t>BoL_CN_4</t>
  </si>
  <si>
    <t>|Total amount reported of Outstanding nominal amount relating to T/Total amount reported of Outstanding nominal amount relating to (T-1) - 1 where Type of instrument = "Credit card debt"|&gt; x2</t>
  </si>
  <si>
    <t>BoL_CN_5</t>
  </si>
  <si>
    <t>|Total amount reported of Outstanding nominal amount relating to T/Total amount reported of Outstanding nominal amount relating to (T-1) - 1 where Type of instrument = "Revolving credit other than overdrafts and credit card debt"|&gt; x2</t>
  </si>
  <si>
    <t>BoL_CN_6</t>
  </si>
  <si>
    <t>|Total amount reported of Outstanding nominal amount relating to T/Total amount reported of Outstanding nominal amount relating to (T-1) - 1 where Type of instrument = "Credit lines other than revolving credit"|&gt; x2</t>
  </si>
  <si>
    <t>BoL_CN_7</t>
  </si>
  <si>
    <t>|Total amount reported of Outstanding nominal amount relating to T/Total amount reported of Outstanding nominal amount relating to (T-1) - 1 where Type of instrument = "Reverse repurchase agreements"|&gt; x2</t>
  </si>
  <si>
    <t>BoL_CN_8</t>
  </si>
  <si>
    <t>|Total amount reported of Outstanding nominal amount relating to T/Total amount reported of Outstanding nominal amount relating to (T-1) - 1 where Type of instrument = "Trade receivables: factoring with the right of recourse"|&gt; x2</t>
  </si>
  <si>
    <t>BoL_CN_9</t>
  </si>
  <si>
    <t>|Total amount reported of Outstanding nominal amount relating to T/Total amount reported of Outstanding nominal amount relating to (T-1) - 1 where Type of instrument = "Trade receivables: factoring without the right of recourse"|&gt; x2</t>
  </si>
  <si>
    <t>BoL_CN_10</t>
  </si>
  <si>
    <t>|Total amount reported of Outstanding nominal amount relating to T/Total amount reported of Outstanding nominal amount relating to (T-1) - 1 where Type of instrument = "Trade receivables: other trade receivables"|&gt; x2</t>
  </si>
  <si>
    <t>BoL_CN_11</t>
  </si>
  <si>
    <t>|Total amount reported of Outstanding nominal amount relating to T/Total amount reported of Outstanding nominal amount relating to (T-1) - 1 where Type of instrument = "Financial leases: hire purchase"|&gt; x2</t>
  </si>
  <si>
    <t>BoL_CN_12</t>
  </si>
  <si>
    <t>|Total amount reported of Outstanding nominal amount relating to T/Total amount reported of Outstanding nominal amount relating to (T-1) - 1 where Type of instrument = "Financial leases: other financial leasing"|&gt; x2</t>
  </si>
  <si>
    <t>BoL_CN_13</t>
  </si>
  <si>
    <t>|Total amount reported of Outstanding nominal amount relating to T/Total amount reported of Outstanding nominal amount relating to (T-1) - 1 where Type of instrument = "Other loans: direct credit"|&gt; x2</t>
  </si>
  <si>
    <t>BoL_CN_14</t>
  </si>
  <si>
    <t>|Total amount reported of Outstanding nominal amount relating to T/Total amount reported of Outstanding nominal amount relating to (T-1) - 1 where Type of instrument = "Other loans: assets sold in instalments (on credit with deferred payment)"|&gt; x2</t>
  </si>
  <si>
    <t>BoL_CN_15</t>
  </si>
  <si>
    <t>|Total amount reported of Outstanding nominal amount relating to T/Total amount reported of Outstanding nominal amount relating to (T-1) - 1 where Type of instrument = "Other loans: leaseback"|&gt; x2</t>
  </si>
  <si>
    <t>BoL_CN_16</t>
  </si>
  <si>
    <t>|Total amount reported of Outstanding nominal amount relating to T/Total amount reported of Outstanding nominal amount relating to (T-1) - 1 where Type of instrument = "Other loans: other loans"|&gt; x2</t>
  </si>
  <si>
    <t>BoL_CN_17</t>
  </si>
  <si>
    <t>7. Protection received data</t>
  </si>
  <si>
    <t>|Total amount reported of Protection value relating to T/Total amount reported of Protection value relating to (T-1) - 1|&gt; x1</t>
  </si>
  <si>
    <t>Bendros apsaugos vertės dydžio pokyčiai yra didesni už iš anksto nustatytą BoL rodiklį</t>
  </si>
  <si>
    <t>The changes of the total amount of protection value is bigger than BoL predefined indicator</t>
  </si>
  <si>
    <t>BoL_CN_18</t>
  </si>
  <si>
    <t>|Total amount reported of Protection value relating to T/Total amount reported of Protection value relating to (T-1) - 1 where Type of protection = “Gold”|&gt; x2</t>
  </si>
  <si>
    <t>BoL_CN_19</t>
  </si>
  <si>
    <t>|Total amount reported of Protection value relating to T/Total amount reported of Protection value relating to (T-1) - 1 where Type of protection = “Currency and deposits: deposited funds”|&gt; x2</t>
  </si>
  <si>
    <t>BoL_CN_20</t>
  </si>
  <si>
    <t>|Total amount reported of Protection value relating to T/Total amount reported of Protection value relating to (T-1) - 1 where Type of protection = “Currency and deposits: funds held in a settlement account”|&gt; x2</t>
  </si>
  <si>
    <t>BoL_CN_21</t>
  </si>
  <si>
    <t>|Total amount reported of Protection value relating to T/Total amount reported of Protection value relating to (T-1) - 1 where Type of protection = “Currency and deposits: other currency and deposits”|&gt; x2</t>
  </si>
  <si>
    <t>BoL_CN_22</t>
  </si>
  <si>
    <t>|Total amount reported of Protection value relating to T/Total amount reported of Protection value relating to (T-1) - 1 where Type of protection = “Securities: Lithuania and other country government securities”|&gt; x2</t>
  </si>
  <si>
    <t>BoL_CN_23</t>
  </si>
  <si>
    <t>|Total amount reported of Protection value relating to T/Total amount reported of Protection value relating to (T-1) - 1 where Type of protection = “Securities: quoted corporate debt securities”|&gt; x2</t>
  </si>
  <si>
    <t>BoL_CN_24</t>
  </si>
  <si>
    <t>|Total amount reported of Protection value relating to T/Total amount reported of Protection value relating to (T-1) - 1 where Type of protection = “Securities: non-quoted corporate debt securities”|&gt; x2</t>
  </si>
  <si>
    <t>BoL_CN_25</t>
  </si>
  <si>
    <t>|Total amount reported of Protection value relating to T/Total amount reported of Protection value relating to (T-1) - 1 where Type of protection = “Securities: other securities”|&gt; x2</t>
  </si>
  <si>
    <t>BoL_CN_26</t>
  </si>
  <si>
    <t>|Total amount reported of Protection value relating to T/Total amount reported of Protection value relating to (T-1) - 1 where Type of protection = “Loans”|&gt; x2</t>
  </si>
  <si>
    <t>BoL_CN_27</t>
  </si>
  <si>
    <t>|Total amount reported of Protection value relating to T/Total amount reported of Protection value relating to (T-1) - 1 where Type of protection ="Equity and investment fund shares or units: quoted corporate equity securities (listed shares)"|&gt; x2</t>
  </si>
  <si>
    <t>BoL_CN_28</t>
  </si>
  <si>
    <t>|Total amount reported of Protection value relating to T/Total amount reported of Protection value relating to (T-1) - 1 where Type of protection ="Equity and investment fund shares or units: non-quoted corporate equity securities (listed shares)"|&gt; x2</t>
  </si>
  <si>
    <t>BoL_CN_29</t>
  </si>
  <si>
    <t>|Total amount reported of Protection value relating to T/Total amount reported of Protection value relating to (T-1) - 1 where Type of protection ="Equity and investment fund shares or units: debtor equity securities"|&gt; x2</t>
  </si>
  <si>
    <t>BoL_CN_30</t>
  </si>
  <si>
    <t>|Total amount reported of Protection value relating to T/Total amount reported of Protection value relating to (T-1) - 1 where Type of protection ="Equity and investment fund shares or units: investment fund shares or units"|&gt; x2</t>
  </si>
  <si>
    <t>BoL_CN_31</t>
  </si>
  <si>
    <t>|Total amount reported of Protection value relating to T/Total amount reported of Protection value relating to (T-1) - 1 where Type of protection ="Equity and investment fund shares or units: other equity instruments and investment fund shares (units)"|&gt; x2</t>
  </si>
  <si>
    <t>BoL_CN_32</t>
  </si>
  <si>
    <t>|Total amount reported of Protection value relating to T/Total amount reported of Protection value relating to (T-1) - 1 where Type of protection ="Credit derivatives"|&gt; x2</t>
  </si>
  <si>
    <t>BoL_CN_33</t>
  </si>
  <si>
    <t>|Total amount reported of Protection value relating to T/Total amount reported of Protection value relating to (T-1) - 1 where Type of protection ="Financial guarantees other than credit derivatives: central management bodies"|&gt; x2</t>
  </si>
  <si>
    <t>BoL_CN_34</t>
  </si>
  <si>
    <t>|Total amount reported of Protection value relating to T/Total amount reported of Protection value relating to (T-1) - 1 where Type of protection ="Financial guarantees other than credit derivatives: local management bodies"|&gt; x2</t>
  </si>
  <si>
    <t>BoL_CN_35</t>
  </si>
  <si>
    <t>|Total amount reported of Protection value relating to T/Total amount reported of Protection value relating to (T-1) - 1 where Type of protection ="Financial guarantees other than credit derivatives: banks"|&gt; x2</t>
  </si>
  <si>
    <t>BoL_CN_36</t>
  </si>
  <si>
    <t>|Total amount reported of Protection value relating to T/Total amount reported of Protection value relating to (T-1) - 1 where Type of protection ="Financial guarantees other than credit derivatives: corporations issuing guarantees (INVEGA, ŽŪPGF)"|&gt; x2</t>
  </si>
  <si>
    <t>BoL_CN_37</t>
  </si>
  <si>
    <t>|Total amount reported of Protection value relating to T/Total amount reported of Protection value relating to (T-1) - 1 where Type of protection ="Financial guarantees other than credit derivatives: undertakings issuing credit insurance"|&gt; x2</t>
  </si>
  <si>
    <t>BoL_CN_38</t>
  </si>
  <si>
    <t>|Total amount reported of Protection value relating to T/Total amount reported of Protection value relating to (T-1) - 1 where Type of protection ="Financial guarantees other than credit derivatives: non-financial undertakings (also issuers of bill of ex2change)"|&gt; x2</t>
  </si>
  <si>
    <t>BoL_CN_39</t>
  </si>
  <si>
    <t>|Total amount reported of Protection value relating to T/Total amount reported of Protection value relating to (T-1) - 1 where Type of protection ="Financial guarantees other than credit derivatives: households (incl. issuers of bill of ex2change)"|&gt; x2</t>
  </si>
  <si>
    <t>BoL_CN_40</t>
  </si>
  <si>
    <t>|Total amount reported of Protection value relating to T/Total amount reported of Protection value relating to (T-1) - 1 where Type of protection ="Financial guarantees other than credit derivatives: other financial guarantees, ex2cl. credit derivatives"|&gt; x2</t>
  </si>
  <si>
    <t>BoL_CN_41</t>
  </si>
  <si>
    <t>|Total amount reported of Protection value relating to T/Total amount reported of Protection value relating to (T-1) - 1 where Type of protection ="Trade receivables: receivables not by factoring transactions"|&gt; x2</t>
  </si>
  <si>
    <t>BoL_CN_42</t>
  </si>
  <si>
    <t>|Total amount reported of Protection value relating to T/Total amount reported of Protection value relating to (T-1) - 1 where Type of protection ="Trade receivables: bills of ex2change"|&gt; x2</t>
  </si>
  <si>
    <t>BoL_CN_43</t>
  </si>
  <si>
    <t>|Total amount reported of Protection value relating to T/Total amount reported of Protection value relating to (T-1) - 1 where Type of protection ="Trade receivables: receivables by factoring transactions"|&gt; x2</t>
  </si>
  <si>
    <t>BoL_CN_44</t>
  </si>
  <si>
    <t>|Total amount reported of Protection value relating to T/Total amount reported of Protection value relating to (T-1) - 1 where Type of protection ="Trade receivables: other trade receivables"|&gt; x2</t>
  </si>
  <si>
    <t>BoL_CN_45</t>
  </si>
  <si>
    <t>|Total amount reported of Protection value relating to T/Total amount reported of Protection value relating to (T-1) - 1 where Type of protection ="Life insurance policies pledged"|&gt; x2</t>
  </si>
  <si>
    <t>BoL_CN_46</t>
  </si>
  <si>
    <t>|Total amount reported of Protection value relating to T/Total amount reported of Protection value relating to (T-1) - 1 where Type of protection ="Residential real estate collateral: house with a plot of land, homestead, cottage, garden house.            "|&gt; x2</t>
  </si>
  <si>
    <t>BoL_CN_47</t>
  </si>
  <si>
    <t>|Total amount reported of Protection value relating to T/Total amount reported of Protection value relating to (T-1) - 1 where Type of protection ="Residential real estate collateral: flat"|&gt; x2</t>
  </si>
  <si>
    <t>BoL_CN_48</t>
  </si>
  <si>
    <t>|Total amount reported of Protection value relating to T/Total amount reported of Protection value relating to (T-1) - 1 where Type of protection ="Residential real estate collateral: other residential real estate collateral"|&gt; x2</t>
  </si>
  <si>
    <t>BoL_CN_49</t>
  </si>
  <si>
    <t>|Total amount reported of Protection value relating to T/Total amount reported of Protection value relating to (T-1) - 1 where Type of protection ="Offices and commercial premises: offices"|&gt; x2</t>
  </si>
  <si>
    <t>BoL_CN_50</t>
  </si>
  <si>
    <t>|Total amount reported of Protection value relating to T/Total amount reported of Protection value relating to (T-1) - 1 where Type of protection ="Offices and commercial premises: other commercial premises"|&gt; x2</t>
  </si>
  <si>
    <t>BoL_CN_51</t>
  </si>
  <si>
    <t>|Total amount reported of Protection value relating to T/Total amount reported of Protection value relating to (T-1) - 1 where Type of protection ="Commercial real estate collateral: trade centres"|&gt; x2</t>
  </si>
  <si>
    <t>BoL_CN_52</t>
  </si>
  <si>
    <t>|Total amount reported of Protection value relating to T/Total amount reported of Protection value relating to (T-1) - 1 where Type of protection ="Commercial real estate collateral: hotels, restaurants and other premises for recreation"|&gt; x2</t>
  </si>
  <si>
    <t>BoL_CN_53</t>
  </si>
  <si>
    <t>|Total amount reported of Protection value relating to T/Total amount reported of Protection value relating to (T-1) - 1 where Type of protection ="Commercial real estate collateral: premises for manufacturing, storage"|&gt; x2</t>
  </si>
  <si>
    <t>BoL_CN_54</t>
  </si>
  <si>
    <t>|Total amount reported of Protection value relating to T/Total amount reported of Protection value relating to (T-1) - 1 where Type of protection ="Commercial real estate collateral: commercial land"|&gt; x2</t>
  </si>
  <si>
    <t>BoL_CN_55</t>
  </si>
  <si>
    <t>|Total amount reported of Protection value relating to T/Total amount reported of Protection value relating to (T-1) - 1 where Type of protection ="Commercial real estate collateral: agricultural land"|&gt; x2</t>
  </si>
  <si>
    <t>BoL_CN_56</t>
  </si>
  <si>
    <t>|Total amount reported of Protection value relating to T/Total amount reported of Protection value relating to (T-1) - 1 where Type of protection ="Commercial real estate collateral: other commercial real estate collateral"|&gt; x2</t>
  </si>
  <si>
    <t>BoL_CN_57</t>
  </si>
  <si>
    <t>|Total amount reported of Protection value relating to T/Total amount reported of Protection value relating to (T-1) - 1 where Type of protection ="Other physical collaterals: transport machinery and equipment"|&gt; x2</t>
  </si>
  <si>
    <t>BoL_CN_58</t>
  </si>
  <si>
    <t>|Total amount reported of Protection value relating to T/Total amount reported of Protection value relating to (T-1) - 1 where Type of protection ="Other physical collaterals: machinery and equipment"|&gt; x2</t>
  </si>
  <si>
    <t>BoL_CN_59</t>
  </si>
  <si>
    <t>|Total amount reported of Protection value relating to T/Total amount reported of Protection value relating to (T-1) - 1 where Type of protection ="Other physical collaterals: materials and supplies"|&gt; x2</t>
  </si>
  <si>
    <t>BoL_CN_60</t>
  </si>
  <si>
    <t>|Total amount reported of Protection value relating to T/Total amount reported of Protection value relating to (T-1) - 1 where Type of protection ="Other physical collaterals: work-in-progress"|&gt; x2</t>
  </si>
  <si>
    <t>BoL_CN_61</t>
  </si>
  <si>
    <t>|Total amount reported of Protection value relating to T/Total amount reported of Protection value relating to (T-1) - 1 where Type of protection ="Other physical collaterals: residential land plot"|&gt; x2</t>
  </si>
  <si>
    <t>BoL_CN_62</t>
  </si>
  <si>
    <t>|Total amount reported of Protection value relating to T/Total amount reported of Protection value relating to (T-1) - 1 where Type of protection ="Other physical collaterals: other other physical collateral"|&gt; x2</t>
  </si>
  <si>
    <t>BoL_CN_63</t>
  </si>
  <si>
    <t>|Total amount reported of Protection value relating to T/Total amount reported of Protection value relating to (T-1) - 1 where Type of protection ="Other protection"|&gt; x2</t>
  </si>
  <si>
    <t>BoL_CN_64</t>
  </si>
  <si>
    <t>|Total amount reported of Commitment amount at inception relating to T/Total amount reported of Commitment amount at inception relating to (T-1) - 1 |&gt; x1</t>
  </si>
  <si>
    <t>Bendros Įsipareigojimų suma pradžioje dydžio pokyčiai yra didesni už iš anksto nustatytą BoL rodiklį</t>
  </si>
  <si>
    <t>The changes of the total amount of Commitment amount at inception is bigger than BoL predefined indicator</t>
  </si>
  <si>
    <t>BoL_CN_65</t>
  </si>
  <si>
    <t>|Total amount reported of Average monthly installment relating to T/Total amount reported of Average monthly installment relating to (T-1) - 1 |&gt; x1</t>
  </si>
  <si>
    <t>Bendros Vidutinė mėnesinė įmoka dydžio pokyčiai yra didesni už iš anksto nustatytą BoL rodiklį</t>
  </si>
  <si>
    <t>The changes of the total amount of Average monthly installment is bigger than BoL predefined indicator</t>
  </si>
  <si>
    <t>BoL_CN_66</t>
  </si>
  <si>
    <t>|Total amount reported of Subsidy size if mortgage credit is granted with state support relating to T/Total amount reported of Subsidy size if mortgage credit is granted with state support relating to (T-1) - 1 |&gt; x3</t>
  </si>
  <si>
    <t>Bendros Subsidijos dydis, kai būsto kreditas yra iš dalies kompensuojamas valstybės dydžio pokyčiai yra didesni už iš anksto nustatytą BoL rodiklį</t>
  </si>
  <si>
    <t>The changes of the total amount of Subsidy size if mortgage credit is granted with state support is bigger than BoL predefined indicator</t>
  </si>
  <si>
    <t>BoL_CN_67</t>
  </si>
  <si>
    <t>|Total amount reported of Fair value changes due to changes in credit risk before purchase relating to T/Total amount reported of Fair value changes due to changes in credit risk before purchase relating to (T-1) - 1 |&gt; x4</t>
  </si>
  <si>
    <t>Bendros Tikrosios vertės pokyčiai dėl kredito rizikos pokyčių prieš pirkimą dydžio pokyčiai yra didesni už iš anksto nustatytą BoL rodiklį</t>
  </si>
  <si>
    <t>The changes of the total amount of Fair value changes due to changes in credit risk before purchase is bigger than BoL predefined indicator</t>
  </si>
  <si>
    <t>BoL_CN_68</t>
  </si>
  <si>
    <t>|Total amount reported of Transferred amount relating to T/Total amount reported of Transferred amount relating to (T-1) - 1 |&gt; x4</t>
  </si>
  <si>
    <t>Bendros Pervesta suma dydžio pokyčiai yra didesni už iš anksto nustatytą BoL rodiklį</t>
  </si>
  <si>
    <t>The changes of the total amount of Transferred amount is bigger than BoL predefined indicator</t>
  </si>
  <si>
    <t>BoL_CN_69</t>
  </si>
  <si>
    <t>|Total amount reported of Arrears for the instrument relating to T/Total amount reported of Arrears for the instrument relating to (T-1) - 1 |&gt; x5</t>
  </si>
  <si>
    <t>Bendros Įsiskolinimas už skolos priemonę dydžio pokyčiai yra didesni už iš anksto nustatytą BoL rodiklį</t>
  </si>
  <si>
    <t>The changes of the total amount of Arrears for the instrument is bigger than BoL predefined indicator</t>
  </si>
  <si>
    <t>BoL_CN_70</t>
  </si>
  <si>
    <t>|Total amount reported of Amount of change of outstanding nominal amount relating to T/Total amount reported of Amount of change of outstanding nominal amount relating to (T-1) - 1 |&gt; x6</t>
  </si>
  <si>
    <t>Bendros Likusios nominalios vertės pokyčio suma dydžio pokyčiai yra didesni už iš anksto nustatytą BoL rodiklį</t>
  </si>
  <si>
    <t>The changes of the total amount of Amount of change of outstanding nominal amount is bigger than BoL predefined indicator</t>
  </si>
  <si>
    <t>BoL_CN_71</t>
  </si>
  <si>
    <t>|Total amount reported of Accrued interest relating to T/Total amount reported of Accrued interest relating to (T-1) - 1 |&gt; x1</t>
  </si>
  <si>
    <t>Bendros Sukauptos palūkanos dydžio pokyčiai yra didesni už iš anksto nustatytą BoL rodiklį</t>
  </si>
  <si>
    <t>The changes of the total amount of Accrued interest is bigger than BoL predefined indicator</t>
  </si>
  <si>
    <t>BoL_CN_72</t>
  </si>
  <si>
    <t>|Total amount reported of Amount of change of accrued interest relating to T/Total amount reported of Amount of change of accrued interest relating to (T-1) - 1 |&gt; x6</t>
  </si>
  <si>
    <t>Bendros Sukauptų palūkanų pokyčio suma dydžio pokyčiai yra didesni už iš anksto nustatytą BoL rodiklį</t>
  </si>
  <si>
    <t>The changes of the total amount of Amount of change of accrued interest is bigger than BoL predefined indicator</t>
  </si>
  <si>
    <t>BoL_CN_73</t>
  </si>
  <si>
    <t>|Total amount reported of Off-balance sheet amount relating to T/Total amount reported of Off-balance sheet amount relating to (T-1) - 1 |&gt; x1</t>
  </si>
  <si>
    <t>Bendros Nebalansiniai straipsniai dydžio pokyčiai yra didesni už iš anksto nustatytą BoL rodiklį</t>
  </si>
  <si>
    <t>The changes of the total amount of Off-balance sheet amount is bigger than BoL predefined indicator</t>
  </si>
  <si>
    <t>BoL_CN_74</t>
  </si>
  <si>
    <t>5. Joint liabilities data</t>
  </si>
  <si>
    <t>|Total amount reported of Joint liability amount relating to T/Total amount reported of Joint liability amount relating to (T-1) - 1 |&gt; x1</t>
  </si>
  <si>
    <t>Bendros Bendrų įsipareigojimų suma dydžio pokyčiai yra didesni už iš anksto nustatytą BoL rodiklį</t>
  </si>
  <si>
    <t>The changes of the total amount of Joint liability amount is bigger than BoL predefined indicator</t>
  </si>
  <si>
    <t>BoL_CN_75</t>
  </si>
  <si>
    <t>6. Accounting data</t>
  </si>
  <si>
    <t>|Total amount reported of Accumulated write-offs (principal) relating to T/Total amount reported of Accumulated write-offs (principal) relating to (T-1) - 1 |&gt; x7</t>
  </si>
  <si>
    <t>Bendros Sukauptos nurašytos sumos (pagrindinė suma) dydžio pokyčiai yra didesni už iš anksto nustatytą BoL rodiklį</t>
  </si>
  <si>
    <t>The changes of the total amount of Accumulated write-offs (principal) is bigger than BoL predefined indicator</t>
  </si>
  <si>
    <t>BoL_CN_76</t>
  </si>
  <si>
    <t>|Total amount reported of Accumulated write-offs (interest) relating to T/Total amount reported of Accumulated write-offs (interest) relating to (T-1) - 1 |&gt; x7</t>
  </si>
  <si>
    <t>Bendros Sukauptos nurašytos sumos (palūkanos) dydžio pokyčiai yra didesni už iš anksto nustatytą BoL rodiklį</t>
  </si>
  <si>
    <t>The changes of the total amount of Accumulated write-offs (interest) is bigger than BoL predefined indicator</t>
  </si>
  <si>
    <t>BoL_CN_77</t>
  </si>
  <si>
    <t>|Total amount reported of Accumulated impairment amount relating to T/Total amount reported of Accumulated impairment amount relating to (T-1) - 1 |&gt; x7</t>
  </si>
  <si>
    <t>Bendros Sukauptas vertės sumažėjimas dydžio pokyčiai yra didesni už iš anksto nustatytą BoL rodiklį</t>
  </si>
  <si>
    <t>The changes of the total amount of Accumulated impairment amount is bigger than BoL predefined indicator</t>
  </si>
  <si>
    <t>BoL_CN_78</t>
  </si>
  <si>
    <t>|Total amount reported of Accumulated changes in fair value due to credit risk relating to T/Total amount reported of Accumulated changes in fair value due to credit risk relating to (T-1) - 1 |&gt; x7</t>
  </si>
  <si>
    <t>Bendros Sukaupti tikrosios vertės pokyčiai dėl kredito rizikos dydžio pokyčiai yra didesni už iš anksto nustatytą BoL rodiklį</t>
  </si>
  <si>
    <t>The changes of the total amount of Accumulated changes in fair value due to credit risk is bigger than BoL predefined indicator</t>
  </si>
  <si>
    <t>BoL_CN_79</t>
  </si>
  <si>
    <t>|Total amount reported of Provisions associated with off-balance sheet ex3posures relating to T/Total amount reported of Provisions associated with off-balance sheet ex3posures relating to (T-1) - 1 |&gt; x7</t>
  </si>
  <si>
    <t>Bendros Su nebalansinėmis pozicijomis susiję atidėjiniai dydžio pokyčiai yra didesni už iš anksto nustatytą BoL rodiklį</t>
  </si>
  <si>
    <t>The changes of the total amount of Provisions associated with off-balance sheet exposures is bigger than BoL predefined indicator</t>
  </si>
  <si>
    <t>BoL_CN_80</t>
  </si>
  <si>
    <t>|Total amount reported of Cumulative recoveries since default relating to T/Total amount reported of Cumulative recoveries since default relating to (T-1) - 1 |&gt; x8</t>
  </si>
  <si>
    <t>Bendros Nuo įsipareigojimų neįvykdymo sukauptos atgautos sumos dydžio pokyčiai yra didesni už iš anksto nustatytą BoL rodiklį</t>
  </si>
  <si>
    <t>The changes of the total amount of Cumulative recoveries since default is bigger than BoL predefined indicator</t>
  </si>
  <si>
    <t>BoL_CN_81</t>
  </si>
  <si>
    <t>|Total amount reported of Carrying amount relating to T/Total amount reported of Carrying amount relating to (T-1) - 1 |&gt; x1</t>
  </si>
  <si>
    <t>Bendros Balansinė vertė dydžio pokyčiai yra didesni už iš anksto nustatytą BoL rodiklį</t>
  </si>
  <si>
    <t>The changes of the total amount of Carrying amount is bigger than BoL predefined indicator</t>
  </si>
  <si>
    <t>BoL_CN_82</t>
  </si>
  <si>
    <t>|Total amount reported of Original protection value relating to T/Total amount reported of Original protection value relating to (T-1) - 1 |&gt; x2</t>
  </si>
  <si>
    <t>Bendros Pradinė apsaugos vertė dydžio pokyčiai yra didesni už iš anksto nustatytą BoL rodiklį</t>
  </si>
  <si>
    <t>The changes of the total amount of Original protection value is bigger than BoL predefined indicator</t>
  </si>
  <si>
    <t>BoL_CN_83</t>
  </si>
  <si>
    <t>8. Instrument-protection received data</t>
  </si>
  <si>
    <t>|Total amount reported of Protection allocated value relating to T/Total amount reported of Protection allocated value relating to (T-1) - 1 |&gt; x2</t>
  </si>
  <si>
    <t>Bendros Apsaugos priskirta vertė dydžio pokyčiai yra didesni už iš anksto nustatytą BoL rodiklį</t>
  </si>
  <si>
    <t>The changes of the total amount of Protection allocated value is bigger than BoL predefined indicator</t>
  </si>
  <si>
    <t>NEM_1</t>
  </si>
  <si>
    <t>NTNL_ID_NP, LGL_PRCDNG_STTS</t>
  </si>
  <si>
    <t xml:space="preserve">IF (AND (NTNL_ID_NP = AsmKodas; LGL_PRCDNG_STTS &lt;&gt; 3; ISNUMBER TN_isiteis))) </t>
  </si>
  <si>
    <t>Nenurodytas fizinio asmens bankroto požymis</t>
  </si>
  <si>
    <t>Bankruptcy flag for natural person is not specified</t>
  </si>
  <si>
    <t>NEM_2</t>
  </si>
  <si>
    <t>IF (AND (NTNL_ID_NP &lt;&gt; AsmKodas; LGL_PRCDNG_STTS=3))</t>
  </si>
  <si>
    <t>Fizinio asmens bankroto požymis nurodytas neteisingai</t>
  </si>
  <si>
    <t>Bankruptcy flag for natural person is specified incorrectly</t>
  </si>
  <si>
    <t>NEM_3</t>
  </si>
  <si>
    <t>IF (AND (NTNL_ID_NP = AsmKodas; LGL_PRCDNG_STTS &lt;&gt; 3; ISNUMBER (OR (TN_nutraukti; TN_baigti)))</t>
  </si>
  <si>
    <t>Fizinio asmens bankroto požymis neatšauktas laiku</t>
  </si>
  <si>
    <t>Bankruptcy flag for natural person not cancelled on time</t>
  </si>
  <si>
    <t>[A] Formal Business Definition</t>
  </si>
  <si>
    <t xml:space="preserve">[B] FINREP/COREP datapoint value, imported from APS </t>
  </si>
  <si>
    <t xml:space="preserve">[C] Attribute value, used for comparison </t>
  </si>
  <si>
    <t>[D] ABS(([C]/1000)/ABS([B]))-1)*100</t>
  </si>
  <si>
    <t>[E] Warning message (ENG)</t>
  </si>
  <si>
    <t>[F] Warning message (LT)</t>
  </si>
  <si>
    <t>[G] Comment</t>
  </si>
  <si>
    <t>[H] Update</t>
  </si>
  <si>
    <t>Sum of all bank loans to non-financial corporations, which operate in agriculture, forestry and fishing</t>
  </si>
  <si>
    <t>F 06.00, c010, r010</t>
  </si>
  <si>
    <t>Sumif(CRRYNG_AMNT + ACCMLTD_IMPRMNT, ENTTY_FINREP=5  and (ECNMC_ACTVTY=01 or ECNMC_ACTVTY=02 or ECNMC_ACTVTY=03))</t>
  </si>
  <si>
    <t xml:space="preserve">                                                                                                          </t>
  </si>
  <si>
    <t xml:space="preserve">The warning message column [E] depends on the value in column [D].   Įspėjimo pranešimo reikšmė (stulpelis [F]) priklauso nuo nurodytos [D] stulpelio reikšmės.                                        </t>
  </si>
  <si>
    <t>Sum of all bank loans to non-financial corporations, which operate in mining and quarrying</t>
  </si>
  <si>
    <t>F 06.00, c010, r020</t>
  </si>
  <si>
    <t>Sumif(CRRYNG_AMNT + ACCMLTD_IMPRMNT, ENTTY_FINREP=5  and (ECNMC_ACTVTY=05 or ECNMC_ACTVTY=06 or ECNMC_ACTVTY=07 or
ECNMC_ACTVTY=08 or
ECNMC_ACTVTY=09))</t>
  </si>
  <si>
    <t>The warning message column [E] depends on the value in column [D].   Įspėjimo pranešimo reikšmė (stulpelis [F]) priklauso nuo nurodytos [D] stulpelio reikšmės</t>
  </si>
  <si>
    <t>Sum of all bank loans to non-financial corporations, which operate in manufacturing</t>
  </si>
  <si>
    <t>F 06.00, c010, r030</t>
  </si>
  <si>
    <t xml:space="preserve">
Sumif(CRRYNG_AMNT + ACCMLTD_IMPRMNT, ENTTY_FINREP=5  and (ECNMC_ACTVTY=10 or ECNMC_ACTVTY=11 or
ECNMC_ACTVTY=12 or
ECNMC_ACTVTY=13 or
ECNMC_ACTVTY=14 or
ECNMC_ACTVTY=15 or
ECNMC_ACTVTY=16 or
ECNMC_ACTVTY=17 or
ECNMC_ACTVTY=18 or
ECNMC_ACTVTY=19 or
ECNMC_ACTVTY=20 or
ECNMC_ACTVTY=21 or
ECNMC_ACTVTY=22 or
ECNMC_ACTVTY=23 or ECNMC_ACTVTY=24 or
ECNMC_ACTVTY=25 or
ECNMC_ACTVTY=26 or
ECNMC_ACTVTY=27 or
ECNMC_ACTVTY=28 or
ECNMC_ACTVTY=29 or
ECNMC_ACTVTY=30 or
ECNMC_ACTVTY=31 or
ECNMC_ACTVTY=32 or
ECNMC_ACTVTY=33))</t>
  </si>
  <si>
    <t>Sum of all bank loans to non-financial corporations, which operate in electricity, gas, steam and air conditioning supply</t>
  </si>
  <si>
    <t>F 06.00, c010, r040</t>
  </si>
  <si>
    <t>Sumif(CRRYNG_AMNT + ACCMLTD_IMPRMNT, ENTTY_FINREP=5  and ECNMC_ACTVTY=35)</t>
  </si>
  <si>
    <t>Sum of all bank loans to non-financial corporations, which operate in watter supply</t>
  </si>
  <si>
    <t>F 06.00, c010, r050</t>
  </si>
  <si>
    <t xml:space="preserve">Sumif(CRRYNG_AMNT + ACCMLTD_IMPRMNT, ENTTY_FINREP=5  and (ECNMC_ACTVTY=36 or
ECNMC_ACTVTY=37 or
ECNMC_ACTVTY=38 or
ECNMC_ACTVTY=39))
</t>
  </si>
  <si>
    <t>Sum of all bank loans to non-financial corporations, which operate in construction</t>
  </si>
  <si>
    <t>F 06.00, c010, r060</t>
  </si>
  <si>
    <t xml:space="preserve">Sumif(CRRYNG_AMNT + ACCMLTD_IMPRMNT, ENTTY_FINREP=5  and (ECNMC_ACTVTY=41 or
ECNMC_ACTVTY=42 or
ECNMC_ACTVTY=43))
</t>
  </si>
  <si>
    <t>Sum of all bank loans to non-financial corporations, which operate in wholesale and retail trade</t>
  </si>
  <si>
    <t>F 06.00, c010, r070</t>
  </si>
  <si>
    <t xml:space="preserve">Sumif(CRRYNG_AMNT + ACCMLTD_IMPRMNT, ECNMC_ACTVTY=45 or
ECNMC_ACTVTY=46 or
ECNMC_ACTVTY=47)
</t>
  </si>
  <si>
    <t>Sum of all bank loans to non-financial corporations, which operate in transport and storage</t>
  </si>
  <si>
    <t>F 06.00, c010, r080</t>
  </si>
  <si>
    <t>Sumif(CRRYNG_AMNT + ACCMLTD_IMPRMNT, ENTTY_FINREP=5  and (ECNMC_ACTVTY=49 or ECNMC_ACTVTY=50 or ECNMC_ACTVTY=51 or ECNMC_ACTVTY=52 or ECNMC_ACTVTY=53))</t>
  </si>
  <si>
    <t>Sum of all bank loans to non-financial corporations, which operate in accommodation and food service activities</t>
  </si>
  <si>
    <t>F 06.00, c010, r090</t>
  </si>
  <si>
    <t>Sumif(CRRYNG_AMNT + ACCMLTD_IMPRMNT, ENTTY_FINREP=5  and (ECNMC_ACTVTY=55 or ECNMC_ACTVTY=56))</t>
  </si>
  <si>
    <t>Sum of all bank loans to non-financial corporations, which operate in information and communication</t>
  </si>
  <si>
    <t>F 06.00, c010, r100</t>
  </si>
  <si>
    <t xml:space="preserve">Sumif(CRRYNG_AMNT + ACCMLTD_IMPRMNT, ENTTY_FINREP=5  and (ECNMC_ACTVTY=58 or ECNMC_ACTVTY=59 or
ECNMC_ACTVTY=60 or
ECNMC_ACTVTY=61 or
ECNMC_ACTVTY=62 or
ECNMC_ACTVTY=63))
</t>
  </si>
  <si>
    <t>Sum of all bank loans to non-financial corporations, which operate in real estate activities</t>
  </si>
  <si>
    <t>F 06.00, c010, r110</t>
  </si>
  <si>
    <t>Sumif(CRRYNG_AMNT + ACCMLTD_IMPRMNT, ENTTY_FINREP=5  and ECNMC_ACTVTY=68)</t>
  </si>
  <si>
    <t>Sum of all bank loans to non-financial corporations, which operate in professional scientific and technical activities</t>
  </si>
  <si>
    <t>F 06.00, c010, r120</t>
  </si>
  <si>
    <t>Sumif(CRRYNG_AMNT + ACCMLTD_IMPRMNT, ENTTY_FINREP=5  and (ECNMC_ACTVTY=69 or ECNMC_ACTVTY=70 or
ECNMC_ACTVTY=71 or
ECNMC_ACTVTY=72 or
ECNMC_ACTVTY=73 or
ECNMC_ACTVTY=74 or
ECNMC_ACTVTY=75))</t>
  </si>
  <si>
    <t>Sum of all bank loans to non-financial corporations, which operate in administrative and support service activities</t>
  </si>
  <si>
    <t>F 06.00, c010, r130</t>
  </si>
  <si>
    <t xml:space="preserve">Sumif(CRRYNG_AMNT + ACCMLTD_IMPRMNT, ENTTY_FINREP=5  and (ECNMC_ACTVTY=77 or ECNMC_ACTVTY=78 or
ECNMC_ACTVTY=79 or
ECNMC_ACTVTY=80 or
ECNMC_ACTVTY=81 or
ECNMC_ACTVTY=82))
</t>
  </si>
  <si>
    <t>Sum of all bank loans to non-financial corporations, which operate in public administration and defence, compulsory social security</t>
  </si>
  <si>
    <t>F 06.00, c010, r140</t>
  </si>
  <si>
    <t>Sumif(CRRYNG_AMNT + ACCMLTD_IMPRMNT, ENTTY_FINREP=5  and ECNMC_ACTVTY=84)</t>
  </si>
  <si>
    <t>Sum of all bank loans to non-financial corporations, which operate in education</t>
  </si>
  <si>
    <t>F 06.00, c010, r150</t>
  </si>
  <si>
    <t>Sumif(CRRYNG_AMNT + ACCMLTD_IMPRMNT, ENTTY_FINREP=5  and ECNMC_ACTVTY=85)</t>
  </si>
  <si>
    <t>Sum of all bank loans to non-financial corporations, which operate in human health services and social work activities</t>
  </si>
  <si>
    <t>F 06.00, c010, r160</t>
  </si>
  <si>
    <t xml:space="preserve">Sumif(CRRYNG_AMNT + ACCMLTD_IMPRMNT, ENTTY_FINREP=5  and (ECNMC_ACTVTY=86 or 
ECNMC_ACTVTY=87 or
ECNMC_ACTVTY=88))
</t>
  </si>
  <si>
    <t>Sum of all bank loans to non-financial corporations, which operate in arts, entertainment and recreation</t>
  </si>
  <si>
    <t>F 06.00, c010, r170</t>
  </si>
  <si>
    <t xml:space="preserve">Sumif(CRRYNG_AMNT + ACCMLTD_IMPRMNT, ENTTY_FINREP=5  and (ECNMC_ACTVTY=90 or ECNMC_ACTVTY=91 or
ECNMC_ACTVTY=92 or
ECNMC_ACTVTY=93))
</t>
  </si>
  <si>
    <t>Sum of all bank loans to non-financial corporations, which operate in other services</t>
  </si>
  <si>
    <t>F 06.00, c010, r180</t>
  </si>
  <si>
    <t>Sumif(CRRYNG_AMNT + ACCMLTD_IMPRMNT, ENTTY_FINREP=5  and (ECNMC_ACTVTY=94 or ECNMC_ACTVTY=95 or ECNMC_ACTVTY=96 ))</t>
  </si>
  <si>
    <t>Sum of all bank and branch loan commitment off-balance</t>
  </si>
  <si>
    <t>F 18.00, c010, r340</t>
  </si>
  <si>
    <t>Sum(OFF_BLNC_SHT_AMNT)</t>
  </si>
  <si>
    <t>Sum of all bank and branch accumulated impairment</t>
  </si>
  <si>
    <t>F 18.00, c130, r070</t>
  </si>
  <si>
    <t>Sum(ACCMLTD_IMPRMNT)</t>
  </si>
  <si>
    <t>Sum of all bank and branch accumulated impairment for stage 1 loans</t>
  </si>
  <si>
    <t>F 04.04.1., c050, r070</t>
  </si>
  <si>
    <t>Sumif(ACCMLTD_IMPRMNT, IMPRMNT_STTS=23)</t>
  </si>
  <si>
    <t>Sum of all bank and branch accumulated impairment for stage 2 loans</t>
  </si>
  <si>
    <t>F 04.04.1., c060, r070</t>
  </si>
  <si>
    <t>Sumif(ACCMLTD_IMPRMNT, IMPRMNT_STTS=24)</t>
  </si>
  <si>
    <t>Sum of all bank and branch accumulated impairment for stage 3 loans</t>
  </si>
  <si>
    <t>F 04.04.1., c070, r070</t>
  </si>
  <si>
    <t>Sumif(ACCMLTD_IMPRMNT, IMPRMNT_STTS=25)</t>
  </si>
  <si>
    <t xml:space="preserve">Sum of all bank and branch loans in stage 1 </t>
  </si>
  <si>
    <t>F 04.04.1., c015, r070</t>
  </si>
  <si>
    <t>Sumif(CRRYNG_AMNT + ACCMLTD_IMPRMNT, IMPRMNT_STTS=23)</t>
  </si>
  <si>
    <t>Sum of all bank and branch loans in stage 2</t>
  </si>
  <si>
    <t>F 04.04.1., c030, r070</t>
  </si>
  <si>
    <t>Sumif(CRRYNG_AMNT + ACCMLTD_IMPRMNT, IMPRMNT_STTS=24)</t>
  </si>
  <si>
    <t>Sum of all bank and branch loans in stage 3</t>
  </si>
  <si>
    <t>F 04.04.1., c040, r070</t>
  </si>
  <si>
    <t>Sumif(CRRYNG_AMNT + ACCMLTD_IMPRMNT, IMPRMNT_STTS=25)</t>
  </si>
  <si>
    <t>Sum of all bank and branch non-performing loans to non-financial corporations</t>
  </si>
  <si>
    <t>F 18.00, c060, r120</t>
  </si>
  <si>
    <t>Sumif(CRRYNG_AMNT + ACCMLTD_IMPRMNT, PRFRMNG_STTS=1 AND ENTTY_FINREP=5)</t>
  </si>
  <si>
    <t>Sum of all bank and branch non-performing loans to households</t>
  </si>
  <si>
    <t>F 18.00, c060, r150</t>
  </si>
  <si>
    <t>Sumif(CRRYNG_AMNT + ACCMLTD_IMPRMNT, PRFRMNG_STTS=1 AND ENTTY_FINREP=6)</t>
  </si>
  <si>
    <t>Sum of all bank and branch loans to central banks</t>
  </si>
  <si>
    <t>F 05.01, c010, r080</t>
  </si>
  <si>
    <t>Sumif(CRRYNG_AMNT, ENTTY_FINREP=1)</t>
  </si>
  <si>
    <t>Sum of all bank and branch loans to general governments</t>
  </si>
  <si>
    <t>F 05.01, c020, r080</t>
  </si>
  <si>
    <t>Sumif(CRRYNG_AMNT, ENTTY_FINREP=2)</t>
  </si>
  <si>
    <t>Sum of all bank and branch loans to credit institutions</t>
  </si>
  <si>
    <t>F 05.01, c030, r080</t>
  </si>
  <si>
    <t>Sumif(CRRYNG_AMNT, ENTTY_FINREP=3)</t>
  </si>
  <si>
    <t>Sum of all bank and branch loans to other financial corporations</t>
  </si>
  <si>
    <t>F 05.01, c040, r080</t>
  </si>
  <si>
    <t>Sumif(CRRYNG_AMNT, ENTTY_FINREP=4)</t>
  </si>
  <si>
    <t>Sum of all bank and branch loans to non-financial corporations</t>
  </si>
  <si>
    <t>F 05.01, c050, r080</t>
  </si>
  <si>
    <t>Sumif(CRRYNG_AMNT, ENTTY_FINREP=5)</t>
  </si>
  <si>
    <t>Sum of all bank and branch loans to households</t>
  </si>
  <si>
    <t>F 05.01, c060, r080</t>
  </si>
  <si>
    <t>Sumif(CRRYNG_AMNT, ENTTY_FINREP=6)</t>
  </si>
  <si>
    <t>Sum of all bank and branch non-performing loans with forbearance measures</t>
  </si>
  <si>
    <t>F 19.00, c060, r070</t>
  </si>
  <si>
    <t xml:space="preserve">Sumif(CRRYNG_AMNT + ACCMLTD_IMPRMNT,
(PRFRMNG_STTS=1 AND
(FRBRNC_STTS=3 OR FRBRNC_STTS=4  OR FRBRNC_STTS=5))) 
</t>
  </si>
  <si>
    <t>Sum of all bank and branch performing loans with forbearance measures</t>
  </si>
  <si>
    <t>F 19.00, c020, r070</t>
  </si>
  <si>
    <t xml:space="preserve">Sumif(CRRYNG_AMNT + ACCMLTD_IMPRMNT, (PRFRMNG_STTS=11 AND (FRBRNC_STTS=3 OR FRBRNC_STTS=4  OR FRBRNC_STTS=5)))  </t>
  </si>
  <si>
    <t>Sum of all bank and branch loan commitment off-balance for stage 1 loans</t>
  </si>
  <si>
    <t>F 09.01.1, c010, r010</t>
  </si>
  <si>
    <t>Sumif(OFF_BLNC_SHT_AMN, IMPRMNT_STTS=23)</t>
  </si>
  <si>
    <t>Sum of all bank and branch loan commitment off-balance for stage 2 loans</t>
  </si>
  <si>
    <t>F 09.01.1, c020, r010</t>
  </si>
  <si>
    <t>Sumif(OFF_BLNC_SHT_AMNT, IMPRMNT_STTS=24</t>
  </si>
  <si>
    <t>Sum of all bank and branch loan commitment off-balance for stage 3 loans</t>
  </si>
  <si>
    <t>F 09.01.1, c030, r010</t>
  </si>
  <si>
    <t>Sumif(OFF_BLNC_SHT_AMNT, IMPRMNT_STTS=25</t>
  </si>
  <si>
    <t>The warning message column [E] depends on the value in column [D]. Įspėjimo pranešimo reikšmė (stulpelis [F] priklauso nuo nurodytos [D] stulpelio reikšmės.</t>
  </si>
  <si>
    <t>Column [D] value</t>
  </si>
  <si>
    <t>Waning message (ENG) column [E]</t>
  </si>
  <si>
    <t>Waning message (LT) column [F]</t>
  </si>
  <si>
    <t>&lt;=0,1</t>
  </si>
  <si>
    <t>&lt;=0,5</t>
  </si>
  <si>
    <t>Lower tolerance level brached. Verify data!</t>
  </si>
  <si>
    <t>Žemiausias tolerancijos lygis. Patikrinkite duomenis!</t>
  </si>
  <si>
    <t>&gt;0,5</t>
  </si>
  <si>
    <t>Upper tolerance level brached. Correct data or sanctions might be imposed!</t>
  </si>
  <si>
    <t>Viršutinis tolerancijos lygis. Pakoreguokite duomenis arba bus taikomos sankcijos!</t>
  </si>
  <si>
    <t xml:space="preserve">AnaCredit aggregate </t>
  </si>
  <si>
    <t>Corresponding BSI position</t>
  </si>
  <si>
    <t>Description of the assessment</t>
  </si>
  <si>
    <t>APS datapoint address PFI-01</t>
  </si>
  <si>
    <t>APS datapoint address PFI-03</t>
  </si>
  <si>
    <t>CDBI0010</t>
  </si>
  <si>
    <t xml:space="preserve">a) [Address: Country] of the ‘Debtor’ is LT, and , and
b) [Institutional sector] of the ‘Debtor’ is (‘Credit institutions’, ‘Central bank’, ‘Deposit-taking corporations other than credit institutions’, ‘Money market funds’);
c) [Fiduciary instrument] ≠ “Fiduciary instrument”
</t>
  </si>
  <si>
    <t>BSI Position: {Domestic MFI’s, Loans</t>
  </si>
  <si>
    <t xml:space="preserve">BSI position of Loans to domestic MFI’s.
SUM Loans to Residents MFIs
(Table 2A. Loans (outstanding amounts)
</t>
  </si>
  <si>
    <t xml:space="preserve">M.A20.B.1.10.100.200
M.A20.C.1.10.100.200
M.A20.D.1.10.100.200
M.A20.B.1.10.100.300
M.A20.C.1.10.100.300
M.A20.D.1.10.100.300
</t>
  </si>
  <si>
    <t>Q.A20.A.1.10.100.000</t>
  </si>
  <si>
    <t>CDBI0020</t>
  </si>
  <si>
    <t xml:space="preserve">SUM([Aggregable balance]) WHERE
a)  [Address: Country] of the ‘Debtor’ is COUNTRY, and 
b) [Institutional sector] of the ‘Debtor’ is (‘Credit institutions’, ‘Central bank’, ‘Deposit-taking corporations other than credit institutions’, ‘Money market funds’), and
c) [Syndicated contract identifier] ≠ &lt;empty&gt; 
d) [Fiduciary instrument] ≠ “Fiduciary instrument”
</t>
  </si>
  <si>
    <t>BSI Position: {Domestic MFI’s, Loans, of which: syndicated loans}</t>
  </si>
  <si>
    <t xml:space="preserve">BSI position of syndicated loans to MFI’s.
SUM Loans, o/w syndicated loans to Residents MFIs
(Table 8A. Supplementary monthly data (outstanding amounts)
</t>
  </si>
  <si>
    <t>M.A2E.A.1.10.100.000</t>
  </si>
  <si>
    <t>N/A</t>
  </si>
  <si>
    <t>CDBI0030</t>
  </si>
  <si>
    <t xml:space="preserve">SUM([Aggregable balance]) WHERE
a)  [Address: Country] of the ‘Debtor’ is COUNTRY, and 
b) [Institutional sector] of the ‘Debtor’ is IN (‘Central bank’)
c) [Fiduciary instrument] ≠ “Fiduciary instrument”
</t>
  </si>
  <si>
    <t>BSI Position: {Domestic MFI’s, Loans S.121}</t>
  </si>
  <si>
    <t xml:space="preserve">BSI position of Loans to central banks.
SUM Loans to Residents NCB 
(Table 2A. Loans (outstanding amounts)
</t>
  </si>
  <si>
    <t xml:space="preserve">M.A20.B.1.10.112.200
M.A20.C.1.10.112.200
M.A20.D.1.10.112.200
M.A20.B.1.10.112.300
M.A20.C.1.10.112.300
M.A20.D.1.10.112.300
</t>
  </si>
  <si>
    <t>Q.A20.A.1.10.112.000</t>
  </si>
  <si>
    <t>CDBI0040</t>
  </si>
  <si>
    <t xml:space="preserve">SUM([Aggregable balance]) WHERE
a)  [Address: Country] of the ‘Debtor’ is COUNTRY, and
b) [Institutional sector] of the ‘Debtor’ is IN (‘Credit institutions’, ‘Deposit-taking corporations other than credit institutions’).
c) [Fiduciary instrument] ≠ “Fiduciary instrument”
</t>
  </si>
  <si>
    <t>BSI Position: {Domestic MFI’s, Loans, S.122}</t>
  </si>
  <si>
    <t xml:space="preserve">BSI position of Loans to deposit taking corporations except the central bank.
SUM Loans to Residents Deposit-taking corporations
(Table 2A. Loans (outstanding amounts)
</t>
  </si>
  <si>
    <t xml:space="preserve">M.A20.B.1.10.12A.200
M.A20.C.1.10.12A.200
M.A20.D.1.10.12A.200
M.A20.B.1.10.12A.300
M.A20.C.1.10.12A.300
M.A20.D.1.10.12A.300
</t>
  </si>
  <si>
    <t>Q.A20.A.1.10.12A.000</t>
  </si>
  <si>
    <t>CDBI0050</t>
  </si>
  <si>
    <t xml:space="preserve">SUM([Aggregable balance]) WHERE
a)  [Address: Country] of the ‘Debtor’ is COUNTRY, and
b) [Institutional sector] of the ‘Debtor’ is IN (‘Credit institutions’, ‘Deposit-taking corporations other than credit institutions’), and
c) [Ultimate parent undertaking identifier] of the ‘Creditor’ = [Ultimate parent undertaking identifier] of the ‘Debtor’
d) [Fiduciary instrument] ≠ “Fiduciary instrument”
</t>
  </si>
  <si>
    <t>BSI Position: {Domestic MFI’s, Loans, of which: intra-group positions, S.122}</t>
  </si>
  <si>
    <t xml:space="preserve">BSI position of Loans of which intra-group positions to deposit taking corporations except the central bank.
SUM Loans, o/w positions with group’s deposit-taking corporations
(Table 8A. Supplementary monthly data (outstanding amounts))
</t>
  </si>
  <si>
    <t>M.A2K.A.1.10.12A.000</t>
  </si>
  <si>
    <t>CDBI0060</t>
  </si>
  <si>
    <t xml:space="preserve">SUM([Aggregable balance]) WHERE
a)  [Address: Country] of the ‘Debtor’ is COUNTRY, and 
b) [Institutional sector] of the ‘Debtor’ is IN (‘Central government’, ‘State government’, ‘Local government’, ‘Social security funds’).
c) [Fiduciary instrument] ≠ “Fiduciary instrument”
</t>
  </si>
  <si>
    <t>BSI Position: {Domestic Non-MFI’s, Loans S.13}</t>
  </si>
  <si>
    <t xml:space="preserve">BSI position of Loans to general government.
SUM Loans to Residents 
Central government, Local government, Social security funds
(Table 2A. Loans (outstanding amounts)
</t>
  </si>
  <si>
    <t xml:space="preserve">M.A20.B.1.10.211.200
M.A20.C.1.10.211.200
M.A20.D.1.10.211.200
M.A20.B.1.10.211.300
M.A20.C.1.10.211.300
M.A20.D.1.10.211.300
M.A20.B.1.10.213.200
M.A20.C.1.10.213.200
M.A20.D.1.10.213.200
M.A20.B.1.10.213.300
M.A20.C.1.10.213.300
M.A20.D.1.10.213.300
M.A20.B.1.10.214.200
M.A20.C.1.10.214.200
M.A20.D.1.10.214.200
M.A20.B.1.10.214.300
M.A20.C.1.10.214.300
M.A20.D.1.10.214.300
</t>
  </si>
  <si>
    <t xml:space="preserve">Q.A20.A.1.10.211.000
Q.A20.A.1.10.213.000
Q.A20.A.1.10.214.000
</t>
  </si>
  <si>
    <t>CDBI0070</t>
  </si>
  <si>
    <t xml:space="preserve">SUM([Aggregable balance]) WHERE
a)  [Address: Country] of the ‘Debtor’ is COUNTRY, and 
b) [Institutional sector] of the ‘Debtor’ is IN (‘Central government’, ‘State government’, ‘Local government’, ‘Social security funds’), and
c) ([Original maturity] = ‘Up to 1 year’) 
d) [Fiduciary instrument] ≠ “Fiduciary instrument”
</t>
  </si>
  <si>
    <t>BSI Position: {Domestic Non-MFI’s, Loans up to 1 year, S.13}</t>
  </si>
  <si>
    <t xml:space="preserve">BSI position of Loans up to 1 year to general government.
SUM Loans to Residents 
Central government, Local government, Social security funds
(Table 2A. Loans (outstanding amounts)
</t>
  </si>
  <si>
    <t xml:space="preserve">M.A20.B.1.10.211.200
M.A20.B.1.10.213.200
M.A20.B.1.10.214.200
M.A20.B.1.10.211.300
M.A20.B.1.10.213.300
M.A20.B.1.10.214.300
</t>
  </si>
  <si>
    <t xml:space="preserve">Q.A20.B.1.10.211.000
Q.A20.B.1.10.213.000
Q.A20.B.1.10.214.000
</t>
  </si>
  <si>
    <t>CDBI0080</t>
  </si>
  <si>
    <t xml:space="preserve">SUM([Aggregable balance]) WHERE
a)  [Address: Country] of the ‘Debtor’ is COUNTRY, and 
b) [Institutional sector] of the ‘Debtor’ is IN (‘Central government’, ‘State government’, ‘Local government’, ‘Social security funds’), and 
c) ([Original maturity] = ‘Above 1 year and up to 5 years’ 
d) [Fiduciary instrument] ≠ “Fiduciary instrument”
</t>
  </si>
  <si>
    <t>BSI Position: {Domestic Non-MFI’s, Loans over 1 year and up to 5 years, S.13</t>
  </si>
  <si>
    <t xml:space="preserve">BSI position of Loans over 1 year and up to 5 years to general government.
SUM Loans to Residents 
Central government, Local government, Social security funds
(Table 2A. Loans (outstanding amounts)
</t>
  </si>
  <si>
    <t xml:space="preserve">M.A20.C.1.10.211.200
M.A20.C.1.10.213.200
M.A20.C.1.10.214.200
M.A20.C.1.10.211.300
M.A20.C.1.10.213.300
M.A20.C.1.10.214.300
</t>
  </si>
  <si>
    <t xml:space="preserve">Q.A20.C.1.10.211.000
Q.A20.C.1.10.213.000
Q.A20.C.1.10.214.000
</t>
  </si>
  <si>
    <t>CDBI0090</t>
  </si>
  <si>
    <r>
      <t xml:space="preserve">SUM([Aggregable balance]) WHERE
a)  [Address: Country] of the ‘Debtor’ is COUNTRY, and 
b) [Institutional sector] of the ‘Debtor’ is IN (‘Central government’, ‘State government’, ‘Local government’, ‘Social security funds’), and 
</t>
    </r>
    <r>
      <rPr>
        <sz val="11"/>
        <color rgb="FFFF0000"/>
        <rFont val="Calibri"/>
        <family val="2"/>
        <charset val="186"/>
        <scheme val="minor"/>
      </rPr>
      <t xml:space="preserve">c) </t>
    </r>
    <r>
      <rPr>
        <strike/>
        <sz val="11"/>
        <color rgb="FFFF0000"/>
        <rFont val="Calibri"/>
        <family val="2"/>
        <charset val="186"/>
        <scheme val="minor"/>
      </rPr>
      <t>[[Legal final maturity date] – [Inception date]</t>
    </r>
    <r>
      <rPr>
        <sz val="11"/>
        <color rgb="FFFF0000"/>
        <rFont val="Calibri"/>
        <family val="2"/>
        <charset val="186"/>
        <scheme val="minor"/>
      </rPr>
      <t>[Original maturity]</t>
    </r>
    <r>
      <rPr>
        <strike/>
        <sz val="11"/>
        <color rgb="FFFF0000"/>
        <rFont val="Calibri"/>
        <family val="2"/>
        <charset val="186"/>
        <scheme val="minor"/>
      </rPr>
      <t xml:space="preserve"> </t>
    </r>
    <r>
      <rPr>
        <sz val="11"/>
        <color rgb="FFFF0000"/>
        <rFont val="Calibri"/>
        <family val="2"/>
        <charset val="186"/>
        <scheme val="minor"/>
      </rPr>
      <t xml:space="preserve">≥ 5 years.
</t>
    </r>
    <r>
      <rPr>
        <sz val="11"/>
        <rFont val="Calibri"/>
        <family val="2"/>
        <scheme val="minor"/>
      </rPr>
      <t xml:space="preserve">d) [Fiduciary instrument] ≠ “Fiduciary instrument”
</t>
    </r>
  </si>
  <si>
    <t>BSI Position: {Domestic Non-MFI’s, Loans over 5 years S.13}</t>
  </si>
  <si>
    <t xml:space="preserve">BSI position of Loans over 5 years to general government.
SUM Loans to Residents 
Central government, Local government, Social security funds
(Table 2A. Loans (outstanding amounts)
</t>
  </si>
  <si>
    <t xml:space="preserve">M.A20.D.1.10.211.200
M.A20.D.1.10.213.200
M.A20.D.1.10.214.200
M.A20.D.1.10.211.300
M.A20.D.1.10.213.300
M.A20.D.1.10.214.300
</t>
  </si>
  <si>
    <t xml:space="preserve">Q.A20.D.1.10.211.000
Q.A20.D.1.10.213.000
Q.A20.D.1.10.214.000
</t>
  </si>
  <si>
    <t>CDBI0100</t>
  </si>
  <si>
    <t xml:space="preserve">SUM([Aggregable balance]) WHERE
a)  [Address: Country] of the ‘Debtor’ is COUNTRY, and 
b) [Institutional sector] of the ‘Debtor’ is (‘Central government’, ‘State government’, ‘Local government’, ‘Social security funds’), and
c) [Syndicated contract identifier] ≠ &lt;empty&gt;
d) [Fiduciary instrument] ≠ “Fiduciary instrument”
</t>
  </si>
  <si>
    <t>BSI Position: {Domestic Non-MFI’s, Loans, of which: syndicated loans S.13}</t>
  </si>
  <si>
    <t xml:space="preserve">BSI position of syndicated loans to general government.
SUM Loans, o/w syndicated loans to Residents General government (Table 8A. Supplementary monthly data (outstanding amounts)
</t>
  </si>
  <si>
    <t>M.A2E.A.1.10.210.000</t>
  </si>
  <si>
    <t>CDBI0110</t>
  </si>
  <si>
    <t xml:space="preserve">SUM([Aggregable balance]) WHERE
a)  [Address: Country] of the ‘Debtor’ is COUNTRY, and 
b) [Institutional sector] of the ‘Debtor’ is (‘Central government’, ‘State government’, ‘Local government’, ‘Social security funds’), and 
c) [Currency] = ‘EUR’ 
d) [Fiduciary instrument] ≠ “Fiduciary instrument”
</t>
  </si>
  <si>
    <t>BSI Position: {Domestic Non-MFI’s, Loans, of which: euro S.13}</t>
  </si>
  <si>
    <t xml:space="preserve">BSI position of EUR denominated loans to general government.
SUM Loans to Residents 
Central government, Local government, Social security funds
(Table 2A. Loans (outstanding amounts)
</t>
  </si>
  <si>
    <t xml:space="preserve">M.A20.B.1.10.211.200
M.A20.B.1.10.213.200
M.A20.B.1.10.214.200
M.A20.C.1.10.211.200
M.A20.C.1.10.213.200
M.A20.C.1.10.214.200
M.A20.D.1.10.211.200
M.A20.D.1.10.213.200
M.A20.D.1.10.214.200
</t>
  </si>
  <si>
    <t xml:space="preserve">Q.A20.A.1.10.211.200
Q.A20.A.1.10.213.200
Q.A20.A.1.10.214.200
</t>
  </si>
  <si>
    <t>CDBI0120</t>
  </si>
  <si>
    <t xml:space="preserve">SUM([Aggregable balance]) WHERE
a)  [Address: Country] of the ‘Debtor’ is COUNTRY, and 
b) [Institutional sector] of the ‘Debtor’ is NOT IN (‘Central government’, ‘State government’, ‘Local government’, ‘Social security funds’, ‘Credit institutions’, ‘Central bank’, ‘Deposit-taking corporations other than credit institutions’, ‘Money market funds’, ‘Households that are sole proprietorships and partnerships without legal status’, ‘Households other than sole proprietorships and partnerships without legal status’, ‘Non-profit institutions serving households’)
c) [Fiduciary instrument] ≠ “Fiduciary instrument”
</t>
  </si>
  <si>
    <t>BSI Position: {Domestic Non-MFI’s, Other resident sectors, Loans Total} – {Households + non-profit institutions serving households (S.14+ S.15) of which: euro}</t>
  </si>
  <si>
    <t xml:space="preserve">BSI position of total Loans to other resident sectors excluding the households and non-profit institutions serving households.
SUM Loans to Residents 
Non-MFIs – Households - NPIs serving households
 (Table 2A. Loans (outstanding amounts)
</t>
  </si>
  <si>
    <t>SUM
M.A20.B.1.10.200.200
M.A20.C.1.10.200.200
M.A20.D.1.10.200.200
M.A20.B.1.10.200.300
M.A20.C.1.10.200.300
M.A20.D.1.10.200.300
MINUS
M.A20.B.1.10.251.200
M.A20.C.1.10.251.200
M.A20.D.1.10.251.200
M.A20.B.1.10.251.300
M.A20.C.1.10.251.300
M.A20.D.1.10.251.300
M.A20.B.1.10.252.200
M.A20.C.1.10.252.200
M.A20.D.1.10.252.200
M.A20.B.1.10.252.300
M.A20.C.1.10.252.300
M.A20.D.1.10.252.300
M.A20.B.1.10.211.200
M.A20.B.1.10.213.200
M.A20.B.1.10.214.200
M.A20.C.1.10.211.200
M.A20.C.1.10.213.200
M.A20.C.1.10.214.200
M.A20.D.1.10.211.200
M.A20.D.1.10.213.200
M.A20.D.1.10.214.200
M.A20.B.1.10.211.300
M.A20.B.1.10.213.300
M.A20.B.1.10.214.300
M.A20.C.1.10.211.300
M.A20.C.1.10.213.300
M.A20.C.1.10.214.300
M.A20.D.1.10.211.300
M.A20.D.1.10.213.300
M.A20.D.1.10.214.300</t>
  </si>
  <si>
    <t>SUM
Q.A20.A.1.10.000.000
MINUS
Q.A20.A.1.10.100.000
Q.A20.A.1.10.250.000
Q.A20.A.1.10.211.000 
Q.A20.A.1.10.213.000
 Q.A20.A.1.10.214.000</t>
  </si>
  <si>
    <t>CDBI0121</t>
  </si>
  <si>
    <t>SUM([Aggregable balance]) WHERE
a)  [Address: Country] of the ‘Debtor’ is COUNTRY, and 
b) [Institutional sector] of the ‘Debtor’ NOT IN (‘Central government’, ‘State government’, ‘Local government’, ‘Social security funds’, ‘Credit institutions’, ‘Central bank’, ‘Deposit-taking corporations other than credit institutions’, ‘Money market funds’), and
c) [Syndicated contract identifier] ≠ &lt;empty&gt;.
d) [Fiduciary instrument</t>
  </si>
  <si>
    <t>BSI Position: {Domestic Non-MFI’s, Other resident sectors, Loans Total, of which: syndicated loans}</t>
  </si>
  <si>
    <t xml:space="preserve">BSI position of syndicated Loans to other resident sectors.
SUM Loans, o/w syndicated loans to Residents -General government (Table 8A. Supplementary monthly data (outstanding amounts)
</t>
  </si>
  <si>
    <t>SUM
M.A2E.A.1.10.000.000
MINUS
M.A2E.A.1.10.210.000
M.A2E.A.1.10.100.000</t>
  </si>
  <si>
    <t>CDBI0140</t>
  </si>
  <si>
    <t xml:space="preserve">SUM([Aggregable balance]) WHERE
a)  [Address: Country] of the ‘Debtor’ is COUNTRY, and 
b) [Institutional sector] of the ‘Debtor’ NOT IN (‘Central government’, ‘State government’, ‘Local government’, ‘Social security funds’, ‘Credit institutions’, ‘Central bank’, ‘Deposit-taking corporations other than credit institutions’, ‘Money market funds’, ‘Households that are sole proprietorships and partnerships without legal status’, ‘Households other than sole proprietorships and partnerships without legal status’, ‘Non-profit institutions serving households’), and 
c) [Currency] = ‘EUR’
d) [Fiduciary instrument] ≠ “Fiduciary instrument”
</t>
  </si>
  <si>
    <t>BSI Position: {Domestic Non-MFI’s, Other resident sectors, Loans Total, of which: euro} – {Households + non-profit institutions serving households (S.14+ S.15) of which: e</t>
  </si>
  <si>
    <t xml:space="preserve">BSI position of total Loans other resident sectors denominated in EUR (excluding the households and non-profit institutions serving households).
SUM Loans to Residents 
Non-MFIs – Households - NPIs serving households
 (Table 2A. Loans (outstanding amounts)
</t>
  </si>
  <si>
    <t xml:space="preserve">SUM
M.A20.B.1.10.200.200
M.A20.C.1.10.200.200
M.A20.D.1.10.200.200
MINUS
M.A20.B.1.10.251.200
M.A20.C.1.10.251.200
M.A20.D.1.10.251.200
M.A20.B.1.10.252.200
M.A20.C.1.10.252.200
M.A20.D.1.10.252.200
M.A20.B.1.10.211.200
M.A20.B.1.10.213.200
M.A20.B.1.10.214.200
M.A20.C.1.10.211.200
M.A20.C.1.10.213.200
M.A20.C.1.10.214.200
M.A20.D.1.10.211.200
M.A20.D.1.10.213.200
M.A20.D.1.10.214.200
</t>
  </si>
  <si>
    <t>SUM
Q.A20.A.1.10.000.200
MINUS
Q.A20.A.1.10.100.200
Q.A20.A.1.10.250.200
Q.A20.A.1.10.211.200 Q.A20.A.1.10.213.200 Q.A20.A.1.10.214.200</t>
  </si>
  <si>
    <t>CDBI0150</t>
  </si>
  <si>
    <t xml:space="preserve">SUM([Aggregable balance]) WHERE
a)  [Address: Country] of the ‘Debtor’ is COUNTRY, and 
b) [Institutional sector] of the ‘Debtor’ IN (‘Non-MMF investment funds’), and
c) ([Original maturity] = ‘Up to 1 year’) 
d)  [Fiduciary instrument] ≠ “Fiduciary instrument”
</t>
  </si>
  <si>
    <t>BSI Position: {Domestic Non-MFI’s, Other resident sectors, Non-MMF investment funds, Loans, up to 1 year S.124}</t>
  </si>
  <si>
    <t xml:space="preserve">BSI position of Loans up to 1 year to Non-MMF investment funds.
SUM Loans to Residents 
Investment funds and Up to 1 year (Table 2A. Loans (outstanding amounts)
</t>
  </si>
  <si>
    <t xml:space="preserve">M.A20.B.1.10.280.200
M.A20.B.1.10.280.300
</t>
  </si>
  <si>
    <t>Q.A20.B.1.10.280.000</t>
  </si>
  <si>
    <t>CDBI0160</t>
  </si>
  <si>
    <t xml:space="preserve">SUM([Aggregable balance]) WHERE
a)  [Address: Country] of the ‘Debtor’ is COUNTRY, and 
b) [Institutional sector] of the ‘Debtor’ IN (‘Non-MMF investment funds’), and
c) ([Original maturity] = ‘Above 1 year and up to 5 years’ 
d)  [Fiduciary instrument] ≠ “Fiduciary instrument”
</t>
  </si>
  <si>
    <t>BSI Position: { Domestic Non-MFI’s, Other resident sectors, Non-MMF investment funds, Loans, over 1 year and up to 5 years S.124})</t>
  </si>
  <si>
    <t xml:space="preserve">BSI position of Loans over 1 year and up to 5 years Non-MMF investment funds.
SUM Loans to Residents 
Investment funds and Over 1 and up to 5 years 
 (Table 2A. Loans (outstanding amounts)
</t>
  </si>
  <si>
    <t xml:space="preserve">M.A20.C.1.10.280.200
M.A20.C.1.10.280.300
</t>
  </si>
  <si>
    <t>Q.A20.C.1.10.280.000</t>
  </si>
  <si>
    <t>CDBI0170</t>
  </si>
  <si>
    <t xml:space="preserve">SUM([Aggregable balance]) WHERE
a)  [Address: Country] of the ‘Debtor’ is COUNTRY, and 
b) [Institutional sector] of the ‘Debtor’ IN (‘Non-MMF investment funds’), and
c) [Original maturity] = ‘Above 5 years’ 
d) [Fiduciary instrument] ≠ “Fiduciary instrument”
</t>
  </si>
  <si>
    <t>BSI Position: { Domestic Non-MFI’s, Other resident sectors, Non-MMF investment funds, Loans, over 5 years S.124}</t>
  </si>
  <si>
    <t xml:space="preserve">BSI position of Loans over 5 years to Non-MMF investment funds.
SUM Loans to Residents 
Investment funds and Over 5 years 
 (Table 2A. Loans (outstanding amounts)
</t>
  </si>
  <si>
    <t xml:space="preserve">M.A20.D.1.10.280.200
M.A20.D.1.10.280.300
</t>
  </si>
  <si>
    <t>Q.A20.D.1.10.280.000</t>
  </si>
  <si>
    <t>CDBI0180</t>
  </si>
  <si>
    <t xml:space="preserve">SUM([Aggregable balance]) WHERE
a)  [Address: Country] of the ‘Debtor’ is COUNTRY, and 
b) [Institutional sector] of the ‘Debtor’ IN (‘Non-MMF investment funds’), and
c) [Currency] = ‘EUR’
d) [Fiduciary instrument] ≠ “Fiduciary instrument”
</t>
  </si>
  <si>
    <t>Domestic Non-MFI’s, Other resident sectors, Non-MMF investment funds, Loans, of which: euro S.124}</t>
  </si>
  <si>
    <t xml:space="preserve">BSI position of EUR denominated loans to Non-MMF investment funds.
SUM Loans to Residents 
Investment funds and Euro 
 (Table 2A. Loans (outstanding amounts)
</t>
  </si>
  <si>
    <t xml:space="preserve">M.A20.B.1.10.280.200
M.A20.C.1.10.280.200
M.A20.D.1.10.280.200
</t>
  </si>
  <si>
    <t>Q.A20.A.1.10.280.200</t>
  </si>
  <si>
    <t>CDBI0190</t>
  </si>
  <si>
    <t xml:space="preserve">SUM([Aggregable balance]) WHERE
a)  [Address: Country] of the ‘Debtor’ is COUNTRY, and 
b) [Institutional sector] of the ‘Debtor’ IN (‘Other financial intermediaries, except insurance corporations, pension funds and financial vehicle corporations engaged in securitisation transactions’, ‘Financial auxiliaries’, ‘Financial vehicle corporations (FVC’s) engaged in securitisation transactions’, ‘Captive financial institutions and money lenders’), and
c) ([Original maturity] = ‘Up to 1 year’) 
d)  [Fiduciary instrument] ≠ “Fiduciary instrument”
</t>
  </si>
  <si>
    <t>BSI Position: {Domestic Non-MFI’s, Loans, up to 1 year S.125+S.126+S.127}</t>
  </si>
  <si>
    <t xml:space="preserve">BSI position of Loans up to 1 year to Other financial intermediaries + financial auxiliaries + captive financial institutions and money lenders.
SUM Loans to Residents 
Other financial intermediaries, Financial auxiliaries, Captive financial institutions and money lenders and Up to 1 year (Table 2A. Loans (outstanding amounts)
</t>
  </si>
  <si>
    <t xml:space="preserve">M.A20.B.1.10.291.200
M.A20.B.1.10.222.200
M.A20.B.1.10.293.200
M.A20.B.1.10.291.300
M.A20.B.1.10.222.300
M.A20.B.1.10.293.300
</t>
  </si>
  <si>
    <t>Q.A20.B.1.10.290.000</t>
  </si>
  <si>
    <t>CDBI0200</t>
  </si>
  <si>
    <t xml:space="preserve">SUM([Aggregable balance]) WHERE
a) [Address: Country] of the ‘Debtor’ is COUNTRY, and 
b) [Institutional sector] of the ‘Debtor’ IN (‘Other financial intermediaries, except insurance corporations, pension funds and financial vehicle corporations engaged in securitisation transactions’, ‘Financial auxiliaries’, ‘Financial vehicle corporations (FVC’s) engaged in securitisation transactions’, ‘Captive financial institutions and money lenders’), and
c) ([Original maturity] = ‘Above 1 year and up to 5 years’ 
d)  [Fiduciary instrument] ≠ “Fiduciary instrument”
</t>
  </si>
  <si>
    <t>BSI Position: {Domestic Non-MFI’s, Loans, over 1 year and up to 5 years S.125+S.126+S.127}</t>
  </si>
  <si>
    <t xml:space="preserve">BSI position of Loans over 1 year and up to 5 years to Other financial intermediaries + financial auxiliaries + captive financial institutions and money lenders.
SUM Loans to Residents 
Other financial intermediaries, Financial auxiliaries, Captive financial institutions and money lenders and Over 1 and up to 5 years (Table 2A. Loans (outstanding amounts)
</t>
  </si>
  <si>
    <t xml:space="preserve">M.A20.C.1.10.291.200
M.A20.C.1.10.222.200
M.A20.C.1.10.293.200
M.A20.C.1.10.291.300
M.A20.C.1.10.222.300
M.A20.C.1.10.293.300
</t>
  </si>
  <si>
    <t>Q.A20.C.1.10.290.000</t>
  </si>
  <si>
    <t>CDBI0210</t>
  </si>
  <si>
    <t xml:space="preserve">SUM([Aggregable balance]) WHERE
a)  [Address: Country] of the ‘Debtor’ is COUNTRY, and 
b) [Institutional sector] of the ‘Debtor’ IN (‘Other financial intermediaries, except insurance corporations, pension funds and financial vehicle corporations engaged in securitisation transactions’, ‘Financial auxiliaries’, ‘Financial vehicle corporations (FVC’s) engaged in securitisation transactions’, ‘Captive financial institutions and money lenders’), and 
c) [Original maturity] = ‘Above 5 years’ 
d)  [Fiduciary instrument] ≠ “Fiduciary instrument”
</t>
  </si>
  <si>
    <t>BSI Position: {Domestic Non-MFI’s, Loans, over 5 years S.125+S.126+S.127}</t>
  </si>
  <si>
    <t xml:space="preserve">BSI position of Loans over 5 years to Other financial intermediaries + financial auxiliaries + captive financial institutions and money lenders
SUM Loans to Residents 
Other financial intermediaries, Financial auxiliaries, Captive financial institutions and money lenders and Over 5 years (Table 2A. Loans (outstanding amounts).
</t>
  </si>
  <si>
    <t xml:space="preserve">M.A20.D.1.10.291.200
M.A20.D.1.10.222.200
M.A20.D.1.10.293.200
M.A20.D.1.10.291.300
M.A20.D.1.10.222.300
M.A20.D.1.10.293.300
</t>
  </si>
  <si>
    <t>Q.A20.D.1.10.290.000</t>
  </si>
  <si>
    <t>CDBI0220</t>
  </si>
  <si>
    <t xml:space="preserve">SUM([Aggregable balance]) WHERE
a)  [Address: Country] of the ‘Debtor’ is COUNTRY, and 
b) [Institutional sector] of the ‘Debtor’ IN (‘Other financial intermediaries, except insurance corporations, pension funds and financial vehicle corporations engaged in securitisation transactions’, ‘Financial auxiliaries’, ‘Financial vehicle corporations (FVC’s) engaged in securitisation transactions’, ‘Captive financial institutions and money lenders’), and 
c) [Currency] = ‘EUR’. 
d) [Fiduciary instrument] ≠ “Fiduciary instrument”
</t>
  </si>
  <si>
    <t>BSI Position: {Domestic Non-MFI’s, Loans, of which: euro S.125+S.126+S.127}</t>
  </si>
  <si>
    <t xml:space="preserve">BSI position of EUR denominated loans to Other financial intermediaries + financial auxiliaries + captive financial institutions and money lenders.
SUM Loans to Residents 
Other financial intermediaries, Financial auxiliaries, Captive financial institutions and Euro (Table 2A. Loans (outstanding amounts).
</t>
  </si>
  <si>
    <t xml:space="preserve">M.A20.B.1.10.291.200
M.A20.B.1.10.222.200
M.A20.B.1.10.293.200
M.A20.C.1.10.291.200
M.A20.C.1.10.222.200
M.A20.C.1.10.293.200
M.A20.D.1.10.291.200
M.A20.D.1.10.222.200
M.A20.D.1.10.293.200
</t>
  </si>
  <si>
    <t>Q.A20.A.1.10.290.200</t>
  </si>
  <si>
    <t>CDBI0225</t>
  </si>
  <si>
    <t xml:space="preserve">SUM([Aggregable balance]) WHERE
a) ] of the ‘Debtor’ is COUNTRY, and 
b) [Institutional sector] of the ‘Debtor’ IN  (‘S125e’), and 
c) [Type of instrument] = ‘Reverse repurchase agreements’.
d) [Fiduciary instrument] ≠ “Fiduciary instrument”
</t>
  </si>
  <si>
    <t>BSI Position: {Domestic Non-MFI’s, Loans, of which reverse repos, of which CCP}</t>
  </si>
  <si>
    <t xml:space="preserve">BSI position of Reverse repo loans to CCPs.
SUM Loans, o/w syndicated loans to Residents - Other financial intermediaries, o/w central counterparties (Table 8A. Supplementary monthly data (outstanding amounts)
</t>
  </si>
  <si>
    <t>M.A2B.A.1.10.22A.000</t>
  </si>
  <si>
    <t>CDBI0230</t>
  </si>
  <si>
    <t xml:space="preserve">SUM([Aggregable balance]) WHERE
a)  [Address: Country] of the ‘Debtor’ is COUNTRY, and 
b) [Institutional sector] of the ‘Debtor’ IN ( ‘Financial vehicle corporations (FVC’s) engaged in securitisation transactions’), and
c) ([Original maturity] = ‘Up to 1 year’) 
d)  [Fiduciary instrument] ≠ “Fiduciary instrument”
</t>
  </si>
  <si>
    <t>BSI Position: {Domestic Non-MFI’s, Loans, up to 1 year, of which FVC’s}</t>
  </si>
  <si>
    <t xml:space="preserve">BSI position of Loans up to 1 year to FVC’s.
SUM Loans to Residents 
O/w FVCs  and Up to 1 year (Table 2A. Loans (outstanding amounts).
</t>
  </si>
  <si>
    <t xml:space="preserve">M.A20.B.1.10.22B.200
M.A20.B.1.10.22B.300
</t>
  </si>
  <si>
    <t>CDBI0240</t>
  </si>
  <si>
    <t xml:space="preserve">SUM([Aggregable balance]) WHERE
a)  [Address: Country] of the ‘Debtor’ is COUNTRY, and 
b) [Institutional sector] of the ‘Debtor’ IN ( ‘Financial vehicle corporations (FVC’s) engaged in securitisation transactions’), and 
c) ([Original maturity] = ‘Above 1 year and up to 5 years’ 
d)  [Fiduciary instrument] ≠ “Fiduciary instrument”
</t>
  </si>
  <si>
    <t>BSI Position: {Domestic Non-MFI’s, Loans, over 1 year and up to 5 years, of which FVC’s}</t>
  </si>
  <si>
    <t xml:space="preserve">BSI position of Loans over 1 year and up to 5 years to FVC’s.
SUM Loans to Residents 
O/w FVCs  and Over 1 and up to 5 years (Table 2A. Loans (outstanding amounts).
</t>
  </si>
  <si>
    <t xml:space="preserve">M.A20.C.1.10.22B.200
M.A20.C.1.10.22B.300
</t>
  </si>
  <si>
    <t>CDBI0250</t>
  </si>
  <si>
    <t xml:space="preserve">SUM([Aggregable balance]) WHERE
a) [Address: Country] of the ‘Debtor’ is COUNTRY, and 
b) [Institutional sector] of the ‘Debtor’ IN ( ‘Financial vehicle corporations (FVC’s) engaged in securitisation transactions’), and 
c) [Original maturity] = ‘Above 5 years’ 
d)  [Fiduciary instrument] ≠ “Fiduciary instrument”
</t>
  </si>
  <si>
    <t>BSI Position: {Domestic Non-MFI’s, Loans, over 5 years, of which FVC’s</t>
  </si>
  <si>
    <t xml:space="preserve">BSI position of Loans over 5 years to FVC’s.
SUM Loans to Residents 
O/w FVCs  and Over 5 years (Table 2A. Loans (outstanding amounts).
</t>
  </si>
  <si>
    <t xml:space="preserve">M.A20.D.1.10.22B.200
M.A20.D.1.10.22B.300
M.A20.B.1.10.231.200
M.A20.B.1.10.231.300
</t>
  </si>
  <si>
    <t>CDBI0260</t>
  </si>
  <si>
    <t xml:space="preserve">SUM([Aggregable balance]) WHERE
a)  [Address: Country] of the ‘Debtor’ is COUNTRY, and 
b) [Institutional sector] of the ‘Debtor’ IN (‘Insurance corporations’), and
c) ([Original maturity] = ‘Up to 1 year’) 
d)  [Fiduciary instrument] ≠ “Fiduciary instrument”
</t>
  </si>
  <si>
    <t>BSI Position: {Domestic Non-MFI’s, Loans, up to 1 year S.128</t>
  </si>
  <si>
    <t xml:space="preserve">BSI position of Loans up to 1 year to insurance corporations.
SUM Loans to Residents 
Insurance corporations and Up to 1 year
(Table 2A. Loans (outstanding amounts).
</t>
  </si>
  <si>
    <t xml:space="preserve">M.A20.B.1.10.231.200
M.A20.B.1.10.231.300
</t>
  </si>
  <si>
    <t>CDBI0270</t>
  </si>
  <si>
    <t xml:space="preserve">SUM([Aggregable balance]) WHERE
a)  [Address: Country] of the ‘Debtor’ is COUNTRY, and 
b) [Institutional sector] of the ‘Debtor’ IN (‘Insurance corporations’), and
c) ([Original maturity] = ‘Above 1 year and up to 5 years’ 
d)  [Fiduciary instrument] ≠ “Fiduciary instrument”
</t>
  </si>
  <si>
    <t>BSI Position: {Domestic Non-MFI’s, Loans, over 1 year and up to 5 years S.128</t>
  </si>
  <si>
    <t xml:space="preserve">BSI position of Loans over 1 year and up to 5 years to insurance corporations.
SUM Loans to Residents 
Insurance corporations and Over 1 and up to 5 years
(Table 2A. Loans (outstanding amounts).
</t>
  </si>
  <si>
    <t xml:space="preserve">M.A20.C.1.10.231.200
M.A20.C.1.10.231.300
</t>
  </si>
  <si>
    <t>CDBI0280</t>
  </si>
  <si>
    <t xml:space="preserve">SUM([Aggregable balance]) WHERE
a)  [Address: Country] of the ‘Debtor’ is COUNTRY, and 
b) [Institutional sector] of the ‘Debtor’ IN (‘Insurance corporations’), and
c) [Original maturity] = ‘Above 5 years’ 
d)  [Fiduciary instrument] ≠ “Fiduciary instrument”
</t>
  </si>
  <si>
    <t>BSI Position: {Domestic Non-MFI’s, Loans, over 5 years S.128</t>
  </si>
  <si>
    <t xml:space="preserve">BSI position of Loans over 5 years to insurance corporations.
SUM Loans to Residents 
Insurance corporations and Over 5 years
(Table 2A. Loans (outstanding amounts).
</t>
  </si>
  <si>
    <t xml:space="preserve">M.A20.D.1.10.231.200
M.A20.D.1.10.231.300
</t>
  </si>
  <si>
    <t>CDBI0290</t>
  </si>
  <si>
    <t xml:space="preserve">SUM([Aggregable balance]) WHERE
a)  [Address: Country] of the ‘Debtor’ is COUNTRY, and 
b) [Institutional sector] of the ‘Debtor’ IN (‘Insurance corporations’), and
c) [Currency] = ‘EUR’.
d) [Fiduciary instrument] ≠ “Fiduciary instrument”
</t>
  </si>
  <si>
    <t>BSI Position: {Domestic Non-MFI’s, Loans, of which: euro S.128}</t>
  </si>
  <si>
    <t xml:space="preserve">BSI position of EUR denominated loans to insurance corporations.
SUM Loans to Residents 
Insurance corporations and Euro
(Table 2A. Loans (outstanding amounts).
</t>
  </si>
  <si>
    <t xml:space="preserve">M.A20.B.1.10.231.200
M.A20.C.1.10.231.200
M.A20.D.1.10.231.200
</t>
  </si>
  <si>
    <t>CDBI0300</t>
  </si>
  <si>
    <t xml:space="preserve">SUM([Aggregable balance]) WHERE
a)  [Address: Country] of the ‘Debtor’ is COUNTRY, and 
b) [Institutional sector] of the ‘Debtor’ IN (‘Pension funds’), and
c) ([Original maturity] = ‘Up to 1 year’) 
d)  [Fiduciary instrument] ≠ “Fiduciary instrument”
</t>
  </si>
  <si>
    <t>BSI Position: {Domestic Non-MFI’s, Loans, up to 1 year S.129</t>
  </si>
  <si>
    <t xml:space="preserve">BSI position of Loans up to 1 year to pension funds.
SUM Loans to Residents 
Pension funds and Up to 1 year
(Table 2A. Loans (outstanding amounts).
</t>
  </si>
  <si>
    <t xml:space="preserve">M.A20.B.1.10.232.200
M.A20.B.1.10.232.300
</t>
  </si>
  <si>
    <t>CDBI0310</t>
  </si>
  <si>
    <t xml:space="preserve">SUM([Aggregable balance]) WHERE
a)  [Address: Country] of the ‘Debtor’ is COUNTRY, and 
b) [Institutional sector] of the ‘Debtor’ IN (‘Pension funds’), and
c) ([Original maturity] = ‘Above 1 year and up to 5 years’ 
d)  [Fiduciary instrument] ≠ “Fiduciary instrument”
</t>
  </si>
  <si>
    <t>BSI Position: {Domestic Non-MFI’s, Loans, over 1 year and up to 5 years S.129}</t>
  </si>
  <si>
    <t xml:space="preserve">BSI position of Loans over 1 year and up to 5 years to pension funds.
SUM Loans to Residents 
Pension funds and Over 1 and up to 5 years
(Table 2A. Loans (outstanding amounts).
</t>
  </si>
  <si>
    <t xml:space="preserve">M.A20.C.1.10.232.200
M.A20.C.1.10.232.300
</t>
  </si>
  <si>
    <t>CDBI0320</t>
  </si>
  <si>
    <t xml:space="preserve">SUM([Aggregable balance]) WHERE
a)  [Address: Country] of the ‘Debtor’ is COUNTRY, and 
b) [Institutional sector] of the ‘Debtor’ IN (‘Pension funds’), and
c) [Original maturity] = ‘Above 5 years’ 
d)  [Fiduciary instrument] ≠ “Fiduciary instrument”
</t>
  </si>
  <si>
    <t>(BSI Position: {Domestic Non-MFI’s, Loans, over 5 years S.129}</t>
  </si>
  <si>
    <t xml:space="preserve">BSI position of Loans over 5 years to pension funds.
SUM Loans to Residents 
Pension funds and Over 5 years
(Table 2A. Loans (outstanding amounts).
</t>
  </si>
  <si>
    <t xml:space="preserve">M.A20.D.1.10.232.200
M.A20.D.1.10.232.300
</t>
  </si>
  <si>
    <t>CDBI0330</t>
  </si>
  <si>
    <t xml:space="preserve">SUM([Aggregable balance]) WHERE
a)  [Address: Country] of the ‘Debtor’ is COUNTRY, and 
b) [Institutional sector] of the ‘Debtor’ IN (‘Pension funds’), and
c) [Currency] = ‘EUR’.     
d) [Fiduciary instrument] ≠ “Fiduciary instrument”
</t>
  </si>
  <si>
    <t>(BSI Position: {Domestic Non-MFI’s, Loans, of which: euro S.129}</t>
  </si>
  <si>
    <t xml:space="preserve">BSI position of EUR denominated loans to pension funds.
SUM Loans to Residents 
Pension funds and Euro
(Table 2A. Loans (outstanding amounts).
</t>
  </si>
  <si>
    <t xml:space="preserve">M.A20.B.1.10.232.200
M.A20.C.1.10.232.200
M.A20.D.1.10.232.200
</t>
  </si>
  <si>
    <t>CDBI0340</t>
  </si>
  <si>
    <t xml:space="preserve">SUM([Aggregable balance]) WHERE
a)  [Address: Country] of the ‘Debtor’ is COUNTRY, and 
b) [Institutional sector] of the ‘Debtor’ IN (‘Non-financial corporations’), and
c) ([Original maturity] = ‘Up to 1 year’) 
d) [Fiduciary instrument] ≠ “Fiduciary instrument”
</t>
  </si>
  <si>
    <t>BSI Position: {Domestic Non-MFI’s, Loans, up to 1 year, of which to S.11}</t>
  </si>
  <si>
    <t xml:space="preserve">BSI position of Loans up to 1 year to Non-financial corporations.
SUM Loans to Residents 
Non-MFIs and Up to 1 year
(Table 2A. Loans (outstanding amounts)
</t>
  </si>
  <si>
    <t>M.A20.B.1.10.241.200
M.A20.B.1.10.242.200
M.A20.B.1.10.241.300 
M.A20.B.1.10.242.300</t>
  </si>
  <si>
    <t>Q.A20.B.1.10.240.000</t>
  </si>
  <si>
    <t>CDBI0350</t>
  </si>
  <si>
    <t xml:space="preserve">SUM([Aggregable balance]) WHERE
a)  [Address: Country] of the ‘Debtor’ is COUNTRY, and 
b) [Institutional sector] of the ‘Debtor’ IN (‘Non-financial corporations’), and
c) ([Original maturity] = ‘Above 1 year and up to 5 years’ 
d)  [Fiduciary instrument] ≠ “Fiduciary instrument” 
</t>
  </si>
  <si>
    <t>BSI Position: {Domestic Non-MFI’s, Loans, over 1 year and up to 5 years S.11</t>
  </si>
  <si>
    <t xml:space="preserve">BSI position of Loans over 1 year and up to 5 years to Non-financial corporations.
SUM Loans to Residents 
Non-MFIs and Over 1 and up to 5 years 
(Table 2A. Loans (outstanding amounts)
</t>
  </si>
  <si>
    <t xml:space="preserve">M.A20.C.1.10.241.200 
M.A20.C.1.10.242.200 
M.A20.C.1.10.241.300 
M.A20.C.1.10.242.300
</t>
  </si>
  <si>
    <t>Q.A20.C.1.10.240.000</t>
  </si>
  <si>
    <t>CDBI0360</t>
  </si>
  <si>
    <t xml:space="preserve">SUM([Aggregable balance]) WHERE
a)  [Address: Country] of the ‘Debtor’ is COUNTRY, and 
b) [Institutional sector] of the ‘Debtor’ IN (‘Non-financial corporations’), and
c) [Original maturity] = ‘Above 5 years’ 
d)  [Fiduciary instrument] ≠ “Fiduciary instrument”
</t>
  </si>
  <si>
    <t>BSI Position: {Domestic Non-MFI’s, Loans, over 5 years S.11}</t>
  </si>
  <si>
    <t xml:space="preserve">BSI position of Loans over 5 years to Non-financial corporations.
SUM Loans to Residents 
Non-MFIs and Over 5 years
(Table 2A. Loans (outstanding amounts)
</t>
  </si>
  <si>
    <t>M.A20.D.1.10.241.200 
M.A20.D.1.10.242.200 
M.A20.D.1.10.241.300 
M.A20.D.1.10.242.300</t>
  </si>
  <si>
    <t>Q.A20.D.1.10.240.000</t>
  </si>
  <si>
    <t>CDBI0370</t>
  </si>
  <si>
    <t xml:space="preserve">SUM([Aggregable balance]) WHERE
a)  [Address: Country] of the ‘Debtor’ is COUNTRY, and 
b) [Institutional sector] of the ‘Debtor’ IN (‘Non-financial corporations’), and
c) [Syndicated contract identifier] ≠ &lt;empty&gt;. 
d) [Fiduciary instrument] ≠ “Fiduciary instrument”
</t>
  </si>
  <si>
    <t>BSI Position: {Domestic Non-MFI’s, Other resident sectors, Loans Total, of which: syndicated loans, S.11}</t>
  </si>
  <si>
    <t xml:space="preserve">BSI position of syndicated Loans No-financial corporations.
SUM Loans, o/w syndicated loans to Residents - Non-financial corporations (Table 8A. Supplementary monthly data (outstanding amounts)
</t>
  </si>
  <si>
    <t>M.A2E.A.1.10.240.000</t>
  </si>
  <si>
    <t>CDBI0380</t>
  </si>
  <si>
    <t xml:space="preserve">SUM([Aggregable balance]) WHERE
a) [Address: Country] of the ‘Debtor’ is COUNTRY, and 
b) [Institutional sector] of the ‘Debtor’ IN (‘Non-financial corporations’), and
c) [Currency] = ‘EUR’.
d) [Fiduciary instrument] ≠ “Fiduciary instrument”
</t>
  </si>
  <si>
    <t>BSI Position: {Domestic Non-MFI’s, Loans, of which: euro S.11}</t>
  </si>
  <si>
    <t xml:space="preserve">BSI position of EUR denominated loans to Non-financial corporations.
SUM Loans to Residents 
Non-MFIs and Euro
(Table 2A. Loans (outstanding amounts)
</t>
  </si>
  <si>
    <t>M.A20.B.1.10.241.200 
M.A20.C.1.10.241.200 
M.A20.D.1.10.241.200 
M.A20.B.1.10.242.200 
M.A20.C.1.10.242.200 
M.A20.D.1.10.242.200</t>
  </si>
  <si>
    <t>Q.A20.A.1.10.240.200</t>
  </si>
  <si>
    <t>CDBI0390</t>
  </si>
  <si>
    <t xml:space="preserve">SUM([Aggregable balance]) WHERE
a)  [Address: Country] of the ‘Debtor’ is COUNTRY, and 
b) [Institutional sector] of the ‘Debtor’ IN (‘Non-financial corporations’), and
c) [Type of instrument] IN (‘Revolving credit other than overdrafts and credit card debt’, ‘Overdraft’). 
d) [Fiduciary instrument] ≠ “Fiduciary instrument”
</t>
  </si>
  <si>
    <t>BSI Position: {Domestic Non-MFI’s, Other resident sectors, Loans Total, of which: revolving loans and overdrafts, S.11}</t>
  </si>
  <si>
    <t xml:space="preserve">BSI position of revolving loans and overdrafts to non-financial corporations.
SUM Residents - Loans, o/w revolving loans and overdrafts Non-financial corporations (Table 8A. Supplementary monthly data (outstanding amounts)
</t>
  </si>
  <si>
    <t>M.A2F.A.1.10.240.000</t>
  </si>
  <si>
    <t>Q.A2F.A.1.10.240.000</t>
  </si>
  <si>
    <t>CDBI0400</t>
  </si>
  <si>
    <t xml:space="preserve">SUM([Aggregable balance]) WHERE
a)  [Address: Country] of the ‘Debtor’ is COUNTRY, and 
b) [Institutional sector] of the ‘Debtor’ IN (‘Non-financial corporations’), and
c) [Type of instrument] = ‘Credit card debt’. 
d) [Fiduciary instrument] ≠ “Fiduciary instrument”
</t>
  </si>
  <si>
    <t>BSI Position: {Domestic Non-MFI’s, Other resident sectors, Loans Total, of which: convenience credit card credit, S.11} + {Domestic Non-MFI’s, Other resident sectors, Loans Total, of which: extended credit card credit, S.11}</t>
  </si>
  <si>
    <t xml:space="preserve">BSI position of convenience and extended credit card credit to non-financial corporations.
SUM Residents Loans, o/w convenience credit card creditNon-financial corporations (Table 8A. Supplementary monthly data (outstanding amounts)
</t>
  </si>
  <si>
    <t xml:space="preserve">M.A2G.A.1.10.240.000
M.A2H.A.1.10.240.000
</t>
  </si>
  <si>
    <t xml:space="preserve">Q.A2G.A.1.10.240.000
Q.A2H.A.1.10.240.000
</t>
  </si>
  <si>
    <t xml:space="preserve">Update </t>
  </si>
  <si>
    <t>CNBI0010</t>
  </si>
  <si>
    <t xml:space="preserve">SUM([Aggregable balance]) WHERE a) [Address: Country] of the ‘Debtor’ ≠ COUNTRY, and
b) [Address: Country] of the ‘Debtor’ in {Eurozone} c) [Institutional sector] of the ‘Debtor’ is (‘Credit institutions’, ‘Central bank’, ‘Deposit-taking corporations other than credit institutions’, ‘Money market funds’). 
d) [Fiduciary instrument] ≠ “Fiduciary instrument”
</t>
  </si>
  <si>
    <t>BSI Position: {Euro area other than domestic MFI’s, Loans}</t>
  </si>
  <si>
    <t xml:space="preserve">BSI position of Loans to Euro area other than Euro area other than domestic MFI’s.
SUM Loans to Euro area (excluding Lithuania) residents MFIs
(Table 2A. Loans (outstanding amounts)
</t>
  </si>
  <si>
    <t xml:space="preserve">M.A20.B.1.20.100.200
M.A20.C.1.20.100.200
M.A20.D.1.20.100.200
M.A20.B.1.20.100.300
M.A20.C.1.20.100.300
M.A20.D.1.20.100.300
</t>
  </si>
  <si>
    <t>Q.A20.A.1.20.100.000</t>
  </si>
  <si>
    <t>CNBI0020</t>
  </si>
  <si>
    <t xml:space="preserve">SUM([Aggregable balance]) WHERE
a)  [Address: Country] of the ‘Debtor’ ≠ COUNTRY, and
b) [Address: Country] of the ‘Debtor’ in {Eurozone}, and
c) [Institutional sector] of the ‘Debtor’ is (‘Credit institutions’, ‘Central bank’, ‘Deposit-taking corporations other than credit institutions’, ‘Money market funds’), and
d) [Syndicated contract identifier] ≠ &lt;empty&gt;.
e) [Fiduciary instrument] ≠ “Fiduciary instrument”
</t>
  </si>
  <si>
    <t>BSI Position: {Euro area other than domestic MFI’s, Loans, of which: syndicated loans</t>
  </si>
  <si>
    <t xml:space="preserve">BSI position of syndicated loans to MFI’s.
SUM Loans, o/w syndicated loans to Euro area (excluding Lithuania) residents MFIs
(Table 8A. Supplementary monthly data (outstanding amounts)
</t>
  </si>
  <si>
    <t>M.A2E.A.1.20.100.000</t>
  </si>
  <si>
    <t>CNBI0030</t>
  </si>
  <si>
    <t xml:space="preserve">SUM([Aggregable balance]) WHERE
a) [Address: Country] of the ‘Debtor’ ≠ COUNTRY, and
b) [Address: Country] of the ‘Debtor’ in {Eurozone}, and
c) [Institutional sector] of the ‘Debtor’ is (‘Central bank’).
d) [Fiduciary instrument] ≠ “Fiduciary instrument”
</t>
  </si>
  <si>
    <t>BSI Position: {Euro area other than domestic MFI’s, Loans S.121}</t>
  </si>
  <si>
    <t xml:space="preserve">BSI position of Loans to central banks.
SUM Loans to Euro area (excluding Lithuania) residents NCB 
(Table 2A. Loans (outstanding amounts)
</t>
  </si>
  <si>
    <t xml:space="preserve">M.A20.B.1.20.112.200
M.A20.C.1.20.112.200
M.A20.D.1.20.112.200
M.A20.B.1.20.112.300
M.A20.C.1.20.112.300
M.A20.D.1.20.112.300
</t>
  </si>
  <si>
    <t>Q.A20.A.1.20.112.000</t>
  </si>
  <si>
    <t>CNBI0040</t>
  </si>
  <si>
    <t xml:space="preserve">SUM([Aggregable balance]) WHERE
a)  [Address: Country] of the ‘Debtor’ ≠ COUNTRY, and
b) [Address: Country] of the ‘Debtor’ in {Eurozone}, and
c) [Institutional sector] of the ‘Debtor’ is (‘Credit institutions’, ‘Deposit-taking corporations other than credit institutions’). 
d) [Fiduciary instrument] ≠ “Fiduciary instrument”
</t>
  </si>
  <si>
    <t>BSI Position: {Euro area other than domestic MFI’s, Loans, S.122}</t>
  </si>
  <si>
    <t xml:space="preserve">BSI position of Loans to deposit taking corporations except the central bank.
SUM Loans to Euro area (excluding Lithuania) residents Deposit-taking corporations
(Table 2A. Loans (outstanding amounts)
</t>
  </si>
  <si>
    <t xml:space="preserve">M.A20.B.1.20.12A.200
M.A20.C.1.20.12A.200
M.A20.D.1.20.12A.200
M.A20.B.1.20.12A.300
M.A20.C.1.20.12A.300
M.A20.D.1.20.12A.300
</t>
  </si>
  <si>
    <t>Q.A20.A.1.20.12A.000</t>
  </si>
  <si>
    <t>CNBI0050</t>
  </si>
  <si>
    <t xml:space="preserve">SUM([Aggregable balance]) WHERE
a)  [Address: Country] of the ‘Debtor’ ≠ COUNTRY, and
b) [Address: Country] of the ‘Debtor’ in {Eurozone}, and
c) [Institutional sector] of the ‘Debtor’ is (‘Credit institutions’, ‘Deposit-taking corporations other than credit institutions’), and
d) [Ultimate parent undertaking identifier] of the ‘Creditor’ = [Ultimate parent undertaking identifier] of the ‘Debtor’. 
e) [Fiduciary instrument] ≠ “Fiduciary instrument”
</t>
  </si>
  <si>
    <t>BSI Position: { Euro area other than domestic MFI’s, Loans, of which: intra-group positions, S.122}</t>
  </si>
  <si>
    <t xml:space="preserve">BSI position of Loans of Loans o/w intra-group positions.
SUM Loans, o/w positions with group’s deposit-taking corporations
(Table 8A. Supplementary monthly data (outstanding amounts)
</t>
  </si>
  <si>
    <t>M.A2K.A.1.20.12A.000</t>
  </si>
  <si>
    <t>CNBI0060</t>
  </si>
  <si>
    <t xml:space="preserve">SUM([Aggregable balance]) WHERE
a)  [Address: Country] of the ‘Debtor’ ≠ COUNTRY, and
b) [Address: Country] of the ‘Debtor’ in {Eurozone}, and 
c) [Institutional sector] of the ‘Debtor’ is (‘Central government’, ‘State government’, ‘Local government’, ‘Social security funds’).
d) [Fiduciary instrument] ≠ “Fiduciary instrument”
</t>
  </si>
  <si>
    <t>BSI Position: {Euro area other than domestic Non-MFI’s, Loans S.13}</t>
  </si>
  <si>
    <t xml:space="preserve"> BSI position of Loans to general government.
SUM Loans to Euro area (excluding Lithuania) residents Central government, 
State government, Local government, Social security funds
(Table 2A. Loans (outstanding amounts)
</t>
  </si>
  <si>
    <t xml:space="preserve">M.A20.B.1.20.211.200
M.A20.C.1.20.211.200
M.A20.D.1.20.211.200
M.A20.B.1.20.211.300
M.A20.C.1.20.211.300
M.A20.D.1.20.211.300
M.A20.B.1.20.212.200
M.A20.C.1.20.212.200
M.A20.D.1.20.212.200
M.A20.B.1.20.212.300
M.A20.C.1.20.212.300
M.A20.D.1.20.212.300
M.A20.B.1.20.213.200
M.A20.C.1.20.213.200
M.A20.D.1.20.213.200
M.A20.B.1.20.213.300
M.A20.C.1.20.213.300
M.A20.D.1.20.213.300
M.A20.B.1.20.214.200
M.A20.C.1.20.214.200
M.A20.D.1.20.214.200
M.A20.B.1.20.214.300
M.A20.C.1.20.214.300
M.A20.D.1.20.214.300
</t>
  </si>
  <si>
    <t xml:space="preserve">Q.A20.A.1.20.211.000
Q.A20.A.1.20.212.000
Q.A20.A.1.20.213.000
Q.A20.A.1.20.214.000
</t>
  </si>
  <si>
    <t>CNBI0070</t>
  </si>
  <si>
    <t xml:space="preserve">SUM([Aggregable balance]) WHERE
a)  [Address: Country] of the ‘Debtor’ ≠ COUNTRY, and
b) [Address: Country] of the ‘Debtor’ in {Eurozone}, and
c) [Institutional sector] of the ‘Debtor’ is (‘Central government’, ‘State government’, ‘Local government’, ‘Social security funds’), and
d) ([Original maturity] = ‘Up to 1 year’) 
e)  [Fiduciary instrument] ≠ “Fiduciary instrument”
</t>
  </si>
  <si>
    <t>BSI Position: {Euro area other than domestic Non-MFI’s, Loans up to 1 year S.13}</t>
  </si>
  <si>
    <t xml:space="preserve">BSI position of Loans up to 1 year to general government.
SUM Loans to Euro area (excluding Lithuania) residents
Central government, Local government, Social security funds
(Table 2A. Loans (outstanding amounts)
</t>
  </si>
  <si>
    <t xml:space="preserve">M.A20.B.1.20.211.200
M.A20.B.1.20.212.200
M.A20.B.1.20.213.200
M.A20.B.1.20.214.200
M.A20.B.1.20.211.300
M.A20.B.1.20.212.300
M.A20.B.1.20.213.300
M.A20.B.1.20.214.300
</t>
  </si>
  <si>
    <t xml:space="preserve">Q.A20.B.1.20.211.000
Q.A20.B.1.20.212.000
Q.A20.B.1.20.213.000
Q.A20.B.1.20.214.000
</t>
  </si>
  <si>
    <t>CNBI0080</t>
  </si>
  <si>
    <t xml:space="preserve">SUM([Aggregable balance]) WHERE
a)  [Address: Country] of the ‘Debtor’ ≠ COUNTRY, and
b) [Address: Country] of the ‘Debtor’ in {Eurozone}, and
c) [Institutional sector] of the ‘Debtor’ is (‘Central government’, ‘State government’, ‘Local government’, ‘Social security funds’), and
d) ([Original maturity] = ‘Above 1 year and up to 5 years’ 
e)  [Fiduciary instrument] ≠ “Fiduciary instrument”
</t>
  </si>
  <si>
    <t>BSI Position: {Euro area other than domestic Non-MFI’s, Loans over 1 year and up to 5 years S.13}</t>
  </si>
  <si>
    <t xml:space="preserve"> BSI position of Loans over 1 year and up to 5 years to general government.
SUM Loans to Euro area (excluding Lithuania) residents 
Central government, Local government, Social security funds
(Table 2A. Loans (outstanding amounts)
</t>
  </si>
  <si>
    <t xml:space="preserve">M.A20.C.1.20.211.200
M.A20.C.1.20.212.200
M.A20.C.1.20.213.200
M.A20.C.1.20.214.200
M.A20.C.1.20.211.300
M.A20.C.1.20.212.300
M.A20.C.1.20.213.300
M.A20.C.1.20.214.300
</t>
  </si>
  <si>
    <t xml:space="preserve">Q.A20.C.1.20.212.000
Q.A20.C.1.20.211.000
Q.A20.C.1.20.213.000
Q.A20.C.1.20.214.000
</t>
  </si>
  <si>
    <t>CNBI0090</t>
  </si>
  <si>
    <t xml:space="preserve">SUM([Aggregable balance]) WHERE
a)  [Address: Country] of the ‘Debtor’ ≠ COUNTRY, and
b) [Address: Country] of the ‘Debtor’ in {Eurozone}, and
c) [Institutional sector] of the ‘Debtor’ is (‘Central government’, ‘State government’, ‘Local government’, ‘Social security funds’), and
d) [Original maturity] = ‘Above 5 years’ 
e)  [Fiduciary instrument] ≠ “Fiduciary instrument”
</t>
  </si>
  <si>
    <t>BSI Position: {Euro area other than domestic Non-MFI’s, Loans over 5 years S.13}</t>
  </si>
  <si>
    <t xml:space="preserve"> BSI position of Loans over 5 years to general government.
SUM Loans to Euro area (excluding Lithuania) residents 
Central government, Local government, Social security funds
(Table 2A. Loans (outstanding amounts)
</t>
  </si>
  <si>
    <t xml:space="preserve">M.A20.D.1.20.211.200
M.A20.D.1.20.212.200
M.A20.D.1.20.213.200
M.A20.D.1.20.214.200
M.A20.D.1.20.211.300
M.A20.D.1.20.212.300
M.A20.D.1.20.213.300
M.A20.D.1.20.214.300
</t>
  </si>
  <si>
    <t xml:space="preserve">Q.A20.D.1.20.211.000
Q.A20.D.1.20.212.000
Q.A20.D.1.20.213.000
Q.A20.D.1.20.214.000
</t>
  </si>
  <si>
    <t>CNBI0100</t>
  </si>
  <si>
    <t xml:space="preserve">SUM([Aggregable balance]) WHERE
a)  [Address: Country] of the ‘Debtor’ ≠ COUNTRY, and
b) [Address: Country] of the ‘Debtor’ in {Eurozone}, and
c) [Institutional sector] of the ‘Debtor’ is (‘Central government’, ‘State government’, ‘Local government’, ‘Social security funds’), and
d) [Syndicated contract identifier] ≠ &lt;empty&gt;.
e) [Fiduciary instrument] ≠ “Fiduciary instrument”
</t>
  </si>
  <si>
    <t>BSI Position: {Euro area other than domestic Non-MFI’s, Loans, of which: syndicated loans S.13}</t>
  </si>
  <si>
    <t xml:space="preserve"> BSI position of syndicated loans to general government.
SUM Loans, o/w syndicated loans to Euro area (excluding Lithuania) residents General government (Table 8A. Supplementary monthly data (outstanding amounts)
</t>
  </si>
  <si>
    <t>M.A2E.A.1.20.210.000</t>
  </si>
  <si>
    <t>CNBI0110</t>
  </si>
  <si>
    <t xml:space="preserve">SUM([Aggregable balance]) WHERE
a)  [Address: Country] of the ‘Debtor’ ≠ COUNTRY, and
b) [Address: Country] of the ‘Debtor’ in {Eurozone}, and
c) [Institutional sector] of the ‘Debtor’ is (‘Central government’, ‘State government’, ‘Local government’, ‘Social security funds’), and
d) [Currency] = ‘EUR’. 
e) [Fiduciary instrument] ≠ “Fiduciary instrument”
</t>
  </si>
  <si>
    <t>BSI Position: {Euro area other than domestic Non-MFI’s, Loans, of which: euro S.13})</t>
  </si>
  <si>
    <t xml:space="preserve">BSI position of EUR denominated loans to general government.
SUM Loans to Euro area (excluding Lithuania) residents
Central government, Local government, Social security funds
(Table 2A. Loans (outstanding amounts)
</t>
  </si>
  <si>
    <t xml:space="preserve">M.A20.B.1.20.211.200
M.A20.B.1.20.212.200
M.A20.B.1.20.213.200
M.A20.B.1.20.214.200
M.A20.C.1.20.211.200
M.A20.C.1.20.212.200
M.A20.C.1.20.213.200
M.A20.C.1.20.214.200
M.A20.D.1.20.211.200
M.A20.D.1.20.212.200
M.A20.D.1.20.213.200
M.A20.D.1.20.214.200
</t>
  </si>
  <si>
    <t xml:space="preserve">Q.A20.A.1.20.211.200
Q.A20.A.1.20.212.200
Q.A20.A.1.20.213.200
Q.A20.A.1.20.214.200
</t>
  </si>
  <si>
    <t>CNBI0120</t>
  </si>
  <si>
    <t xml:space="preserve">SUM([Aggregable balance]) WHERE
a)  [Address: Country] of the ‘Debtor’ ≠ COUNTRY, and
b) [Address: Country] of the ‘Debtor’ in {Eurozone}, and
c) [Institutional sector] of the ‘Debtor’ NOT IN (‘Central government’, ‘State government’, ‘Local government’, ‘Social security funds’, ‘Credit institutions’, ‘Central bank’, ‘Deposit-taking corporations other than credit institutions’, ‘Money market funds’,‘Households that are sole proprietorships and partnerships without legal status’, ‘Households other than sole proprietorships and partnerships without legal status’, ‘Non-profit institutions serving households’).
d) [Fiduciary instrument] ≠ “Fiduciary instrument”
</t>
  </si>
  <si>
    <t>BSI Position: {Euro area other than domestic Non-MFI’s, Other resident sectors, Loans Total} – {Households + non-profit institutions serving households (S.14+ S.15) of which: euro}</t>
  </si>
  <si>
    <t xml:space="preserve">BSI position of total Loans to other resident sectors excluding the households and non-profit institutions serving households.
households.
SUM Loans to Euro area (excluding Lithuania) residents
Non-MFIs – Households - NPIs serving households
 (Table 2A. Loans (outstanding amounts)
</t>
  </si>
  <si>
    <t>SUM
M.A20.B.1.20.200.200
M.A20.C.1.20.200.200
M.A20.D.1.20.200.200
M.A20.B.1.20.200.300
M.A20.C.1.20.200.300
M.A20.D.1.20.200.300
MINUS
M.A20.B.1.20.251.200
M.A20.C.1.20.251.200
M.A20.D.1.20.251.200
M.A20.B.1.20.251.300
M.A20.C.1.20.251.300
M.A20.D.1.20.251.300
M.A20.B.1.20.252.200
M.A20.C.1.20.252.200
M.A20.D.1.20.252.200
M.A20.B.1.20.252.300
M.A20.C.1.20.252.300
M.A20.D.1.20.252.300
M.A20.B.1.20.211.200
M.A20.B.1.20.212.200
M.A20.B.1.20.213.200
M.A20.B.1.20.214.200
M.A20.C.1.20.211.200
M.A20.C.1.20.212.200
M.A20.C.1.20.213.200
M.A20.C.1.20.214.200
M.A20.D.1.20.211.200
M.A20.D.1.20.212.200
M.A20.D.1.20.213.200
M.A20.D.1.20.214.200
M.A20.B.1.20.211.300
M.A20.B.1.20.212.300
M.A20.B.1.20.213.300
M.A20.B.1.20.214.300
M.A20.C.1.20.211.300
M.A20.C.1.20.212.300
M.A20.C.1.20.213.300
M.A20.C.1.20.214.300
M.A20.D.1.20.211.300
M.A20.D.1.20.212.300
M.A20.D.1.20.213.300
M.A20.D.1.20.214.300</t>
  </si>
  <si>
    <t xml:space="preserve">SUM
Q.A20.A.1.20.000.000
MINUS
Q.A20.A.1.20.100.000
Q.A20.A.1.20.250.000
Q.A20.A.1.20.211.000
Q.A20.A.1.20.212.000  
Q.A20.A.1.20.213.000 
Q.A20.A.1.20.214.000
</t>
  </si>
  <si>
    <t>CNBI0130</t>
  </si>
  <si>
    <t xml:space="preserve">SUM([Aggregable balance]) WHERE
a)  [Address: Country] of the ‘Debtor’ ≠ COUNTRY, and
b) [Address: Country] of the ‘Debtor’ in {Eurozone}, and
c) [Institutional sector] of the ‘Debtor’ NOT IN (‘Central government’, ‘State government’, ‘Local government’, ‘Social security funds’, ‘Credit institutions’, ‘Central bank’, ‘Deposit-taking corporations other than credit institutions’, ‘Money market funds’), and
d) [Syndicated contract identifier] ≠ &lt;empty&gt;. 
e) [Fiduciary instrument] ≠ “Fiduciary instrument”
</t>
  </si>
  <si>
    <t>BSI Position: {Euro area other than domestic Non-MFI’s, Other resident sectors, Loans Total, of which: syndicated loans}</t>
  </si>
  <si>
    <t xml:space="preserve"> BSI position of syndicated Loans to other resident sectors.
SUM Loans, o/w syndicated loans to Euro area (excluding Lithuania) residents - Euro area (excluding Lithuania) residents – MFIs - General government  (Table 8A. Supplementary monthly data (outstanding amounts)
</t>
  </si>
  <si>
    <t xml:space="preserve">M.A2E.A.1.20.000.000
MINUS
M.A2E.A.1.20.100.000
M.A2E.A.1.20.210.000
</t>
  </si>
  <si>
    <t>CNBI0140</t>
  </si>
  <si>
    <t xml:space="preserve">SUM([Aggregable balance]) WHERE
a)  [Address: Country] of the ‘Debtor’ ≠ COUNTRY, and
b) [Address: Country] of the ‘Debtor’ in {Eurozone}, and
c) [Institutional sector] of the ‘Debtor’ NOT IN (‘Central government’, ‘State government’, ‘Local government’, ‘Social security funds’, ‘Credit institutions’, ‘Central bank’, ‘Deposit-taking corporations other than credit institutions’, ‘Money market funds’, ‘Households that are sole proprietorships and partnerships without legal status’, ‘Households other than sole proprietorships and partnerships without legal status’, ‘Non-profit institutions serving households’), and
d) [Currency] = ‘EUR’.
e) [Fiduciary instrument] ≠ “Fiduciary instrument”
</t>
  </si>
  <si>
    <t>BSI Position: {Euro area other than domestic Non-MFI’s, Other resident sectors, Loans Total, of which: euro} – {Households + non-profit institutions serving households (S.14+ S.15) of which: euro}</t>
  </si>
  <si>
    <t xml:space="preserve"> BSI position of total Loans other resident sectors denominated in EUR excluding the households and non-profit institutions serving households.
SUM Loans to Euro area (excluding Lithuania) residents Non-MFIs – Households - NPIs serving households
 (Table 2A. Loans (outstanding amounts)
</t>
  </si>
  <si>
    <t>M.A20.B.1.20.200.200
M.A20.C.1.20.200.200
M.A20.D.1.20.200.200
MINUS
M.A20.B.1.20.251.200
M.A20.C.1.20.251.200
M.A20.D.1.20.251.200
M.A20.B.1.20.252.200
M.A20.C.1.20.252.200
M.A20.D.1.20.252.200
M.A20.B.1.20.211.200
M.A20.B.1.20.212.200
M.A20.B.1.20.213.200
M.A20.B.1.20.214.200
M.A20.C.1.20.211.200
M.A20.C.1.20.212.200
M.A20.C.1.20.213.200
M.A20.C.1.20.214.200
M.A20.D.1.20.211.200
M.A20.D.1.20.212.200
M.A20.D.1.20.213.200
M.A20.D.1.20.214.200</t>
  </si>
  <si>
    <t>SUM
Q.A20.A.1.20.000.200
MINUS
Q.A20.A.1.20.100.200
Q.A20.A.1.20.250.200
Q.A20.A.1.20.211.200 
Q.A20.A.1.20.212.200 Q.A20.A.1.20.213.200 Q.A20.A.1.20.214.200</t>
  </si>
  <si>
    <t>CNBI0150</t>
  </si>
  <si>
    <t xml:space="preserve">SUM([Aggregable balance]) WHERE
a)  [Address: Country] of the ‘Debtor’ ≠ COUNTRY, and
b) [Address: Country] of the ‘Debtor’ in {Eurozone}, and
c) [Institutional sector] of the ‘Debtor’ IN (‘Non-MMF investment funds’), and
d) ([Original maturity] = ‘Up to 1 year’) 
e)  [Fiduciary instrument] ≠ “Fiduciary instrument”
</t>
  </si>
  <si>
    <t>BSI Position: {Euro area other than domestic Non-MFI’s, Non-MMF investment funds, Loans, up to 1 year S.124}</t>
  </si>
  <si>
    <t xml:space="preserve">BSI position of Loans up to 1 year to Non-MMF investment funds.
SUM Loans to Euro area (excluding Lithuania) residents Investment funds and Up to 1 year (Table 2A. Loans (outstanding amounts)
</t>
  </si>
  <si>
    <t xml:space="preserve">M.A20.B.1.20.280.200
M.A20.B.1.20.280.300
</t>
  </si>
  <si>
    <t>Q.A20.B.1.20.280.000</t>
  </si>
  <si>
    <t>CNBI0160</t>
  </si>
  <si>
    <t xml:space="preserve">SUM([Aggregable balance]) WHERE
a)  [Address: Country] of the ‘Debtor’ ≠ COUNTRY, and
b) [Address: Country] of the ‘Debtor’ in {Eurozone}, and
c) [Institutional sector] of the ‘Debtor’ IN (‘Non-MMF investment funds’), and
d) ([Original maturity] = ‘Above 1 year and up to 5 years’ 
e)  [Fiduciary instrument] ≠ “Fiduciary instrument”
</t>
  </si>
  <si>
    <t>BSI Position: {Euro area other than domestic Non-MFI’s, Non-MMF investment funds, Loans, over 1 year and up to 5 years S.124}</t>
  </si>
  <si>
    <t xml:space="preserve">BSI position of Loans over 1 year and up to 5 years Non-MMF investment funds.
SUM Loans to Euro area (excluding Lithuania) residents 
Investment funds and Over 1 and up to 5 years 
 (Table 2A. Loans (outstanding amounts)
</t>
  </si>
  <si>
    <t xml:space="preserve">M.A20.C.1.20.280.200
M.A20.C.1.20.280.300
</t>
  </si>
  <si>
    <t>Q.A20.C.1.20.280.000</t>
  </si>
  <si>
    <t>CNBI0170</t>
  </si>
  <si>
    <t xml:space="preserve">SUM([Aggregable balance]) WHERE
a)  [Address: Country] of the ‘Debtor’ ≠ COUNTRY, and
b) [Address: Country] of the ‘Debtor’ in {Eurozone}, and
c) [Institutional sector] of the ‘Debtor’ IN (‘Non-MMF investment funds’), and
d) [Original maturity] = ‘Above 5 years’ 
e)  [Fiduciary instrument] ≠ “Fiduciary instrument”
</t>
  </si>
  <si>
    <t>BSI Position: {Euro area other than domestic, Non-MFI’s, Non-MMF investment funds , Loans, over 5 years S.124}</t>
  </si>
  <si>
    <t xml:space="preserve">BSI position of Loans over 5 years to Non-MMF investment funds.
SUM Loans to Euro area (excluding Lithuania) residents 
Investment funds and Over 5 years 
 (Table 2A. Loans (outstanding amounts)
</t>
  </si>
  <si>
    <t xml:space="preserve">M.A20.D.1.20.280.200
M.A20.D.1.20.280.300
</t>
  </si>
  <si>
    <t>Q.A20.D.1.20.280.000</t>
  </si>
  <si>
    <t>CNBI0180</t>
  </si>
  <si>
    <t xml:space="preserve">SUM([Aggregable balance]) WHERE
a)  [Address: Country] of the ‘Debtor’ ≠ COUNTRY, and
b) [Address: Country] of the ‘Debtor’ in {Eurozone}, and
c) [Institutional sector] of the ‘Debtor’ IN (‘Non-MMF investment funds’), and
d) [Currency] = ‘EUR’. 
e) [Fiduciary instrument] ≠ “Fiduciary instrument”
</t>
  </si>
  <si>
    <t>/ (BSI Position: {Euro area other than domestic Non-MFI’s, Non-MMF investment funds, Loans, of which: euro S.124})</t>
  </si>
  <si>
    <t xml:space="preserve">BSI position of EUR denominated loans to Non-MMF investment funds.
SUM Loans to Euro area (excluding Lithuania) residents 
Investment funds and Euro 
 (Table 2A. Loans (outstanding amounts)
</t>
  </si>
  <si>
    <t xml:space="preserve">M.A20.B.1.20.280.200
M.A20.C.1.20.280.200
M.A20.D.1.20.280.200
</t>
  </si>
  <si>
    <t>Q.A20.A.1.20.280.200</t>
  </si>
  <si>
    <t>CNBI0190</t>
  </si>
  <si>
    <t xml:space="preserve">SUM([Aggregable balance]) WHERE
a)  [Address: Country] of the ‘Debtor’ ≠ COUNTRY, and
b) [Address: Country] of the ‘Debtor’ in {Eurozone}, and
c) [Institutional sector] of the ‘Debtor’ IN (‘Other financial intermediaries, except insurance corporations, pension funds and financial vehicle corporations engaged in securitisation transactions’, ‘Financial auxiliaries’, ‘Financial vehicle corporations (FVC’s) engaged in securitisation transactions’, ‘Captive financial institutions and money lenders’), and
d) ([Original maturity] = ‘Up to 1 year’) 
e)  [Fiduciary instrument] ≠ “Fiduciary instrument”
</t>
  </si>
  <si>
    <t>BSI Position: {Euro area other than domestic Non-MFI’s, Loans, up to 1 year S.125+S.126+S.127}</t>
  </si>
  <si>
    <t xml:space="preserve">BSI position of Loans up to 1 year to Other financial intermediaries + financial auxiliaries + captive financial institutions and money lenders.
SUM Loans to Euro area (excluding Lithuania) residents
Other financial intermediaries, Financial auxiliaries, Captive financial institutions and money lenders and Up to 1 year (Table 2A. Loans (outstanding amounts)
</t>
  </si>
  <si>
    <t xml:space="preserve">M.A20.B.1.20.291.200
M.A20.B.1.20.222.200
M.A20.B.1.20.293.200
M.A20.B.1.20.291.300
M.A20.B.1.20.222.300
M.A20.B.1.20.293.300
</t>
  </si>
  <si>
    <t>Q.A20.B.1.20.290.000</t>
  </si>
  <si>
    <t>CNBI0200</t>
  </si>
  <si>
    <r>
      <t>SUM([Aggregable balance]) WHERE
a)  [Address: Country] of the ‘Debtor’ ≠ COUNTRY, and
b) [Address: Country] of the ‘Debtor’ in {Eurozone}, and
c) [Institutional sector] of the ‘Debtor’ IN (‘Other financial intermediaries, except insurance corporations, pension funds and financial vehicle corporations engaged in securitisation transactions’, ‘Financial auxiliaries’, ‘Financial vehicle corporations (FVC’s) engaged in securitisation transactions’, ‘Captive financial institutions and money lenders’), and
d)</t>
    </r>
    <r>
      <rPr>
        <strike/>
        <sz val="11"/>
        <color rgb="FFFF0000"/>
        <rFont val="Calibri"/>
        <family val="2"/>
        <charset val="186"/>
        <scheme val="minor"/>
      </rPr>
      <t xml:space="preserve"> ([Legal final maturity date] – [Inception date])</t>
    </r>
    <r>
      <rPr>
        <sz val="11"/>
        <color rgb="FFFF0000"/>
        <rFont val="Calibri"/>
        <family val="2"/>
        <charset val="186"/>
        <scheme val="minor"/>
      </rPr>
      <t xml:space="preserve"> [Original maturity] is between1 year and 5 years. </t>
    </r>
    <r>
      <rPr>
        <sz val="11"/>
        <rFont val="Calibri"/>
        <family val="2"/>
        <scheme val="minor"/>
      </rPr>
      <t xml:space="preserve">
e) [Fiduciary instrument] ≠ “Fiduciary instrument”
</t>
    </r>
  </si>
  <si>
    <t>BSI Position: {Euro area other than domestic Non-MFI’s, Loans, over 1 year and up to 5 years S.125+S.126+S.127}</t>
  </si>
  <si>
    <t xml:space="preserve">BSI position of Loans over 1 year and up to 5 years to Other financial intermediaries + financial auxiliaries + captive financial institutions and money lenders.
Euro area (excluding Lithuania) residents 
Other financial intermediaries, Financial auxiliaries, Captive financial institutions and money lenders and Over 1 and up to 5 years (Table 2A. Loans (outstanding amounts)
</t>
  </si>
  <si>
    <t xml:space="preserve">M.A20.C.1.20.291.200
M.A20.C.1.20.222.200
M.A20.C.1.20.293.200
M.A20.C.1.20.291.300
M.A20.C.1.20.222.300
M.A20.C.1.20.293.300
</t>
  </si>
  <si>
    <t>Q.A20.C.1.20.290.000</t>
  </si>
  <si>
    <t>CNBI0210</t>
  </si>
  <si>
    <t xml:space="preserve">SUM([Aggregable balance]) WHERE
a)  [Address: Country] of the ‘Debtor’ ≠ COUNTRY, and
b) [Address: Country] of the ‘Debtor’ in {Eurozone}, and
c) [Institutional sector] of the ‘Debtor’ IN (‘Other financial intermediaries, except insurance corporations, pension funds and financial vehicle corporations engaged in securitisation transactions’, ‘Financial auxiliaries’, ‘Financial vehicle corporations (FVC’s) engaged in securitisation transactions’, ‘Captive financial institutions and money lenders’), and
d) [Original maturity] = ‘Above 5 years’ 
e)  [Fiduciary instrument] ≠ “Fiduciary instrument”
</t>
  </si>
  <si>
    <t>BSI Position: {Euro area other than domestic Non-MFI’s, Loans, over 5 years S.125+S.126+S.127}</t>
  </si>
  <si>
    <t xml:space="preserve"> BSI position of Loans over 5 years to Other financial intermediaries + financial auxiliaries + captive financial institutions and money lenders.
SUM Loans to Euro area (excluding Lithuania) residents 
Other financial intermediaries, Financial auxiliaries, Captive financial institutions and money lenders and Over 5 years (Table 2A. Loans (outstanding amounts).
</t>
  </si>
  <si>
    <t xml:space="preserve">M.A20.D.1.20.291.200
M.A20.D.1.20.222.200
M.A20.D.1.20.293.200
M.A20.D.1.20.291.300
M.A20.D.1.20.222.300
M.A20.D.1.20.293.300
</t>
  </si>
  <si>
    <t>Q.A20.D.1.20.290.000</t>
  </si>
  <si>
    <t>CNBI0220</t>
  </si>
  <si>
    <t xml:space="preserve">SUM([Aggregable balance]) WHERE
a)  [Address: Country] of the ‘Debtor’ ≠ COUNTRY, and
b) [Address: Country] of the ‘Debtor’ in {Eurozone}, and
c) [Institutional sector] of the ‘Debtor’ IN (‘Other financial intermediaries, except insurance corporations, pension funds and financial vehicle corporations engaged in securitisation transactions’, ‘Financial auxiliaries’, ‘Financial vehicle corporations (FVC’s) engaged in securitisation transactions’, ‘Captive financial institutions and money lenders’), and
d) [Currency] = ‘EUR’. 
e) [Fiduciary instrument] ≠ “Fiduciary instrument”
</t>
  </si>
  <si>
    <t>BSI Position: {Euro area other than domestic Non-MFI’s, Loans, of which: euro S.125+S.126+S.127}</t>
  </si>
  <si>
    <t xml:space="preserve">BSI position of EUR denominated loans to Other financial intermediaries + financial auxiliaries + captive financial institutions and money lenders.
SUM Loans to Euro area (excluding Lithuania) residents
Other financial intermediaries, Financial auxiliaries, Captive financial institutions and Euro (Table 2A. Loans (outstanding amounts).
</t>
  </si>
  <si>
    <t xml:space="preserve">M.A20.B.1.20.291.200
M.A20.B.1.20.222.200
M.A20.B.1.20.293.200
M.A20.C.1.20.291.200
M.A20.C.1.20.222.200
M.A20.C.1.20.293.200
M.A20.D.1.20.291.200
M.A20.D.1.20.222.200
M.A20.D.1.20.293.200
</t>
  </si>
  <si>
    <t>Q.A20.A.1.20.290.200</t>
  </si>
  <si>
    <t>CNBI0225</t>
  </si>
  <si>
    <t xml:space="preserve">SUM([Aggregable balance]) WHERE
a)  [Address: Country] of the ‘Debtor’ ≠ COUNTRY, and
b) [Address: Country] of the ‘Debtor’ in {Eurozone}, and
c) [Institutional sector] of the ‘Debtor’ IN (S125e), and
d) [Type of instrument] = ‘Reverse repurchase agreements’. 
e) [Fiduciary instrument] ≠ “Fiduciary instrument”
</t>
  </si>
  <si>
    <t>BSI Position: { Euro area other than domestic Non-MFI’s, Loans, of which reverse repos, of which CCP}</t>
  </si>
  <si>
    <t xml:space="preserve"> BSI position of Reverse repo loans to CCPs.
SUM Loans, o/w syndicated loans to Euro area (excluding Lithuania) residents - Other financial intermediaries, o/w central counterparties (Table 8A. Supplementary monthly data (outstanding amounts)
</t>
  </si>
  <si>
    <t>M.A2B.A.1.20.22A.000</t>
  </si>
  <si>
    <t>CNBI0230</t>
  </si>
  <si>
    <t xml:space="preserve">SUM([Aggregable balance]) WHERE
a)  [Address: Country] of the ‘Debtor’ ≠ COUNTRY, and
b) [Address: Country] of the ‘Debtor’ in {Eurozone}, and
c) [Institutional sector] of the ‘Debtor’ IN (‘Financial vehicle corporations (FVC’s) engaged in securitisation transactions’), and
d) ([Original maturity] = ‘Up to 1 year’) 
e)  [Fiduciary instrument] ≠ “Fiduciary instrument”
</t>
  </si>
  <si>
    <t>BSI Position: {Euro area other than domestic Non-MFI’s, Loans, up to 1 year, of which FVC’s }</t>
  </si>
  <si>
    <t xml:space="preserve">BSI position of Loans up to 1 year to FVC’s.
SUM Loans to Euro area (excluding Lithuania) residents 
O/w FVCs  and Up to 1 year (Table 2A. Loans (outstanding amounts).
</t>
  </si>
  <si>
    <t xml:space="preserve">M.A20.B.1.20.22B.200
M.A20.B.1.20.22B.300
</t>
  </si>
  <si>
    <t>CNBI0240</t>
  </si>
  <si>
    <t xml:space="preserve">SUM([Aggregable balance]) WHERE
a)  [Address: Country] of the ‘Debtor’ ≠ COUNTRY, and
b) [Address: Country] of the ‘Debtor’ in {Eurozone}, and
c) [Institutional sector] of the ‘Debtor’ IN (‘Financial vehicle corporations (FVC’s) engaged in securitisation transactions’), and
d) ([Original maturity] = ‘Above 1 year and up to 5 years’ 
e)  [Fiduciary instrument] ≠ “Fiduciary instrument”
</t>
  </si>
  <si>
    <t>BSI Position: {Euro area other than domestic Non-MFI’s, Loans, over 1 year and up to 5 years, of which FVC’s}</t>
  </si>
  <si>
    <t xml:space="preserve"> BSI position of Loans over 1 year and up to 5 years to FVC’s.
SUM Loans to Euro area (excluding Lithuania) residents 
O/w FVCs  and Over 1 and up to 5 years (Table 2A. Loans (outstanding amounts).
</t>
  </si>
  <si>
    <t xml:space="preserve">M.A20.C.1.20.22B.200
M.A20.C.1.20.22B.300
</t>
  </si>
  <si>
    <t>CNBI0250</t>
  </si>
  <si>
    <t xml:space="preserve">SUM([Aggregable balance]) WHERE
a)  [Address: Country] of the ‘Debtor’ ≠ COUNTRY, and
b) [Address: Country] of the ‘Debtor’ in {Eurozone}, and
c) [Institutional sector] of the ‘Debtor’ IN (‘Financial vehicle corporations (FVC’s) engaged in securitisation transactions’), and
d) [Original maturity] = ‘Above 5 years’ 
e)  [Fiduciary instrument] ≠ “Fiduciary instrument”
</t>
  </si>
  <si>
    <t>BSI Position: {Euro area other than domestic Non-MFI’s, Loans, over 5 years, of which FVC’s}</t>
  </si>
  <si>
    <t xml:space="preserve"> BSI position of Loans over 5 years to FVC’s.
SUM Loans to Euro area (excluding Lithuania) residents O/w FVCs  and Over 5 years (Table 2A. Loans (outstanding amounts).
</t>
  </si>
  <si>
    <t xml:space="preserve">M.A20.D.1.20.22B.200
M.A20.D.1.20.22B.300
</t>
  </si>
  <si>
    <t>CNBI0260</t>
  </si>
  <si>
    <t xml:space="preserve">SUM([Aggregable balance]) WHERE
a)  [Address: Country] of the ‘Debtor’ ≠ COUNTRY, and
b) [Address: Country] of the ‘Debtor’ in {Eurozone}, and
c) [Institutional sector] of the ‘Debtor’ IN (‘Insurance corporations’), and
d) ([Original maturity] = ‘Up to 1 year’) 
e)  [Fiduciary instrument] ≠ “Fiduciary instrument”
</t>
  </si>
  <si>
    <t>BSI Position: {Euro area other than domestic Non-MFI’s, Loans, up to 1 year S.128}</t>
  </si>
  <si>
    <t xml:space="preserve"> BSI position of Loans up to 1 year to insurance corporations.
SUM Loans to Euro area (excluding Lithuania) residents 
Insurance corporations and Up to 1 year
(Table 2A. Loans (outstanding amounts).
</t>
  </si>
  <si>
    <t xml:space="preserve">M.A20.B.1.20.231.200
M.A20.B.1.20.231.300
</t>
  </si>
  <si>
    <t>CNBI0270</t>
  </si>
  <si>
    <t xml:space="preserve">SUM([Aggregable balance]) WHERE
a)  [Address: Country] of the ‘Debtor’ ≠ COUNTRY, and
b) [Address: Country] of the ‘Debtor’ in {Eurozone}, and
c) [Institutional sector] of the ‘Debtor’ IN (‘Insurance corporations’), and
d) ([Original maturity] = ‘Above 1 year and up to 5 years’ 
e)  [Fiduciary instrument] ≠ “Fiduciary instrument”
</t>
  </si>
  <si>
    <t xml:space="preserve"> (BSI Position: {Euro area other than domestic Non-MFI’s, Loans, over 1 year and up to 5 years S.128})</t>
  </si>
  <si>
    <t xml:space="preserve"> BSI position of Loans over 1 year and up to 5 years to insurance corporations.
SUM Loans to Euro area (excluding Lithuania) residents Insurance corporations and Over 1 and up to 5 years
(Table 2A. Loans (outstanding amounts).
</t>
  </si>
  <si>
    <t xml:space="preserve">M.A20.C.1.20.231.200
M.A20.C.1.20.231.300
</t>
  </si>
  <si>
    <t>CNBI0280</t>
  </si>
  <si>
    <t xml:space="preserve">SUM([Aggregable balance]) WHERE
a)  [Address: Country] of the ‘Debtor’ ≠ COUNTRY, and
b) [Address: Country] of the ‘Debtor’ in {Eurozone}, and
c) [Institutional sector] of the ‘Debtor’ IN (‘Insurance corporations’), and 
d) [Original maturity] = ‘Above 5 years’ 
e)  [Fiduciary instrument] ≠ “Fiduciary instrument”
</t>
  </si>
  <si>
    <t>BSI Position: {Euro area other than domestic Non-MFI’s, Loans, over 5 years S.128}</t>
  </si>
  <si>
    <t xml:space="preserve">BSI position of Loans over 5 years to insurance corporations.
SUM Loans to Euro area (excluding Lithuania) residents 
Insurance corporations and Over 5 years
(Table 2A. Loans (outstanding amounts).
</t>
  </si>
  <si>
    <t xml:space="preserve">M.A20.D.1.20.231.200
M.A20.D.1.20.231.300
</t>
  </si>
  <si>
    <t>CNBI0290</t>
  </si>
  <si>
    <t xml:space="preserve">SUM([Aggregable balance]) WHERE
a)  [Address: Country] of the ‘Debtor’ ≠ COUNTRY, and
b) [Address: Country] of the ‘Debtor’ in {Eurozone}, and
c) [Institutional sector] of the ‘Debtor’ IN (‘Insurance corporations’), and
d) [Currency] = ‘EUR’. 
e) [Fiduciary instrument] ≠ “Fiduciary instrument”
</t>
  </si>
  <si>
    <t>BSI Position: {Euro area other than domestic Non-MFI’s, Loans, of which: euro S.128}</t>
  </si>
  <si>
    <t xml:space="preserve"> BSI position of EUR denominated loans to insurance corporations.
SUM Loans to Euro area (excluding Lithuania) residents 
Insurance corporations and Euro
(Table 2A. Loans (outstanding amounts).
</t>
  </si>
  <si>
    <t xml:space="preserve">M.A20.B.1.20.231.200
M.A20.C.1.20.231.200
M.A20.D.1.20.231.200
</t>
  </si>
  <si>
    <t>CNBI0300</t>
  </si>
  <si>
    <t xml:space="preserve">SUM([Aggregable balance]) WHERE
a)  [Address: Country] of the ‘Debtor’ ≠ COUNTRY, and
b) [Address: Country] of the ‘Debtor’ in {Eurozone}, and
c) [Institutional sector] of the ‘Debtor’ IN (‘Pension funds’), and
d) ([Original maturity] = ‘Up to 1 year’) 
e)  [Fiduciary instrument] ≠ “Fiduciary instrument”
</t>
  </si>
  <si>
    <t>BSI Position: {Euro area other than domestic Non-MFI’s, Loans, up to 1 year S.129}</t>
  </si>
  <si>
    <t xml:space="preserve">BSI position of Loans up to 1 year to pension funds.
SUM Loans to Euro area (excluding Lithuania) residents 
Pension funds and Up to 1 year
(Table 2A. Loans (outstanding amounts).
</t>
  </si>
  <si>
    <t xml:space="preserve">M.A20.B.1.20.232.200
M.A20.B.1.20.232.300
</t>
  </si>
  <si>
    <t>CNBI0310</t>
  </si>
  <si>
    <t xml:space="preserve">SUM([Aggregable balance]) WHERE
a)  [Address: Country] of the ‘Debtor’ ≠ COUNTRY, and
b) [Address: Country] of the ‘Debtor’ in {Eurozone}, and
c) [Institutional sector] of the ‘Debtor’ IN (‘Pension funds’), and
d) ([Original maturity] = ‘Above 1 year and up to 5 years’ 
e)  [Fiduciary instrument] ≠ “Fiduciary instrument”
</t>
  </si>
  <si>
    <t>BSI Position: {Euro area other than domestic Non-MFI’s, Loans, over 1 year and up to 5 years S.129}</t>
  </si>
  <si>
    <t xml:space="preserve">BSI position of Loans over 1 year and up to 5 years to pension funds.
SUM Loans to Euro area (excluding Lithuania) residents 
Pension funds and Over 1 and up to 5 years
(Table 2A. Loans (outstanding amounts).
</t>
  </si>
  <si>
    <t xml:space="preserve">M.A20.C.1.20.232.200
M.A20.C.1.20.232.300
</t>
  </si>
  <si>
    <t>CNBI0320</t>
  </si>
  <si>
    <t xml:space="preserve">SUM([Aggregable balance]) WHERE
a)  [Address: Country] of the ‘Debtor’ ≠ COUNTRY, and
b) [Address: Country] of the ‘Debtor’ in {Eurozone}, and
c) [Institutional sector] of the ‘Debtor’ IN (‘Pension funds’), and
d) [Original maturity] = ‘Above 5 years’ 
e)  [Fiduciary instrument] ≠ “Fiduciary instrument” 
</t>
  </si>
  <si>
    <t>BSI Position: {Euro area other than domestic Non-MFI’s, Loans, over 5 years S.129}</t>
  </si>
  <si>
    <t xml:space="preserve"> BSI position of Loans over 5 years to pension funds.
SUM Loans to Euro area (excluding Lithuania) residents 
Pension funds and Over 5 years
(Table 2A. Loans (outstanding amounts).
</t>
  </si>
  <si>
    <t xml:space="preserve">M.A20.D.1.20.232.200
M.A20.D.1.20.232.300
</t>
  </si>
  <si>
    <t>CNBI0330</t>
  </si>
  <si>
    <t xml:space="preserve">SUM([Aggregable balance]) WHERE
a)  [Address: Country] of the ‘Debtor’ ≠ COUNTRY, and
b) [Address: Country] of the ‘Debtor’ in {Eurozone}, and
c) [Institutional sector] of the ‘Debtor’ IN (‘Pension funds’), and
d) [Currency] = ‘EUR’. 
e) [Fiduciary instrument] ≠ “Fiduciary instrument” 
</t>
  </si>
  <si>
    <t>BSI Position: {Euro area other than domestic Non-MFI’s, Loans, of which: euro S.129}</t>
  </si>
  <si>
    <t xml:space="preserve"> BSI position of EUR denominated loans to pension funds.
SUM Loans to Euro area (excluding Lithuania) residents
Pension funds and Euro
(Table 2A. Loans (outstanding amounts).
</t>
  </si>
  <si>
    <t xml:space="preserve">M.A20.B.1.20.232.200
M.A20.C.1.20.232.200
M.A20.D.1.20.232.200
</t>
  </si>
  <si>
    <t>CNBI0340</t>
  </si>
  <si>
    <t xml:space="preserve">SUM([Aggregable balance]) WHERE
a)  [Address: Country] of the ‘Debtor’ ≠ COUNTRY, and
b) [Address: Country] of the ‘Debtor’ in {Eurozone}, and
c) [Institutional sector] of the ‘Debtor’ IN (‘Non-financial corporations’), and
d) ([Original maturity] = ‘Up to 1 year’) 
e)  [Fiduciary instrument] ≠ “Fiduciary instrument”
</t>
  </si>
  <si>
    <t>BSI Position: {Euro area other than domestic Non-MFI’s, Loans, up to 1 year S.11}</t>
  </si>
  <si>
    <t xml:space="preserve">BSI position of Loans up to 1 year to Non-financial corporations.
SUM Loans to Euro area (excluding Lithuania) residents 
Non-MFIs and Up to 1 year
(Table 2A. Loans (outstanding amounts)
</t>
  </si>
  <si>
    <t xml:space="preserve">M.A20.B.1.20.240.200
M.A20.B.1.20.240.300
</t>
  </si>
  <si>
    <t>Q.A20.B.1.20.240.000</t>
  </si>
  <si>
    <t>CNBI0350</t>
  </si>
  <si>
    <t xml:space="preserve">SUM([Aggregable balance]) WHERE
a)  [Address: Country] of the ‘Debtor’ ≠ COUNTRY, and
b) [Address: Country] of the ‘Debtor’ in {Eurozone}, and
c) [Institutional sector] of the ‘Debtor’ IN (‘Non-financial corporations’), and
d) ([Original maturity] = ‘Above 1 year and up to 5 years’ 
e)  [Fiduciary instrument] ≠ “Fiduciary instrument”
</t>
  </si>
  <si>
    <t>BSI Position: {Euro area other than domestic Non-MFI’s, Loans, over 1 year and up to 5 years S.11}</t>
  </si>
  <si>
    <t xml:space="preserve">BSI position of Loans over 1 year and up to 5 years to Non-financial corporations.
SUM Loans to Euro area (excluding Lithuania) residents Non-MFIs and Over 1 and up to 5 years 
(Table 2A. Loans (outstanding amounts)
</t>
  </si>
  <si>
    <t xml:space="preserve">M.A20.C.1.20.240.200
M.A20.C.1.20.240.300
</t>
  </si>
  <si>
    <t>Q.A20.C.1.20.240.000</t>
  </si>
  <si>
    <t>CNBI0360</t>
  </si>
  <si>
    <t xml:space="preserve">SUM([Aggregable balance]) WHERE
a)  [Address: Country] of the ‘Debtor’ ≠ COUNTRY, and
b) [Address: Country] of the ‘Debtor’ in {Eurozone}, and
c) [Institutional sector] of the ‘Debtor’ IN (‘Non-financial corporations’), and
d) [Original maturity] = ‘Above 5 years’ 
e)  [Fiduciary instrument] ≠ “Fiduciary instrument”
</t>
  </si>
  <si>
    <t>BSI Position: {Euro area other than domestic Non-MFI’s, Loans, over 5 years S.11}</t>
  </si>
  <si>
    <t xml:space="preserve">BSI position of Loans over 5 years to Non-financial corporations.
SUM Loans to Euro area (excluding Lithuania) residents
Non-MFIs and Over 5 years
(Table 2A. Loans (outstanding amounts)
</t>
  </si>
  <si>
    <t xml:space="preserve">M.A20.D.1.20.240.200
M.A20.D.1.20.240.300
</t>
  </si>
  <si>
    <t>Q.A20.D.1.20.240.000</t>
  </si>
  <si>
    <t>CNBI0370</t>
  </si>
  <si>
    <t xml:space="preserve">SUM([Aggregable balance]) WHERE
a)  [Address: Country] of the ‘Debtor’ ≠ COUNTRY, and
b) [Address: Country] of the ‘Debtor’ in {Eurozone}, and
c) [Institutional sector] of the ‘Debtor’ IN (‘Non-financial corporations’), and
d) Syndicated contract identifier] ≠ &lt;empty&gt;.  
e) [Fiduciary instrument] ≠ “Fiduciary instrument”   
</t>
  </si>
  <si>
    <t>BSI Position: {Euro area other than domestic Non-MFI’s, Other resident sectors, Loans Total, of which: syndicated loans, S.11}</t>
  </si>
  <si>
    <t xml:space="preserve"> BSI position of syndicated Loans No-financial corporations.
SUM Loans, o/w syndicated loans to Euro area (excluding Lithuania) residents - Non-financial corporations (Table 8A. Supplementary monthly data (outstanding amounts)
</t>
  </si>
  <si>
    <t>M.A2E.A.1.20.240.000</t>
  </si>
  <si>
    <t>EIE0070</t>
  </si>
  <si>
    <t xml:space="preserve">SUM([Aggregable balance]) WHERE
a.) [Institutional sector] of ‘Debtor’ = ‘Non-financial corporations’ 
b.) [Currency] = ‘EUR’
c.) [Address: Country] of ‘Debtor’ IN {Eurozone} and
d.) [Address: Country] of ‘Debtor’ ≠ COUNTRY and
e.) [Syndicated contract identifier] &lt;&gt; &lt;empty&gt;
f.) [Fiduciary instrument] ≠ “Fiduciary instrument”
</t>
  </si>
  <si>
    <t>iBSI Position: {Domestic Non-MFI’s, Loans, of which syndicated loans in euro S.11}</t>
  </si>
  <si>
    <t xml:space="preserve">iBSI position of EUR denominated syndicated loans to Non-financial corporations.
SUM Loans to Euro area (excluding Lithuania) residents Non-financial corporations and Euro
(Table 8A. Supplementary monthly data (outstanding amounts))
</t>
  </si>
  <si>
    <t>M.A2E.A.1.20.240.200</t>
  </si>
  <si>
    <t>CNBI0380</t>
  </si>
  <si>
    <t xml:space="preserve">SUM([Aggregable balance]) WHERE
a)  [Address: Country] of the ‘Debtor’ ≠ COUNTRY, and
b) [Address: Country] of the ‘Debtor’ in {Eurozone}, and
c) [Institutional sector] of the ‘Debtor’ IN (‘Non-financial corporations’), and
d) [Currency] = ‘EUR’. 
e) [Fiduciary instrument] ≠ “Fiduciary 
</t>
  </si>
  <si>
    <t>BSI Position: {Euro area other than domestic Non-MFI’s, Loans, of which: euro S.11}</t>
  </si>
  <si>
    <t xml:space="preserve"> BSI position of EUR denominated loans to Non-financial corporations.
SUM Loans to Euro area (excluding Lithuania) residents Non-MFIs and Euro
(Table 2A. Loans (outstanding amounts)
</t>
  </si>
  <si>
    <t xml:space="preserve">M.A20.B.1.20.240.200
M.A20.C.1.20.240.200
M.A20.D.1.20.240.200
</t>
  </si>
  <si>
    <t>Q.A20.A.1.20.240.200</t>
  </si>
  <si>
    <t>CNBI0390</t>
  </si>
  <si>
    <t xml:space="preserve">SUM([Aggregable balance]) WHERE
a)  [Address: Country] of the ‘Debtor’ ≠ COUNTRY, and
b) [Address: Country] of the ‘Debtor’ in {Eurozone}, and
c) [Institutional sector] of the ‘Debtor’ IN (‘Non-financial corporations’), and
d) [Type of instrument] IN (‘Revolving credit other than overdrafts and credit card debt’, ‘Overdraft’). 
e) [Fiduciary instrument] ≠ “Fiduciary instrument”
</t>
  </si>
  <si>
    <t>BSI Position: {Euro area other than domestic Non-MFI’s, Other resident sectors, Loans Total, of which: revolving loans and overdrafts, S.11}</t>
  </si>
  <si>
    <t xml:space="preserve">BSI position of revolving loans and overdrafts to non-financial corporations.
SUM Euro area (excluding Lithuania) residents - Loans, o/w revolving loans and overdrafts Non-financial corporations (Table 8A. Supplementary monthly data (outstanding amounts)
</t>
  </si>
  <si>
    <t>M.A2F.A.1.20.240.000</t>
  </si>
  <si>
    <t>Q.A2F.A.1.20.240.000</t>
  </si>
  <si>
    <t>CNBI0400</t>
  </si>
  <si>
    <t xml:space="preserve">SUM([Aggregable balance]) WHERE
a)  [Address: Country] of the ‘Debtor’ ≠ COUNTRY, and
b) [Address: Country] of the ‘Debtor’ in {Eurozone}, and
c) [Institutional sector] of the ‘Debtor’ IN (‘Non-financial corporations’), and
d) [Type of instrument] = ‘Credit card debt’. 
e) [Fiduciary instrument] ≠ “Fiduciary instrument”
</t>
  </si>
  <si>
    <t>BSI Position: {Euro area other than domestic Non-MFI’s, Other resident sectors, Loans Total, of which: convenience credit card credit, S.11} + {Euro area other than domestic Non-MFI’s, Other resident sectors, Loans Total, of which: extended credit card credit, S.11}</t>
  </si>
  <si>
    <t xml:space="preserve">BSI position of convenience and extended credit card credit to non-financial corporations.
SUM Euro area (excluding Lithuania) residents Loans, o/w convenience credit card credit Non-financial corporations (Table 8A. Supplementary monthly data (outstanding amounts)
</t>
  </si>
  <si>
    <t xml:space="preserve">M.A2G.A.1.20.240.000
M.A2H.A.1.20.240.000
</t>
  </si>
  <si>
    <t xml:space="preserve">Q.A2G.A.1.20.240.000
Q.A2H.A.1.20.240.000
</t>
  </si>
  <si>
    <t>Validation Identifier</t>
  </si>
  <si>
    <t>CBRW0010</t>
  </si>
  <si>
    <t xml:space="preserve">SUM([Aggregable balance]) WHERE
a)  [Address: Country] of the ‘Debtor’ ≠ COUNTRY, and
b) [Address: Country] of the ‘Debtor’ NOT IN {Eurozone}, and
c) [Institutional sector] of the ‘Debtor’ IN (‘Credit institutions’, ‘Central bank’, ‘Deposit-taking corporations other than credit institutions’, ‘Money market funds’).
d) [Fiduciary instrument] ≠ “Fiduciary instrument”
</t>
  </si>
  <si>
    <t>BSI Position: {Rest of the world, Banks, Loans}</t>
  </si>
  <si>
    <t>BSI position of Loans to rest of the world banks.</t>
  </si>
  <si>
    <t xml:space="preserve">M.A20.B.1.30.100.200
M.A20.C.1.30.100.200
M.A20.D.1.30.100.200
M.A20.B.1.30.100.300
M.A20.C.1.30.100.300
M.A20.D.1.30.100.300
</t>
  </si>
  <si>
    <t>EIR0010</t>
  </si>
  <si>
    <t xml:space="preserve">SUM([Aggregable balance]) WHERE
a.) COUNTRY in {Eurozone} and
b.) [Address: Country] of ‘Debtor’ ≠ COUNTRY
c.) [Fiduciary instrument] ≠ “Fiduciary instrument”
</t>
  </si>
  <si>
    <t>iBSI Position: {Rest of the world, Total, Loans}</t>
  </si>
  <si>
    <t>This assessment verifies the data reported to AnaCredit framework with the respective iBSI aggregate. In specific it verifies the iBSI position of total Loans to rest of the world counterparties.</t>
  </si>
  <si>
    <t>M.A20.B.1.30.100.200
M.A20.C.1.30.100.200
M.A20.D.1.30.100.200
M.A20.B.1.30.100.300
M.A20.C.1.30.100.300
M.A20.D.1.30.100.300
M.A20.B.1.30.200.200
M.A20.C.1.30.200.200
M.A20.D.1.30.200.200
M.A20.B.1.30.200.300
M.A20.C.1.30.200.300
M.A20.D.1.30.200.300</t>
  </si>
  <si>
    <t>Q.A20.A.1.30.000.000</t>
  </si>
  <si>
    <t>CBRW0020</t>
  </si>
  <si>
    <t xml:space="preserve">SUM([Aggregable balance]) WHERE
a)  [Address: Country] of the ‘Debtor’ ≠ COUNTRY, and
b) [Address: Country] of the ‘Debtor’ NOT IN {Eurozone}, and
c) [Institutional sector] of the ‘Debtor’ IN (‘Central government’, ‘State government’, ‘Local government’, ‘Social security funds’).
d) [Fiduciary instrument] ≠ “Fiduciary instrument”
</t>
  </si>
  <si>
    <t>BSI Position: {Rest of the world, General government, Loans}</t>
  </si>
  <si>
    <t>BSI position of Loans to rest of the world central governments.</t>
  </si>
  <si>
    <t xml:space="preserve">M.A20.B.1.30.210.200
M.A20.C.1.30.210.200
M.A20.D.1.30.210.200
M.A20.B.1.30.210.300
M.A20.C.1.30.210.300
M.A20.D.1.30.210.300
</t>
  </si>
  <si>
    <t>APS datapoint address (2)</t>
  </si>
  <si>
    <t>QBI0380</t>
  </si>
  <si>
    <t xml:space="preserve">SUM([Aggregable balance]) WHERE
a) [Address: Country] of the ‘Debtor’ is LT, and 
b) [Institutional sector] of the ‘Debtor’ IN (‘Non-financial corporations’), and
c) Sum of [Instrument-protection received data].[Protection allocated value] / [Financial].[Outstanding nominal amount] &gt;=1 (for instrument)
d) [Fiduciary instrument] ≠ “Fiduciary instrument”
</t>
  </si>
  <si>
    <t>BSI Position: {Domestic Non-MFI’s, Loans, of which: secured with real estate collateral}</t>
  </si>
  <si>
    <t xml:space="preserve">BSI position of EUR denominated loans to Non-financial corporations.
SUM Loans to Residents 
Non-financial corporations (Table 9A. Supplementary quarterly data (outstanding amounts))
</t>
  </si>
  <si>
    <t>Q.B20.A.1.10.240.000</t>
  </si>
  <si>
    <t xml:space="preserve"> QBI0381</t>
  </si>
  <si>
    <t xml:space="preserve">SUM([Aggregable balance]) WHERE
a)  [Address: Country] of the ‘Debtor’ ≠ COUNTRY, and
b) [Address: Country] of the ‘Debtor’ in {Eurozone}, and
c) [Institutional sector] of the ‘Debtor’ IN (‘Non-financial corporations’), and
d) Sum of [Instrument-protection received data].[Protection allocated value] / [Financial].[Outstanding nominal amount] &gt;=1 (for instrument)
e) [Fiduciary instrument] ≠ “Fiduciary instrument”
</t>
  </si>
  <si>
    <t>BSI Position: {Euro area other than domestic Non-MFI’s, Loans, of which: secured with real estate collateral }</t>
  </si>
  <si>
    <t xml:space="preserve"> BSI position of EUR denominated loans to Non-financial corporations.
SUM Loans to Euro area (excluding Lithuania) residents Non-financial corporations (Table 9A. Supplementary quarterly data (outstanding amounts))
</t>
  </si>
  <si>
    <t>Q.B20.A.1.20.240.000</t>
  </si>
  <si>
    <t>Validation for interest rates</t>
  </si>
  <si>
    <t>Corresponding MIR position</t>
  </si>
  <si>
    <t>APS datapoint address PFI-02</t>
  </si>
  <si>
    <t>MIR0001</t>
  </si>
  <si>
    <t xml:space="preserve">SUM([Aggregable balance]·[Interest rate]) / SUM ([Aggregable balance]) WHERE 
a) ([Country of Debtor] in  {“Euro area countries”}) 
b) ([Institutional sector of debtor] in ("S11") 
c) ([Original maturity] = ‘Up to 1 year’) 
d) ([Currency] = ‘EUR’) 
e) ([Fiduciary instrument] ≠ “Fiduciary instrument”) 
f) ([Bad loan flag] = 0)
</t>
  </si>
  <si>
    <t>iMIR Position: {Euro area NFCs, Loans up to 1 year, Interest rate on outstanding amounts}</t>
  </si>
  <si>
    <t xml:space="preserve">loans to Euro area NFCs with original maturity up to 1 year.
(PART II. Interest rates on outstanding amounts of loans and deposits)
</t>
  </si>
  <si>
    <t xml:space="preserve">M.A20.B.C.A.10.240.200.L
Q.A20.B.C.A.10.240.200.L
</t>
  </si>
  <si>
    <t>MIR0002</t>
  </si>
  <si>
    <t xml:space="preserve">SUM([Aggregable balance]·[Interest rate]) / SUM ([Aggregable balance]) WHERE 
a) ([Country of Debtor] in  {“Euro area countries”}) 
b) ([Institutional sector of debtor] in ("S11") 
c) ([Original maturity] = ‘Above 1 year and up to 5 years’) 
d) ([Currency] = ‘EUR’) 
e) ([Fiduciary instrument] ≠ “Fiduciary instrument”) 
f) ([Bad loan flag] = 0)
</t>
  </si>
  <si>
    <t>iMIR Position: {Euro area NFCs, Loans of 1 to 5 years, Interest rate on outstanding amounts}</t>
  </si>
  <si>
    <t xml:space="preserve">loans to Euro area NFCs with original maturity above 1 year and up to 5 years.
(PART II. Interest rates on outstanding amounts of loans and deposits)
</t>
  </si>
  <si>
    <t xml:space="preserve">M.A20.C.C.A.10.240.200.L
Q.A20.C.C.A.10.240.200.L
</t>
  </si>
  <si>
    <t>MIR0003</t>
  </si>
  <si>
    <t xml:space="preserve">SUM([Aggregable balance]·[Interest rate]) / SUM ([Aggregable balance]) WHERE 
a) ([Country of Debtor] in  {“Euro area countries”}) 
b) ([Institutional sector of debtor] in ("S11") 
c) ([Original maturity] = ‘Above 5 years’) 
d) ([Currency] = ‘EUR’) 
e) ([Fiduciary instrument] ≠ “Fiduciary instrument”) 
f) ([Bad loan flag] = 0)
</t>
  </si>
  <si>
    <t>iMIR Position: {Euro area NFCs, Loans over 5 years, Interest rate on outstanding amounts}</t>
  </si>
  <si>
    <t xml:space="preserve">loans to Euro area NFCs with original maturity above 5 years.
(PART II. Interest rates on outstanding amounts of loans and deposits)
</t>
  </si>
  <si>
    <t xml:space="preserve">M.A20.D.C.A.10.240.200.L
Q.A20.D.C.A.10.240.200.L
</t>
  </si>
  <si>
    <t>Validation for outstanding amounts</t>
  </si>
  <si>
    <t>MIR0340</t>
  </si>
  <si>
    <t xml:space="preserve">SUM([Aggregable balance]) WHERE
a)  [Address: Country] of the ‘Debtor’ is LT, and
b) [Institutional sector] of the ‘Debtor’ IN (‘Non-financial corporations’), and
c) ([Original maturity] = ‘Up to 1 year’) 
d)  [Inception date] between ([Reference date] – 1 month) and [Reference date]
e) [Commitment amount at inception] &lt;=0,25 million
f) [Bad loan flag] = 0
g)  [Fiduciary instrument] ≠ “Fiduciary instrument”
</t>
  </si>
  <si>
    <t>MIR Position: {Domestic Non-MFI’s, Loans, up to 1 year S.11}</t>
  </si>
  <si>
    <t xml:space="preserve">SUM Loans to Residents 
Non-MFIs 
Up to 3 months
Over 3 months and up to 1 year
(PART I. New business volumes and interest rates of loans and deposits)
</t>
  </si>
  <si>
    <t xml:space="preserve">M.A2Y.G.B.2.10.240.200.N
M.A2Y.T.B.2.10.240.200.N
M.A2Y.G.B.2.10.240.300.N
M.A2Y.T.B.2.10.240.300.N
Q.A2Y.G.B.2.10.240.200.N
Q.A2Y.T.B.2.10.240.200.N
Q.A2Y.G.B.2.10.240.300.N
Q.A2Y.T.B.2.10.240.300.N
</t>
  </si>
  <si>
    <t>MIR0341</t>
  </si>
  <si>
    <t xml:space="preserve">SUM([Aggregable balance]) WHERE
a)  [Address: Country] of the ‘Debtor’ is LT, and
b) [Institutional sector] of the ‘Debtor’ IN (‘Non-financial corporations’), and
c) ([Original maturity] = ‘Up to 1 year’) 
d)  [Inception date] between ([Reference date] – 1 month) and [Reference date]
e) [Commitment amount at inception] &gt;0,25 million &lt;=1 million
f) [Bad loan flag] = 0
g)  [Fiduciary instrument] ≠ “Fiduciary instrument”
</t>
  </si>
  <si>
    <t xml:space="preserve">M.A2Y.G.B.3.10.240.200.N
M.A2Y.T.B.3.10.240.200.N
M.A2Y.G.B.3.10.240.300.N
M.A2Y.T.B.3.10.240.300.N
Q.A2Y.G.B.3.10.240.200.N
Q.A2Y.T.B.3.10.240.200.N
Q.A2Y.G.B.3.10.240.300.N
Q.A2Y.T.B.3.10.240.300.N
</t>
  </si>
  <si>
    <t>MIR0342</t>
  </si>
  <si>
    <t xml:space="preserve">SUM([Aggregable balance]) WHERE
a)  [Address: Country] of the ‘Debtor’ is LT, and
b) [Institutional sector] of the ‘Debtor’ IN (‘Non-financial corporations’), and
c) ([Original maturity] = ‘Up to 1 year’) 
d)  [Inception date] between ([Reference date] – 1 month) and [Reference date]
e) [Commitment amount at inception] &gt;1 million
f) [Bad loan flag] = 0
g)  [Fiduciary instrument] ≠ “Fiduciary instrument”
</t>
  </si>
  <si>
    <t xml:space="preserve">M.A2Y.G.B.1.10.240.200.N
M.A2Y.T.B.1.10.240.200.N
M.A2Y.G.B.1.10.240.300.N
M.A2Y.T.B.1.10.240.300.N
Q.A2Y.G.B.1.10.240.200.N
Q.A2Y.T.B.1.10.240.200.N
Q.A2Y.G.B.1.10.240.300.N
Q.A2Y.T.B.1.10.240.300.N
</t>
  </si>
  <si>
    <t>MIR0350</t>
  </si>
  <si>
    <t xml:space="preserve">SUM([Aggregable balance]) WHERE
a)  [Address: Country] of the ‘Debtor’ is COUNTRY, and 
b) [Institutional sector] of the ‘Debtor’ IN (‘Non-financial corporations’), and
c) ([Original maturity] = ‘Above 1 year and up to 5 years’ 
d)  [Inception date] between ([Reference date] – 1 month) and [Reference date]
e) [Commitment amount at inception] &lt;=0,25 million
f) [Bad loan flag] = 0
g) [Fiduciary instrument] ≠ “Fiduciary instrument”
</t>
  </si>
  <si>
    <t>MIR Position: {Domestic Non-MFI’s, Loans, over 1 year and up to 5 years S.11}</t>
  </si>
  <si>
    <t xml:space="preserve">SUM Loans to Residents 
Non-MFIs 
Over 1 and up to 3 years
Over 3 and up to 5 years
 (PART I. New business volumes and interest rates of loans and deposits)
</t>
  </si>
  <si>
    <t xml:space="preserve">M.A2Y.W.B.2.10.240.200.N
M.A2Y.Y.B.2.10.240.200.N
M.A2Y.W.B.2.10.240.300.N
M.A2Y.Y.B.2.10.240.300.N
Q.A2Y.W.B.2.10.240.200.N
Q.A2Y.Y.B.2.10.240.200.N
Q.A2Y.W.B.2.10.240.300.N
Q.A2Y.Y.B.2.10.240.300.N
</t>
  </si>
  <si>
    <t>MIR0351</t>
  </si>
  <si>
    <t xml:space="preserve">SUM([Aggregable balance]) WHERE
a)  [Address: Country] of the ‘Debtor’ is COUNTRY, and 
b) [Institutional sector] of the ‘Debtor’ IN (‘Non-financial corporations’), and
c) ([Original maturity] = ‘Above 1 year and up to 5 years’ 
d)  [Inception date] between ([Reference date] – 1 month) and [Reference date]
e) [Commitment amount at inception] &gt;0,25 million &lt;=1 million
f) [Bad loan flag] = 0
g) [Fiduciary instrument] ≠ “Fiduciary instrument”
</t>
  </si>
  <si>
    <t xml:space="preserve">M.A2Y.W.B.3.10.240.200.N
M.A2Y.Y.B.3.10.240.200.N
M.A2Y.W.B.3.10.240.300.N
M.A2Y.Y.B.3.10.240.300.N
Q.A2Y.W.B.3.10.240.200.N
Q.A2Y.Y.B.3.10.240.200.N
Q.A2Y.W.B.3.10.240.300.N
Q.A2Y.Y.B.3.10.240.300.N
</t>
  </si>
  <si>
    <t>MIR0352</t>
  </si>
  <si>
    <t xml:space="preserve">SUM([Aggregable balance]) WHERE
a)  [Address: Country] of the ‘Debtor’ is COUNTRY, and 
b) [Institutional sector] of the ‘Debtor’ IN (‘Non-financial corporations’), and
c) ([Original maturity] = ‘Above 1 year and up to 5 years’ 
d)  [Inception date] between ([Reference date] – 1 month) and [Reference date]
e) [Commitment amount at inception] &gt;1 million
f) [Bad loan flag] = 0
g) [Fiduciary instrument] ≠ “Fiduciary instrument”
</t>
  </si>
  <si>
    <t xml:space="preserve">M.A2Y.W.B.1.10.240.200.N
M.A2Y.Y.B.1.10.240.200.N
M.A2Y.W.B.1.10.240.300.N
M.A2Y.Y.B.1.10.240.300.N
Q.A2Y.W.B.1.10.240.200.N
Q.A2Y.Y.B.1.10.240.200.N
Q.A2Y.W.B.1.10.240.300.N
Q.A2Y.Y.B.1.10.240.300.N
</t>
  </si>
  <si>
    <t>MIR0360</t>
  </si>
  <si>
    <t xml:space="preserve">SUM([Aggregable balance]) WHERE
a)  [Address: Country] of the ‘Debtor’ is COUNTRY, and 
b) [Institutional sector] of the ‘Debtor’ IN (‘Non-financial corporations’), and
c) [Original maturity] = ‘Above 5 years’ 
d)  [Inception date] between ([Reference date] – 1 month) and [Reference date]
e) [Commitment amount at inception] &lt;=0,25 million
f) [Bad loan flag] = 0
g) [Fiduciary instrument] ≠ “Fiduciary instrument”
</t>
  </si>
  <si>
    <t>MIR Position: {Domestic Non-MFI’s, Loans, over 5 years S.11}</t>
  </si>
  <si>
    <t xml:space="preserve">SUM Loans to Residents
Non-MFIs 
Over 5 and up to 10 years
Over 10 years
 (PART I. New business volumes and interest rates of loans and deposits)
</t>
  </si>
  <si>
    <t xml:space="preserve">M.A2Y.U.B.2.10.240.200.N
M.A2Y.V.B.2.10.240.200.N
M.A2Y.U.B.2.10.240.300.N
M.A2Y.V.B.2.10.240.300.N
Q.A2Y.U.B.2.10.240.200.N
Q.A2Y.V.B.2.10.240.200.N
Q.A2Y.U.B.2.10.240.300.N
Q.A2Y.V.B.2.10.240.300.N
</t>
  </si>
  <si>
    <t>MIR0361</t>
  </si>
  <si>
    <t xml:space="preserve">SUM([Aggregable balance]) WHERE
a)  [Address: Country] of the ‘Debtor’ is COUNTRY, and 
b) [Institutional sector] of the ‘Debtor’ IN (‘Non-financial corporations’), and
c) [Original maturity] = ‘Above 5 years’ 
d)  [Inception date] between ([Reference date] – 1 month) and [Reference date]
e) [Commitment amount at inception] &gt;0,25 million &lt;=1 million
f) [Bad loan flag] = 0
g) [Fiduciary instrument] ≠ “Fiduciary instrument”
</t>
  </si>
  <si>
    <t xml:space="preserve">SUM Loans to Residents
Non-MFIs 
Over 5 and up to 10 years
Over 10 years
 (PART I. New business volumes and interest rates of loans and deposits
</t>
  </si>
  <si>
    <t xml:space="preserve">M.A2Y.U.B.3.10.240.200.N
M.A2Y.V.B.3.10.240.200.N
M.A2Y.U.B.3.10.240.300.N
M.A2Y.V.B.3.10.240.300.N
Q.A2Y.U.B.3.10.240.200.N
Q.A2Y.V.B.3.10.240.200.N
Q.A2Y.U.B.3.10.240.300.N
Q.A2Y.V.B.3.10.240.300.N
</t>
  </si>
  <si>
    <t>MIR0362</t>
  </si>
  <si>
    <t xml:space="preserve">SUM([Aggregable balance]) WHERE
a)  [Address: Country] of the ‘Debtor’ is COUNTRY, and 
b) [Institutional sector] of the ‘Debtor’ IN (‘Non-financial corporations’), and
c) [Original maturity] = ‘Above 5 years’ 
d)  [Inception date] between ([Reference date] – 1 month) and [Reference date]
e) [Commitment amount at inception] &gt;1 million
f) [Bad loan flag] = 0
g) [Fiduciary instrument] ≠ “Fiduciary instrument”
</t>
  </si>
  <si>
    <t xml:space="preserve">M.A2Y.U.B.1.10.240.200.N
M.A2Y.V.B.1.10.240.200.N
M.A2Y.U.B.1.10.240.300.N
M.A2Y.V.B.1.10.240.300.N
Q.A2Y.U.B.1.10.240.200.N
Q.A2Y.V.B.1.10.240.200.N
Q.A2Y.U.B.1.10.240.300.N
Q.A2Y.V.B.1.10.240.300.N
</t>
  </si>
  <si>
    <t>MIR0440</t>
  </si>
  <si>
    <t xml:space="preserve">SUM([Aggregable balance]) WHERE
a)  [Address: Country] of the ‘Debtor’ is LT, and
b) [Institutional sector] of the ‘Debtor’ IN (‘Non-financial corporations’), and
c) ([Original maturity] = ‘Up to 1 year’) 
d) SUM of [Protection allocated value] per Instrument &gt;=  [Commitment amount at inception
e) [Commitment amount at inception] &lt;=0,25 million
f) [Fiduciary instrument] ≠ “Fiduciary instrument”
</t>
  </si>
  <si>
    <t xml:space="preserve">SUM Loans to Residents 
Non-MFIs 
Up to 3 months
Over 3 months and up to 1 year
(I B. Loans with collateral and/or guarantees)
</t>
  </si>
  <si>
    <t xml:space="preserve">M.C2Y.G.B.2.10.240.200.N
M.C2Y.T.B.2.10.240.200.N
M.C2Y.G.B.2.10.240.300.N
M.C2Y.T.B.2.10.240.300.N
Q.C2Y.G.B.2.10.240.200.N
Q.C2Y.T.B.2.10.240.200.N
Q.C2Y.G.B.2.10.240.300.N
Q.C2Y.T.B.2.10.240.300.N
</t>
  </si>
  <si>
    <t>MIR0441</t>
  </si>
  <si>
    <t xml:space="preserve">SUM([Aggregable balance]) WHERE
a)  [Address: Country] of the ‘Debtor’ is LT, and
b) [Institutional sector] of the ‘Debtor’ IN (‘Non-financial corporations’), and
c) ([Original maturity] = ‘Up to 1 year’) 
d) SUM of [Protection allocated value] per Instrument &gt;=  [Commitment amount at inception 
e) [Fiduciary instrument] ≠ “Fiduciary instrument”
f) [Commitment amount at inception] &gt;0,25 million &lt;=1 million
</t>
  </si>
  <si>
    <t xml:space="preserve">M.C2Y.G.B.3.10.240.200.N
M.C2Y.T.B.3.10.240.200.N
M.C2Y.G.B.3.10.240.300.N
M.C2Y.T.B.3.10.240.300.N
Q.C2Y.G.B.3.10.240.200.N
Q.C2Y.T.B.3.10.240.200.N
Q.C2Y.G.B.3.10.240.300.N
Q.C2Y.T.B.3.10.240.300.N
</t>
  </si>
  <si>
    <t>MIR0442</t>
  </si>
  <si>
    <t xml:space="preserve">SUM([Aggregable balance]) WHERE
a)  [Address: Country] of the ‘Debtor’ is LT, and
b) [Institutional sector] of the ‘Debtor’ IN (‘Non-financial corporations’), and
c) ([Original maturity] = ‘Up to 1 year’) 
d) SUM of [Protection allocated value] per Instrument &gt;=  [Commitment amount at inception 
e)  [Commitment amount at inception] &gt;1 million
f) [Fiduciary instrument] ≠ “Fiduciary instrument”
</t>
  </si>
  <si>
    <t xml:space="preserve">M.C2Y.G.B.1.10.240.200.N
M.C2Y.T.B.1.10.240.200.N
M.C2Y.G.B.1.10.240.300.N
M.C2Y.T.B.1.10.240.300.N
Q.C2Y.G.B.1.10.240.200.N
Q.C2Y.T.B.1.10.240.200.N
Q.C2Y.G.B.1.10.240.300.N
Q.C2Y.T.B.1.10.240.300.N
</t>
  </si>
  <si>
    <t>MIR0450</t>
  </si>
  <si>
    <t xml:space="preserve">SUM([Aggregable balance]) WHERE
a)  [Address: Country] of the ‘Debtor’ is COUNTRY, and 
b) [Institutional sector] of the ‘Debtor’ IN (‘Non-financial corporations’), and
c) ([Original maturity] = ‘Above 1 year and up to 5 years’ 
d) SUM of [Protection allocated value] per Instrument &gt;=  [Commitment amount at inception 
e)  [Commitment amount at inception] &lt;=0,25 million
f) [Fiduciary instrument] ≠ “Fiduciary instrument”
</t>
  </si>
  <si>
    <t xml:space="preserve">SUM Loans to Residents 
Non-MFIs 
Over 1 and up to 3 years
Over 3 and up to 5 years
 (I B. Loans with collateral and/or guarantees)
</t>
  </si>
  <si>
    <t xml:space="preserve">SUM Loans to Residents 
Non-MFIs 
Over 1 and up to 3 years
Over 3 and up to 5 years
 (I B. Loans with collateral and/or guarantees) M.C2Y.W.B.2.10.240.200.N
M.C2Y.Y.B.2.10.240.200.N
M.C2Y.W.B.2.10.240.300.N
M.C2Y.Y.B.2.10.240.300.N
Q.C2Y.W.B.2.10.240.200.N
Q.C2Y.Y.B.2.10.240.200.N
Q.C2Y.W.B.2.10.240.300.N
Q.C2Y.Y.B.2.10.240.300.N
</t>
  </si>
  <si>
    <t>MIR0451</t>
  </si>
  <si>
    <t xml:space="preserve">SUM([Aggregable balance]) WHERE
a)  [Address: Country] of the ‘Debtor’ is COUNTRY, and 
b) [Institutional sector] of the ‘Debtor’ IN (‘Non-financial corporations’), and
c) ([Original maturity] = ‘Above 1 year and up to 5 years’ 
d) SUM of [Protection allocated value] per Instrument &gt;=  [Commitment amount at inception 
e) [Commitment amount at inception] &gt;0,25 million &lt;=1 million
f) [Fiduciary instrument] ≠ “Fiduciary instrument”
</t>
  </si>
  <si>
    <t xml:space="preserve">M.C2Y.W.B.3.10.240.200.N
M.C2Y.Y.B.3.10.240.200.N
M.C2Y.W.B.3.10.240.300.N
M.C2Y.Y.B.3.10.240.300.N
Q.C2Y.W.B.3.10.240.200.N
Q.C2Y.Y.B.3.10.240.200.N
Q.C2Y.W.B.3.10.240.300.N
Q.C2Y.Y.B.3.10.240.300.N
</t>
  </si>
  <si>
    <t>MIR0452</t>
  </si>
  <si>
    <t xml:space="preserve">SUM([Aggregable balance]) WHERE
a)  [Address: Country] of the ‘Debtor’ is COUNTRY, and 
b) [Institutional sector] of the ‘Debtor’ IN (‘Non-financial corporations’), and
c) ([Original maturity] = ‘Above 1 year and up to 5 years’ 
d) SUM of [Protection allocated value] per Instrument &gt;=  [Commitment amount at inception 
e)  [Commitment amount at inception] &gt;1 million
f) [Fiduciary instrument] ≠ “Fiduciary instrument”
</t>
  </si>
  <si>
    <t xml:space="preserve">M.C2Y.W.B.1.10.240.200.N
M.C2Y.Y.B.1.10.240.200.N
M.C2Y.W.B.1.10.240.300.N
M.C2Y.Y.B.1.10.240.300.N
Q.C2Y.W.B.1.10.240.200.N
Q.C2Y.Y.B.1.10.240.200.N
Q.C2Y.W.B.1.10.240.300.N
Q.C2Y.Y.B.1.10.240.300.N
</t>
  </si>
  <si>
    <t>MIR0460</t>
  </si>
  <si>
    <t xml:space="preserve">SUM([Aggregable balance]) WHERE
a)  [Address: Country] of the ‘Debtor’ is COUNTRY, and 
b) [Institutional sector] of the ‘Debtor’ IN (‘Non-financial corporations’), and
c) ([Legal final maturity date] – [Inception date]) &gt; 5 years.    
d) SUM of [Protection allocated value] per Instrument &gt;=  [Commitment amount at inception 
e)  [Commitment amount at inception] &lt;=0,25 million
f) [Fiduciary instrument] ≠ “Fiduciary instrument”
</t>
  </si>
  <si>
    <t xml:space="preserve">SUM Loans to Residents
Non-MFIs 
Over 5 and up to 10 years
Over 10 years
 (I B. Loans with collateral and/or guarantees)
</t>
  </si>
  <si>
    <t xml:space="preserve">M.C2Y.U.B.2.10.240.200.N
M.C2Y.V.B.2.10.240.200.N
M.C2Y.U.B.2.10.240.300.N
M.C2Y.V.B.2.10.240.300.N
Q.C2Y.U.B.2.10.240.200.N
Q.C2Y.V.B.2.10.240.200.N
Q.C2Y.U.B.2.10.240.300.N
Q.C2Y.V.B.2.10.240.300.N
</t>
  </si>
  <si>
    <t>MIR0461</t>
  </si>
  <si>
    <t xml:space="preserve">SUM([Aggregable balance]) WHERE
a)  [Address: Country] of the ‘Debtor’ is COUNTRY, and 
b) [Institutional sector] of the ‘Debtor’ IN (‘Non-financial corporations’), and
c) ([Legal final maturity date] – [Inception date]) &gt; 5 years.    
d) SUM of [Protection allocated value] per Instrument &gt;=  [Commitment amount at inception 
e) [Commitment amount at inception] &gt;0,25 million &lt;=1 million
f) [Fiduciary instrument] ≠ “Fiduciary instrument”
</t>
  </si>
  <si>
    <t xml:space="preserve">M.C2Y.U.B.3.10.240.200.N
M.C2Y.V.B.3.10.240.200.N
M.C2Y.U.B.3.10.240.300.N
M.C2Y.V.B.3.10.240.300.N
Q.C2Y.U.B.3.10.240.200.N
Q.C2Y.V.B.3.10.240.200.N
Q.C2Y.U.B.3.10.240.300.N
Q.C2Y.V.B.3.10.240.300.N
</t>
  </si>
  <si>
    <t>MIR0462</t>
  </si>
  <si>
    <t xml:space="preserve">SUM([Aggregable balance]) WHERE
a)  [Address: Country] of the ‘Debtor’ is COUNTRY, and 
b) [Institutional sector] of the ‘Debtor’ IN (‘Non-financial corporations’), and
c) ([Legal final maturity date] – [Inception date]) &gt; 5 years.    
d) SUM of [Protection allocated value] per Instrument &gt;=  [Commitment amount at inception 
e) [Commitment amount at inception] &gt;1 million
f) [Fiduciary instrument] ≠ “Fiduciary instrument”
</t>
  </si>
  <si>
    <t xml:space="preserve">M.C2Y.U.B.1.10.240.200.N
M.C2Y.V.B.1.10.240.200.N
M.C2Y.U.B.1.10.240.300.N
M.C2Y.V.B.1.10.240.300.N
Q.C2Y.U.B.1.10.240.200.N
Q.C2Y.V.B.1.10.240.200.N
Q.C2Y.U.B.1.10.240.300.N
Q.C2Y.V.B.1.10.240.300.N
</t>
  </si>
  <si>
    <t>MIR0540</t>
  </si>
  <si>
    <t xml:space="preserve">SUM([Aggregable balance]) WHERE
a)  [Address: Country] of the ‘Debtor’ is LT, and
b) [Institutional sector] of the ‘Debtor’ IN (‘Non-financial corporations’), and
c) ([Legal final maturity date] – [Inception date]) &gt;= 1 year OR [Legal final maturity date] = ‘Non-applicable’,
d) [Inception date] between ([Reference date] – 1 month) and [Reference date]
e) [Commitment amount at inception] &lt;=0,25 million
f) [Interest rate type] = ‘Fixed’
g) [Fiduciary instrument] ≠ “Fiduciary instrument
</t>
  </si>
  <si>
    <t>MIR Position: {Domestic Non-MFI’s, Loans, S.11}</t>
  </si>
  <si>
    <t xml:space="preserve">SUM Loans to Residents 
Non-MFIs 
 (I C. Loans with period of initial rate fixation below 1 year and original maturity over 1 year)
</t>
  </si>
  <si>
    <t xml:space="preserve">M.A2Y.5.B.2.10.240.200.N
M.A2Y.5.B.2.10.240.300.N
Q.A2Y.5.B.2.10.240.200.N
Q.A2Y.5.B.2.10.240.300.N
</t>
  </si>
  <si>
    <t>MIR0541</t>
  </si>
  <si>
    <t xml:space="preserve">SUM([Aggregable balance]) WHERE
a)  [Address: Country] of the ‘Debtor’ is LT, and
b) [Institutional sector] of the ‘Debtor’ IN (‘Non-financial corporations’), and
c) ([Legal final maturity date] – [Inception date]) &gt;= 1 year OR [Legal final maturity date] = ‘Non-applicable’,
d) [Inception date] between ([Reference date] – 1 month) and [Reference date]
e) [Commitment amount at inception] &gt;0,25 million &lt;=1 million
f) [Interest rate type] = ‘Fixed’
g) [Fiduciary instrument] ≠ “Fiduciary instrument”
</t>
  </si>
  <si>
    <t xml:space="preserve">M.A2Y.5.B.3.10.240.200.N
M.A2Y.5.B.3.10.240.300.N
Q.A2Y.5.B.3.10.240.200.N
Q.A2Y.5.B.3.10.240.300.N
</t>
  </si>
  <si>
    <t>MIR0542</t>
  </si>
  <si>
    <t xml:space="preserve">SUM([Aggregable balance]) WHERE
a)  [Address: Country] of the ‘Debtor’ is LT, and
b) [Institutional sector] of the ‘Debtor’ IN (‘Non-financial corporations’), and
c) ([Legal final maturity date] – [Inception date]) &gt;= 1 year OR [Legal final maturity date] = ‘Non-applicable’,
d) [Inception date] between ([Reference date] – 1 month) and [Reference date]
e) [Commitment amount at inception] &gt;1 million
f) [Interest rate type] = ‘Fixed’
g) [Fiduciary instrument] ≠ “Fiduciary instrument”
</t>
  </si>
  <si>
    <t xml:space="preserve">M.A2Y.5.B.1.10.240.200.N
M.A2Y.5.B.1.10.240.300.N
Q.A2Y.5.B.1.10.240.200.N
Q.A2Y.5.B.1.10.240.300.N
</t>
  </si>
  <si>
    <t>MIR0640</t>
  </si>
  <si>
    <t xml:space="preserve">SUM([Aggregable balance]) WHERE
a)  [Address: Country] of the ‘Debtor’ is LT, and
b) [Institutional sector] of the ‘Debtor’ IN (‘Non-financial corporations’), and
c) ([Legal final maturity date] – [Inception date]) &gt;= 1 year OR [Legal final maturity date] = ‘Non-applicable’,
d) [Inception date] between ([Reference date] – 1 month) and [Reference date]
e) [Commitment amount at inception] &lt;=0,25 million
f) [Interest rate type] = ‘Fixed’
g) SUM of [Protection allocated value] per Instrument &gt;=  [Commitment amount at inception 
h) [Fiduciary instrument] ≠ “Fiduciary instrument”
</t>
  </si>
  <si>
    <t xml:space="preserve">M.C2Y.5.B.2.10.240.200.N
M.C2Y.5.B.2.10.240.300.N
Q.C2Y.5.B.2.10.240.200.N
Q.C2Y.5.B.2.10.240.300.N
</t>
  </si>
  <si>
    <t>MIR0641</t>
  </si>
  <si>
    <t xml:space="preserve">SUM([Aggregable balance]) WHERE
a)  [Address: Country] of the ‘Debtor’ is LT, and
b) [Institutional sector] of the ‘Debtor’ IN (‘Non-financial corporations’), and
c) ([Legal final maturity date] – [Inception date]) &gt;= 1 year OR [Legal final maturity date] = ‘Non-applicable’,
d) [Inception date] between ([Reference date] – 1 month) and [Reference date]
e) [Commitment amount at inception] &gt;0,25 million &lt;=1 million
f) [Interest rate type] = ‘Fixed’
g) SUM of [Protection allocated value] per Instrument &gt;=  [Commitment amount at inception 
h) [Fiduciary instrument] ≠ “Fiduciary instrument”
</t>
  </si>
  <si>
    <t xml:space="preserve">M.C2Y.5.B.3.10.240.200.N
M.C2Y.5.B.3.10.240.300.N
Q.C2Y.5.B.3.10.240.200.N
Q.C2Y.5.B.3.10.240.300.N
</t>
  </si>
  <si>
    <t>MIR0642</t>
  </si>
  <si>
    <t xml:space="preserve">SUM([Aggregable balance]) WHERE
a)  [Address: Country] of the ‘Debtor’ is LT, and
b) [Institutional sector] of the ‘Debtor’ IN (‘Non-financial corporations’), and
c) ([Legal final maturity date] – [Inception date]) &gt;= 1 year OR [Legal final maturity date] = ‘Non-applicable’,
d) [Inception date] between ([Reference date] – 1 month) and [Reference date]
e) [Commitment amount at inception] &gt;1 million
f) [Interest rate type] = ‘Fixed’
g) SUM of [Protection allocated value] per Instrument &gt;=  [Commitment amount at inception 
h) [Fiduciary instrument] ≠ “Fiduciary instrument”
</t>
  </si>
  <si>
    <t xml:space="preserve">M.C2Y.5.B.1.10.240.200.N
M.C2Y.5.B.1.10.240.300.N
Q.C2Y.5.B.1.10.240.200.N
Q.C2Y.5.B.1.10.240.300.N
</t>
  </si>
  <si>
    <t>MIR0740</t>
  </si>
  <si>
    <t xml:space="preserve">SUM([Aggregable balance]) WHERE
a)  [Address: Country] of the ‘Debtor’ is LT, and
b) [Institutional sector] of the ‘Debtor’ IN (‘Non-financial corporations’), and
c) ([Legal final maturity date] – [Inception date]) ≤ 1 year OR [Legal final maturity date] = ‘Non-applicable’,
d) [Inception date] between ([Reference date] – 1 month) and [Reference date]
e) [Status of forbearance and renegotiation] = {‘Renegotiated instruments without forbearance measures’}
f) [Date of the forbearance and renegotiation status ] between ([Reference date] – 1 month) and [Reference date]
g) [Fiduciary instrument] ≠ “Fiduciary instrument”
</t>
  </si>
  <si>
    <t xml:space="preserve">SUM Loans to Residents 
Non-MFIs 
 (I D. Renegotiated loans)
</t>
  </si>
  <si>
    <t xml:space="preserve">M.A2Y.A.B.A.10.240.200.R
M.A2Y.A.B.A.10.240.300.R
Q.A2Y.A.B.A.10.240.200.R
Q.A2Y.A.B.A.10.240.300.R
</t>
  </si>
  <si>
    <t>No.</t>
  </si>
  <si>
    <t xml:space="preserve">Callculated for </t>
  </si>
  <si>
    <t>Number of Creditors</t>
  </si>
  <si>
    <t>[Number Of Creditors] = COUNTIF([Counterparty identifier], WHERE [Counterparty role] = ‘Creditor’)</t>
  </si>
  <si>
    <t>For a given instrument, [Number of Creditors] related to the instrument is calculated for each instrument in the counterparty-instrument dataset in unique groups by reference date, observed agent and instrument.</t>
  </si>
  <si>
    <t>Balance sheet recognition adjustment flag</t>
  </si>
  <si>
    <t xml:space="preserve">IF [Balance sheet recognition] in 
(’Entirely derecognised’, ‘Recognised to the extent of the institution’s continuing involvement’) 
THEN [Recognition flag] = 1 
ELSE [Recognition flag] = 0
</t>
  </si>
  <si>
    <t>[Outstanding nominal amount] is suitably adjusted to correct for transferred instruments which occurs in the case of multi-creditor instruments, as well as in the case of instruments only serviced by the observed agent. The application of the adjustment depends on the balance sheet recognition status of the instrument (and it is irrespective of the creditor’s country). To this end, the balance sheet recognition adjustment flag, abbreviated as [Recognition flag], is computed considering the balance sheet recognition related to the instrument. For a given instrument, [Balance sheet recognition] as available in the accounting dataset related to the instrument is used in the calculation (meaning that the value is the same across all debtors and creditors related to the instrument). The resultant [Recognition flag] is the same for all debtors and creditors related to a given instrument.</t>
  </si>
  <si>
    <t>OA exposure</t>
  </si>
  <si>
    <r>
      <rPr>
        <b/>
        <sz val="11"/>
        <rFont val="Calibri"/>
        <family val="2"/>
        <charset val="186"/>
        <scheme val="minor"/>
      </rPr>
      <t>1.</t>
    </r>
    <r>
      <rPr>
        <sz val="11"/>
        <rFont val="Calibri"/>
        <family val="2"/>
        <scheme val="minor"/>
      </rPr>
      <t xml:space="preserve"> IF [Counterparty role] = ’Creditor’ AND [Counterparty identifier] = [Observed agent ID] THEN DO;
IF [Number Of Creditors] = 1 THEN [OA exposure] = [Outstanding nominal amount];
ELSE [OA exposure] = [Outstanding nominal amount] – [Recognition flag]*[Transferred amount];
END
BY [Reference date], [Observed agent ID], [Contract ID], [Instrument ID]
</t>
    </r>
    <r>
      <rPr>
        <b/>
        <sz val="11"/>
        <rFont val="Calibri"/>
        <family val="2"/>
        <charset val="186"/>
        <scheme val="minor"/>
      </rPr>
      <t>2</t>
    </r>
    <r>
      <rPr>
        <sz val="11"/>
        <rFont val="Calibri"/>
        <family val="2"/>
        <scheme val="minor"/>
      </rPr>
      <t xml:space="preserve">.  IF [Securitised loans adj. flag] = 1 THEN DO;
[OA exposure] = 0;
END; ELSE DO;
[OA exposure] = ([OA exposure] -  [Impairment adj. flag]·[Accumulated impairment amount] – [Acquisition price adj. flag]·[Fair value changes due to changes in credit risk before purchase])
END
</t>
    </r>
  </si>
  <si>
    <t>1)For instruments with one creditor (i.e. when [Number of Creditors] = 1), [OA exposure] is calculated as [Outstanding nominal amount] if the creditor is the observed agent . Otherwise, for instruments with multiple creditors (i.e. when [Number of Creditors] &gt; 1), [OA exposure] is calculated as [Outstanding nominal amount] – [Recognition flag]*[Transferred amount] if the creditor is the observed agent, depending on whether or not the instrument is recognised . The same [OA exposure] of a given instrument is assigned to each debtor relating to the instrument in unique groups by reference date, observed agent and instrument. 2) The thus computed [OA exposure] is subsequently adjusted, where relevant, to account for the specific adjustments.</t>
  </si>
  <si>
    <t>Number of Debtors</t>
  </si>
  <si>
    <t xml:space="preserve">[Number Of Debtors] = COUNTIF([Counterparty identifier], WHERE [Counterparty role] = ‘Debtor’)
BY [Reference date], [Observed agent ID], [Contract ID], [Instrument ID]
</t>
  </si>
  <si>
    <t xml:space="preserve">For a given instrument, [Number of Debtors] related to the instrument is calculated for each instrument (based on the information in the counterparty-instrument dataset) in unique groups by reference date, observed agent and instrument. </t>
  </si>
  <si>
    <t>Pro rata Debtor share</t>
  </si>
  <si>
    <t xml:space="preserve">IF [Counterparty role] = ’Debtor’ THEN DO;
IF [Number Of Debtors] = 1 THEN [Pro rata Debtor share] = 1;
ELSE IF SUM([Joint liability amount]) = 0 THEN [Pro rata Debtor share] = 1 / [Number of Debtors];
ELSE [Pro rata Debtor share] = [Joint liability amount] / SUM([Joint liability amount]);
END;
BY [Reference date], [Observed agent ID], [Contract ID], [Instrument ID], [Counterparty role]
</t>
  </si>
  <si>
    <t xml:space="preserve">For a given instrument, [Pro rata Debtor share] is calculated for each debtor related to the instrument (based on the information in the counterparty-instrument dataset) and reflects the debtor’s joint liability amount relative to the total joint liability amount of all debtors related to the instrument.
For a debtor related to the instrument, [Joint liability amount] which is available for the debtor in the counterparty-instrument dataset is used for the calculation. Unless the combined [Joint liability amount] of all debtor of the instrument is 0, the [Pro rata debtor share] is the debtor’s [Joint liability amount] divided by the sum of the [Joint liability amount] of all debtors related to the instrument. [Pro rata Debtor share] is calculated for each debtor in unique groups by reference date, observed agent and instrument.
</t>
  </si>
  <si>
    <t>Aggregable balance</t>
  </si>
  <si>
    <t>[Aggregable balance] = [Pro rata Debtor share]·[OA exposure]</t>
  </si>
  <si>
    <t xml:space="preserve">[Aggregable balance] is the debtor’s balance vis-à-vis the MFI that is added up across relevant instruments in order to be compared with the corresponding BSI benchmark. [Aggregable balance] is computed as the part of [OA exposure] proportional to the debtor’s share (depending on whether the Pro rata or Main debtor share applies), where the applicable debtor share in turn depends on the observed agent’s country. In particular, then the [Creditor exposure] is allocated proportionally to all debtors based on the joint liability amount (i.e. proportionally to [Pro rata debtor share]). </t>
  </si>
  <si>
    <t>Original maturity</t>
  </si>
  <si>
    <r>
      <rPr>
        <b/>
        <sz val="11"/>
        <rFont val="Calibri"/>
        <family val="2"/>
        <charset val="186"/>
        <scheme val="minor"/>
      </rPr>
      <t>1</t>
    </r>
    <r>
      <rPr>
        <sz val="11"/>
        <rFont val="Calibri"/>
        <family val="2"/>
        <scheme val="minor"/>
      </rPr>
      <t xml:space="preserve">. IF [Settlement date] IS NOT NULL THEN DO;
IF [Legal final maturity date] IS NULL THEN DO;
IF [Type of instrument] in (‘Revolving credit other than overdrafts and credit card debt’, ‘Overdraft’, ‘Credit card debt’) THEN  [Original maturity] = ‘Up to 1 year’;
ELSE [Original maturity] = ‘Above 5 years’;
END; ELSE DO;
[Original maturity] = DATE_DIFFERENCE([Settlement date],[Legal final maturity date]);
END;
END; ELSE DO;
[Original maturity] = NULL;
END
</t>
    </r>
    <r>
      <rPr>
        <b/>
        <sz val="11"/>
        <rFont val="Calibri"/>
        <family val="2"/>
        <charset val="186"/>
        <scheme val="minor"/>
      </rPr>
      <t>2.</t>
    </r>
    <r>
      <rPr>
        <sz val="11"/>
        <rFont val="Calibri"/>
        <family val="2"/>
        <scheme val="minor"/>
      </rPr>
      <t xml:space="preserve"> DATE_DIFFERENCE(A, B) is defined for calendar dates A and B as follows:
IF A ≤ B THEN DO;
IF B ≤ (A + 1YEAR) THEN DATE_DIFFERENCE (A, B) = ‘Up to 1 year’;
ELSE IF (A + 1YEAR) &lt; B AND B ≤ (A + 5YEAR) THEN 
DATE_DIFFERENCE (A, B) = ‘Above 1 year and up to 5 years’;
ELSE DATE_DIFFERENCE (A, B) = ‘Above 5 years’;
END; ELSE DO;
DATE_DIFFERENCE(A, B) = NULL;
END;
For date A, A+1YEAR is defined as follows:
IF A = date(Year, Month, Day) THEN A+1YEAR = date(Year + 1, Month, Day)
For date A, A+5YEAR is defined as follows:
IF A = date(Year, Month, Day) THEN A+1YEAR = date(Year + 5, Month, Day)
Where Year is the four-digit integer number of the year of date A and Year + 1 is the following number. Similarly, Year + 5 is the integer increased by 5.
IF A = date(Year, 2, 29) THEN date(Year+1,2,29) = date(Year+1, 3,1)
IF A = date(Year, 2, 29) THEN date(Year+5,2,29) = date(Year+5, 3,1)
IF A = date(9999, Month, Day) THEN A+1YEAR = A
IF A = date(9999, Month, Day) THEN A+5YEAR = A
</t>
    </r>
  </si>
  <si>
    <t>1) The allocation of instruments into maturity bands is set based on the values of [settlement date], [legal final maturity date] and [type of instrument]. For the definition of the DATE_DIFFERENCE between two calendar dates, please refer to the second (2) calculation</t>
  </si>
  <si>
    <t>.</t>
  </si>
  <si>
    <t>Bad loan flag</t>
  </si>
  <si>
    <t xml:space="preserve">IF [Default status of the instrument] IS NOT NULL THEN DO;
IF ([Default status of the instrument] in 
(
‘Default because unlikely to pay’, 
‘Default because more than 90/180 days past due’, 
‘Default because both unlikely to pay and more than 90/180 days past due’
) THEN [Bad loan flag] = 1;
ELSE IF [Default status of the instrument] in (‘Non-applicable’, ‘Not in default’) AND 
[Default status of the Counterparty] in 
(
‘Default because unlikely to pay’, 
‘Default because more than 90/180 days past due’, 
‘Default because both unlikely to pay and more than 90/180 days past due’
) THEN [Bad loan flag] = 1;
ELSE [Bad loan flag] = 0;
END; ELSE DO;
IF ([Status of forbearance and renegotiation] = ‘Forborne: instruments with modified interest rate below market conditions’) OR
([Performing status of the instrument] = ‘Non-performing’) OR
([Type of impairment] in (‘Stage 3’, ‘Specific allowances’) 
THEN [Bad loan flag] = 1;
ELSE [Bad loan flag] = 0;
END
</t>
  </si>
  <si>
    <t>For MIR comparisons concerning outstanding loans (as opposed to new business), identifying bad loans on the basis of default status is done. The identification is further enhanced by checking the performing status and the impairment type. In addition, forborne instruments with modified interest rate below market conditions are also considered a trigger for bad loans.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</si>
</sst>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2">
    <font>
      <sz val="11"/>
      <color theme="1"/>
      <name val="Calibri"/>
      <family val="2"/>
      <charset val="186"/>
      <scheme val="minor"/>
    </font>
    <font>
      <sz val="11"/>
      <color rgb="FFFF0000"/>
      <name val="Calibri"/>
      <family val="2"/>
      <charset val="186"/>
      <scheme val="minor"/>
    </font>
    <font>
      <sz val="10"/>
      <name val="Arial"/>
      <family val="2"/>
    </font>
    <font>
      <b/>
      <sz val="11"/>
      <name val="Calibri"/>
      <family val="2"/>
      <scheme val="minor"/>
    </font>
    <font>
      <sz val="11"/>
      <color theme="1"/>
      <name val="Calibri"/>
      <family val="2"/>
      <scheme val="minor"/>
    </font>
    <font>
      <sz val="11"/>
      <name val="Calibri"/>
      <family val="2"/>
      <scheme val="minor"/>
    </font>
    <font>
      <sz val="10"/>
      <color theme="1"/>
      <name val="Calibri"/>
      <family val="2"/>
      <scheme val="minor"/>
    </font>
    <font>
      <sz val="11"/>
      <color rgb="FF9C6500"/>
      <name val="Calibri"/>
      <family val="2"/>
      <scheme val="minor"/>
    </font>
    <font>
      <strike/>
      <sz val="11"/>
      <name val="Calibri"/>
      <family val="2"/>
      <scheme val="minor"/>
    </font>
    <font>
      <sz val="11"/>
      <color rgb="FF006100"/>
      <name val="Calibri"/>
      <family val="2"/>
      <scheme val="minor"/>
    </font>
    <font>
      <sz val="11"/>
      <name val="Calibri"/>
      <family val="2"/>
      <charset val="186"/>
      <scheme val="minor"/>
    </font>
    <font>
      <b/>
      <sz val="11"/>
      <color theme="1"/>
      <name val="Calibri"/>
      <family val="2"/>
      <charset val="186"/>
      <scheme val="minor"/>
    </font>
    <font>
      <sz val="11"/>
      <color theme="1"/>
      <name val="Calibri"/>
      <family val="2"/>
      <charset val="186"/>
      <scheme val="minor"/>
    </font>
    <font>
      <b/>
      <sz val="11"/>
      <color theme="1"/>
      <name val="Calibri"/>
      <family val="2"/>
      <scheme val="minor"/>
    </font>
    <font>
      <sz val="11"/>
      <color rgb="FF000000"/>
      <name val="Calibri"/>
      <family val="2"/>
      <scheme val="minor"/>
    </font>
    <font>
      <sz val="11"/>
      <color indexed="8"/>
      <name val="Calibri"/>
      <family val="2"/>
      <charset val="186"/>
    </font>
    <font>
      <sz val="11"/>
      <color rgb="FFFF0000"/>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
      <b/>
      <sz val="12"/>
      <name val="Calibri"/>
      <family val="2"/>
      <scheme val="minor"/>
    </font>
    <font>
      <sz val="11"/>
      <name val="Calibri"/>
      <family val="2"/>
      <charset val="186"/>
    </font>
    <font>
      <strike/>
      <sz val="12"/>
      <color rgb="FFFF0000"/>
      <name val="Calibri"/>
      <family val="2"/>
      <scheme val="minor"/>
    </font>
    <font>
      <strike/>
      <sz val="11"/>
      <color rgb="FFFF0000"/>
      <name val="Calibri"/>
      <family val="2"/>
      <scheme val="minor"/>
    </font>
    <font>
      <u/>
      <sz val="11"/>
      <color theme="10"/>
      <name val="Calibri"/>
      <family val="2"/>
      <charset val="186"/>
      <scheme val="minor"/>
    </font>
    <font>
      <b/>
      <sz val="11"/>
      <color indexed="8"/>
      <name val="Calibri"/>
      <family val="2"/>
      <charset val="186"/>
    </font>
    <font>
      <b/>
      <sz val="11"/>
      <name val="Calibri"/>
      <family val="2"/>
      <charset val="186"/>
    </font>
    <font>
      <u/>
      <sz val="11"/>
      <color theme="10"/>
      <name val="Calibri"/>
      <family val="2"/>
      <scheme val="minor"/>
    </font>
    <font>
      <u/>
      <sz val="10"/>
      <color theme="10"/>
      <name val="Times New Roman"/>
      <family val="1"/>
    </font>
    <font>
      <u/>
      <sz val="10"/>
      <color indexed="12"/>
      <name val="Arial"/>
      <family val="2"/>
    </font>
    <font>
      <sz val="10"/>
      <color theme="1"/>
      <name val="Times New Roman"/>
      <family val="2"/>
    </font>
    <font>
      <sz val="10"/>
      <color theme="1"/>
      <name val="Arial"/>
      <family val="2"/>
    </font>
    <font>
      <sz val="10"/>
      <name val="Arial"/>
      <family val="2"/>
      <charset val="238"/>
    </font>
    <font>
      <sz val="11"/>
      <color indexed="8"/>
      <name val="Calibri"/>
      <family val="2"/>
    </font>
    <font>
      <sz val="11"/>
      <color rgb="FF9C0006"/>
      <name val="Calibri"/>
      <family val="2"/>
      <scheme val="minor"/>
    </font>
    <font>
      <b/>
      <sz val="11"/>
      <color rgb="FF3F3F3F"/>
      <name val="Calibri"/>
      <family val="2"/>
      <scheme val="minor"/>
    </font>
    <font>
      <sz val="10"/>
      <color indexed="8"/>
      <name val="Arial"/>
      <family val="2"/>
      <charset val="186"/>
    </font>
    <font>
      <b/>
      <sz val="15"/>
      <color indexed="54"/>
      <name val="Calibri"/>
      <family val="2"/>
      <charset val="238"/>
    </font>
    <font>
      <sz val="11"/>
      <color indexed="60"/>
      <name val="Arial"/>
      <family val="2"/>
    </font>
    <font>
      <b/>
      <sz val="15"/>
      <color indexed="54"/>
      <name val="Calibri"/>
      <family val="2"/>
    </font>
    <font>
      <strike/>
      <sz val="11"/>
      <color theme="1"/>
      <name val="Calibri"/>
      <family val="2"/>
      <scheme val="minor"/>
    </font>
    <font>
      <sz val="7"/>
      <color theme="1"/>
      <name val="Times New Roman"/>
      <family val="1"/>
      <charset val="186"/>
    </font>
    <font>
      <i/>
      <sz val="11"/>
      <color theme="1"/>
      <name val="Calibri"/>
      <family val="2"/>
      <charset val="186"/>
      <scheme val="minor"/>
    </font>
    <font>
      <sz val="11"/>
      <color rgb="FFFF0000"/>
      <name val="Calibri"/>
      <family val="2"/>
      <charset val="186"/>
    </font>
    <font>
      <strike/>
      <sz val="12"/>
      <color rgb="FFFF0000"/>
      <name val="Calibri"/>
      <family val="2"/>
      <charset val="186"/>
      <scheme val="minor"/>
    </font>
    <font>
      <strike/>
      <sz val="11"/>
      <color rgb="FFFF0000"/>
      <name val="Calibri"/>
      <family val="2"/>
      <charset val="186"/>
      <scheme val="minor"/>
    </font>
    <font>
      <strike/>
      <sz val="11"/>
      <color rgb="FFFF0000"/>
      <name val="Calibri"/>
      <family val="2"/>
      <charset val="186"/>
    </font>
    <font>
      <sz val="10"/>
      <color rgb="FFFF0000"/>
      <name val="Calibri"/>
      <family val="2"/>
      <charset val="186"/>
      <scheme val="minor"/>
    </font>
    <font>
      <sz val="10"/>
      <name val="Calibri"/>
      <family val="2"/>
      <charset val="186"/>
      <scheme val="minor"/>
    </font>
    <font>
      <sz val="10"/>
      <name val="Calibri"/>
      <family val="2"/>
      <scheme val="minor"/>
    </font>
    <font>
      <sz val="11"/>
      <name val="Calibri"/>
      <family val="2"/>
    </font>
    <font>
      <b/>
      <sz val="11"/>
      <name val="Calibri"/>
      <family val="2"/>
      <charset val="186"/>
      <scheme val="minor"/>
    </font>
    <font>
      <sz val="12"/>
      <name val="Calibri"/>
      <family val="2"/>
      <charset val="186"/>
      <scheme val="minor"/>
    </font>
    <font>
      <strike/>
      <sz val="12"/>
      <name val="Calibri"/>
      <family val="2"/>
      <charset val="186"/>
      <scheme val="minor"/>
    </font>
    <font>
      <b/>
      <u/>
      <sz val="11"/>
      <name val="Calibri"/>
      <family val="2"/>
      <scheme val="minor"/>
    </font>
    <font>
      <strike/>
      <sz val="10"/>
      <name val="Calibri"/>
      <family val="2"/>
      <scheme val="minor"/>
    </font>
    <font>
      <sz val="10"/>
      <color theme="0"/>
      <name val="Calibri"/>
      <family val="2"/>
      <charset val="186"/>
      <scheme val="minor"/>
    </font>
    <font>
      <strike/>
      <sz val="11"/>
      <name val="Calibri"/>
      <family val="2"/>
      <charset val="186"/>
    </font>
    <font>
      <i/>
      <sz val="11"/>
      <color rgb="FFFF0000"/>
      <name val="Calibri"/>
      <family val="2"/>
      <charset val="186"/>
      <scheme val="minor"/>
    </font>
    <font>
      <b/>
      <sz val="10"/>
      <name val="Calibri"/>
      <family val="2"/>
      <charset val="186"/>
      <scheme val="minor"/>
    </font>
    <font>
      <b/>
      <sz val="10"/>
      <name val="Calibri"/>
      <family val="2"/>
      <scheme val="minor"/>
    </font>
    <font>
      <i/>
      <sz val="11"/>
      <name val="Calibri"/>
      <family val="2"/>
      <scheme val="minor"/>
    </font>
    <font>
      <b/>
      <sz val="11"/>
      <color theme="1"/>
      <name val="Calibri"/>
      <family val="2"/>
      <charset val="186"/>
    </font>
    <font>
      <sz val="12"/>
      <name val="Calibri"/>
      <family val="2"/>
      <scheme val="minor"/>
    </font>
    <font>
      <strike/>
      <sz val="12"/>
      <name val="Calibri"/>
      <family val="2"/>
      <scheme val="minor"/>
    </font>
    <font>
      <sz val="10.5"/>
      <name val="Segoe UI"/>
      <family val="2"/>
      <charset val="186"/>
    </font>
    <font>
      <sz val="11"/>
      <color rgb="FFFF0000"/>
      <name val="Calibri"/>
      <family val="2"/>
    </font>
    <font>
      <strike/>
      <sz val="11"/>
      <color theme="0" tint="-0.499984740745262"/>
      <name val="Calibri"/>
      <family val="2"/>
      <scheme val="minor"/>
    </font>
    <font>
      <sz val="11"/>
      <color theme="0" tint="-0.499984740745262"/>
      <name val="Calibri"/>
      <family val="2"/>
      <scheme val="minor"/>
    </font>
    <font>
      <b/>
      <sz val="11"/>
      <color rgb="FFFF0000"/>
      <name val="Calibri"/>
      <family val="2"/>
      <charset val="186"/>
      <scheme val="minor"/>
    </font>
    <font>
      <strike/>
      <sz val="11"/>
      <name val="Calibri"/>
      <family val="2"/>
      <charset val="186"/>
      <scheme val="minor"/>
    </font>
    <font>
      <sz val="9"/>
      <name val="Calibri"/>
      <family val="2"/>
      <scheme val="minor"/>
    </font>
    <font>
      <b/>
      <sz val="12"/>
      <name val="Calibri"/>
      <family val="2"/>
      <charset val="186"/>
    </font>
    <font>
      <sz val="11"/>
      <color rgb="FF000000"/>
      <name val="Calibri"/>
      <family val="2"/>
      <charset val="186"/>
      <scheme val="minor"/>
    </font>
    <font>
      <strike/>
      <sz val="11"/>
      <color rgb="FF000000"/>
      <name val="Calibri"/>
      <family val="2"/>
      <scheme val="minor"/>
    </font>
    <font>
      <sz val="11"/>
      <color rgb="FF000000"/>
      <name val="Calibri"/>
      <scheme val="minor"/>
    </font>
    <font>
      <sz val="11"/>
      <name val="Calibri"/>
      <scheme val="minor"/>
    </font>
    <font>
      <sz val="11"/>
      <color rgb="FFFF0000"/>
      <name val="Calibri"/>
      <scheme val="minor"/>
    </font>
    <font>
      <strike/>
      <sz val="11"/>
      <color rgb="FF000000"/>
      <name val="Calibri"/>
      <family val="2"/>
      <charset val="186"/>
      <scheme val="minor"/>
    </font>
    <font>
      <sz val="16"/>
      <color theme="1"/>
      <name val="Calibri"/>
      <family val="2"/>
      <charset val="186"/>
      <scheme val="minor"/>
    </font>
    <font>
      <strike/>
      <sz val="11"/>
      <color theme="1" tint="0.499984740745262"/>
      <name val="Calibri"/>
      <family val="2"/>
      <scheme val="minor"/>
    </font>
    <font>
      <sz val="11"/>
      <color theme="1" tint="0.499984740745262"/>
      <name val="Calibri"/>
      <family val="2"/>
      <scheme val="minor"/>
    </font>
    <font>
      <sz val="11"/>
      <color rgb="FF000000"/>
      <name val="Calibri"/>
      <family val="2"/>
      <charset val="186"/>
    </font>
    <font>
      <sz val="11"/>
      <color rgb="FF000000"/>
      <name val="Calibri"/>
      <family val="2"/>
    </font>
    <font>
      <strike/>
      <sz val="11"/>
      <color theme="1" tint="0.499984740745262"/>
      <name val="Calibri"/>
      <family val="2"/>
      <charset val="186"/>
      <scheme val="minor"/>
    </font>
    <font>
      <b/>
      <sz val="12"/>
      <color rgb="FF000000"/>
      <name val="Calibri"/>
      <family val="2"/>
      <scheme val="minor"/>
    </font>
    <font>
      <sz val="12"/>
      <color rgb="FF000000"/>
      <name val="Calibri"/>
      <family val="2"/>
      <charset val="186"/>
      <scheme val="minor"/>
    </font>
    <font>
      <strike/>
      <sz val="11"/>
      <color rgb="FF000000"/>
      <name val="Calibri"/>
      <family val="2"/>
      <charset val="186"/>
    </font>
    <font>
      <strike/>
      <sz val="12"/>
      <color theme="1" tint="0.499984740745262"/>
      <name val="Calibri"/>
      <family val="2"/>
      <scheme val="minor"/>
    </font>
    <font>
      <sz val="12"/>
      <color theme="1" tint="0.499984740745262"/>
      <name val="Calibri"/>
      <family val="2"/>
      <scheme val="minor"/>
    </font>
    <font>
      <strike/>
      <sz val="11"/>
      <color theme="1" tint="0.499984740745262"/>
      <name val="Calibri"/>
      <family val="2"/>
    </font>
    <font>
      <strike/>
      <sz val="11"/>
      <color theme="1" tint="0.499984740745262"/>
      <name val="Calibri"/>
      <family val="2"/>
      <charset val="186"/>
    </font>
  </fonts>
  <fills count="24">
    <fill>
      <patternFill patternType="none"/>
    </fill>
    <fill>
      <patternFill patternType="gray125"/>
    </fill>
    <fill>
      <patternFill patternType="solid">
        <fgColor theme="3" tint="0.79998168889431442"/>
        <bgColor indexed="64"/>
      </patternFill>
    </fill>
    <fill>
      <patternFill patternType="solid">
        <fgColor rgb="FFC6EFCE"/>
      </patternFill>
    </fill>
    <fill>
      <patternFill patternType="solid">
        <fgColor rgb="FFFFEB9C"/>
      </patternFill>
    </fill>
    <fill>
      <patternFill patternType="solid">
        <fgColor rgb="FFFFFFCC"/>
      </patternFill>
    </fill>
    <fill>
      <patternFill patternType="solid">
        <fgColor theme="7" tint="0.59999389629810485"/>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theme="4" tint="0.39997558519241921"/>
        <bgColor indexed="64"/>
      </patternFill>
    </fill>
    <fill>
      <patternFill patternType="solid">
        <fgColor theme="6" tint="-0.499984740745262"/>
        <bgColor indexed="64"/>
      </patternFill>
    </fill>
    <fill>
      <patternFill patternType="solid">
        <fgColor rgb="FFFFFFFF"/>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FFC7CE"/>
      </patternFill>
    </fill>
    <fill>
      <patternFill patternType="solid">
        <fgColor rgb="FFF2F2F2"/>
      </patternFill>
    </fill>
    <fill>
      <patternFill patternType="solid">
        <fgColor indexed="43"/>
      </patternFill>
    </fill>
    <fill>
      <patternFill patternType="solid">
        <fgColor rgb="FF00B0F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D6DCE4"/>
        <bgColor indexed="64"/>
      </patternFill>
    </fill>
    <fill>
      <patternFill patternType="solid">
        <fgColor rgb="FFCCFCE6"/>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hair">
        <color auto="1"/>
      </left>
      <right style="hair">
        <color auto="1"/>
      </right>
      <top style="hair">
        <color auto="1"/>
      </top>
      <bottom style="hair">
        <color auto="1"/>
      </bottom>
      <diagonal/>
    </border>
    <border>
      <left style="dotted">
        <color indexed="64"/>
      </left>
      <right style="dotted">
        <color indexed="64"/>
      </right>
      <top style="dotted">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dotted">
        <color indexed="64"/>
      </left>
      <right style="dotted">
        <color indexed="64"/>
      </right>
      <top/>
      <bottom/>
      <diagonal/>
    </border>
    <border>
      <left style="thin">
        <color rgb="FF3F3F3F"/>
      </left>
      <right style="thin">
        <color rgb="FF3F3F3F"/>
      </right>
      <top style="thin">
        <color rgb="FF3F3F3F"/>
      </top>
      <bottom style="thin">
        <color rgb="FF3F3F3F"/>
      </bottom>
      <diagonal/>
    </border>
    <border>
      <left/>
      <right/>
      <top/>
      <bottom style="thick">
        <color indexed="49"/>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dotted">
        <color indexed="64"/>
      </left>
      <right style="dotted">
        <color indexed="64"/>
      </right>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right/>
      <top/>
      <bottom style="thin">
        <color indexed="64"/>
      </bottom>
      <diagonal/>
    </border>
    <border>
      <left/>
      <right style="thin">
        <color indexed="64"/>
      </right>
      <top style="hair">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dotted">
        <color indexed="64"/>
      </left>
      <right style="dotted">
        <color indexed="64"/>
      </right>
      <top style="dotted">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auto="1"/>
      </bottom>
      <diagonal/>
    </border>
    <border>
      <left/>
      <right style="thin">
        <color indexed="64"/>
      </right>
      <top style="hair">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hair">
        <color auto="1"/>
      </left>
      <right/>
      <top style="hair">
        <color auto="1"/>
      </top>
      <bottom style="hair">
        <color auto="1"/>
      </bottom>
      <diagonal/>
    </border>
    <border>
      <left style="hair">
        <color auto="1"/>
      </left>
      <right/>
      <top style="hair">
        <color auto="1"/>
      </top>
      <bottom/>
      <diagonal/>
    </border>
    <border>
      <left style="hair">
        <color auto="1"/>
      </left>
      <right/>
      <top style="medium">
        <color indexed="64"/>
      </top>
      <bottom style="medium">
        <color indexed="64"/>
      </bottom>
      <diagonal/>
    </border>
    <border>
      <left style="hair">
        <color auto="1"/>
      </left>
      <right/>
      <top/>
      <bottom style="hair">
        <color auto="1"/>
      </bottom>
      <diagonal/>
    </border>
    <border>
      <left/>
      <right style="thin">
        <color indexed="64"/>
      </right>
      <top style="thin">
        <color indexed="64"/>
      </top>
      <bottom/>
      <diagonal/>
    </border>
    <border>
      <left/>
      <right style="hair">
        <color auto="1"/>
      </right>
      <top style="hair">
        <color auto="1"/>
      </top>
      <bottom style="hair">
        <color auto="1"/>
      </bottom>
      <diagonal/>
    </border>
    <border>
      <left/>
      <right style="hair">
        <color auto="1"/>
      </right>
      <top style="hair">
        <color auto="1"/>
      </top>
      <bottom/>
      <diagonal/>
    </border>
    <border>
      <left/>
      <right style="hair">
        <color auto="1"/>
      </right>
      <top style="medium">
        <color indexed="64"/>
      </top>
      <bottom style="medium">
        <color indexed="64"/>
      </bottom>
      <diagonal/>
    </border>
    <border>
      <left/>
      <right style="hair">
        <color auto="1"/>
      </right>
      <top/>
      <bottom style="hair">
        <color auto="1"/>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hair">
        <color auto="1"/>
      </top>
      <bottom style="hair">
        <color auto="1"/>
      </bottom>
      <diagonal/>
    </border>
    <border>
      <left style="medium">
        <color indexed="64"/>
      </left>
      <right style="medium">
        <color indexed="64"/>
      </right>
      <top style="hair">
        <color auto="1"/>
      </top>
      <bottom/>
      <diagonal/>
    </border>
    <border>
      <left style="medium">
        <color indexed="64"/>
      </left>
      <right style="medium">
        <color indexed="64"/>
      </right>
      <top/>
      <bottom style="hair">
        <color auto="1"/>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hair">
        <color auto="1"/>
      </top>
      <bottom style="hair">
        <color auto="1"/>
      </bottom>
      <diagonal/>
    </border>
    <border>
      <left/>
      <right style="medium">
        <color indexed="64"/>
      </right>
      <top style="hair">
        <color auto="1"/>
      </top>
      <bottom/>
      <diagonal/>
    </border>
    <border>
      <left/>
      <right style="medium">
        <color indexed="64"/>
      </right>
      <top style="medium">
        <color indexed="64"/>
      </top>
      <bottom style="medium">
        <color indexed="64"/>
      </bottom>
      <diagonal/>
    </border>
    <border>
      <left/>
      <right style="medium">
        <color indexed="64"/>
      </right>
      <top/>
      <bottom style="hair">
        <color auto="1"/>
      </bottom>
      <diagonal/>
    </border>
    <border>
      <left style="medium">
        <color indexed="64"/>
      </left>
      <right style="medium">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s>
  <cellStyleXfs count="54">
    <xf numFmtId="0" fontId="0" fillId="0" borderId="0"/>
    <xf numFmtId="0" fontId="2" fillId="0" borderId="0"/>
    <xf numFmtId="0" fontId="4" fillId="0" borderId="0"/>
    <xf numFmtId="0" fontId="7" fillId="4" borderId="0" applyNumberFormat="0" applyBorder="0" applyAlignment="0" applyProtection="0"/>
    <xf numFmtId="0" fontId="9" fillId="3" borderId="0" applyNumberFormat="0" applyBorder="0" applyAlignment="0" applyProtection="0"/>
    <xf numFmtId="0" fontId="4" fillId="5" borderId="2" applyNumberFormat="0" applyFont="0" applyAlignment="0" applyProtection="0"/>
    <xf numFmtId="0" fontId="12" fillId="0" borderId="0"/>
    <xf numFmtId="0" fontId="4" fillId="0" borderId="0"/>
    <xf numFmtId="0" fontId="12" fillId="0" borderId="0"/>
    <xf numFmtId="0" fontId="4" fillId="0" borderId="0"/>
    <xf numFmtId="0" fontId="4" fillId="5" borderId="2" applyNumberFormat="0" applyFont="0" applyAlignment="0" applyProtection="0"/>
    <xf numFmtId="0" fontId="4" fillId="0" borderId="0"/>
    <xf numFmtId="0" fontId="4" fillId="0" borderId="0"/>
    <xf numFmtId="0" fontId="4" fillId="5" borderId="2" applyNumberFormat="0" applyFont="0" applyAlignment="0" applyProtection="0"/>
    <xf numFmtId="0" fontId="4" fillId="0" borderId="0"/>
    <xf numFmtId="0" fontId="27"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 fillId="0" borderId="0"/>
    <xf numFmtId="0" fontId="4" fillId="0" borderId="0"/>
    <xf numFmtId="0" fontId="2" fillId="0" borderId="0"/>
    <xf numFmtId="0" fontId="30"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4" fillId="0" borderId="0"/>
    <xf numFmtId="0" fontId="31" fillId="0" borderId="0"/>
    <xf numFmtId="0" fontId="32" fillId="0" borderId="0"/>
    <xf numFmtId="0" fontId="2" fillId="0" borderId="0"/>
    <xf numFmtId="9" fontId="2" fillId="0" borderId="0" applyFont="0" applyFill="0" applyBorder="0" applyAlignment="0" applyProtection="0"/>
    <xf numFmtId="0" fontId="33" fillId="0" borderId="0"/>
    <xf numFmtId="0" fontId="2" fillId="0" borderId="0"/>
    <xf numFmtId="0" fontId="34" fillId="16" borderId="0" applyNumberFormat="0" applyBorder="0" applyAlignment="0" applyProtection="0"/>
    <xf numFmtId="0" fontId="35" fillId="17" borderId="32" applyNumberFormat="0" applyAlignment="0" applyProtection="0"/>
    <xf numFmtId="0" fontId="33" fillId="0" borderId="0"/>
    <xf numFmtId="0" fontId="29" fillId="0" borderId="0" applyNumberFormat="0" applyFill="0" applyBorder="0" applyAlignment="0" applyProtection="0">
      <alignment vertical="top"/>
      <protection locked="0"/>
    </xf>
    <xf numFmtId="0" fontId="2" fillId="0" borderId="0"/>
    <xf numFmtId="0" fontId="2" fillId="0" borderId="0"/>
    <xf numFmtId="0" fontId="2" fillId="0" borderId="0"/>
    <xf numFmtId="0" fontId="36" fillId="0" borderId="0"/>
    <xf numFmtId="0" fontId="39" fillId="0" borderId="33" applyNumberFormat="0" applyFill="0" applyAlignment="0" applyProtection="0"/>
    <xf numFmtId="0" fontId="2" fillId="0" borderId="0"/>
    <xf numFmtId="0" fontId="37" fillId="0" borderId="33" applyNumberFormat="0" applyFill="0" applyAlignment="0" applyProtection="0"/>
    <xf numFmtId="0" fontId="24" fillId="0" borderId="0" applyNumberFormat="0" applyFill="0" applyBorder="0" applyAlignment="0" applyProtection="0"/>
    <xf numFmtId="0" fontId="38" fillId="18" borderId="0" applyNumberFormat="0" applyBorder="0" applyAlignment="0" applyProtection="0"/>
    <xf numFmtId="0" fontId="33" fillId="0" borderId="0"/>
    <xf numFmtId="0" fontId="33" fillId="0" borderId="0"/>
    <xf numFmtId="0" fontId="24" fillId="0" borderId="0" applyNumberFormat="0" applyFill="0" applyBorder="0" applyAlignment="0" applyProtection="0"/>
  </cellStyleXfs>
  <cellXfs count="519">
    <xf numFmtId="0" fontId="0" fillId="0" borderId="0" xfId="0"/>
    <xf numFmtId="0" fontId="4" fillId="0" borderId="0" xfId="2" applyAlignment="1">
      <alignment vertical="center" wrapText="1"/>
    </xf>
    <xf numFmtId="0" fontId="4" fillId="0" borderId="0" xfId="7" applyAlignment="1">
      <alignment vertical="top" wrapText="1"/>
    </xf>
    <xf numFmtId="0" fontId="4" fillId="0" borderId="0" xfId="7" applyAlignment="1">
      <alignment vertical="top"/>
    </xf>
    <xf numFmtId="0" fontId="5" fillId="0" borderId="0" xfId="7" applyFont="1"/>
    <xf numFmtId="0" fontId="4" fillId="0" borderId="0" xfId="7" applyAlignment="1">
      <alignment vertical="center" wrapText="1"/>
    </xf>
    <xf numFmtId="0" fontId="4" fillId="0" borderId="0" xfId="7"/>
    <xf numFmtId="0" fontId="11" fillId="14" borderId="1" xfId="0" applyFont="1" applyFill="1" applyBorder="1"/>
    <xf numFmtId="0" fontId="11" fillId="14" borderId="5" xfId="0" applyFont="1" applyFill="1" applyBorder="1"/>
    <xf numFmtId="0" fontId="11" fillId="14" borderId="1" xfId="0" applyFont="1" applyFill="1" applyBorder="1" applyAlignment="1">
      <alignment horizontal="left" wrapText="1"/>
    </xf>
    <xf numFmtId="0" fontId="25" fillId="14" borderId="1" xfId="0" applyFont="1" applyFill="1" applyBorder="1"/>
    <xf numFmtId="0" fontId="25" fillId="14" borderId="5" xfId="0" applyFont="1" applyFill="1" applyBorder="1"/>
    <xf numFmtId="0" fontId="0" fillId="15" borderId="14" xfId="0" applyFill="1" applyBorder="1" applyAlignment="1">
      <alignment wrapText="1"/>
    </xf>
    <xf numFmtId="0" fontId="0" fillId="15" borderId="16" xfId="0" applyFill="1" applyBorder="1" applyAlignment="1">
      <alignment wrapText="1"/>
    </xf>
    <xf numFmtId="0" fontId="0" fillId="15" borderId="18" xfId="0" applyFill="1" applyBorder="1" applyAlignment="1">
      <alignment wrapText="1"/>
    </xf>
    <xf numFmtId="0" fontId="11" fillId="14" borderId="5" xfId="0" applyFont="1" applyFill="1" applyBorder="1" applyAlignment="1">
      <alignment vertical="center"/>
    </xf>
    <xf numFmtId="0" fontId="0" fillId="0" borderId="19" xfId="0" applyBorder="1"/>
    <xf numFmtId="0" fontId="0" fillId="0" borderId="20" xfId="0" applyBorder="1"/>
    <xf numFmtId="0" fontId="10" fillId="0" borderId="20" xfId="0" applyFont="1" applyBorder="1"/>
    <xf numFmtId="0" fontId="15" fillId="15" borderId="14" xfId="0" applyFont="1" applyFill="1" applyBorder="1"/>
    <xf numFmtId="0" fontId="15" fillId="0" borderId="15" xfId="0" applyFont="1" applyBorder="1"/>
    <xf numFmtId="0" fontId="15" fillId="15" borderId="16" xfId="0" applyFont="1" applyFill="1" applyBorder="1"/>
    <xf numFmtId="0" fontId="15" fillId="0" borderId="17" xfId="0" applyFont="1" applyBorder="1"/>
    <xf numFmtId="0" fontId="21" fillId="15" borderId="16" xfId="0" applyFont="1" applyFill="1" applyBorder="1"/>
    <xf numFmtId="0" fontId="3" fillId="2" borderId="6" xfId="7" applyFont="1" applyFill="1" applyBorder="1" applyAlignment="1">
      <alignment horizontal="center" vertical="top" wrapText="1"/>
    </xf>
    <xf numFmtId="0" fontId="4" fillId="0" borderId="13" xfId="7" applyBorder="1" applyAlignment="1">
      <alignment vertical="top" wrapText="1"/>
    </xf>
    <xf numFmtId="0" fontId="4" fillId="15" borderId="13" xfId="7" applyFill="1" applyBorder="1" applyAlignment="1">
      <alignment vertical="top" wrapText="1"/>
    </xf>
    <xf numFmtId="0" fontId="3" fillId="2" borderId="6" xfId="8" applyFont="1" applyFill="1" applyBorder="1" applyAlignment="1">
      <alignment horizontal="center" vertical="center" wrapText="1"/>
    </xf>
    <xf numFmtId="0" fontId="3" fillId="2" borderId="11" xfId="8" applyFont="1" applyFill="1" applyBorder="1" applyAlignment="1">
      <alignment horizontal="center" vertical="center" wrapText="1"/>
    </xf>
    <xf numFmtId="0" fontId="3" fillId="2" borderId="0" xfId="8" applyFont="1" applyFill="1" applyAlignment="1">
      <alignment horizontal="center" vertical="center" wrapText="1"/>
    </xf>
    <xf numFmtId="0" fontId="5" fillId="0" borderId="13" xfId="7" applyFont="1" applyBorder="1" applyAlignment="1">
      <alignment horizontal="center" vertical="top" wrapText="1"/>
    </xf>
    <xf numFmtId="0" fontId="10" fillId="0" borderId="20" xfId="0" applyFont="1" applyBorder="1" applyAlignment="1">
      <alignment vertical="top" wrapText="1"/>
    </xf>
    <xf numFmtId="0" fontId="23" fillId="0" borderId="0" xfId="0" applyFont="1"/>
    <xf numFmtId="0" fontId="4" fillId="8" borderId="13" xfId="7" applyFill="1" applyBorder="1" applyAlignment="1">
      <alignment vertical="top" wrapText="1"/>
    </xf>
    <xf numFmtId="0" fontId="3" fillId="2" borderId="6" xfId="1" applyFont="1" applyFill="1" applyBorder="1" applyAlignment="1">
      <alignment horizontal="center" vertical="center" wrapText="1"/>
    </xf>
    <xf numFmtId="0" fontId="5" fillId="15" borderId="13" xfId="2" applyFont="1" applyFill="1" applyBorder="1" applyAlignment="1">
      <alignment horizontal="left" vertical="center"/>
    </xf>
    <xf numFmtId="0" fontId="13" fillId="2" borderId="0" xfId="11" applyFont="1" applyFill="1" applyAlignment="1">
      <alignment horizontal="center" vertical="center" wrapText="1"/>
    </xf>
    <xf numFmtId="0" fontId="3" fillId="2" borderId="0" xfId="1" applyFont="1" applyFill="1" applyAlignment="1">
      <alignment horizontal="center" vertical="center" wrapText="1"/>
    </xf>
    <xf numFmtId="0" fontId="4" fillId="0" borderId="0" xfId="11"/>
    <xf numFmtId="0" fontId="5" fillId="0" borderId="0" xfId="11" applyFont="1" applyAlignment="1">
      <alignment vertical="center" wrapText="1"/>
    </xf>
    <xf numFmtId="0" fontId="4" fillId="0" borderId="0" xfId="7" applyAlignment="1">
      <alignment wrapText="1"/>
    </xf>
    <xf numFmtId="0" fontId="0" fillId="0" borderId="20" xfId="0" applyBorder="1" applyAlignment="1">
      <alignment wrapText="1"/>
    </xf>
    <xf numFmtId="0" fontId="0" fillId="0" borderId="34" xfId="0" applyBorder="1" applyAlignment="1">
      <alignment horizontal="left" vertical="center" indent="5"/>
    </xf>
    <xf numFmtId="0" fontId="0" fillId="0" borderId="35" xfId="0" applyBorder="1" applyAlignment="1">
      <alignment horizontal="left" vertical="center" indent="5"/>
    </xf>
    <xf numFmtId="0" fontId="0" fillId="0" borderId="36" xfId="0" applyBorder="1" applyAlignment="1">
      <alignment horizontal="left" vertical="center" indent="5"/>
    </xf>
    <xf numFmtId="0" fontId="26" fillId="14" borderId="6" xfId="0" applyFont="1" applyFill="1" applyBorder="1" applyAlignment="1">
      <alignment horizontal="left" vertical="center"/>
    </xf>
    <xf numFmtId="0" fontId="26" fillId="14" borderId="11" xfId="0" applyFont="1" applyFill="1" applyBorder="1" applyAlignment="1">
      <alignment horizontal="left" vertical="center"/>
    </xf>
    <xf numFmtId="0" fontId="26" fillId="14" borderId="9" xfId="0" applyFont="1" applyFill="1" applyBorder="1" applyAlignment="1">
      <alignment horizontal="left" vertical="center"/>
    </xf>
    <xf numFmtId="0" fontId="0" fillId="0" borderId="21" xfId="0" applyBorder="1" applyAlignment="1">
      <alignment wrapText="1"/>
    </xf>
    <xf numFmtId="0" fontId="5" fillId="0" borderId="37" xfId="11" applyFont="1" applyBorder="1"/>
    <xf numFmtId="0" fontId="5" fillId="0" borderId="37" xfId="7" applyFont="1" applyBorder="1"/>
    <xf numFmtId="14" fontId="4" fillId="0" borderId="13" xfId="7" applyNumberFormat="1" applyBorder="1"/>
    <xf numFmtId="0" fontId="4" fillId="0" borderId="13" xfId="7" applyBorder="1"/>
    <xf numFmtId="0" fontId="0" fillId="15" borderId="16" xfId="0" quotePrefix="1" applyFill="1" applyBorder="1" applyAlignment="1">
      <alignment wrapText="1"/>
    </xf>
    <xf numFmtId="0" fontId="0" fillId="8" borderId="0" xfId="0" applyFill="1"/>
    <xf numFmtId="0" fontId="1" fillId="0" borderId="0" xfId="0" applyFont="1" applyAlignment="1">
      <alignment wrapText="1"/>
    </xf>
    <xf numFmtId="0" fontId="10" fillId="0" borderId="0" xfId="0" applyFont="1"/>
    <xf numFmtId="0" fontId="40" fillId="0" borderId="0" xfId="0" applyFont="1"/>
    <xf numFmtId="0" fontId="4" fillId="8" borderId="0" xfId="2" applyFill="1" applyAlignment="1">
      <alignment horizontal="left" vertical="center"/>
    </xf>
    <xf numFmtId="0" fontId="4" fillId="0" borderId="0" xfId="2"/>
    <xf numFmtId="0" fontId="18" fillId="0" borderId="0" xfId="2" applyFont="1"/>
    <xf numFmtId="0" fontId="17" fillId="6" borderId="0" xfId="2" applyFont="1" applyFill="1" applyAlignment="1">
      <alignment horizontal="right" vertical="center" wrapText="1"/>
    </xf>
    <xf numFmtId="0" fontId="20" fillId="2" borderId="0" xfId="1" applyFont="1" applyFill="1" applyAlignment="1">
      <alignment horizontal="center" vertical="center" wrapText="1"/>
    </xf>
    <xf numFmtId="0" fontId="17" fillId="2" borderId="0" xfId="2" applyFont="1" applyFill="1" applyAlignment="1">
      <alignment horizontal="center" vertical="center" wrapText="1"/>
    </xf>
    <xf numFmtId="0" fontId="20" fillId="2" borderId="0" xfId="1" quotePrefix="1" applyFont="1" applyFill="1" applyAlignment="1">
      <alignment horizontal="center" vertical="center" wrapText="1"/>
    </xf>
    <xf numFmtId="0" fontId="19" fillId="12" borderId="0" xfId="2" applyFont="1" applyFill="1" applyAlignment="1">
      <alignment horizontal="left" vertical="center"/>
    </xf>
    <xf numFmtId="0" fontId="18" fillId="0" borderId="0" xfId="2" applyFont="1" applyAlignment="1">
      <alignment horizontal="left" vertical="center"/>
    </xf>
    <xf numFmtId="0" fontId="18" fillId="0" borderId="0" xfId="2" applyFont="1" applyAlignment="1">
      <alignment horizontal="center" vertical="center"/>
    </xf>
    <xf numFmtId="0" fontId="4" fillId="0" borderId="0" xfId="2" applyAlignment="1">
      <alignment vertical="center"/>
    </xf>
    <xf numFmtId="0" fontId="22" fillId="12" borderId="0" xfId="2" applyFont="1" applyFill="1" applyAlignment="1">
      <alignment horizontal="left" vertical="center"/>
    </xf>
    <xf numFmtId="0" fontId="22" fillId="0" borderId="0" xfId="2" applyFont="1" applyAlignment="1">
      <alignment horizontal="left" vertical="center"/>
    </xf>
    <xf numFmtId="0" fontId="22" fillId="0" borderId="0" xfId="2" applyFont="1" applyAlignment="1">
      <alignment horizontal="center" vertical="center"/>
    </xf>
    <xf numFmtId="0" fontId="22" fillId="12" borderId="0" xfId="2" applyFont="1" applyFill="1" applyAlignment="1">
      <alignment horizontal="center" vertical="center"/>
    </xf>
    <xf numFmtId="0" fontId="23" fillId="0" borderId="0" xfId="2" applyFont="1"/>
    <xf numFmtId="0" fontId="18" fillId="0" borderId="0" xfId="2" applyFont="1" applyAlignment="1">
      <alignment horizontal="center" vertical="center" wrapText="1"/>
    </xf>
    <xf numFmtId="0" fontId="17" fillId="6" borderId="0" xfId="2" applyFont="1" applyFill="1" applyAlignment="1">
      <alignment horizontal="center" vertical="center" wrapText="1"/>
    </xf>
    <xf numFmtId="0" fontId="4" fillId="8" borderId="0" xfId="2" applyFill="1"/>
    <xf numFmtId="0" fontId="18" fillId="8" borderId="0" xfId="2" applyFont="1" applyFill="1" applyAlignment="1">
      <alignment horizontal="center" vertical="center"/>
    </xf>
    <xf numFmtId="0" fontId="22" fillId="8" borderId="0" xfId="2" applyFont="1" applyFill="1" applyAlignment="1">
      <alignment horizontal="center" vertical="center"/>
    </xf>
    <xf numFmtId="0" fontId="19" fillId="0" borderId="0" xfId="2" applyFont="1" applyAlignment="1">
      <alignment horizontal="left" vertical="center"/>
    </xf>
    <xf numFmtId="0" fontId="5" fillId="0" borderId="13" xfId="2" applyFont="1" applyBorder="1" applyAlignment="1">
      <alignment vertical="top" wrapText="1"/>
    </xf>
    <xf numFmtId="0" fontId="5" fillId="0" borderId="20" xfId="0" applyFont="1" applyBorder="1"/>
    <xf numFmtId="0" fontId="5" fillId="0" borderId="13" xfId="7" applyFont="1" applyBorder="1" applyAlignment="1">
      <alignment vertical="top" wrapText="1"/>
    </xf>
    <xf numFmtId="0" fontId="5" fillId="0" borderId="13" xfId="0" applyFont="1" applyBorder="1" applyAlignment="1">
      <alignment horizontal="left" vertical="top" wrapText="1"/>
    </xf>
    <xf numFmtId="0" fontId="5" fillId="0" borderId="0" xfId="11" applyFont="1" applyAlignment="1">
      <alignment horizontal="left" vertical="center" wrapText="1"/>
    </xf>
    <xf numFmtId="0" fontId="5" fillId="0" borderId="13" xfId="11" applyFont="1" applyBorder="1" applyAlignment="1">
      <alignment vertical="top" wrapText="1"/>
    </xf>
    <xf numFmtId="0" fontId="5" fillId="0" borderId="37" xfId="11" applyFont="1" applyBorder="1" applyAlignment="1">
      <alignment vertical="center" wrapText="1"/>
    </xf>
    <xf numFmtId="0" fontId="5" fillId="0" borderId="37" xfId="11" applyFont="1" applyBorder="1" applyAlignment="1">
      <alignment wrapText="1"/>
    </xf>
    <xf numFmtId="0" fontId="10" fillId="8" borderId="0" xfId="2" applyFont="1" applyFill="1"/>
    <xf numFmtId="0" fontId="10" fillId="0" borderId="0" xfId="2" applyFont="1"/>
    <xf numFmtId="0" fontId="49" fillId="8" borderId="9" xfId="11" applyFont="1" applyFill="1" applyBorder="1" applyAlignment="1">
      <alignment horizontal="center" vertical="center" wrapText="1"/>
    </xf>
    <xf numFmtId="0" fontId="13" fillId="6" borderId="0" xfId="11" applyFont="1" applyFill="1" applyAlignment="1">
      <alignment horizontal="right" vertical="center"/>
    </xf>
    <xf numFmtId="0" fontId="6" fillId="0" borderId="0" xfId="11" applyFont="1" applyAlignment="1">
      <alignment horizontal="center" vertical="center" wrapText="1"/>
    </xf>
    <xf numFmtId="0" fontId="6" fillId="0" borderId="0" xfId="11" applyFont="1" applyAlignment="1">
      <alignment vertical="center" wrapText="1"/>
    </xf>
    <xf numFmtId="0" fontId="6" fillId="8" borderId="0" xfId="11" applyFont="1" applyFill="1" applyAlignment="1">
      <alignment horizontal="center" vertical="center" wrapText="1"/>
    </xf>
    <xf numFmtId="0" fontId="6" fillId="8" borderId="0" xfId="11" applyFont="1" applyFill="1" applyAlignment="1">
      <alignment vertical="center" wrapText="1"/>
    </xf>
    <xf numFmtId="0" fontId="4" fillId="8" borderId="0" xfId="11" applyFill="1" applyAlignment="1">
      <alignment horizontal="center" vertical="center"/>
    </xf>
    <xf numFmtId="0" fontId="13" fillId="0" borderId="0" xfId="11" applyFont="1" applyAlignment="1">
      <alignment horizontal="right" vertical="center"/>
    </xf>
    <xf numFmtId="0" fontId="13" fillId="8" borderId="0" xfId="11" applyFont="1" applyFill="1" applyAlignment="1">
      <alignment horizontal="right" vertical="center"/>
    </xf>
    <xf numFmtId="0" fontId="13" fillId="6" borderId="0" xfId="11" applyFont="1" applyFill="1" applyAlignment="1">
      <alignment horizontal="right" vertical="center" wrapText="1"/>
    </xf>
    <xf numFmtId="0" fontId="4" fillId="8" borderId="0" xfId="11" applyFill="1"/>
    <xf numFmtId="0" fontId="14" fillId="0" borderId="0" xfId="11" applyFont="1" applyAlignment="1">
      <alignment horizontal="left" vertical="center"/>
    </xf>
    <xf numFmtId="0" fontId="14" fillId="12" borderId="0" xfId="11" applyFont="1" applyFill="1" applyAlignment="1">
      <alignment horizontal="left" vertical="center" wrapText="1"/>
    </xf>
    <xf numFmtId="0" fontId="14" fillId="12" borderId="0" xfId="11" applyFont="1" applyFill="1" applyAlignment="1">
      <alignment horizontal="left" vertical="center"/>
    </xf>
    <xf numFmtId="0" fontId="5" fillId="12" borderId="11" xfId="11" applyFont="1" applyFill="1" applyBorder="1" applyAlignment="1">
      <alignment horizontal="center" vertical="center"/>
    </xf>
    <xf numFmtId="0" fontId="5" fillId="8" borderId="0" xfId="11" applyFont="1" applyFill="1" applyAlignment="1">
      <alignment horizontal="center" vertical="center"/>
    </xf>
    <xf numFmtId="0" fontId="5" fillId="13" borderId="11" xfId="11" applyFont="1" applyFill="1" applyBorder="1" applyAlignment="1">
      <alignment horizontal="center" vertical="center"/>
    </xf>
    <xf numFmtId="0" fontId="14" fillId="8" borderId="0" xfId="11" applyFont="1" applyFill="1" applyAlignment="1">
      <alignment horizontal="left" vertical="center"/>
    </xf>
    <xf numFmtId="0" fontId="0" fillId="0" borderId="36" xfId="0" applyBorder="1" applyAlignment="1">
      <alignment horizontal="left" vertical="center" wrapText="1" indent="5"/>
    </xf>
    <xf numFmtId="0" fontId="5" fillId="7" borderId="13" xfId="2" applyFont="1" applyFill="1" applyBorder="1" applyAlignment="1">
      <alignment horizontal="left" vertical="center" wrapText="1"/>
    </xf>
    <xf numFmtId="0" fontId="16" fillId="0" borderId="0" xfId="0" applyFont="1"/>
    <xf numFmtId="0" fontId="5" fillId="0" borderId="13" xfId="11" applyFont="1" applyBorder="1" applyAlignment="1">
      <alignment vertical="center" wrapText="1"/>
    </xf>
    <xf numFmtId="0" fontId="57" fillId="8" borderId="12" xfId="2" applyFont="1" applyFill="1" applyBorder="1"/>
    <xf numFmtId="0" fontId="5" fillId="0" borderId="13" xfId="2" applyFont="1" applyBorder="1" applyAlignment="1">
      <alignment horizontal="left" vertical="center" wrapText="1"/>
    </xf>
    <xf numFmtId="0" fontId="5" fillId="0" borderId="13" xfId="2" applyFont="1" applyBorder="1" applyAlignment="1">
      <alignment horizontal="left" vertical="top" wrapText="1"/>
    </xf>
    <xf numFmtId="0" fontId="5" fillId="0" borderId="0" xfId="2" applyFont="1" applyAlignment="1">
      <alignment horizontal="left" vertical="top" wrapText="1"/>
    </xf>
    <xf numFmtId="0" fontId="5" fillId="0" borderId="0" xfId="0" applyFont="1" applyAlignment="1">
      <alignment horizontal="left" vertical="top" wrapText="1"/>
    </xf>
    <xf numFmtId="0" fontId="5" fillId="0" borderId="0" xfId="11" applyFont="1" applyAlignment="1">
      <alignment horizontal="left" vertical="top" wrapText="1"/>
    </xf>
    <xf numFmtId="0" fontId="50" fillId="0" borderId="30" xfId="0" applyFont="1" applyBorder="1" applyAlignment="1">
      <alignment vertical="center" wrapText="1"/>
    </xf>
    <xf numFmtId="0" fontId="5" fillId="15" borderId="13" xfId="7" applyFont="1" applyFill="1" applyBorder="1" applyAlignment="1">
      <alignment vertical="center" wrapText="1"/>
    </xf>
    <xf numFmtId="0" fontId="5" fillId="0" borderId="13" xfId="7" applyFont="1" applyBorder="1" applyAlignment="1">
      <alignment vertical="center" wrapText="1"/>
    </xf>
    <xf numFmtId="0" fontId="49" fillId="12" borderId="1" xfId="11" applyFont="1" applyFill="1" applyBorder="1" applyAlignment="1">
      <alignment horizontal="center" vertical="center" wrapText="1"/>
    </xf>
    <xf numFmtId="0" fontId="5" fillId="15" borderId="14" xfId="2" applyFont="1" applyFill="1" applyBorder="1" applyAlignment="1">
      <alignment horizontal="left" vertical="center"/>
    </xf>
    <xf numFmtId="0" fontId="15" fillId="20" borderId="16" xfId="0" applyFont="1" applyFill="1" applyBorder="1" applyAlignment="1">
      <alignment horizontal="left" vertical="center"/>
    </xf>
    <xf numFmtId="0" fontId="15" fillId="19" borderId="16" xfId="0" applyFont="1" applyFill="1" applyBorder="1" applyAlignment="1">
      <alignment horizontal="left" vertical="center"/>
    </xf>
    <xf numFmtId="0" fontId="15" fillId="7" borderId="16" xfId="0" applyFont="1" applyFill="1" applyBorder="1" applyAlignment="1">
      <alignment horizontal="left" vertical="center"/>
    </xf>
    <xf numFmtId="0" fontId="43" fillId="8" borderId="16" xfId="0" applyFont="1" applyFill="1" applyBorder="1" applyAlignment="1">
      <alignment horizontal="left" vertical="center"/>
    </xf>
    <xf numFmtId="0" fontId="46" fillId="7" borderId="18" xfId="0" applyFont="1" applyFill="1" applyBorder="1" applyAlignment="1">
      <alignment horizontal="left" vertical="center"/>
    </xf>
    <xf numFmtId="0" fontId="15" fillId="0" borderId="38" xfId="0" applyFont="1" applyBorder="1"/>
    <xf numFmtId="0" fontId="15" fillId="0" borderId="40" xfId="0" applyFont="1" applyBorder="1"/>
    <xf numFmtId="0" fontId="5" fillId="21" borderId="39" xfId="2" applyFont="1" applyFill="1" applyBorder="1" applyAlignment="1">
      <alignment horizontal="left" vertical="center"/>
    </xf>
    <xf numFmtId="0" fontId="15" fillId="20" borderId="16" xfId="0" applyFont="1" applyFill="1" applyBorder="1" applyAlignment="1">
      <alignment horizontal="center" vertical="center"/>
    </xf>
    <xf numFmtId="0" fontId="57" fillId="0" borderId="12" xfId="2" applyFont="1" applyBorder="1"/>
    <xf numFmtId="0" fontId="5" fillId="0" borderId="13" xfId="11" applyFont="1" applyBorder="1" applyAlignment="1">
      <alignment horizontal="left" vertical="top" wrapText="1"/>
    </xf>
    <xf numFmtId="0" fontId="0" fillId="0" borderId="34" xfId="0" applyBorder="1" applyAlignment="1">
      <alignment horizontal="left" vertical="center" wrapText="1" indent="5"/>
    </xf>
    <xf numFmtId="0" fontId="53" fillId="8" borderId="1" xfId="2" quotePrefix="1" applyFont="1" applyFill="1" applyBorder="1" applyAlignment="1">
      <alignment horizontal="center" vertical="center" wrapText="1"/>
    </xf>
    <xf numFmtId="0" fontId="0" fillId="0" borderId="34" xfId="0" applyBorder="1" applyAlignment="1">
      <alignment horizontal="left" vertical="top" wrapText="1" indent="5"/>
    </xf>
    <xf numFmtId="0" fontId="0" fillId="0" borderId="0" xfId="0" applyAlignment="1">
      <alignment wrapText="1"/>
    </xf>
    <xf numFmtId="0" fontId="5" fillId="0" borderId="13" xfId="2" applyFont="1" applyBorder="1" applyAlignment="1">
      <alignment vertical="center" wrapText="1"/>
    </xf>
    <xf numFmtId="0" fontId="5" fillId="15" borderId="13" xfId="2" applyFont="1" applyFill="1" applyBorder="1" applyAlignment="1">
      <alignment horizontal="left" vertical="center" wrapText="1"/>
    </xf>
    <xf numFmtId="0" fontId="5" fillId="0" borderId="13" xfId="11" applyFont="1" applyBorder="1" applyAlignment="1">
      <alignment horizontal="left" vertical="center" wrapText="1"/>
    </xf>
    <xf numFmtId="0" fontId="4" fillId="0" borderId="0" xfId="0" applyFont="1" applyAlignment="1">
      <alignment wrapText="1"/>
    </xf>
    <xf numFmtId="0" fontId="53" fillId="8" borderId="1" xfId="2" applyFont="1" applyFill="1" applyBorder="1" applyAlignment="1">
      <alignment horizontal="center" vertical="center" wrapText="1"/>
    </xf>
    <xf numFmtId="0" fontId="0" fillId="0" borderId="13" xfId="0" applyBorder="1" applyAlignment="1">
      <alignment horizontal="left" vertical="top" wrapText="1"/>
    </xf>
    <xf numFmtId="0" fontId="3" fillId="2" borderId="11" xfId="1" applyFont="1" applyFill="1" applyBorder="1" applyAlignment="1">
      <alignment horizontal="center" vertical="center" wrapText="1"/>
    </xf>
    <xf numFmtId="0" fontId="5" fillId="0" borderId="1" xfId="2" applyFont="1" applyBorder="1" applyAlignment="1">
      <alignment horizontal="left" vertical="center" wrapText="1"/>
    </xf>
    <xf numFmtId="0" fontId="0" fillId="0" borderId="1" xfId="0" applyBorder="1"/>
    <xf numFmtId="0" fontId="0" fillId="0" borderId="42" xfId="0" applyBorder="1" applyAlignment="1">
      <alignment horizontal="left" vertical="center" wrapText="1" indent="5"/>
    </xf>
    <xf numFmtId="0" fontId="5" fillId="8" borderId="13" xfId="2" applyFont="1" applyFill="1" applyBorder="1" applyAlignment="1">
      <alignment horizontal="left" vertical="center" wrapText="1"/>
    </xf>
    <xf numFmtId="0" fontId="5" fillId="8" borderId="31" xfId="2" applyFont="1" applyFill="1" applyBorder="1" applyAlignment="1">
      <alignment horizontal="left" vertical="center" wrapText="1"/>
    </xf>
    <xf numFmtId="0" fontId="0" fillId="0" borderId="1" xfId="0" applyBorder="1" applyAlignment="1">
      <alignment vertical="center" wrapText="1"/>
    </xf>
    <xf numFmtId="0" fontId="5" fillId="0" borderId="0" xfId="2" applyFont="1" applyAlignment="1">
      <alignment horizontal="left" vertical="center" wrapText="1"/>
    </xf>
    <xf numFmtId="0" fontId="5" fillId="0" borderId="0" xfId="11" applyFont="1"/>
    <xf numFmtId="0" fontId="5" fillId="8" borderId="0" xfId="11" applyFont="1" applyFill="1"/>
    <xf numFmtId="0" fontId="3" fillId="2" borderId="0" xfId="11" applyFont="1" applyFill="1" applyAlignment="1">
      <alignment horizontal="center" vertical="center" wrapText="1"/>
    </xf>
    <xf numFmtId="0" fontId="49" fillId="0" borderId="7" xfId="11" applyFont="1" applyBorder="1" applyAlignment="1">
      <alignment horizontal="center" vertical="center" wrapText="1"/>
    </xf>
    <xf numFmtId="0" fontId="49" fillId="0" borderId="1" xfId="11" applyFont="1" applyBorder="1" applyAlignment="1">
      <alignment horizontal="center" vertical="center" wrapText="1"/>
    </xf>
    <xf numFmtId="0" fontId="49" fillId="7" borderId="1" xfId="11" applyFont="1" applyFill="1" applyBorder="1" applyAlignment="1">
      <alignment horizontal="center" vertical="center" wrapText="1"/>
    </xf>
    <xf numFmtId="0" fontId="5" fillId="0" borderId="11" xfId="11" applyFont="1" applyBorder="1" applyAlignment="1">
      <alignment horizontal="center" vertical="center"/>
    </xf>
    <xf numFmtId="0" fontId="5" fillId="8" borderId="10" xfId="11" applyFont="1" applyFill="1" applyBorder="1" applyAlignment="1">
      <alignment horizontal="center" vertical="center"/>
    </xf>
    <xf numFmtId="0" fontId="5" fillId="0" borderId="0" xfId="7" applyFont="1" applyAlignment="1">
      <alignment vertical="top" wrapText="1"/>
    </xf>
    <xf numFmtId="0" fontId="5" fillId="0" borderId="13" xfId="0" applyFont="1" applyBorder="1" applyAlignment="1">
      <alignment horizontal="left" wrapText="1"/>
    </xf>
    <xf numFmtId="0" fontId="50" fillId="15" borderId="13" xfId="0" applyFont="1" applyFill="1" applyBorder="1" applyAlignment="1">
      <alignment horizontal="left" vertical="center" wrapText="1"/>
    </xf>
    <xf numFmtId="0" fontId="13" fillId="2" borderId="6" xfId="1" applyFont="1" applyFill="1" applyBorder="1" applyAlignment="1">
      <alignment horizontal="center" vertical="center" wrapText="1"/>
    </xf>
    <xf numFmtId="0" fontId="4" fillId="0" borderId="13" xfId="2" applyBorder="1" applyAlignment="1">
      <alignment vertical="center" wrapText="1"/>
    </xf>
    <xf numFmtId="0" fontId="4" fillId="0" borderId="13" xfId="11" applyBorder="1" applyAlignment="1">
      <alignment vertical="center" wrapText="1"/>
    </xf>
    <xf numFmtId="0" fontId="4" fillId="0" borderId="13" xfId="0" applyFont="1" applyBorder="1" applyAlignment="1">
      <alignment horizontal="left" vertical="top" wrapText="1"/>
    </xf>
    <xf numFmtId="0" fontId="4" fillId="0" borderId="13" xfId="11" applyBorder="1" applyAlignment="1">
      <alignment horizontal="left" vertical="center" wrapText="1"/>
    </xf>
    <xf numFmtId="0" fontId="4" fillId="0" borderId="0" xfId="0" applyFont="1"/>
    <xf numFmtId="0" fontId="4" fillId="0" borderId="0" xfId="0" applyFont="1" applyAlignment="1">
      <alignment horizontal="center" vertical="center"/>
    </xf>
    <xf numFmtId="0" fontId="4" fillId="0" borderId="13" xfId="2" applyBorder="1" applyAlignment="1">
      <alignment horizontal="left" vertical="top" wrapText="1"/>
    </xf>
    <xf numFmtId="0" fontId="4" fillId="0" borderId="13" xfId="0" applyFont="1" applyBorder="1" applyAlignment="1">
      <alignment wrapText="1"/>
    </xf>
    <xf numFmtId="0" fontId="13" fillId="2" borderId="0" xfId="1" applyFont="1" applyFill="1" applyAlignment="1">
      <alignment horizontal="center" vertical="center" wrapText="1"/>
    </xf>
    <xf numFmtId="0" fontId="4" fillId="0" borderId="37" xfId="11" applyBorder="1" applyAlignment="1">
      <alignment vertical="center" wrapText="1"/>
    </xf>
    <xf numFmtId="0" fontId="4" fillId="0" borderId="37" xfId="11" applyBorder="1" applyAlignment="1">
      <alignment wrapText="1"/>
    </xf>
    <xf numFmtId="0" fontId="4" fillId="0" borderId="0" xfId="11" applyAlignment="1">
      <alignment vertical="center" wrapText="1"/>
    </xf>
    <xf numFmtId="0" fontId="4" fillId="0" borderId="13" xfId="11" applyBorder="1" applyAlignment="1">
      <alignment wrapText="1"/>
    </xf>
    <xf numFmtId="0" fontId="4" fillId="0" borderId="13" xfId="11" applyBorder="1" applyAlignment="1">
      <alignment vertical="center"/>
    </xf>
    <xf numFmtId="0" fontId="4" fillId="0" borderId="13" xfId="11" applyBorder="1"/>
    <xf numFmtId="0" fontId="16" fillId="0" borderId="0" xfId="0" applyFont="1" applyAlignment="1">
      <alignment wrapText="1"/>
    </xf>
    <xf numFmtId="0" fontId="0" fillId="0" borderId="1" xfId="0" applyBorder="1" applyAlignment="1">
      <alignment horizontal="left" vertical="center" wrapText="1" indent="5"/>
    </xf>
    <xf numFmtId="0" fontId="62" fillId="22" borderId="43" xfId="0" applyFont="1" applyFill="1" applyBorder="1" applyAlignment="1">
      <alignment horizontal="center" vertical="center" wrapText="1"/>
    </xf>
    <xf numFmtId="0" fontId="62" fillId="22" borderId="44" xfId="0" applyFont="1" applyFill="1" applyBorder="1" applyAlignment="1">
      <alignment horizontal="center" vertical="center" wrapText="1"/>
    </xf>
    <xf numFmtId="0" fontId="10" fillId="8" borderId="13" xfId="2" applyFont="1" applyFill="1" applyBorder="1" applyAlignment="1">
      <alignment horizontal="left" vertical="center" wrapText="1"/>
    </xf>
    <xf numFmtId="0" fontId="24" fillId="15" borderId="14" xfId="53" applyFill="1" applyBorder="1"/>
    <xf numFmtId="0" fontId="24" fillId="15" borderId="16" xfId="53" applyFill="1" applyBorder="1"/>
    <xf numFmtId="0" fontId="24" fillId="15" borderId="16" xfId="53" applyFill="1" applyBorder="1" applyAlignment="1">
      <alignment vertical="top"/>
    </xf>
    <xf numFmtId="0" fontId="24" fillId="15" borderId="18" xfId="53" applyFill="1" applyBorder="1"/>
    <xf numFmtId="0" fontId="10" fillId="0" borderId="21" xfId="0" applyFont="1" applyBorder="1" applyAlignment="1">
      <alignment vertical="top" wrapText="1"/>
    </xf>
    <xf numFmtId="0" fontId="5" fillId="0" borderId="13" xfId="2" applyFont="1" applyBorder="1" applyAlignment="1">
      <alignment wrapText="1"/>
    </xf>
    <xf numFmtId="0" fontId="5" fillId="0" borderId="0" xfId="0" applyFont="1"/>
    <xf numFmtId="0" fontId="5" fillId="0" borderId="0" xfId="0" applyFont="1" applyAlignment="1">
      <alignment wrapText="1"/>
    </xf>
    <xf numFmtId="0" fontId="5" fillId="0" borderId="0" xfId="0" applyFont="1" applyAlignment="1">
      <alignment vertical="center" wrapText="1"/>
    </xf>
    <xf numFmtId="0" fontId="8" fillId="0" borderId="13" xfId="2" applyFont="1" applyBorder="1" applyAlignment="1">
      <alignment vertical="center" wrapText="1"/>
    </xf>
    <xf numFmtId="0" fontId="8" fillId="0" borderId="13" xfId="2" applyFont="1" applyBorder="1" applyAlignment="1">
      <alignment horizontal="left" vertical="center" wrapText="1"/>
    </xf>
    <xf numFmtId="0" fontId="50" fillId="0" borderId="13" xfId="0" applyFont="1" applyBorder="1" applyAlignment="1">
      <alignment vertical="center" wrapText="1"/>
    </xf>
    <xf numFmtId="0" fontId="50" fillId="0" borderId="13" xfId="0" applyFont="1" applyBorder="1" applyAlignment="1">
      <alignment horizontal="left" vertical="top" wrapText="1"/>
    </xf>
    <xf numFmtId="0" fontId="5" fillId="0" borderId="13" xfId="0" applyFont="1" applyBorder="1"/>
    <xf numFmtId="0" fontId="5" fillId="0" borderId="13" xfId="0" applyFont="1" applyBorder="1" applyAlignment="1">
      <alignment wrapText="1"/>
    </xf>
    <xf numFmtId="0" fontId="5" fillId="15" borderId="45" xfId="2" applyFont="1" applyFill="1" applyBorder="1" applyAlignment="1">
      <alignment horizontal="left" vertical="center" wrapText="1"/>
    </xf>
    <xf numFmtId="0" fontId="5" fillId="0" borderId="45" xfId="0" applyFont="1" applyBorder="1" applyAlignment="1">
      <alignment horizontal="left" vertical="top" wrapText="1"/>
    </xf>
    <xf numFmtId="0" fontId="50" fillId="15" borderId="16" xfId="0" applyFont="1" applyFill="1" applyBorder="1" applyAlignment="1">
      <alignment horizontal="left" vertical="center"/>
    </xf>
    <xf numFmtId="0" fontId="0" fillId="15" borderId="0" xfId="0" applyFill="1"/>
    <xf numFmtId="0" fontId="8" fillId="7" borderId="13" xfId="2" applyFont="1" applyFill="1" applyBorder="1" applyAlignment="1">
      <alignment horizontal="left" vertical="center" wrapText="1"/>
    </xf>
    <xf numFmtId="0" fontId="8" fillId="8" borderId="13" xfId="2" applyFont="1" applyFill="1" applyBorder="1" applyAlignment="1">
      <alignment horizontal="left" vertical="center" wrapText="1"/>
    </xf>
    <xf numFmtId="0" fontId="40" fillId="0" borderId="0" xfId="0" applyFont="1" applyAlignment="1">
      <alignment wrapText="1"/>
    </xf>
    <xf numFmtId="0" fontId="8" fillId="8" borderId="31" xfId="2" applyFont="1" applyFill="1" applyBorder="1" applyAlignment="1">
      <alignment horizontal="left" vertical="center" wrapText="1"/>
    </xf>
    <xf numFmtId="0" fontId="40" fillId="7" borderId="0" xfId="0" applyFont="1" applyFill="1"/>
    <xf numFmtId="0" fontId="8" fillId="0" borderId="0" xfId="0" applyFont="1" applyAlignment="1">
      <alignment wrapText="1"/>
    </xf>
    <xf numFmtId="0" fontId="8" fillId="15" borderId="13" xfId="2" applyFont="1" applyFill="1" applyBorder="1" applyAlignment="1">
      <alignment horizontal="left" vertical="center" wrapText="1"/>
    </xf>
    <xf numFmtId="0" fontId="5" fillId="0" borderId="45" xfId="11" applyFont="1" applyBorder="1" applyAlignment="1">
      <alignment horizontal="left" vertical="center" wrapText="1"/>
    </xf>
    <xf numFmtId="0" fontId="4" fillId="0" borderId="0" xfId="11" applyAlignment="1">
      <alignment horizontal="left" vertical="center" wrapText="1"/>
    </xf>
    <xf numFmtId="0" fontId="5" fillId="0" borderId="0" xfId="0" applyFont="1" applyAlignment="1">
      <alignment vertical="top" wrapText="1"/>
    </xf>
    <xf numFmtId="0" fontId="5" fillId="0" borderId="27" xfId="2" applyFont="1" applyBorder="1" applyAlignment="1">
      <alignment horizontal="left" vertical="top" wrapText="1"/>
    </xf>
    <xf numFmtId="0" fontId="5" fillId="0" borderId="27" xfId="0" applyFont="1" applyBorder="1" applyAlignment="1">
      <alignment horizontal="left" vertical="top" wrapText="1"/>
    </xf>
    <xf numFmtId="0" fontId="49" fillId="0" borderId="7" xfId="0" applyFont="1" applyBorder="1" applyAlignment="1">
      <alignment horizontal="center" vertical="center" wrapText="1"/>
    </xf>
    <xf numFmtId="0" fontId="49" fillId="12" borderId="6" xfId="11" applyFont="1" applyFill="1" applyBorder="1" applyAlignment="1">
      <alignment horizontal="center" vertical="center" wrapText="1"/>
    </xf>
    <xf numFmtId="0" fontId="49" fillId="8" borderId="46" xfId="11" applyFont="1" applyFill="1" applyBorder="1" applyAlignment="1">
      <alignment horizontal="center" vertical="center" wrapText="1"/>
    </xf>
    <xf numFmtId="0" fontId="49" fillId="8" borderId="1" xfId="11" applyFont="1" applyFill="1" applyBorder="1" applyAlignment="1">
      <alignment horizontal="center" vertical="center" wrapText="1"/>
    </xf>
    <xf numFmtId="0" fontId="49" fillId="12" borderId="47" xfId="11" applyFont="1" applyFill="1" applyBorder="1" applyAlignment="1">
      <alignment horizontal="center" vertical="center" wrapText="1"/>
    </xf>
    <xf numFmtId="0" fontId="49" fillId="8" borderId="9" xfId="0" applyFont="1" applyFill="1" applyBorder="1" applyAlignment="1">
      <alignment horizontal="center" vertical="center" wrapText="1"/>
    </xf>
    <xf numFmtId="0" fontId="49" fillId="8" borderId="47" xfId="11" applyFont="1" applyFill="1" applyBorder="1" applyAlignment="1">
      <alignment horizontal="center" vertical="center" wrapText="1"/>
    </xf>
    <xf numFmtId="0" fontId="49" fillId="0" borderId="47" xfId="11" applyFont="1" applyBorder="1" applyAlignment="1">
      <alignment horizontal="center" vertical="center" wrapText="1"/>
    </xf>
    <xf numFmtId="0" fontId="49" fillId="8" borderId="47" xfId="0" applyFont="1" applyFill="1" applyBorder="1" applyAlignment="1">
      <alignment horizontal="center" vertical="center" wrapText="1"/>
    </xf>
    <xf numFmtId="0" fontId="49" fillId="7" borderId="7" xfId="0" applyFont="1" applyFill="1" applyBorder="1" applyAlignment="1">
      <alignment horizontal="center" vertical="center" wrapText="1"/>
    </xf>
    <xf numFmtId="0" fontId="49" fillId="7" borderId="47" xfId="11" applyFont="1" applyFill="1" applyBorder="1" applyAlignment="1">
      <alignment horizontal="center" vertical="center" wrapText="1"/>
    </xf>
    <xf numFmtId="0" fontId="5" fillId="8" borderId="11" xfId="11" applyFont="1" applyFill="1" applyBorder="1" applyAlignment="1">
      <alignment horizontal="center" vertical="center"/>
    </xf>
    <xf numFmtId="0" fontId="5" fillId="8" borderId="48" xfId="11" applyFont="1" applyFill="1" applyBorder="1" applyAlignment="1">
      <alignment horizontal="center" vertical="center"/>
    </xf>
    <xf numFmtId="0" fontId="49" fillId="0" borderId="8" xfId="11" applyFont="1" applyBorder="1" applyAlignment="1">
      <alignment horizontal="center" vertical="center" wrapText="1"/>
    </xf>
    <xf numFmtId="0" fontId="49" fillId="8" borderId="7" xfId="11" applyFont="1" applyFill="1" applyBorder="1" applyAlignment="1">
      <alignment horizontal="center" vertical="center" wrapText="1"/>
    </xf>
    <xf numFmtId="0" fontId="5" fillId="7" borderId="11" xfId="11" applyFont="1" applyFill="1" applyBorder="1" applyAlignment="1">
      <alignment horizontal="center" vertical="center"/>
    </xf>
    <xf numFmtId="0" fontId="26" fillId="14" borderId="10" xfId="0" applyFont="1" applyFill="1" applyBorder="1" applyAlignment="1">
      <alignment horizontal="left" vertical="center"/>
    </xf>
    <xf numFmtId="0" fontId="0" fillId="14" borderId="10" xfId="0" applyFill="1" applyBorder="1"/>
    <xf numFmtId="0" fontId="0" fillId="0" borderId="49" xfId="0" applyBorder="1" applyAlignment="1">
      <alignment horizontal="left" vertical="center" wrapText="1" indent="5"/>
    </xf>
    <xf numFmtId="0" fontId="5" fillId="15" borderId="0" xfId="7" applyFont="1" applyFill="1" applyAlignment="1">
      <alignment vertical="top" wrapText="1"/>
    </xf>
    <xf numFmtId="0" fontId="5" fillId="0" borderId="0" xfId="7" applyFont="1" applyAlignment="1">
      <alignment wrapText="1"/>
    </xf>
    <xf numFmtId="0" fontId="3" fillId="15" borderId="6" xfId="1" applyFont="1" applyFill="1" applyBorder="1" applyAlignment="1">
      <alignment horizontal="center" vertical="center" wrapText="1"/>
    </xf>
    <xf numFmtId="0" fontId="5" fillId="0" borderId="13" xfId="0" applyFont="1" applyBorder="1" applyAlignment="1">
      <alignment vertical="center" wrapText="1"/>
    </xf>
    <xf numFmtId="0" fontId="3" fillId="8" borderId="1" xfId="2" applyFont="1" applyFill="1" applyBorder="1" applyAlignment="1">
      <alignment horizontal="center"/>
    </xf>
    <xf numFmtId="0" fontId="5" fillId="8" borderId="0" xfId="2" applyFont="1" applyFill="1"/>
    <xf numFmtId="0" fontId="63" fillId="8" borderId="1" xfId="2" applyFont="1" applyFill="1" applyBorder="1" applyAlignment="1">
      <alignment horizontal="center" vertical="center" wrapText="1"/>
    </xf>
    <xf numFmtId="0" fontId="50" fillId="8" borderId="12" xfId="6" applyFont="1" applyFill="1" applyBorder="1"/>
    <xf numFmtId="0" fontId="50" fillId="0" borderId="12" xfId="6" applyFont="1" applyBorder="1"/>
    <xf numFmtId="0" fontId="63" fillId="8" borderId="0" xfId="2" applyFont="1" applyFill="1" applyAlignment="1">
      <alignment horizontal="center" vertical="center"/>
    </xf>
    <xf numFmtId="0" fontId="64" fillId="8" borderId="0" xfId="2" applyFont="1" applyFill="1" applyAlignment="1">
      <alignment horizontal="center" vertical="center"/>
    </xf>
    <xf numFmtId="0" fontId="5" fillId="8" borderId="0" xfId="2" applyFont="1" applyFill="1" applyAlignment="1">
      <alignment horizontal="left" vertical="center"/>
    </xf>
    <xf numFmtId="0" fontId="8" fillId="0" borderId="13" xfId="7" applyFont="1" applyBorder="1" applyAlignment="1">
      <alignment vertical="center" wrapText="1"/>
    </xf>
    <xf numFmtId="0" fontId="8" fillId="0" borderId="13" xfId="7" applyFont="1" applyBorder="1" applyAlignment="1">
      <alignment vertical="top" wrapText="1"/>
    </xf>
    <xf numFmtId="0" fontId="8" fillId="0" borderId="13" xfId="7" applyFont="1" applyBorder="1" applyAlignment="1">
      <alignment horizontal="center" vertical="top" wrapText="1"/>
    </xf>
    <xf numFmtId="14" fontId="8" fillId="0" borderId="13" xfId="7" applyNumberFormat="1" applyFont="1" applyBorder="1"/>
    <xf numFmtId="0" fontId="8" fillId="0" borderId="13" xfId="7" applyFont="1" applyBorder="1"/>
    <xf numFmtId="0" fontId="8" fillId="15" borderId="13" xfId="7" applyFont="1" applyFill="1" applyBorder="1" applyAlignment="1">
      <alignment vertical="top" wrapText="1"/>
    </xf>
    <xf numFmtId="0" fontId="16" fillId="0" borderId="13" xfId="11" applyFont="1" applyBorder="1" applyAlignment="1">
      <alignment horizontal="left" vertical="center" wrapText="1"/>
    </xf>
    <xf numFmtId="0" fontId="5" fillId="0" borderId="13" xfId="2" applyFont="1" applyBorder="1" applyAlignment="1">
      <alignment horizontal="center" vertical="center" wrapText="1"/>
    </xf>
    <xf numFmtId="0" fontId="0" fillId="14" borderId="0" xfId="0" applyFill="1"/>
    <xf numFmtId="0" fontId="10" fillId="0" borderId="13" xfId="2" applyFont="1" applyBorder="1" applyAlignment="1">
      <alignment horizontal="center" vertical="center" wrapText="1"/>
    </xf>
    <xf numFmtId="0" fontId="5" fillId="15" borderId="45" xfId="2" applyFont="1" applyFill="1" applyBorder="1" applyAlignment="1">
      <alignment horizontal="left" vertical="center"/>
    </xf>
    <xf numFmtId="0" fontId="5" fillId="0" borderId="45" xfId="2" applyFont="1" applyBorder="1" applyAlignment="1">
      <alignment horizontal="left" vertical="center" wrapText="1"/>
    </xf>
    <xf numFmtId="0" fontId="5" fillId="0" borderId="45" xfId="2" applyFont="1" applyBorder="1" applyAlignment="1">
      <alignment vertical="center" wrapText="1"/>
    </xf>
    <xf numFmtId="0" fontId="5" fillId="15" borderId="12" xfId="2" applyFont="1" applyFill="1" applyBorder="1" applyAlignment="1">
      <alignment horizontal="left" vertical="center"/>
    </xf>
    <xf numFmtId="0" fontId="5" fillId="0" borderId="12" xfId="7" applyFont="1" applyBorder="1" applyAlignment="1">
      <alignment vertical="top" wrapText="1"/>
    </xf>
    <xf numFmtId="0" fontId="65" fillId="0" borderId="12" xfId="2" applyFont="1" applyBorder="1" applyAlignment="1">
      <alignment horizontal="left" vertical="center" wrapText="1"/>
    </xf>
    <xf numFmtId="0" fontId="5" fillId="0" borderId="12" xfId="2" applyFont="1" applyBorder="1" applyAlignment="1">
      <alignment horizontal="left" vertical="center" wrapText="1"/>
    </xf>
    <xf numFmtId="0" fontId="5" fillId="0" borderId="12" xfId="7" applyFont="1" applyBorder="1" applyAlignment="1">
      <alignment wrapText="1"/>
    </xf>
    <xf numFmtId="0" fontId="5" fillId="0" borderId="12" xfId="0" applyFont="1" applyBorder="1" applyAlignment="1">
      <alignment wrapText="1"/>
    </xf>
    <xf numFmtId="0" fontId="5" fillId="0" borderId="12" xfId="0" applyFont="1" applyBorder="1"/>
    <xf numFmtId="0" fontId="4" fillId="0" borderId="12" xfId="0" applyFont="1" applyBorder="1"/>
    <xf numFmtId="0" fontId="4" fillId="0" borderId="12" xfId="0" applyFont="1" applyBorder="1" applyAlignment="1">
      <alignment horizontal="center" vertical="center"/>
    </xf>
    <xf numFmtId="0" fontId="4" fillId="0" borderId="12" xfId="0" applyFont="1" applyBorder="1" applyAlignment="1">
      <alignment wrapText="1"/>
    </xf>
    <xf numFmtId="0" fontId="0" fillId="0" borderId="12" xfId="0" applyBorder="1"/>
    <xf numFmtId="0" fontId="5" fillId="0" borderId="45" xfId="0" applyFont="1" applyBorder="1" applyAlignment="1">
      <alignment wrapText="1"/>
    </xf>
    <xf numFmtId="0" fontId="5" fillId="15" borderId="12" xfId="2" applyFont="1" applyFill="1" applyBorder="1" applyAlignment="1">
      <alignment horizontal="left" vertical="center" wrapText="1"/>
    </xf>
    <xf numFmtId="0" fontId="16" fillId="0" borderId="12" xfId="0" applyFont="1" applyBorder="1" applyAlignment="1">
      <alignment horizontal="center" vertical="center" wrapText="1"/>
    </xf>
    <xf numFmtId="0" fontId="5" fillId="0" borderId="12" xfId="0" applyFont="1" applyBorder="1" applyAlignment="1">
      <alignment horizontal="left" vertical="top" wrapText="1"/>
    </xf>
    <xf numFmtId="0" fontId="0" fillId="15" borderId="12" xfId="0" applyFill="1" applyBorder="1"/>
    <xf numFmtId="0" fontId="26" fillId="14" borderId="50" xfId="0" applyFont="1" applyFill="1" applyBorder="1" applyAlignment="1">
      <alignment horizontal="left" vertical="center"/>
    </xf>
    <xf numFmtId="0" fontId="10" fillId="0" borderId="1" xfId="0" applyFont="1" applyBorder="1" applyAlignment="1">
      <alignment horizontal="left" vertical="center" wrapText="1" indent="5"/>
    </xf>
    <xf numFmtId="0" fontId="5" fillId="0" borderId="12" xfId="0" applyFont="1" applyBorder="1" applyAlignment="1">
      <alignment vertical="top" wrapText="1"/>
    </xf>
    <xf numFmtId="0" fontId="5" fillId="0" borderId="12" xfId="2" applyFont="1" applyBorder="1" applyAlignment="1">
      <alignment horizontal="left" vertical="top" wrapText="1"/>
    </xf>
    <xf numFmtId="0" fontId="5" fillId="0" borderId="12" xfId="0" applyFont="1" applyBorder="1" applyAlignment="1">
      <alignment vertical="center" wrapText="1"/>
    </xf>
    <xf numFmtId="0" fontId="67" fillId="0" borderId="13" xfId="2" applyFont="1" applyBorder="1" applyAlignment="1">
      <alignment horizontal="left" vertical="center" wrapText="1"/>
    </xf>
    <xf numFmtId="0" fontId="67" fillId="0" borderId="13" xfId="2" applyFont="1" applyBorder="1" applyAlignment="1">
      <alignment vertical="center" wrapText="1"/>
    </xf>
    <xf numFmtId="0" fontId="67" fillId="0" borderId="13" xfId="2" applyFont="1" applyBorder="1" applyAlignment="1">
      <alignment wrapText="1"/>
    </xf>
    <xf numFmtId="0" fontId="68" fillId="0" borderId="13" xfId="2" applyFont="1" applyBorder="1" applyAlignment="1">
      <alignment wrapText="1"/>
    </xf>
    <xf numFmtId="0" fontId="68" fillId="0" borderId="0" xfId="0" applyFont="1"/>
    <xf numFmtId="0" fontId="67" fillId="0" borderId="13" xfId="2" applyFont="1" applyBorder="1" applyAlignment="1">
      <alignment horizontal="left" vertical="center"/>
    </xf>
    <xf numFmtId="0" fontId="50" fillId="8" borderId="52" xfId="6" applyFont="1" applyFill="1" applyBorder="1"/>
    <xf numFmtId="0" fontId="57" fillId="8" borderId="52" xfId="2" applyFont="1" applyFill="1" applyBorder="1"/>
    <xf numFmtId="0" fontId="50" fillId="8" borderId="53" xfId="6" applyFont="1" applyFill="1" applyBorder="1"/>
    <xf numFmtId="0" fontId="57" fillId="8" borderId="53" xfId="2" applyFont="1" applyFill="1" applyBorder="1"/>
    <xf numFmtId="0" fontId="63" fillId="8" borderId="3" xfId="2" applyFont="1" applyFill="1" applyBorder="1" applyAlignment="1">
      <alignment horizontal="center" vertical="center" wrapText="1"/>
    </xf>
    <xf numFmtId="0" fontId="50" fillId="8" borderId="57" xfId="6" applyFont="1" applyFill="1" applyBorder="1"/>
    <xf numFmtId="0" fontId="50" fillId="8" borderId="58" xfId="6" applyFont="1" applyFill="1" applyBorder="1"/>
    <xf numFmtId="0" fontId="63" fillId="8" borderId="5" xfId="2" applyFont="1" applyFill="1" applyBorder="1" applyAlignment="1">
      <alignment horizontal="center" vertical="center" wrapText="1"/>
    </xf>
    <xf numFmtId="0" fontId="63" fillId="8" borderId="61" xfId="2" applyFont="1" applyFill="1" applyBorder="1" applyAlignment="1">
      <alignment horizontal="center" vertical="center" wrapText="1"/>
    </xf>
    <xf numFmtId="0" fontId="50" fillId="8" borderId="62" xfId="6" applyFont="1" applyFill="1" applyBorder="1"/>
    <xf numFmtId="0" fontId="50" fillId="8" borderId="62" xfId="2" applyFont="1" applyFill="1" applyBorder="1"/>
    <xf numFmtId="0" fontId="50" fillId="0" borderId="62" xfId="6" applyFont="1" applyBorder="1"/>
    <xf numFmtId="0" fontId="50" fillId="8" borderId="63" xfId="6" applyFont="1" applyFill="1" applyBorder="1"/>
    <xf numFmtId="0" fontId="50" fillId="8" borderId="65" xfId="6" applyFont="1" applyFill="1" applyBorder="1"/>
    <xf numFmtId="0" fontId="3" fillId="8" borderId="3" xfId="2" applyFont="1" applyFill="1" applyBorder="1" applyAlignment="1">
      <alignment horizontal="center"/>
    </xf>
    <xf numFmtId="0" fontId="50" fillId="8" borderId="60" xfId="6" applyFont="1" applyFill="1" applyBorder="1"/>
    <xf numFmtId="0" fontId="52" fillId="8" borderId="3" xfId="2" applyFont="1" applyFill="1" applyBorder="1" applyAlignment="1">
      <alignment horizontal="center" vertical="center" wrapText="1"/>
    </xf>
    <xf numFmtId="0" fontId="52" fillId="8" borderId="50" xfId="2" applyFont="1" applyFill="1" applyBorder="1" applyAlignment="1">
      <alignment horizontal="center" vertical="center" wrapText="1"/>
    </xf>
    <xf numFmtId="0" fontId="21" fillId="8" borderId="57" xfId="6" applyFont="1" applyFill="1" applyBorder="1"/>
    <xf numFmtId="0" fontId="21" fillId="0" borderId="57" xfId="6" applyFont="1" applyBorder="1"/>
    <xf numFmtId="0" fontId="21" fillId="8" borderId="57" xfId="2" applyFont="1" applyFill="1" applyBorder="1"/>
    <xf numFmtId="0" fontId="21" fillId="8" borderId="58" xfId="6" applyFont="1" applyFill="1" applyBorder="1"/>
    <xf numFmtId="0" fontId="21" fillId="8" borderId="60" xfId="6" applyFont="1" applyFill="1" applyBorder="1"/>
    <xf numFmtId="0" fontId="15" fillId="0" borderId="30" xfId="0" applyFont="1" applyBorder="1" applyAlignment="1">
      <alignment horizontal="center" vertical="center"/>
    </xf>
    <xf numFmtId="0" fontId="53" fillId="8" borderId="5" xfId="2" applyFont="1" applyFill="1" applyBorder="1" applyAlignment="1">
      <alignment horizontal="center" vertical="center" wrapText="1"/>
    </xf>
    <xf numFmtId="0" fontId="53" fillId="0" borderId="61" xfId="2" quotePrefix="1" applyFont="1" applyBorder="1" applyAlignment="1">
      <alignment horizontal="center" vertical="center" wrapText="1"/>
    </xf>
    <xf numFmtId="0" fontId="57" fillId="8" borderId="62" xfId="2" applyFont="1" applyFill="1" applyBorder="1"/>
    <xf numFmtId="0" fontId="57" fillId="0" borderId="62" xfId="2" applyFont="1" applyBorder="1"/>
    <xf numFmtId="0" fontId="57" fillId="8" borderId="62" xfId="6" applyFont="1" applyFill="1" applyBorder="1"/>
    <xf numFmtId="0" fontId="57" fillId="0" borderId="62" xfId="6" applyFont="1" applyBorder="1"/>
    <xf numFmtId="0" fontId="57" fillId="8" borderId="63" xfId="2" applyFont="1" applyFill="1" applyBorder="1"/>
    <xf numFmtId="0" fontId="57" fillId="8" borderId="65" xfId="2" applyFont="1" applyFill="1" applyBorder="1"/>
    <xf numFmtId="0" fontId="51" fillId="15" borderId="78" xfId="0" applyFont="1" applyFill="1" applyBorder="1" applyAlignment="1">
      <alignment horizontal="center"/>
    </xf>
    <xf numFmtId="0" fontId="10" fillId="15" borderId="66" xfId="2" applyFont="1" applyFill="1" applyBorder="1"/>
    <xf numFmtId="0" fontId="52" fillId="15" borderId="67" xfId="2" applyFont="1" applyFill="1" applyBorder="1" applyAlignment="1">
      <alignment horizontal="center" vertical="center" wrapText="1"/>
    </xf>
    <xf numFmtId="0" fontId="52" fillId="15" borderId="68" xfId="2" applyFont="1" applyFill="1" applyBorder="1" applyAlignment="1">
      <alignment horizontal="center" vertical="center" wrapText="1"/>
    </xf>
    <xf numFmtId="0" fontId="21" fillId="15" borderId="69" xfId="6" applyFont="1" applyFill="1" applyBorder="1"/>
    <xf numFmtId="0" fontId="21" fillId="15" borderId="69" xfId="2" applyFont="1" applyFill="1" applyBorder="1"/>
    <xf numFmtId="0" fontId="21" fillId="15" borderId="70" xfId="6" applyFont="1" applyFill="1" applyBorder="1"/>
    <xf numFmtId="0" fontId="21" fillId="15" borderId="71" xfId="6" applyFont="1" applyFill="1" applyBorder="1"/>
    <xf numFmtId="0" fontId="18" fillId="15" borderId="66" xfId="2" applyFont="1" applyFill="1" applyBorder="1" applyAlignment="1">
      <alignment horizontal="center" vertical="center"/>
    </xf>
    <xf numFmtId="0" fontId="22" fillId="15" borderId="66" xfId="2" applyFont="1" applyFill="1" applyBorder="1" applyAlignment="1">
      <alignment horizontal="center" vertical="center"/>
    </xf>
    <xf numFmtId="0" fontId="4" fillId="15" borderId="66" xfId="2" applyFill="1" applyBorder="1"/>
    <xf numFmtId="0" fontId="4" fillId="0" borderId="0" xfId="2" applyAlignment="1">
      <alignment horizontal="center"/>
    </xf>
    <xf numFmtId="0" fontId="18" fillId="0" borderId="0" xfId="2" applyFont="1" applyAlignment="1">
      <alignment horizontal="center"/>
    </xf>
    <xf numFmtId="0" fontId="17" fillId="0" borderId="0" xfId="2" applyFont="1" applyAlignment="1">
      <alignment horizontal="center" vertical="center"/>
    </xf>
    <xf numFmtId="0" fontId="50" fillId="0" borderId="57" xfId="6" applyFont="1" applyBorder="1"/>
    <xf numFmtId="0" fontId="21" fillId="0" borderId="69" xfId="6" applyFont="1" applyBorder="1"/>
    <xf numFmtId="0" fontId="3" fillId="2" borderId="79" xfId="1" applyFont="1" applyFill="1" applyBorder="1" applyAlignment="1">
      <alignment horizontal="center" vertical="center" wrapText="1"/>
    </xf>
    <xf numFmtId="0" fontId="0" fillId="0" borderId="79" xfId="0" applyBorder="1"/>
    <xf numFmtId="0" fontId="5" fillId="15" borderId="79" xfId="2" applyFont="1" applyFill="1" applyBorder="1" applyAlignment="1">
      <alignment horizontal="left" vertical="center" wrapText="1"/>
    </xf>
    <xf numFmtId="0" fontId="5" fillId="0" borderId="79" xfId="2" applyFont="1" applyBorder="1" applyAlignment="1">
      <alignment horizontal="left" vertical="center" wrapText="1"/>
    </xf>
    <xf numFmtId="0" fontId="5" fillId="0" borderId="79" xfId="2" applyFont="1" applyBorder="1" applyAlignment="1">
      <alignment vertical="center" wrapText="1"/>
    </xf>
    <xf numFmtId="0" fontId="5" fillId="0" borderId="79" xfId="0" applyFont="1" applyBorder="1" applyAlignment="1">
      <alignment horizontal="left" vertical="top" wrapText="1"/>
    </xf>
    <xf numFmtId="0" fontId="5" fillId="0" borderId="79" xfId="0" applyFont="1" applyBorder="1"/>
    <xf numFmtId="0" fontId="5" fillId="0" borderId="79" xfId="0" applyFont="1" applyBorder="1" applyAlignment="1">
      <alignment wrapText="1"/>
    </xf>
    <xf numFmtId="0" fontId="5" fillId="0" borderId="79" xfId="2" applyFont="1" applyBorder="1" applyAlignment="1">
      <alignment horizontal="left" vertical="top" wrapText="1"/>
    </xf>
    <xf numFmtId="0" fontId="5" fillId="0" borderId="79" xfId="11" applyFont="1" applyBorder="1" applyAlignment="1">
      <alignment horizontal="left" vertical="top" wrapText="1"/>
    </xf>
    <xf numFmtId="0" fontId="16" fillId="0" borderId="79" xfId="0" applyFont="1" applyBorder="1"/>
    <xf numFmtId="0" fontId="5" fillId="0" borderId="79" xfId="11" applyFont="1" applyBorder="1" applyAlignment="1">
      <alignment horizontal="left" vertical="center" wrapText="1"/>
    </xf>
    <xf numFmtId="0" fontId="23" fillId="0" borderId="79" xfId="0" applyFont="1" applyBorder="1"/>
    <xf numFmtId="0" fontId="71" fillId="7" borderId="79" xfId="2" applyFont="1" applyFill="1" applyBorder="1" applyAlignment="1">
      <alignment horizontal="left" vertical="center" wrapText="1"/>
    </xf>
    <xf numFmtId="0" fontId="5" fillId="0" borderId="79" xfId="0" applyFont="1" applyBorder="1" applyAlignment="1">
      <alignment vertical="top" wrapText="1"/>
    </xf>
    <xf numFmtId="0" fontId="50" fillId="0" borderId="79" xfId="0" applyFont="1" applyBorder="1" applyAlignment="1">
      <alignment vertical="center" wrapText="1"/>
    </xf>
    <xf numFmtId="0" fontId="50" fillId="0" borderId="79" xfId="0" applyFont="1" applyBorder="1" applyAlignment="1">
      <alignment horizontal="left" vertical="top" wrapText="1"/>
    </xf>
    <xf numFmtId="0" fontId="5" fillId="15" borderId="79" xfId="2" applyFont="1" applyFill="1" applyBorder="1" applyAlignment="1">
      <alignment horizontal="left" vertical="center"/>
    </xf>
    <xf numFmtId="0" fontId="4" fillId="0" borderId="79" xfId="0" applyFont="1" applyBorder="1"/>
    <xf numFmtId="0" fontId="4" fillId="0" borderId="79" xfId="0" applyFont="1" applyBorder="1" applyAlignment="1">
      <alignment wrapText="1"/>
    </xf>
    <xf numFmtId="0" fontId="0" fillId="0" borderId="83" xfId="0" applyBorder="1"/>
    <xf numFmtId="0" fontId="0" fillId="0" borderId="85" xfId="0" applyBorder="1"/>
    <xf numFmtId="0" fontId="26" fillId="13" borderId="82" xfId="0" applyFont="1" applyFill="1" applyBorder="1" applyAlignment="1">
      <alignment horizontal="center" vertical="center"/>
    </xf>
    <xf numFmtId="0" fontId="0" fillId="13" borderId="82" xfId="0" applyFill="1" applyBorder="1" applyAlignment="1">
      <alignment horizontal="center" vertical="center"/>
    </xf>
    <xf numFmtId="0" fontId="0" fillId="13" borderId="84" xfId="0" applyFill="1" applyBorder="1" applyAlignment="1">
      <alignment horizontal="center" vertical="center"/>
    </xf>
    <xf numFmtId="0" fontId="73" fillId="0" borderId="81" xfId="0" applyFont="1" applyBorder="1" applyAlignment="1">
      <alignment horizontal="left" indent="1"/>
    </xf>
    <xf numFmtId="0" fontId="73" fillId="0" borderId="83" xfId="0" applyFont="1" applyBorder="1" applyAlignment="1">
      <alignment horizontal="left" indent="1"/>
    </xf>
    <xf numFmtId="0" fontId="73" fillId="0" borderId="83" xfId="0" applyFont="1" applyBorder="1" applyAlignment="1">
      <alignment horizontal="left" vertical="center" wrapText="1" indent="1"/>
    </xf>
    <xf numFmtId="0" fontId="73" fillId="0" borderId="83" xfId="0" applyFont="1" applyBorder="1" applyAlignment="1">
      <alignment horizontal="left" vertical="top" wrapText="1" indent="1"/>
    </xf>
    <xf numFmtId="0" fontId="73" fillId="0" borderId="0" xfId="0" applyFont="1"/>
    <xf numFmtId="0" fontId="74" fillId="0" borderId="13" xfId="11" applyFont="1" applyBorder="1" applyAlignment="1">
      <alignment horizontal="left" vertical="center" wrapText="1"/>
    </xf>
    <xf numFmtId="0" fontId="74" fillId="0" borderId="13" xfId="2" applyFont="1" applyBorder="1" applyAlignment="1">
      <alignment horizontal="left" vertical="top" wrapText="1"/>
    </xf>
    <xf numFmtId="0" fontId="74" fillId="0" borderId="13" xfId="0" applyFont="1" applyBorder="1" applyAlignment="1">
      <alignment horizontal="left" vertical="top" wrapText="1"/>
    </xf>
    <xf numFmtId="0" fontId="14" fillId="0" borderId="13" xfId="2" applyFont="1" applyBorder="1" applyAlignment="1">
      <alignment horizontal="left" vertical="top" wrapText="1"/>
    </xf>
    <xf numFmtId="0" fontId="74" fillId="15" borderId="13" xfId="2" applyFont="1" applyFill="1" applyBorder="1" applyAlignment="1">
      <alignment horizontal="left" vertical="center" wrapText="1"/>
    </xf>
    <xf numFmtId="0" fontId="0" fillId="0" borderId="0" xfId="0" applyAlignment="1">
      <alignment vertical="center"/>
    </xf>
    <xf numFmtId="0" fontId="14" fillId="0" borderId="12" xfId="0" applyFont="1" applyBorder="1" applyAlignment="1">
      <alignment vertical="center"/>
    </xf>
    <xf numFmtId="0" fontId="14" fillId="0" borderId="12" xfId="0" applyFont="1" applyBorder="1" applyAlignment="1">
      <alignment vertical="center" wrapText="1"/>
    </xf>
    <xf numFmtId="0" fontId="14" fillId="0" borderId="12" xfId="2" applyFont="1" applyBorder="1" applyAlignment="1">
      <alignment horizontal="left" vertical="center" wrapText="1"/>
    </xf>
    <xf numFmtId="0" fontId="73" fillId="0" borderId="0" xfId="0" applyFont="1" applyAlignment="1">
      <alignment vertical="center"/>
    </xf>
    <xf numFmtId="0" fontId="14" fillId="15" borderId="12" xfId="0" applyFont="1" applyFill="1" applyBorder="1" applyAlignment="1">
      <alignment vertical="center"/>
    </xf>
    <xf numFmtId="0" fontId="14" fillId="15" borderId="13" xfId="2" applyFont="1" applyFill="1" applyBorder="1" applyAlignment="1">
      <alignment horizontal="left" vertical="center" wrapText="1"/>
    </xf>
    <xf numFmtId="0" fontId="14" fillId="0" borderId="13" xfId="2" applyFont="1" applyBorder="1" applyAlignment="1">
      <alignment horizontal="left" vertical="center" wrapText="1"/>
    </xf>
    <xf numFmtId="0" fontId="14" fillId="0" borderId="13" xfId="0" applyFont="1" applyBorder="1"/>
    <xf numFmtId="0" fontId="14" fillId="0" borderId="13" xfId="7" applyFont="1" applyBorder="1" applyAlignment="1">
      <alignment horizontal="left" vertical="center" wrapText="1"/>
    </xf>
    <xf numFmtId="0" fontId="14" fillId="0" borderId="13" xfId="11" applyFont="1" applyBorder="1" applyAlignment="1">
      <alignment horizontal="left" vertical="center" wrapText="1"/>
    </xf>
    <xf numFmtId="0" fontId="14" fillId="0" borderId="0" xfId="11" applyFont="1" applyAlignment="1">
      <alignment horizontal="left" vertical="center" wrapText="1"/>
    </xf>
    <xf numFmtId="0" fontId="14" fillId="0" borderId="0" xfId="0" applyFont="1"/>
    <xf numFmtId="0" fontId="76" fillId="15" borderId="13" xfId="2" applyFont="1" applyFill="1" applyBorder="1" applyAlignment="1">
      <alignment horizontal="left" vertical="center" wrapText="1"/>
    </xf>
    <xf numFmtId="0" fontId="78" fillId="0" borderId="83" xfId="0" applyFont="1" applyBorder="1" applyAlignment="1">
      <alignment horizontal="left" vertical="center" wrapText="1" indent="1"/>
    </xf>
    <xf numFmtId="0" fontId="80" fillId="15" borderId="13" xfId="2" applyFont="1" applyFill="1" applyBorder="1" applyAlignment="1">
      <alignment horizontal="left" vertical="center"/>
    </xf>
    <xf numFmtId="0" fontId="80" fillId="0" borderId="13" xfId="2" applyFont="1" applyBorder="1" applyAlignment="1">
      <alignment horizontal="left" vertical="center" wrapText="1"/>
    </xf>
    <xf numFmtId="0" fontId="80" fillId="0" borderId="13" xfId="2" applyFont="1" applyBorder="1" applyAlignment="1">
      <alignment vertical="center" wrapText="1"/>
    </xf>
    <xf numFmtId="0" fontId="81" fillId="0" borderId="13" xfId="2" applyFont="1" applyBorder="1" applyAlignment="1">
      <alignment vertical="center" wrapText="1"/>
    </xf>
    <xf numFmtId="0" fontId="80" fillId="0" borderId="0" xfId="0" applyFont="1"/>
    <xf numFmtId="0" fontId="14" fillId="0" borderId="13" xfId="2" applyFont="1" applyBorder="1" applyAlignment="1">
      <alignment vertical="center" wrapText="1"/>
    </xf>
    <xf numFmtId="0" fontId="14" fillId="15" borderId="13" xfId="2" applyFont="1" applyFill="1" applyBorder="1" applyAlignment="1">
      <alignment horizontal="left" vertical="center"/>
    </xf>
    <xf numFmtId="0" fontId="10" fillId="15" borderId="13" xfId="2" applyFont="1" applyFill="1" applyBorder="1" applyAlignment="1">
      <alignment horizontal="left" vertical="center"/>
    </xf>
    <xf numFmtId="0" fontId="10" fillId="0" borderId="13" xfId="2" applyFont="1" applyBorder="1" applyAlignment="1">
      <alignment horizontal="left" vertical="center" wrapText="1"/>
    </xf>
    <xf numFmtId="0" fontId="10" fillId="0" borderId="13" xfId="2" applyFont="1" applyBorder="1" applyAlignment="1">
      <alignment vertical="center" wrapText="1"/>
    </xf>
    <xf numFmtId="0" fontId="5" fillId="15" borderId="12" xfId="0" applyFont="1" applyFill="1" applyBorder="1" applyAlignment="1">
      <alignment vertical="top" wrapText="1"/>
    </xf>
    <xf numFmtId="0" fontId="76" fillId="0" borderId="13" xfId="7" applyFont="1" applyBorder="1" applyAlignment="1">
      <alignment vertical="top" wrapText="1"/>
    </xf>
    <xf numFmtId="0" fontId="5" fillId="0" borderId="13" xfId="7" applyFont="1" applyBorder="1" applyAlignment="1">
      <alignment wrapText="1"/>
    </xf>
    <xf numFmtId="0" fontId="14" fillId="0" borderId="13" xfId="0" applyFont="1" applyBorder="1" applyAlignment="1">
      <alignment horizontal="left" vertical="center" wrapText="1"/>
    </xf>
    <xf numFmtId="0" fontId="14" fillId="0" borderId="0" xfId="2" applyFont="1" applyAlignment="1">
      <alignment horizontal="left" vertical="top" wrapText="1"/>
    </xf>
    <xf numFmtId="0" fontId="14" fillId="0" borderId="79" xfId="11" applyFont="1" applyBorder="1" applyAlignment="1">
      <alignment horizontal="left" vertical="top" wrapText="1"/>
    </xf>
    <xf numFmtId="0" fontId="14" fillId="0" borderId="79" xfId="0" applyFont="1" applyBorder="1" applyAlignment="1">
      <alignment vertical="top" wrapText="1"/>
    </xf>
    <xf numFmtId="0" fontId="14" fillId="15" borderId="79" xfId="2" applyFont="1" applyFill="1" applyBorder="1" applyAlignment="1">
      <alignment horizontal="left" vertical="center" wrapText="1"/>
    </xf>
    <xf numFmtId="0" fontId="82" fillId="0" borderId="79" xfId="0" applyFont="1" applyBorder="1" applyAlignment="1">
      <alignment vertical="center" wrapText="1"/>
    </xf>
    <xf numFmtId="0" fontId="5" fillId="0" borderId="79" xfId="11" quotePrefix="1" applyFont="1" applyBorder="1" applyAlignment="1">
      <alignment horizontal="left" vertical="center" wrapText="1"/>
    </xf>
    <xf numFmtId="0" fontId="16" fillId="0" borderId="79" xfId="2" applyFont="1" applyBorder="1" applyAlignment="1">
      <alignment vertical="center" wrapText="1"/>
    </xf>
    <xf numFmtId="0" fontId="80" fillId="15" borderId="79" xfId="2" applyFont="1" applyFill="1" applyBorder="1" applyAlignment="1">
      <alignment horizontal="left" vertical="center" wrapText="1"/>
    </xf>
    <xf numFmtId="0" fontId="80" fillId="0" borderId="79" xfId="11" applyFont="1" applyBorder="1" applyAlignment="1">
      <alignment horizontal="left" vertical="center" wrapText="1"/>
    </xf>
    <xf numFmtId="0" fontId="80" fillId="0" borderId="79" xfId="2" applyFont="1" applyBorder="1" applyAlignment="1">
      <alignment horizontal="left" vertical="center" wrapText="1"/>
    </xf>
    <xf numFmtId="0" fontId="80" fillId="0" borderId="79" xfId="0" applyFont="1" applyBorder="1" applyAlignment="1">
      <alignment horizontal="left" vertical="center" wrapText="1"/>
    </xf>
    <xf numFmtId="0" fontId="80" fillId="0" borderId="79" xfId="2" applyFont="1" applyBorder="1" applyAlignment="1">
      <alignment vertical="center" wrapText="1"/>
    </xf>
    <xf numFmtId="0" fontId="80" fillId="0" borderId="79" xfId="0" applyFont="1" applyBorder="1" applyAlignment="1">
      <alignment vertical="center"/>
    </xf>
    <xf numFmtId="0" fontId="84" fillId="0" borderId="79" xfId="0" applyFont="1" applyBorder="1" applyAlignment="1">
      <alignment vertical="center"/>
    </xf>
    <xf numFmtId="0" fontId="50" fillId="15" borderId="79" xfId="0" applyFont="1" applyFill="1" applyBorder="1" applyAlignment="1">
      <alignment horizontal="left" vertical="center"/>
    </xf>
    <xf numFmtId="0" fontId="5" fillId="0" borderId="79" xfId="0" applyFont="1" applyBorder="1" applyAlignment="1">
      <alignment vertical="center"/>
    </xf>
    <xf numFmtId="0" fontId="5" fillId="0" borderId="79" xfId="0" applyFont="1" applyBorder="1" applyAlignment="1">
      <alignment horizontal="left" vertical="center" wrapText="1"/>
    </xf>
    <xf numFmtId="0" fontId="10" fillId="0" borderId="79" xfId="0" applyFont="1" applyBorder="1" applyAlignment="1">
      <alignment horizontal="left" vertical="center" wrapText="1"/>
    </xf>
    <xf numFmtId="0" fontId="5" fillId="0" borderId="79" xfId="0" applyFont="1" applyBorder="1" applyAlignment="1">
      <alignment vertical="center" wrapText="1"/>
    </xf>
    <xf numFmtId="0" fontId="0" fillId="0" borderId="79" xfId="0" applyBorder="1" applyAlignment="1">
      <alignment vertical="center"/>
    </xf>
    <xf numFmtId="0" fontId="4" fillId="0" borderId="79" xfId="0" applyFont="1" applyBorder="1" applyAlignment="1">
      <alignment vertical="center"/>
    </xf>
    <xf numFmtId="0" fontId="4" fillId="0" borderId="79" xfId="0" applyFont="1" applyBorder="1" applyAlignment="1">
      <alignment vertical="center" wrapText="1"/>
    </xf>
    <xf numFmtId="0" fontId="5" fillId="0" borderId="13" xfId="0" applyFont="1" applyBorder="1" applyAlignment="1">
      <alignment horizontal="left" vertical="center" wrapText="1"/>
    </xf>
    <xf numFmtId="0" fontId="5" fillId="15" borderId="79" xfId="0" applyFont="1" applyFill="1" applyBorder="1" applyAlignment="1">
      <alignment vertical="center"/>
    </xf>
    <xf numFmtId="0" fontId="5" fillId="15" borderId="79" xfId="0" applyFont="1" applyFill="1" applyBorder="1" applyAlignment="1">
      <alignment vertical="center" wrapText="1"/>
    </xf>
    <xf numFmtId="0" fontId="0" fillId="15" borderId="79" xfId="0" applyFill="1" applyBorder="1" applyAlignment="1">
      <alignment vertical="center"/>
    </xf>
    <xf numFmtId="0" fontId="73" fillId="0" borderId="79" xfId="0" applyFont="1" applyBorder="1" applyAlignment="1">
      <alignment horizontal="left" vertical="center" wrapText="1"/>
    </xf>
    <xf numFmtId="0" fontId="14" fillId="0" borderId="79" xfId="0" applyFont="1" applyBorder="1" applyAlignment="1">
      <alignment vertical="center" wrapText="1"/>
    </xf>
    <xf numFmtId="0" fontId="19" fillId="0" borderId="6" xfId="2" applyFont="1" applyBorder="1" applyAlignment="1">
      <alignment horizontal="center" vertical="center" wrapText="1"/>
    </xf>
    <xf numFmtId="0" fontId="19" fillId="0" borderId="50" xfId="2" applyFont="1" applyBorder="1" applyAlignment="1">
      <alignment horizontal="center" vertical="center" wrapText="1"/>
    </xf>
    <xf numFmtId="0" fontId="87" fillId="0" borderId="12" xfId="2" applyFont="1" applyBorder="1"/>
    <xf numFmtId="0" fontId="14" fillId="0" borderId="0" xfId="2" applyFont="1"/>
    <xf numFmtId="0" fontId="19" fillId="0" borderId="0" xfId="2" applyFont="1" applyAlignment="1">
      <alignment horizontal="center" vertical="center"/>
    </xf>
    <xf numFmtId="0" fontId="83" fillId="0" borderId="12" xfId="6" applyFont="1" applyBorder="1"/>
    <xf numFmtId="0" fontId="83" fillId="0" borderId="57" xfId="6" applyFont="1" applyBorder="1"/>
    <xf numFmtId="0" fontId="83" fillId="0" borderId="62" xfId="6" applyFont="1" applyBorder="1"/>
    <xf numFmtId="0" fontId="88" fillId="0" borderId="0" xfId="2" applyFont="1" applyAlignment="1">
      <alignment horizontal="left" vertical="center"/>
    </xf>
    <xf numFmtId="0" fontId="88" fillId="0" borderId="0" xfId="2" applyFont="1" applyAlignment="1">
      <alignment horizontal="center" vertical="center"/>
    </xf>
    <xf numFmtId="0" fontId="89" fillId="0" borderId="0" xfId="2" applyFont="1" applyAlignment="1">
      <alignment horizontal="left" vertical="center"/>
    </xf>
    <xf numFmtId="0" fontId="90" fillId="0" borderId="12" xfId="6" applyFont="1" applyBorder="1"/>
    <xf numFmtId="0" fontId="90" fillId="0" borderId="57" xfId="6" applyFont="1" applyBorder="1"/>
    <xf numFmtId="0" fontId="90" fillId="0" borderId="62" xfId="6" applyFont="1" applyBorder="1"/>
    <xf numFmtId="0" fontId="91" fillId="0" borderId="62" xfId="2" applyFont="1" applyBorder="1"/>
    <xf numFmtId="0" fontId="91" fillId="0" borderId="12" xfId="2" applyFont="1" applyBorder="1"/>
    <xf numFmtId="0" fontId="81" fillId="0" borderId="0" xfId="2" applyFont="1"/>
    <xf numFmtId="0" fontId="90" fillId="15" borderId="69" xfId="6" applyFont="1" applyFill="1" applyBorder="1"/>
    <xf numFmtId="0" fontId="83" fillId="15" borderId="69" xfId="6" applyFont="1" applyFill="1" applyBorder="1"/>
    <xf numFmtId="0" fontId="5" fillId="0" borderId="79" xfId="0" applyFont="1" applyBorder="1" applyAlignment="1">
      <alignment horizontal="left" vertical="center"/>
    </xf>
    <xf numFmtId="0" fontId="0" fillId="0" borderId="79" xfId="0" applyBorder="1" applyAlignment="1">
      <alignment horizontal="left" vertical="center"/>
    </xf>
    <xf numFmtId="0" fontId="50" fillId="23" borderId="76" xfId="6" applyFont="1" applyFill="1" applyBorder="1"/>
    <xf numFmtId="0" fontId="50" fillId="23" borderId="77" xfId="6" applyFont="1" applyFill="1" applyBorder="1"/>
    <xf numFmtId="0" fontId="5" fillId="0" borderId="66" xfId="2" applyFont="1" applyBorder="1"/>
    <xf numFmtId="0" fontId="63" fillId="0" borderId="67" xfId="2" applyFont="1" applyBorder="1" applyAlignment="1">
      <alignment horizontal="center" vertical="center" wrapText="1"/>
    </xf>
    <xf numFmtId="0" fontId="19" fillId="0" borderId="68" xfId="2" applyFont="1" applyBorder="1" applyAlignment="1">
      <alignment horizontal="center" vertical="center" wrapText="1"/>
    </xf>
    <xf numFmtId="0" fontId="50" fillId="0" borderId="69" xfId="6" applyFont="1" applyBorder="1"/>
    <xf numFmtId="0" fontId="50" fillId="0" borderId="69" xfId="2" applyFont="1" applyBorder="1"/>
    <xf numFmtId="0" fontId="50" fillId="0" borderId="70" xfId="6" applyFont="1" applyBorder="1"/>
    <xf numFmtId="0" fontId="66" fillId="0" borderId="51" xfId="6" applyFont="1" applyBorder="1"/>
    <xf numFmtId="0" fontId="50" fillId="0" borderId="71" xfId="6" applyFont="1" applyBorder="1"/>
    <xf numFmtId="0" fontId="90" fillId="0" borderId="69" xfId="6" applyFont="1" applyBorder="1"/>
    <xf numFmtId="0" fontId="83" fillId="0" borderId="69" xfId="6" applyFont="1" applyBorder="1"/>
    <xf numFmtId="0" fontId="63" fillId="0" borderId="66" xfId="2" applyFont="1" applyBorder="1" applyAlignment="1">
      <alignment horizontal="center" vertical="center"/>
    </xf>
    <xf numFmtId="0" fontId="64" fillId="0" borderId="66" xfId="2" applyFont="1" applyBorder="1" applyAlignment="1">
      <alignment horizontal="center" vertical="center"/>
    </xf>
    <xf numFmtId="0" fontId="5" fillId="0" borderId="44" xfId="2" applyFont="1" applyBorder="1"/>
    <xf numFmtId="0" fontId="63" fillId="0" borderId="72" xfId="2" applyFont="1" applyBorder="1" applyAlignment="1">
      <alignment horizontal="center" vertical="center" wrapText="1"/>
    </xf>
    <xf numFmtId="0" fontId="19" fillId="0" borderId="73" xfId="2" applyFont="1" applyBorder="1" applyAlignment="1">
      <alignment horizontal="center" vertical="center" wrapText="1"/>
    </xf>
    <xf numFmtId="0" fontId="50" fillId="0" borderId="74" xfId="6" applyFont="1" applyBorder="1"/>
    <xf numFmtId="0" fontId="50" fillId="0" borderId="74" xfId="2" applyFont="1" applyBorder="1"/>
    <xf numFmtId="0" fontId="50" fillId="0" borderId="75" xfId="6" applyFont="1" applyBorder="1"/>
    <xf numFmtId="0" fontId="90" fillId="0" borderId="74" xfId="6" applyFont="1" applyBorder="1"/>
    <xf numFmtId="0" fontId="83" fillId="0" borderId="74" xfId="6" applyFont="1" applyBorder="1"/>
    <xf numFmtId="0" fontId="63" fillId="0" borderId="44" xfId="2" applyFont="1" applyBorder="1" applyAlignment="1">
      <alignment horizontal="center" vertical="center"/>
    </xf>
    <xf numFmtId="0" fontId="64" fillId="0" borderId="44" xfId="2" applyFont="1" applyBorder="1" applyAlignment="1">
      <alignment horizontal="center" vertical="center"/>
    </xf>
    <xf numFmtId="0" fontId="19" fillId="0" borderId="54" xfId="2" applyFont="1" applyBorder="1" applyAlignment="1">
      <alignment horizontal="left" vertical="center"/>
    </xf>
    <xf numFmtId="0" fontId="18" fillId="0" borderId="55" xfId="2" applyFont="1" applyBorder="1" applyAlignment="1">
      <alignment horizontal="left" vertical="center"/>
    </xf>
    <xf numFmtId="0" fontId="18" fillId="0" borderId="55" xfId="2" applyFont="1" applyBorder="1" applyAlignment="1">
      <alignment horizontal="center" vertical="center"/>
    </xf>
    <xf numFmtId="0" fontId="19" fillId="0" borderId="55" xfId="2" applyFont="1" applyBorder="1" applyAlignment="1">
      <alignment horizontal="left" vertical="center"/>
    </xf>
    <xf numFmtId="0" fontId="50" fillId="0" borderId="56" xfId="6" applyFont="1" applyBorder="1"/>
    <xf numFmtId="0" fontId="50" fillId="0" borderId="59" xfId="6" applyFont="1" applyBorder="1"/>
    <xf numFmtId="0" fontId="50" fillId="0" borderId="64" xfId="6" applyFont="1" applyBorder="1"/>
    <xf numFmtId="0" fontId="21" fillId="0" borderId="59" xfId="6" applyFont="1" applyBorder="1"/>
    <xf numFmtId="0" fontId="43" fillId="0" borderId="51" xfId="6" applyFont="1" applyBorder="1"/>
    <xf numFmtId="0" fontId="57" fillId="0" borderId="64" xfId="2" applyFont="1" applyBorder="1"/>
    <xf numFmtId="0" fontId="57" fillId="0" borderId="56" xfId="2" applyFont="1" applyBorder="1"/>
    <xf numFmtId="0" fontId="4" fillId="0" borderId="55" xfId="2" applyBorder="1"/>
    <xf numFmtId="49" fontId="5" fillId="0" borderId="79" xfId="11" applyNumberFormat="1" applyFont="1" applyBorder="1" applyAlignment="1">
      <alignment horizontal="left" vertical="top" wrapText="1"/>
    </xf>
    <xf numFmtId="0" fontId="8" fillId="15" borderId="13" xfId="2" applyFont="1" applyFill="1" applyBorder="1" applyAlignment="1">
      <alignment horizontal="left" vertical="center"/>
    </xf>
    <xf numFmtId="0" fontId="72" fillId="13" borderId="80" xfId="0" applyFont="1" applyFill="1" applyBorder="1" applyAlignment="1">
      <alignment horizontal="left" vertical="center" wrapText="1"/>
    </xf>
    <xf numFmtId="0" fontId="72" fillId="13" borderId="82" xfId="0" applyFont="1" applyFill="1" applyBorder="1" applyAlignment="1">
      <alignment horizontal="left" vertical="center" wrapText="1"/>
    </xf>
    <xf numFmtId="0" fontId="79" fillId="23" borderId="0" xfId="0" applyFont="1" applyFill="1" applyAlignment="1">
      <alignment horizontal="center" vertical="center" wrapText="1"/>
    </xf>
    <xf numFmtId="0" fontId="51" fillId="8" borderId="1" xfId="2" applyFont="1" applyFill="1" applyBorder="1" applyAlignment="1">
      <alignment horizontal="center"/>
    </xf>
    <xf numFmtId="0" fontId="51" fillId="0" borderId="1" xfId="0" applyFont="1" applyBorder="1" applyAlignment="1">
      <alignment horizontal="center"/>
    </xf>
    <xf numFmtId="0" fontId="85" fillId="0" borderId="0" xfId="2" applyFont="1" applyAlignment="1">
      <alignment horizontal="left" vertical="center" wrapText="1"/>
    </xf>
    <xf numFmtId="0" fontId="85" fillId="0" borderId="0" xfId="2" applyFont="1" applyAlignment="1">
      <alignment horizontal="left" vertical="center"/>
    </xf>
    <xf numFmtId="0" fontId="17" fillId="6" borderId="0" xfId="2" applyFont="1" applyFill="1" applyAlignment="1">
      <alignment horizontal="center" vertical="center" wrapText="1"/>
    </xf>
    <xf numFmtId="0" fontId="3" fillId="2" borderId="3" xfId="8" applyFont="1" applyFill="1" applyBorder="1" applyAlignment="1">
      <alignment horizontal="center" vertical="center" wrapText="1"/>
    </xf>
    <xf numFmtId="0" fontId="3" fillId="2" borderId="5" xfId="8" applyFont="1" applyFill="1" applyBorder="1" applyAlignment="1">
      <alignment horizontal="center" vertical="center" wrapText="1"/>
    </xf>
    <xf numFmtId="0" fontId="49" fillId="0" borderId="4" xfId="11" applyFont="1" applyBorder="1" applyAlignment="1">
      <alignment horizontal="left" vertical="center" wrapText="1"/>
    </xf>
    <xf numFmtId="0" fontId="49" fillId="0" borderId="3" xfId="11" applyFont="1" applyBorder="1" applyAlignment="1">
      <alignment horizontal="left" vertical="center" wrapText="1"/>
    </xf>
    <xf numFmtId="0" fontId="49" fillId="0" borderId="5" xfId="11" applyFont="1" applyBorder="1" applyAlignment="1">
      <alignment horizontal="left" vertical="center" wrapText="1"/>
    </xf>
    <xf numFmtId="0" fontId="13" fillId="15" borderId="28" xfId="11" applyFont="1" applyFill="1" applyBorder="1" applyAlignment="1">
      <alignment horizontal="left" vertical="center"/>
    </xf>
    <xf numFmtId="0" fontId="13" fillId="15" borderId="29" xfId="11" applyFont="1" applyFill="1" applyBorder="1" applyAlignment="1">
      <alignment horizontal="left" vertical="center"/>
    </xf>
    <xf numFmtId="0" fontId="13" fillId="15" borderId="30" xfId="11" applyFont="1" applyFill="1" applyBorder="1" applyAlignment="1">
      <alignment horizontal="left" vertical="center"/>
    </xf>
    <xf numFmtId="0" fontId="6" fillId="8" borderId="4" xfId="11" applyFont="1" applyFill="1" applyBorder="1" applyAlignment="1">
      <alignment horizontal="left" vertical="center" wrapText="1"/>
    </xf>
    <xf numFmtId="0" fontId="6" fillId="8" borderId="3" xfId="11" applyFont="1" applyFill="1" applyBorder="1" applyAlignment="1">
      <alignment horizontal="left" vertical="center" wrapText="1"/>
    </xf>
    <xf numFmtId="0" fontId="6" fillId="8" borderId="5" xfId="11" applyFont="1" applyFill="1" applyBorder="1" applyAlignment="1">
      <alignment horizontal="left" vertical="center" wrapText="1"/>
    </xf>
    <xf numFmtId="0" fontId="10" fillId="8" borderId="22" xfId="11" applyFont="1" applyFill="1" applyBorder="1" applyAlignment="1">
      <alignment horizontal="left" vertical="center" wrapText="1"/>
    </xf>
    <xf numFmtId="0" fontId="10" fillId="8" borderId="23" xfId="11" applyFont="1" applyFill="1" applyBorder="1" applyAlignment="1">
      <alignment horizontal="left" vertical="center" wrapText="1"/>
    </xf>
    <xf numFmtId="0" fontId="10" fillId="8" borderId="24" xfId="11" applyFont="1" applyFill="1" applyBorder="1" applyAlignment="1">
      <alignment horizontal="left" vertical="center" wrapText="1"/>
    </xf>
    <xf numFmtId="0" fontId="10" fillId="8" borderId="25" xfId="11" applyFont="1" applyFill="1" applyBorder="1" applyAlignment="1">
      <alignment horizontal="left" vertical="center" wrapText="1"/>
    </xf>
    <xf numFmtId="0" fontId="10" fillId="8" borderId="26" xfId="11" applyFont="1" applyFill="1" applyBorder="1" applyAlignment="1">
      <alignment horizontal="left" vertical="center" wrapText="1"/>
    </xf>
    <xf numFmtId="0" fontId="10" fillId="8" borderId="27" xfId="11" applyFont="1" applyFill="1" applyBorder="1" applyAlignment="1">
      <alignment horizontal="left" vertical="center" wrapText="1"/>
    </xf>
    <xf numFmtId="0" fontId="48" fillId="9" borderId="4" xfId="11" applyFont="1" applyFill="1" applyBorder="1" applyAlignment="1">
      <alignment horizontal="left" vertical="center" wrapText="1"/>
    </xf>
    <xf numFmtId="0" fontId="48" fillId="10" borderId="4" xfId="11" applyFont="1" applyFill="1" applyBorder="1" applyAlignment="1">
      <alignment horizontal="left" vertical="center" wrapText="1"/>
    </xf>
    <xf numFmtId="0" fontId="56" fillId="11" borderId="4" xfId="11" applyFont="1" applyFill="1" applyBorder="1" applyAlignment="1">
      <alignment horizontal="left" vertical="center" wrapText="1"/>
    </xf>
    <xf numFmtId="0" fontId="13" fillId="6" borderId="0" xfId="11" applyFont="1" applyFill="1" applyAlignment="1">
      <alignment horizontal="right" vertical="center"/>
    </xf>
    <xf numFmtId="0" fontId="11" fillId="0" borderId="41" xfId="0" applyFont="1" applyBorder="1" applyAlignment="1">
      <alignment horizontal="left" vertical="top" wrapText="1"/>
    </xf>
    <xf numFmtId="0" fontId="11" fillId="0" borderId="41" xfId="0" applyFont="1" applyBorder="1" applyAlignment="1">
      <alignment horizontal="left"/>
    </xf>
    <xf numFmtId="0" fontId="11" fillId="0" borderId="0" xfId="0" applyFont="1" applyAlignment="1">
      <alignment horizontal="left"/>
    </xf>
    <xf numFmtId="0" fontId="0" fillId="0" borderId="0" xfId="0" applyAlignment="1">
      <alignment vertical="top" wrapText="1"/>
    </xf>
    <xf numFmtId="0" fontId="0" fillId="0" borderId="0" xfId="0" applyAlignment="1">
      <alignment vertical="top"/>
    </xf>
  </cellXfs>
  <cellStyles count="54">
    <cellStyle name="Bad 2" xfId="38" xr:uid="{00000000-0005-0000-0000-000000000000}"/>
    <cellStyle name="Good 2" xfId="4" xr:uid="{00000000-0005-0000-0000-000001000000}"/>
    <cellStyle name="Heading 1 4" xfId="48" xr:uid="{00000000-0005-0000-0000-000002000000}"/>
    <cellStyle name="Hyperlink" xfId="53" builtinId="8"/>
    <cellStyle name="Hyperlink 2" xfId="15" xr:uid="{00000000-0005-0000-0000-000004000000}"/>
    <cellStyle name="Hyperlink 2 2" xfId="16" xr:uid="{00000000-0005-0000-0000-000005000000}"/>
    <cellStyle name="Hyperlink 2 2 2" xfId="41" xr:uid="{00000000-0005-0000-0000-000006000000}"/>
    <cellStyle name="Hyperlink 2 3" xfId="17" xr:uid="{00000000-0005-0000-0000-000007000000}"/>
    <cellStyle name="Hyperlink 3" xfId="18" xr:uid="{00000000-0005-0000-0000-000008000000}"/>
    <cellStyle name="Hyperlink 4" xfId="49" xr:uid="{00000000-0005-0000-0000-000009000000}"/>
    <cellStyle name="Neutral 2" xfId="3" xr:uid="{00000000-0005-0000-0000-00000A000000}"/>
    <cellStyle name="Neutral 2 2" xfId="50" xr:uid="{00000000-0005-0000-0000-00000B000000}"/>
    <cellStyle name="Normaali_Luokm_s" xfId="19" xr:uid="{00000000-0005-0000-0000-00000C000000}"/>
    <cellStyle name="Normal" xfId="0" builtinId="0"/>
    <cellStyle name="Normal 2" xfId="2" xr:uid="{00000000-0005-0000-0000-00000E000000}"/>
    <cellStyle name="Normal 2 2" xfId="1" xr:uid="{00000000-0005-0000-0000-00000F000000}"/>
    <cellStyle name="Normal 2 2 2" xfId="7" xr:uid="{00000000-0005-0000-0000-000010000000}"/>
    <cellStyle name="Normal 2 2 2 2" xfId="11" xr:uid="{00000000-0005-0000-0000-000011000000}"/>
    <cellStyle name="Normal 2 2 2 3" xfId="14" xr:uid="{00000000-0005-0000-0000-000012000000}"/>
    <cellStyle name="Normal 2 2 2 4" xfId="42" xr:uid="{00000000-0005-0000-0000-000013000000}"/>
    <cellStyle name="Normal 2 3" xfId="8" xr:uid="{00000000-0005-0000-0000-000014000000}"/>
    <cellStyle name="Normal 2 3 2" xfId="47" xr:uid="{00000000-0005-0000-0000-000015000000}"/>
    <cellStyle name="Normal 2 4" xfId="9" xr:uid="{00000000-0005-0000-0000-000016000000}"/>
    <cellStyle name="Normal 2 5" xfId="12" xr:uid="{00000000-0005-0000-0000-000017000000}"/>
    <cellStyle name="Normal 3" xfId="20" xr:uid="{00000000-0005-0000-0000-000018000000}"/>
    <cellStyle name="Normal 3 2" xfId="21" xr:uid="{00000000-0005-0000-0000-000019000000}"/>
    <cellStyle name="Normal 4" xfId="22" xr:uid="{00000000-0005-0000-0000-00001A000000}"/>
    <cellStyle name="Normal 4 2" xfId="23" xr:uid="{00000000-0005-0000-0000-00001B000000}"/>
    <cellStyle name="Normal 5" xfId="24" xr:uid="{00000000-0005-0000-0000-00001C000000}"/>
    <cellStyle name="Normal 5 2" xfId="25" xr:uid="{00000000-0005-0000-0000-00001D000000}"/>
    <cellStyle name="Normal 5 3" xfId="26" xr:uid="{00000000-0005-0000-0000-00001E000000}"/>
    <cellStyle name="Normal 5 4" xfId="27" xr:uid="{00000000-0005-0000-0000-00001F000000}"/>
    <cellStyle name="Normal 5 5" xfId="28" xr:uid="{00000000-0005-0000-0000-000020000000}"/>
    <cellStyle name="Normal 6" xfId="29" xr:uid="{00000000-0005-0000-0000-000021000000}"/>
    <cellStyle name="Normal 6 2" xfId="30" xr:uid="{00000000-0005-0000-0000-000022000000}"/>
    <cellStyle name="Normal 6 3" xfId="40" xr:uid="{00000000-0005-0000-0000-000023000000}"/>
    <cellStyle name="Normal 6 3 2" xfId="52" xr:uid="{00000000-0005-0000-0000-000024000000}"/>
    <cellStyle name="Normal 7" xfId="31" xr:uid="{00000000-0005-0000-0000-000025000000}"/>
    <cellStyle name="Normal 7 2" xfId="44" xr:uid="{00000000-0005-0000-0000-000026000000}"/>
    <cellStyle name="Normal 8" xfId="6" xr:uid="{00000000-0005-0000-0000-000027000000}"/>
    <cellStyle name="Normal 9" xfId="43" xr:uid="{00000000-0005-0000-0000-000028000000}"/>
    <cellStyle name="Normale 2" xfId="32" xr:uid="{00000000-0005-0000-0000-000029000000}"/>
    <cellStyle name="Normale_AnaCreditCollectionCodeLists" xfId="45" xr:uid="{00000000-0005-0000-0000-00002A000000}"/>
    <cellStyle name="normální_Kopie - classificacion (2)" xfId="34" xr:uid="{00000000-0005-0000-0000-00002C000000}"/>
    <cellStyle name="Normalny 2" xfId="33" xr:uid="{00000000-0005-0000-0000-00002B000000}"/>
    <cellStyle name="Note 2" xfId="5" xr:uid="{00000000-0005-0000-0000-00002D000000}"/>
    <cellStyle name="Note 2 2" xfId="10" xr:uid="{00000000-0005-0000-0000-00002E000000}"/>
    <cellStyle name="Note 2 3" xfId="13" xr:uid="{00000000-0005-0000-0000-00002F000000}"/>
    <cellStyle name="Output 2" xfId="39" xr:uid="{00000000-0005-0000-0000-000030000000}"/>
    <cellStyle name="Percent 2" xfId="35" xr:uid="{00000000-0005-0000-0000-000031000000}"/>
    <cellStyle name="Standard 2" xfId="36" xr:uid="{00000000-0005-0000-0000-000032000000}"/>
    <cellStyle name="Standard 2 2" xfId="37" xr:uid="{00000000-0005-0000-0000-000033000000}"/>
    <cellStyle name="Standard 2 3" xfId="51" xr:uid="{00000000-0005-0000-0000-000034000000}"/>
    <cellStyle name="Überschrift 1 2" xfId="46" xr:uid="{00000000-0005-0000-0000-000035000000}"/>
  </cellStyles>
  <dxfs count="237">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ill>
        <patternFill patternType="solid">
          <fgColor rgb="FFD6DCE4"/>
          <bgColor rgb="FF000000"/>
        </patternFill>
      </fill>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rgb="FFFF0000"/>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s>
  <tableStyles count="0" defaultTableStyle="TableStyleMedium2" defaultPivotStyle="PivotStyleLight16"/>
  <colors>
    <mruColors>
      <color rgb="FFCCFC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styles" Target="styles.xml"/><Relationship Id="rId30"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Users\elukaseviciute\Documents\Dokumentai\nPRDB\validavimo%20taisykl&#279;s\tikrinimo-taisykles-pataisyma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FI-02%20(MIR)"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FI-01%20Q%20(Domestic)"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FI-01%20(Rest%20of%20the%20world)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FI-01%20(Euro%20area%20not%20domestic)"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PFI-01%20-PFI-03(Domestic)"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dit data - On submissio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FI-02 (MIR)"/>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FI-01 Q (Domestic)"/>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FI-01 (Rest of the world)s"/>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FI-01 (Euro area not domestic)"/>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FI-01 -PFI-03(Domestic)"/>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61"/>
  <sheetViews>
    <sheetView tabSelected="1" topLeftCell="A145" zoomScaleNormal="100" workbookViewId="0">
      <selection activeCell="C161" sqref="C161"/>
    </sheetView>
  </sheetViews>
  <sheetFormatPr defaultRowHeight="14.45"/>
  <cols>
    <col min="2" max="2" width="37.28515625" customWidth="1"/>
    <col min="3" max="3" width="169.7109375" customWidth="1"/>
    <col min="4" max="4" width="21.7109375" customWidth="1"/>
  </cols>
  <sheetData>
    <row r="2" spans="1:10">
      <c r="B2" s="7" t="s">
        <v>0</v>
      </c>
      <c r="C2" s="8" t="s">
        <v>1</v>
      </c>
    </row>
    <row r="3" spans="1:10">
      <c r="B3" s="184" t="s">
        <v>2</v>
      </c>
      <c r="C3" s="16" t="s">
        <v>3</v>
      </c>
    </row>
    <row r="4" spans="1:10">
      <c r="A4" s="57"/>
      <c r="B4" s="185" t="s">
        <v>4</v>
      </c>
      <c r="C4" s="81" t="s">
        <v>5</v>
      </c>
      <c r="D4" s="57"/>
      <c r="E4" s="57"/>
      <c r="F4" s="57"/>
      <c r="G4" s="57"/>
      <c r="H4" s="57"/>
      <c r="I4" s="57"/>
      <c r="J4" s="57"/>
    </row>
    <row r="5" spans="1:10">
      <c r="B5" s="185" t="s">
        <v>6</v>
      </c>
      <c r="C5" s="18" t="s">
        <v>7</v>
      </c>
    </row>
    <row r="6" spans="1:10">
      <c r="B6" s="185" t="s">
        <v>8</v>
      </c>
      <c r="C6" s="18" t="s">
        <v>9</v>
      </c>
    </row>
    <row r="7" spans="1:10">
      <c r="B7" s="185" t="s">
        <v>10</v>
      </c>
      <c r="C7" s="18" t="s">
        <v>11</v>
      </c>
    </row>
    <row r="8" spans="1:10">
      <c r="B8" s="185" t="s">
        <v>12</v>
      </c>
      <c r="C8" s="18" t="s">
        <v>11</v>
      </c>
    </row>
    <row r="9" spans="1:10">
      <c r="B9" s="185" t="s">
        <v>13</v>
      </c>
      <c r="C9" s="18" t="s">
        <v>11</v>
      </c>
    </row>
    <row r="10" spans="1:10" ht="30" customHeight="1">
      <c r="B10" s="186" t="s">
        <v>14</v>
      </c>
      <c r="C10" s="31" t="s">
        <v>15</v>
      </c>
      <c r="I10" s="56"/>
    </row>
    <row r="11" spans="1:10">
      <c r="B11" s="187" t="s">
        <v>16</v>
      </c>
      <c r="C11" s="31" t="s">
        <v>17</v>
      </c>
    </row>
    <row r="12" spans="1:10">
      <c r="B12" s="185" t="s">
        <v>18</v>
      </c>
      <c r="C12" s="31" t="s">
        <v>19</v>
      </c>
    </row>
    <row r="13" spans="1:10">
      <c r="B13" s="185" t="s">
        <v>20</v>
      </c>
      <c r="C13" s="31" t="s">
        <v>11</v>
      </c>
    </row>
    <row r="14" spans="1:10" ht="28.9">
      <c r="B14" s="185" t="s">
        <v>21</v>
      </c>
      <c r="C14" s="31" t="s">
        <v>22</v>
      </c>
    </row>
    <row r="15" spans="1:10" ht="28.9">
      <c r="B15" s="185" t="s">
        <v>23</v>
      </c>
      <c r="C15" s="31" t="s">
        <v>24</v>
      </c>
    </row>
    <row r="16" spans="1:10" ht="28.9">
      <c r="B16" s="185" t="s">
        <v>25</v>
      </c>
      <c r="C16" s="31" t="s">
        <v>24</v>
      </c>
    </row>
    <row r="17" spans="2:3" ht="28.9">
      <c r="B17" s="185" t="s">
        <v>26</v>
      </c>
      <c r="C17" s="31" t="s">
        <v>24</v>
      </c>
    </row>
    <row r="18" spans="2:3" ht="28.9">
      <c r="B18" s="185" t="s">
        <v>27</v>
      </c>
      <c r="C18" s="31" t="s">
        <v>24</v>
      </c>
    </row>
    <row r="19" spans="2:3" ht="28.9">
      <c r="B19" s="185" t="s">
        <v>28</v>
      </c>
      <c r="C19" s="31" t="s">
        <v>29</v>
      </c>
    </row>
    <row r="20" spans="2:3">
      <c r="B20" s="187" t="s">
        <v>30</v>
      </c>
      <c r="C20" s="188" t="s">
        <v>31</v>
      </c>
    </row>
    <row r="22" spans="2:3" ht="43.15">
      <c r="B22" s="9" t="s">
        <v>32</v>
      </c>
      <c r="C22" s="15" t="s">
        <v>1</v>
      </c>
    </row>
    <row r="23" spans="2:3">
      <c r="B23" s="12" t="s">
        <v>33</v>
      </c>
      <c r="C23" s="16" t="s">
        <v>34</v>
      </c>
    </row>
    <row r="24" spans="2:3">
      <c r="B24" s="13" t="s">
        <v>35</v>
      </c>
      <c r="C24" s="17" t="s">
        <v>36</v>
      </c>
    </row>
    <row r="25" spans="2:3">
      <c r="B25" s="13" t="s">
        <v>37</v>
      </c>
      <c r="C25" s="17" t="s">
        <v>38</v>
      </c>
    </row>
    <row r="26" spans="2:3">
      <c r="B26" s="13" t="s">
        <v>39</v>
      </c>
      <c r="C26" s="17" t="s">
        <v>40</v>
      </c>
    </row>
    <row r="27" spans="2:3">
      <c r="B27" s="13" t="s">
        <v>41</v>
      </c>
      <c r="C27" s="17" t="s">
        <v>42</v>
      </c>
    </row>
    <row r="28" spans="2:3">
      <c r="B28" s="13" t="s">
        <v>43</v>
      </c>
      <c r="C28" s="17" t="s">
        <v>44</v>
      </c>
    </row>
    <row r="29" spans="2:3">
      <c r="B29" s="13" t="s">
        <v>39</v>
      </c>
      <c r="C29" s="17" t="s">
        <v>45</v>
      </c>
    </row>
    <row r="30" spans="2:3" ht="28.9">
      <c r="B30" s="13" t="s">
        <v>46</v>
      </c>
      <c r="C30" s="41" t="s">
        <v>47</v>
      </c>
    </row>
    <row r="31" spans="2:3">
      <c r="B31" s="13" t="s">
        <v>48</v>
      </c>
      <c r="C31" s="41" t="s">
        <v>49</v>
      </c>
    </row>
    <row r="32" spans="2:3">
      <c r="B32" s="13" t="s">
        <v>50</v>
      </c>
      <c r="C32" s="41" t="s">
        <v>51</v>
      </c>
    </row>
    <row r="33" spans="2:9">
      <c r="B33" s="13" t="s">
        <v>52</v>
      </c>
      <c r="C33" s="41" t="s">
        <v>53</v>
      </c>
    </row>
    <row r="34" spans="2:9">
      <c r="B34" s="14" t="s">
        <v>54</v>
      </c>
      <c r="C34" s="48" t="s">
        <v>55</v>
      </c>
    </row>
    <row r="36" spans="2:9" ht="28.9">
      <c r="B36" s="9" t="s">
        <v>56</v>
      </c>
      <c r="C36" s="15" t="s">
        <v>1</v>
      </c>
    </row>
    <row r="37" spans="2:9">
      <c r="B37" s="12" t="s">
        <v>33</v>
      </c>
      <c r="C37" s="16" t="s">
        <v>57</v>
      </c>
    </row>
    <row r="38" spans="2:9">
      <c r="B38" s="13" t="s">
        <v>58</v>
      </c>
      <c r="C38" s="17" t="s">
        <v>59</v>
      </c>
    </row>
    <row r="39" spans="2:9" ht="15.75" customHeight="1">
      <c r="B39" s="13" t="s">
        <v>60</v>
      </c>
      <c r="C39" s="17" t="s">
        <v>61</v>
      </c>
      <c r="I39" s="55"/>
    </row>
    <row r="40" spans="2:9">
      <c r="B40" s="13" t="s">
        <v>62</v>
      </c>
      <c r="C40" s="17" t="s">
        <v>63</v>
      </c>
    </row>
    <row r="41" spans="2:9">
      <c r="B41" s="13" t="s">
        <v>64</v>
      </c>
      <c r="C41" s="17" t="s">
        <v>65</v>
      </c>
    </row>
    <row r="42" spans="2:9">
      <c r="B42" s="13" t="s">
        <v>48</v>
      </c>
      <c r="C42" s="41" t="s">
        <v>49</v>
      </c>
    </row>
    <row r="43" spans="2:9">
      <c r="B43" s="13" t="s">
        <v>66</v>
      </c>
      <c r="C43" s="41" t="s">
        <v>67</v>
      </c>
    </row>
    <row r="44" spans="2:9">
      <c r="B44" s="14" t="s">
        <v>68</v>
      </c>
      <c r="C44" s="48" t="s">
        <v>67</v>
      </c>
    </row>
    <row r="46" spans="2:9" ht="28.9">
      <c r="B46" s="9" t="s">
        <v>69</v>
      </c>
      <c r="C46" s="15" t="s">
        <v>1</v>
      </c>
    </row>
    <row r="47" spans="2:9">
      <c r="B47" s="12" t="s">
        <v>33</v>
      </c>
      <c r="C47" s="16" t="s">
        <v>57</v>
      </c>
    </row>
    <row r="48" spans="2:9">
      <c r="B48" s="13" t="s">
        <v>70</v>
      </c>
      <c r="C48" s="17" t="s">
        <v>71</v>
      </c>
    </row>
    <row r="49" spans="2:3">
      <c r="B49" s="53" t="s">
        <v>72</v>
      </c>
      <c r="C49" s="17" t="s">
        <v>73</v>
      </c>
    </row>
    <row r="50" spans="2:3">
      <c r="B50" s="13" t="s">
        <v>74</v>
      </c>
      <c r="C50" s="17" t="s">
        <v>75</v>
      </c>
    </row>
    <row r="51" spans="2:3">
      <c r="B51" s="13" t="s">
        <v>76</v>
      </c>
      <c r="C51" s="17" t="s">
        <v>77</v>
      </c>
    </row>
    <row r="52" spans="2:3">
      <c r="B52" s="13" t="s">
        <v>78</v>
      </c>
      <c r="C52" s="41" t="s">
        <v>79</v>
      </c>
    </row>
    <row r="53" spans="2:3">
      <c r="B53" s="13" t="s">
        <v>80</v>
      </c>
      <c r="C53" s="41" t="s">
        <v>81</v>
      </c>
    </row>
    <row r="54" spans="2:3">
      <c r="B54" s="13" t="s">
        <v>82</v>
      </c>
      <c r="C54" s="41" t="s">
        <v>83</v>
      </c>
    </row>
    <row r="55" spans="2:3">
      <c r="B55" s="14" t="s">
        <v>84</v>
      </c>
      <c r="C55" s="48" t="s">
        <v>85</v>
      </c>
    </row>
    <row r="57" spans="2:3">
      <c r="B57" s="10" t="s">
        <v>86</v>
      </c>
      <c r="C57" s="11" t="s">
        <v>87</v>
      </c>
    </row>
    <row r="58" spans="2:3">
      <c r="B58" s="19" t="s">
        <v>88</v>
      </c>
      <c r="C58" s="20" t="s">
        <v>89</v>
      </c>
    </row>
    <row r="59" spans="2:3">
      <c r="B59" s="21" t="s">
        <v>90</v>
      </c>
      <c r="C59" s="22" t="s">
        <v>91</v>
      </c>
    </row>
    <row r="60" spans="2:3">
      <c r="B60" s="21" t="s">
        <v>92</v>
      </c>
      <c r="C60" s="22" t="s">
        <v>93</v>
      </c>
    </row>
    <row r="61" spans="2:3">
      <c r="B61" s="21" t="s">
        <v>94</v>
      </c>
      <c r="C61" s="22" t="s">
        <v>95</v>
      </c>
    </row>
    <row r="62" spans="2:3">
      <c r="B62" s="21" t="s">
        <v>96</v>
      </c>
      <c r="C62" s="22" t="s">
        <v>97</v>
      </c>
    </row>
    <row r="63" spans="2:3">
      <c r="B63" s="21" t="s">
        <v>98</v>
      </c>
      <c r="C63" s="22" t="s">
        <v>99</v>
      </c>
    </row>
    <row r="64" spans="2:3">
      <c r="B64" s="21" t="s">
        <v>100</v>
      </c>
      <c r="C64" s="22" t="s">
        <v>101</v>
      </c>
    </row>
    <row r="65" spans="1:3">
      <c r="B65" s="23" t="s">
        <v>102</v>
      </c>
      <c r="C65" s="22" t="s">
        <v>103</v>
      </c>
    </row>
    <row r="66" spans="1:3">
      <c r="B66" s="21" t="s">
        <v>104</v>
      </c>
      <c r="C66" s="22" t="s">
        <v>105</v>
      </c>
    </row>
    <row r="67" spans="1:3">
      <c r="B67" s="21" t="s">
        <v>106</v>
      </c>
      <c r="C67" s="22" t="s">
        <v>107</v>
      </c>
    </row>
    <row r="68" spans="1:3">
      <c r="B68" s="21" t="s">
        <v>108</v>
      </c>
      <c r="C68" s="22" t="s">
        <v>109</v>
      </c>
    </row>
    <row r="69" spans="1:3">
      <c r="B69" s="21" t="s">
        <v>110</v>
      </c>
      <c r="C69" s="22" t="s">
        <v>111</v>
      </c>
    </row>
    <row r="70" spans="1:3">
      <c r="B70" s="21" t="s">
        <v>112</v>
      </c>
      <c r="C70" s="22" t="s">
        <v>113</v>
      </c>
    </row>
    <row r="71" spans="1:3">
      <c r="A71" s="54"/>
      <c r="B71" s="14" t="s">
        <v>114</v>
      </c>
      <c r="C71" s="48" t="s">
        <v>115</v>
      </c>
    </row>
    <row r="73" spans="1:3">
      <c r="B73" s="10" t="s">
        <v>116</v>
      </c>
      <c r="C73" s="11" t="s">
        <v>87</v>
      </c>
    </row>
    <row r="74" spans="1:3">
      <c r="B74" s="122" t="s">
        <v>117</v>
      </c>
      <c r="C74" s="20" t="s">
        <v>118</v>
      </c>
    </row>
    <row r="75" spans="1:3">
      <c r="B75" s="130" t="s">
        <v>119</v>
      </c>
      <c r="C75" s="129" t="s">
        <v>120</v>
      </c>
    </row>
    <row r="76" spans="1:3">
      <c r="B76" s="123" t="s">
        <v>121</v>
      </c>
      <c r="C76" s="22" t="s">
        <v>122</v>
      </c>
    </row>
    <row r="77" spans="1:3">
      <c r="B77" s="124" t="s">
        <v>123</v>
      </c>
      <c r="C77" s="22" t="s">
        <v>124</v>
      </c>
    </row>
    <row r="78" spans="1:3">
      <c r="B78" s="125" t="s">
        <v>125</v>
      </c>
      <c r="C78" s="22" t="s">
        <v>126</v>
      </c>
    </row>
    <row r="79" spans="1:3">
      <c r="B79" s="126" t="s">
        <v>127</v>
      </c>
      <c r="C79" s="22" t="s">
        <v>128</v>
      </c>
    </row>
    <row r="80" spans="1:3">
      <c r="B80" s="127" t="s">
        <v>129</v>
      </c>
      <c r="C80" s="128" t="s">
        <v>130</v>
      </c>
    </row>
    <row r="83" spans="2:3">
      <c r="B83" s="45" t="s">
        <v>131</v>
      </c>
      <c r="C83" s="42" t="s">
        <v>132</v>
      </c>
    </row>
    <row r="84" spans="2:3">
      <c r="B84" s="46"/>
      <c r="C84" s="43" t="s">
        <v>133</v>
      </c>
    </row>
    <row r="85" spans="2:3">
      <c r="B85" s="46"/>
      <c r="C85" s="43" t="s">
        <v>134</v>
      </c>
    </row>
    <row r="86" spans="2:3">
      <c r="B86" s="46"/>
      <c r="C86" s="43" t="s">
        <v>135</v>
      </c>
    </row>
    <row r="87" spans="2:3">
      <c r="B87" s="47"/>
      <c r="C87" s="44" t="s">
        <v>136</v>
      </c>
    </row>
    <row r="89" spans="2:3">
      <c r="B89" s="45" t="s">
        <v>137</v>
      </c>
      <c r="C89" s="42" t="s">
        <v>138</v>
      </c>
    </row>
    <row r="90" spans="2:3">
      <c r="B90" s="46"/>
      <c r="C90" s="43" t="s">
        <v>139</v>
      </c>
    </row>
    <row r="91" spans="2:3">
      <c r="B91" s="46"/>
      <c r="C91" s="43" t="s">
        <v>140</v>
      </c>
    </row>
    <row r="92" spans="2:3">
      <c r="B92" s="46"/>
      <c r="C92" s="43" t="s">
        <v>141</v>
      </c>
    </row>
    <row r="93" spans="2:3">
      <c r="B93" s="47"/>
      <c r="C93" s="44" t="s">
        <v>142</v>
      </c>
    </row>
    <row r="95" spans="2:3" ht="18" customHeight="1">
      <c r="B95" s="45" t="s">
        <v>143</v>
      </c>
      <c r="C95" s="136" t="s">
        <v>144</v>
      </c>
    </row>
    <row r="96" spans="2:3">
      <c r="B96" s="46"/>
      <c r="C96" s="43" t="s">
        <v>145</v>
      </c>
    </row>
    <row r="97" spans="2:3" ht="86.45">
      <c r="B97" s="47"/>
      <c r="C97" s="108" t="s">
        <v>146</v>
      </c>
    </row>
    <row r="99" spans="2:3" ht="32.25" customHeight="1">
      <c r="B99" s="45" t="s">
        <v>147</v>
      </c>
      <c r="C99" s="134" t="s">
        <v>148</v>
      </c>
    </row>
    <row r="100" spans="2:3" ht="17.25" customHeight="1">
      <c r="B100" s="46"/>
      <c r="C100" s="43" t="s">
        <v>149</v>
      </c>
    </row>
    <row r="101" spans="2:3" ht="50.25" customHeight="1">
      <c r="B101" s="47"/>
      <c r="C101" s="108" t="s">
        <v>150</v>
      </c>
    </row>
    <row r="103" spans="2:3">
      <c r="B103" s="45" t="s">
        <v>151</v>
      </c>
      <c r="C103" s="134" t="s">
        <v>152</v>
      </c>
    </row>
    <row r="104" spans="2:3">
      <c r="B104" s="46"/>
      <c r="C104" s="147" t="s">
        <v>153</v>
      </c>
    </row>
    <row r="105" spans="2:3">
      <c r="B105" s="46"/>
      <c r="C105" s="147" t="s">
        <v>154</v>
      </c>
    </row>
    <row r="106" spans="2:3">
      <c r="B106" s="46"/>
      <c r="C106" s="147" t="s">
        <v>155</v>
      </c>
    </row>
    <row r="107" spans="2:3">
      <c r="B107" s="46"/>
      <c r="C107" s="147" t="s">
        <v>156</v>
      </c>
    </row>
    <row r="108" spans="2:3">
      <c r="B108" s="47"/>
      <c r="C108" s="147" t="s">
        <v>157</v>
      </c>
    </row>
    <row r="110" spans="2:3">
      <c r="B110" s="45" t="s">
        <v>158</v>
      </c>
      <c r="C110" s="180" t="s">
        <v>159</v>
      </c>
    </row>
    <row r="111" spans="2:3">
      <c r="B111" s="46"/>
      <c r="C111" s="147" t="s">
        <v>160</v>
      </c>
    </row>
    <row r="112" spans="2:3">
      <c r="B112" s="46"/>
      <c r="C112" s="147" t="s">
        <v>161</v>
      </c>
    </row>
    <row r="113" spans="2:3" ht="28.9">
      <c r="B113" s="47"/>
      <c r="C113" s="147" t="s">
        <v>162</v>
      </c>
    </row>
    <row r="116" spans="2:3">
      <c r="B116" s="45" t="s">
        <v>163</v>
      </c>
      <c r="C116" s="180" t="s">
        <v>164</v>
      </c>
    </row>
    <row r="117" spans="2:3">
      <c r="B117" s="46"/>
      <c r="C117" s="147" t="s">
        <v>165</v>
      </c>
    </row>
    <row r="118" spans="2:3">
      <c r="B118" s="46"/>
      <c r="C118" s="147" t="s">
        <v>166</v>
      </c>
    </row>
    <row r="119" spans="2:3">
      <c r="B119" s="46"/>
      <c r="C119" s="147" t="s">
        <v>167</v>
      </c>
    </row>
    <row r="120" spans="2:3">
      <c r="B120" s="46"/>
      <c r="C120" s="147" t="s">
        <v>168</v>
      </c>
    </row>
    <row r="121" spans="2:3">
      <c r="B121" s="46"/>
      <c r="C121" s="147" t="s">
        <v>169</v>
      </c>
    </row>
    <row r="122" spans="2:3">
      <c r="B122" s="46"/>
      <c r="C122" s="233" t="s">
        <v>170</v>
      </c>
    </row>
    <row r="123" spans="2:3">
      <c r="B123" s="231"/>
      <c r="C123" s="180" t="s">
        <v>171</v>
      </c>
    </row>
    <row r="124" spans="2:3" ht="28.9">
      <c r="B124" s="232"/>
      <c r="C124" s="180" t="s">
        <v>172</v>
      </c>
    </row>
    <row r="125" spans="2:3">
      <c r="B125" s="232"/>
      <c r="C125" s="180" t="s">
        <v>173</v>
      </c>
    </row>
    <row r="126" spans="2:3">
      <c r="B126" s="232"/>
      <c r="C126" s="180" t="s">
        <v>174</v>
      </c>
    </row>
    <row r="127" spans="2:3">
      <c r="B127" s="232"/>
      <c r="C127" s="180" t="s">
        <v>175</v>
      </c>
    </row>
    <row r="130" spans="2:3">
      <c r="B130" s="275" t="s">
        <v>176</v>
      </c>
      <c r="C130" s="276" t="s">
        <v>177</v>
      </c>
    </row>
    <row r="131" spans="2:3">
      <c r="B131" s="254"/>
      <c r="C131" s="276" t="s">
        <v>178</v>
      </c>
    </row>
    <row r="132" spans="2:3" ht="28.9">
      <c r="B132" s="254"/>
      <c r="C132" s="276" t="s">
        <v>179</v>
      </c>
    </row>
    <row r="133" spans="2:3">
      <c r="B133" s="254"/>
      <c r="C133" s="276" t="s">
        <v>180</v>
      </c>
    </row>
    <row r="134" spans="2:3">
      <c r="B134" s="254"/>
      <c r="C134" s="276" t="s">
        <v>181</v>
      </c>
    </row>
    <row r="138" spans="2:3" ht="15.75" customHeight="1">
      <c r="B138" s="485" t="s">
        <v>182</v>
      </c>
      <c r="C138" s="359" t="s">
        <v>183</v>
      </c>
    </row>
    <row r="139" spans="2:3">
      <c r="B139" s="486"/>
      <c r="C139" s="360" t="s">
        <v>184</v>
      </c>
    </row>
    <row r="140" spans="2:3" ht="31.5" customHeight="1">
      <c r="B140" s="486"/>
      <c r="C140" s="362" t="s">
        <v>185</v>
      </c>
    </row>
    <row r="141" spans="2:3">
      <c r="B141" s="356"/>
      <c r="C141" s="360" t="s">
        <v>186</v>
      </c>
    </row>
    <row r="142" spans="2:3">
      <c r="B142" s="356"/>
      <c r="C142" s="360" t="s">
        <v>187</v>
      </c>
    </row>
    <row r="143" spans="2:3">
      <c r="B143" s="356"/>
      <c r="C143" s="360" t="s">
        <v>188</v>
      </c>
    </row>
    <row r="144" spans="2:3">
      <c r="B144" s="356"/>
      <c r="C144" s="360" t="s">
        <v>189</v>
      </c>
    </row>
    <row r="145" spans="2:3">
      <c r="B145" s="356"/>
      <c r="C145" s="360" t="s">
        <v>190</v>
      </c>
    </row>
    <row r="146" spans="2:3">
      <c r="B146" s="356"/>
      <c r="C146" s="360" t="s">
        <v>191</v>
      </c>
    </row>
    <row r="147" spans="2:3" ht="34.5" customHeight="1">
      <c r="B147" s="356"/>
      <c r="C147" s="383" t="s">
        <v>192</v>
      </c>
    </row>
    <row r="148" spans="2:3">
      <c r="B148" s="356"/>
      <c r="C148" s="361" t="s">
        <v>193</v>
      </c>
    </row>
    <row r="149" spans="2:3">
      <c r="B149" s="357"/>
      <c r="C149" s="354"/>
    </row>
    <row r="150" spans="2:3">
      <c r="B150" s="358"/>
      <c r="C150" s="355"/>
    </row>
    <row r="154" spans="2:3" ht="30.75">
      <c r="B154" s="487" t="s">
        <v>194</v>
      </c>
      <c r="C154" s="517" t="s">
        <v>195</v>
      </c>
    </row>
    <row r="155" spans="2:3" ht="19.5" customHeight="1">
      <c r="B155" s="487"/>
      <c r="C155" s="517" t="s">
        <v>196</v>
      </c>
    </row>
    <row r="156" spans="2:3" ht="30.75">
      <c r="B156" s="487"/>
      <c r="C156" s="517" t="s">
        <v>197</v>
      </c>
    </row>
    <row r="157" spans="2:3" ht="15">
      <c r="B157" s="487"/>
      <c r="C157" s="518" t="s">
        <v>198</v>
      </c>
    </row>
    <row r="158" spans="2:3" ht="15">
      <c r="B158" s="487"/>
      <c r="C158" s="518" t="s">
        <v>199</v>
      </c>
    </row>
    <row r="159" spans="2:3" ht="15">
      <c r="B159" s="487"/>
      <c r="C159" s="518" t="s">
        <v>200</v>
      </c>
    </row>
    <row r="160" spans="2:3" ht="15">
      <c r="B160" s="487"/>
      <c r="C160" s="518" t="s">
        <v>201</v>
      </c>
    </row>
    <row r="161" spans="3:3" ht="15">
      <c r="C161" s="518" t="s">
        <v>202</v>
      </c>
    </row>
  </sheetData>
  <mergeCells count="2">
    <mergeCell ref="B138:B140"/>
    <mergeCell ref="B154:B160"/>
  </mergeCells>
  <conditionalFormatting sqref="B74:B75">
    <cfRule type="expression" dxfId="236" priority="1">
      <formula>$Q74="Disabled"</formula>
    </cfRule>
  </conditionalFormatting>
  <hyperlinks>
    <hyperlink ref="B3" location="'Credit data - On submission'!A1" display="Credit data - On submission" xr:uid="{00000000-0004-0000-0000-000000000000}"/>
    <hyperlink ref="B5" location="'Credit data - Daily Consistency'!A1" display="Credit data - Daily Consistency" xr:uid="{00000000-0004-0000-0000-000001000000}"/>
    <hyperlink ref="B6" location="'Credit data - Daily Referential'!A1" display="Credit data - Daily Referential" xr:uid="{00000000-0004-0000-0000-000002000000}"/>
    <hyperlink ref="B7" location="'Credit data - Monthly Referent'!A1" display="Credit data - Monthly Referent" xr:uid="{00000000-0004-0000-0000-000003000000}"/>
    <hyperlink ref="B8" location="'Credit data - Monthly Consisten'!A1" display="Credit data - Monthly Consisten" xr:uid="{00000000-0004-0000-0000-000004000000}"/>
    <hyperlink ref="B9" location="'Credit data - Completeness'!A1" display="Credit data - Completeness" xr:uid="{00000000-0004-0000-0000-000005000000}"/>
    <hyperlink ref="B10" location="'Counterparty - Completeness'!A1" display="Counterparty - Completeness" xr:uid="{00000000-0004-0000-0000-000006000000}"/>
    <hyperlink ref="B4" location="'Counterparty - On submission'!A1" display="Counterparty - On submission" xr:uid="{00000000-0004-0000-0000-000007000000}"/>
    <hyperlink ref="B11" location="'Counterparty - Warnings'!A1" display="Counterparty - Warnings" xr:uid="{00000000-0004-0000-0000-000008000000}"/>
    <hyperlink ref="B12" location="'Plausibility OA'!A1" display="Plausibility OA" xr:uid="{00000000-0004-0000-0000-000009000000}"/>
    <hyperlink ref="B20" location="'PFI-Attributes calculation'!A1" display="PFI - Attributes calculation" xr:uid="{00000000-0004-0000-0000-00000A000000}"/>
    <hyperlink ref="B19" location="'PFI-02 (MIR)'!A1" display="PFI (MIR)" xr:uid="{00000000-0004-0000-0000-00000B000000}"/>
    <hyperlink ref="B18" location="'PFI-01 Q (Domestic)'!A1" display="PFI Q (Domestic)" xr:uid="{00000000-0004-0000-0000-00000C000000}"/>
    <hyperlink ref="B17" location="'PFI-01 (Rest of the world)s'!A1" display="PFI (Rest of the world)" xr:uid="{00000000-0004-0000-0000-00000D000000}"/>
    <hyperlink ref="B16" location="'PFI-01 (Euro area not domestic)'!A1" display="PFI (Euro Area Not Domestic)" xr:uid="{00000000-0004-0000-0000-00000E000000}"/>
    <hyperlink ref="B15" location="'PFI-01 -PFI-03(Domestic)'!A1" display="PFI (Domestic)" xr:uid="{00000000-0004-0000-0000-00000F000000}"/>
    <hyperlink ref="B14" location="Finrep.Corep!A1" display="Finrep.Corep" xr:uid="{00000000-0004-0000-0000-000010000000}"/>
    <hyperlink ref="B13" location="NemokVS!A1" display="NemokVS" xr:uid="{00000000-0004-0000-0000-000011000000}"/>
  </hyperlinks>
  <pageMargins left="0.7" right="0.7" top="0.75" bottom="0.75" header="0.3" footer="0.3"/>
  <pageSetup paperSize="9" orientation="landscape" horizont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1:M124"/>
  <sheetViews>
    <sheetView zoomScale="130" zoomScaleNormal="130" workbookViewId="0">
      <pane xSplit="1" ySplit="1" topLeftCell="E50" activePane="bottomRight" state="frozen"/>
      <selection pane="bottomRight" activeCell="I50" sqref="I50"/>
      <selection pane="bottomLeft" activeCell="A2" sqref="A2"/>
      <selection pane="topRight" activeCell="B1" sqref="B1"/>
    </sheetView>
  </sheetViews>
  <sheetFormatPr defaultRowHeight="14.45"/>
  <cols>
    <col min="1" max="1" width="15" bestFit="1" customWidth="1"/>
    <col min="2" max="2" width="16.42578125" style="168" customWidth="1"/>
    <col min="3" max="3" width="21.7109375" style="168" customWidth="1"/>
    <col min="4" max="4" width="12.7109375" style="168" customWidth="1"/>
    <col min="5" max="5" width="23.5703125" style="168" customWidth="1"/>
    <col min="6" max="6" width="24" style="168" customWidth="1"/>
    <col min="7" max="7" width="12.28515625" style="168" customWidth="1"/>
    <col min="8" max="8" width="19.28515625" style="169" customWidth="1"/>
    <col min="9" max="9" width="54" style="168" customWidth="1"/>
    <col min="10" max="11" width="50.5703125" style="141" customWidth="1"/>
    <col min="12" max="12" width="13.28515625" style="168" customWidth="1"/>
    <col min="13" max="13" width="45.7109375" style="141" customWidth="1"/>
    <col min="14" max="14" width="28" customWidth="1"/>
  </cols>
  <sheetData>
    <row r="1" spans="1:13" s="1" customFormat="1" ht="36" customHeight="1">
      <c r="A1" s="34" t="s">
        <v>33</v>
      </c>
      <c r="B1" s="34" t="s">
        <v>35</v>
      </c>
      <c r="C1" s="34" t="s">
        <v>37</v>
      </c>
      <c r="D1" s="34" t="s">
        <v>39</v>
      </c>
      <c r="E1" s="34" t="s">
        <v>41</v>
      </c>
      <c r="F1" s="34" t="s">
        <v>43</v>
      </c>
      <c r="G1" s="34" t="s">
        <v>39</v>
      </c>
      <c r="H1" s="34" t="s">
        <v>46</v>
      </c>
      <c r="I1" s="34" t="s">
        <v>203</v>
      </c>
      <c r="J1" s="34" t="s">
        <v>68</v>
      </c>
      <c r="K1" s="34" t="s">
        <v>204</v>
      </c>
      <c r="L1" s="34" t="s">
        <v>52</v>
      </c>
      <c r="M1" s="34" t="s">
        <v>54</v>
      </c>
    </row>
    <row r="2" spans="1:13" ht="28.9">
      <c r="A2" s="35" t="s">
        <v>205</v>
      </c>
      <c r="B2" s="113" t="s">
        <v>206</v>
      </c>
      <c r="C2" s="113" t="s">
        <v>207</v>
      </c>
      <c r="D2" s="113" t="s">
        <v>208</v>
      </c>
      <c r="E2" s="113" t="s">
        <v>206</v>
      </c>
      <c r="F2" s="113" t="s">
        <v>209</v>
      </c>
      <c r="G2" s="113" t="s">
        <v>210</v>
      </c>
      <c r="H2" s="113" t="s">
        <v>211</v>
      </c>
      <c r="I2" s="138" t="s">
        <v>212</v>
      </c>
      <c r="J2" s="138" t="s">
        <v>213</v>
      </c>
      <c r="K2" s="138" t="s">
        <v>214</v>
      </c>
      <c r="L2" s="138"/>
      <c r="M2" s="138"/>
    </row>
    <row r="3" spans="1:13" ht="57.6">
      <c r="A3" s="35" t="s">
        <v>215</v>
      </c>
      <c r="B3" s="113" t="s">
        <v>206</v>
      </c>
      <c r="C3" s="113" t="s">
        <v>216</v>
      </c>
      <c r="D3" s="113" t="s">
        <v>210</v>
      </c>
      <c r="E3" s="113" t="s">
        <v>206</v>
      </c>
      <c r="F3" s="113" t="s">
        <v>209</v>
      </c>
      <c r="G3" s="113" t="s">
        <v>210</v>
      </c>
      <c r="H3" s="113" t="s">
        <v>211</v>
      </c>
      <c r="I3" s="138" t="s">
        <v>217</v>
      </c>
      <c r="J3" s="138" t="s">
        <v>218</v>
      </c>
      <c r="K3" s="138" t="s">
        <v>219</v>
      </c>
      <c r="L3" s="138"/>
      <c r="M3" s="138"/>
    </row>
    <row r="4" spans="1:13" ht="72">
      <c r="A4" s="35" t="s">
        <v>220</v>
      </c>
      <c r="B4" s="113" t="s">
        <v>206</v>
      </c>
      <c r="C4" s="113" t="s">
        <v>221</v>
      </c>
      <c r="D4" s="113" t="s">
        <v>210</v>
      </c>
      <c r="E4" s="113" t="s">
        <v>206</v>
      </c>
      <c r="F4" s="113" t="s">
        <v>207</v>
      </c>
      <c r="G4" s="113" t="s">
        <v>208</v>
      </c>
      <c r="H4" s="113" t="s">
        <v>222</v>
      </c>
      <c r="I4" s="138" t="s">
        <v>223</v>
      </c>
      <c r="J4" s="138" t="s">
        <v>224</v>
      </c>
      <c r="K4" s="138" t="s">
        <v>225</v>
      </c>
      <c r="L4" s="138"/>
      <c r="M4" s="138"/>
    </row>
    <row r="5" spans="1:13" ht="72">
      <c r="A5" s="35" t="s">
        <v>226</v>
      </c>
      <c r="B5" s="113" t="s">
        <v>206</v>
      </c>
      <c r="C5" s="113" t="s">
        <v>221</v>
      </c>
      <c r="D5" s="113" t="s">
        <v>210</v>
      </c>
      <c r="E5" s="113" t="s">
        <v>206</v>
      </c>
      <c r="F5" s="113" t="s">
        <v>216</v>
      </c>
      <c r="G5" s="113" t="s">
        <v>210</v>
      </c>
      <c r="H5" s="113" t="s">
        <v>222</v>
      </c>
      <c r="I5" s="138" t="s">
        <v>227</v>
      </c>
      <c r="J5" s="138" t="s">
        <v>228</v>
      </c>
      <c r="K5" s="138" t="s">
        <v>229</v>
      </c>
      <c r="L5" s="138"/>
      <c r="M5" s="138"/>
    </row>
    <row r="6" spans="1:13" ht="126" customHeight="1">
      <c r="A6" s="35" t="s">
        <v>230</v>
      </c>
      <c r="B6" s="113" t="s">
        <v>206</v>
      </c>
      <c r="C6" s="113" t="s">
        <v>221</v>
      </c>
      <c r="D6" s="113" t="s">
        <v>210</v>
      </c>
      <c r="E6" s="113" t="s">
        <v>231</v>
      </c>
      <c r="F6" s="113" t="s">
        <v>232</v>
      </c>
      <c r="G6" s="113" t="s">
        <v>208</v>
      </c>
      <c r="H6" s="113" t="s">
        <v>222</v>
      </c>
      <c r="I6" s="138" t="s">
        <v>233</v>
      </c>
      <c r="J6" s="138" t="s">
        <v>234</v>
      </c>
      <c r="K6" s="138" t="s">
        <v>235</v>
      </c>
      <c r="L6" s="138" t="s">
        <v>236</v>
      </c>
      <c r="M6" s="138" t="s">
        <v>237</v>
      </c>
    </row>
    <row r="7" spans="1:13" s="388" customFormat="1" ht="43.15">
      <c r="A7" s="384" t="s">
        <v>238</v>
      </c>
      <c r="B7" s="385" t="s">
        <v>206</v>
      </c>
      <c r="C7" s="385" t="s">
        <v>239</v>
      </c>
      <c r="D7" s="385" t="s">
        <v>208</v>
      </c>
      <c r="E7" s="385" t="s">
        <v>231</v>
      </c>
      <c r="F7" s="385" t="s">
        <v>240</v>
      </c>
      <c r="G7" s="385" t="s">
        <v>208</v>
      </c>
      <c r="H7" s="385" t="s">
        <v>241</v>
      </c>
      <c r="I7" s="386" t="s">
        <v>242</v>
      </c>
      <c r="J7" s="386" t="s">
        <v>243</v>
      </c>
      <c r="K7" s="386" t="s">
        <v>244</v>
      </c>
      <c r="L7" s="387" t="s">
        <v>245</v>
      </c>
      <c r="M7" s="386"/>
    </row>
    <row r="8" spans="1:13" ht="43.15">
      <c r="A8" s="35" t="s">
        <v>246</v>
      </c>
      <c r="B8" s="113" t="s">
        <v>231</v>
      </c>
      <c r="C8" s="113" t="s">
        <v>247</v>
      </c>
      <c r="D8" s="113" t="s">
        <v>208</v>
      </c>
      <c r="E8" s="113" t="s">
        <v>206</v>
      </c>
      <c r="F8" s="113" t="s">
        <v>247</v>
      </c>
      <c r="G8" s="113" t="s">
        <v>208</v>
      </c>
      <c r="H8" s="113" t="s">
        <v>248</v>
      </c>
      <c r="I8" s="138" t="s">
        <v>249</v>
      </c>
      <c r="J8" s="138" t="s">
        <v>250</v>
      </c>
      <c r="K8" s="138" t="s">
        <v>251</v>
      </c>
      <c r="L8" s="138" t="s">
        <v>245</v>
      </c>
      <c r="M8" s="138"/>
    </row>
    <row r="9" spans="1:13" ht="43.15">
      <c r="A9" s="35" t="s">
        <v>252</v>
      </c>
      <c r="B9" s="113" t="s">
        <v>231</v>
      </c>
      <c r="C9" s="113" t="s">
        <v>232</v>
      </c>
      <c r="D9" s="113" t="s">
        <v>208</v>
      </c>
      <c r="E9" s="113" t="s">
        <v>206</v>
      </c>
      <c r="F9" s="113" t="s">
        <v>209</v>
      </c>
      <c r="G9" s="113" t="s">
        <v>210</v>
      </c>
      <c r="H9" s="113" t="s">
        <v>211</v>
      </c>
      <c r="I9" s="138" t="s">
        <v>253</v>
      </c>
      <c r="J9" s="138" t="s">
        <v>254</v>
      </c>
      <c r="K9" s="138" t="s">
        <v>255</v>
      </c>
      <c r="L9" s="138"/>
      <c r="M9" s="138"/>
    </row>
    <row r="10" spans="1:13" ht="43.15">
      <c r="A10" s="35" t="s">
        <v>256</v>
      </c>
      <c r="B10" s="113" t="s">
        <v>231</v>
      </c>
      <c r="C10" s="113" t="s">
        <v>257</v>
      </c>
      <c r="D10" s="113" t="s">
        <v>208</v>
      </c>
      <c r="E10" s="113" t="s">
        <v>206</v>
      </c>
      <c r="F10" s="113" t="s">
        <v>209</v>
      </c>
      <c r="G10" s="113" t="s">
        <v>210</v>
      </c>
      <c r="H10" s="113" t="s">
        <v>211</v>
      </c>
      <c r="I10" s="138" t="s">
        <v>258</v>
      </c>
      <c r="J10" s="138" t="s">
        <v>259</v>
      </c>
      <c r="K10" s="138" t="s">
        <v>260</v>
      </c>
      <c r="L10" s="138"/>
      <c r="M10" s="138"/>
    </row>
    <row r="11" spans="1:13" ht="43.15">
      <c r="A11" s="35" t="s">
        <v>261</v>
      </c>
      <c r="B11" s="113" t="s">
        <v>231</v>
      </c>
      <c r="C11" s="113" t="s">
        <v>262</v>
      </c>
      <c r="D11" s="113" t="s">
        <v>210</v>
      </c>
      <c r="E11" s="113" t="s">
        <v>206</v>
      </c>
      <c r="F11" s="113" t="s">
        <v>209</v>
      </c>
      <c r="G11" s="113" t="s">
        <v>210</v>
      </c>
      <c r="H11" s="113" t="s">
        <v>241</v>
      </c>
      <c r="I11" s="138" t="s">
        <v>263</v>
      </c>
      <c r="J11" s="138" t="s">
        <v>264</v>
      </c>
      <c r="K11" s="138" t="s">
        <v>265</v>
      </c>
      <c r="L11" s="138"/>
      <c r="M11" s="138"/>
    </row>
    <row r="12" spans="1:13" ht="95.1" customHeight="1">
      <c r="A12" s="35" t="s">
        <v>266</v>
      </c>
      <c r="B12" s="113" t="s">
        <v>231</v>
      </c>
      <c r="C12" s="113" t="s">
        <v>232</v>
      </c>
      <c r="D12" s="113" t="s">
        <v>208</v>
      </c>
      <c r="E12" s="113" t="s">
        <v>206</v>
      </c>
      <c r="F12" s="113" t="s">
        <v>207</v>
      </c>
      <c r="G12" s="113" t="s">
        <v>210</v>
      </c>
      <c r="H12" s="113" t="s">
        <v>267</v>
      </c>
      <c r="I12" s="138" t="s">
        <v>268</v>
      </c>
      <c r="J12" s="138" t="s">
        <v>269</v>
      </c>
      <c r="K12" s="138" t="s">
        <v>270</v>
      </c>
      <c r="L12" s="138" t="s">
        <v>236</v>
      </c>
      <c r="M12" s="138" t="s">
        <v>271</v>
      </c>
    </row>
    <row r="13" spans="1:13" ht="43.15">
      <c r="A13" s="35" t="s">
        <v>272</v>
      </c>
      <c r="B13" s="113" t="s">
        <v>231</v>
      </c>
      <c r="C13" s="113" t="s">
        <v>232</v>
      </c>
      <c r="D13" s="113" t="s">
        <v>208</v>
      </c>
      <c r="E13" s="113" t="s">
        <v>231</v>
      </c>
      <c r="F13" s="113" t="s">
        <v>273</v>
      </c>
      <c r="G13" s="113" t="s">
        <v>208</v>
      </c>
      <c r="H13" s="113" t="s">
        <v>274</v>
      </c>
      <c r="I13" s="138" t="s">
        <v>275</v>
      </c>
      <c r="J13" s="138" t="s">
        <v>276</v>
      </c>
      <c r="K13" s="138" t="s">
        <v>277</v>
      </c>
      <c r="L13" s="138"/>
      <c r="M13" s="138"/>
    </row>
    <row r="14" spans="1:13" ht="72">
      <c r="A14" s="35" t="s">
        <v>278</v>
      </c>
      <c r="B14" s="113" t="s">
        <v>206</v>
      </c>
      <c r="C14" s="113" t="s">
        <v>216</v>
      </c>
      <c r="D14" s="113" t="s">
        <v>210</v>
      </c>
      <c r="E14" s="113" t="s">
        <v>206</v>
      </c>
      <c r="F14" s="113" t="s">
        <v>207</v>
      </c>
      <c r="G14" s="113" t="s">
        <v>210</v>
      </c>
      <c r="H14" s="113" t="s">
        <v>222</v>
      </c>
      <c r="I14" s="138" t="s">
        <v>279</v>
      </c>
      <c r="J14" s="138" t="s">
        <v>280</v>
      </c>
      <c r="K14" s="138" t="s">
        <v>281</v>
      </c>
      <c r="L14" s="138"/>
      <c r="M14" s="138"/>
    </row>
    <row r="15" spans="1:13" ht="72">
      <c r="A15" s="35" t="s">
        <v>282</v>
      </c>
      <c r="B15" s="113" t="s">
        <v>231</v>
      </c>
      <c r="C15" s="113" t="s">
        <v>283</v>
      </c>
      <c r="D15" s="113" t="s">
        <v>284</v>
      </c>
      <c r="E15" s="113" t="s">
        <v>231</v>
      </c>
      <c r="F15" s="113" t="s">
        <v>257</v>
      </c>
      <c r="G15" s="113" t="s">
        <v>208</v>
      </c>
      <c r="H15" s="113" t="s">
        <v>285</v>
      </c>
      <c r="I15" s="138" t="s">
        <v>286</v>
      </c>
      <c r="J15" s="138" t="s">
        <v>287</v>
      </c>
      <c r="K15" s="138" t="s">
        <v>288</v>
      </c>
      <c r="L15" s="138"/>
      <c r="M15" s="138"/>
    </row>
    <row r="16" spans="1:13" ht="43.15">
      <c r="A16" s="35" t="s">
        <v>289</v>
      </c>
      <c r="B16" s="113" t="s">
        <v>231</v>
      </c>
      <c r="C16" s="113" t="s">
        <v>290</v>
      </c>
      <c r="D16" s="113" t="s">
        <v>210</v>
      </c>
      <c r="E16" s="113" t="s">
        <v>231</v>
      </c>
      <c r="F16" s="113" t="s">
        <v>262</v>
      </c>
      <c r="G16" s="113" t="s">
        <v>210</v>
      </c>
      <c r="H16" s="113" t="s">
        <v>285</v>
      </c>
      <c r="I16" s="138" t="s">
        <v>291</v>
      </c>
      <c r="J16" s="138" t="s">
        <v>292</v>
      </c>
      <c r="K16" s="138" t="s">
        <v>293</v>
      </c>
      <c r="L16" s="138"/>
      <c r="M16" s="138"/>
    </row>
    <row r="17" spans="1:13" ht="72">
      <c r="A17" s="35" t="s">
        <v>294</v>
      </c>
      <c r="B17" s="113" t="s">
        <v>231</v>
      </c>
      <c r="C17" s="113" t="s">
        <v>295</v>
      </c>
      <c r="D17" s="113" t="s">
        <v>208</v>
      </c>
      <c r="E17" s="113" t="s">
        <v>231</v>
      </c>
      <c r="F17" s="113" t="s">
        <v>296</v>
      </c>
      <c r="G17" s="113" t="s">
        <v>208</v>
      </c>
      <c r="H17" s="113" t="s">
        <v>297</v>
      </c>
      <c r="I17" s="138" t="s">
        <v>298</v>
      </c>
      <c r="J17" s="138" t="s">
        <v>299</v>
      </c>
      <c r="K17" s="138" t="s">
        <v>300</v>
      </c>
      <c r="L17" s="138"/>
      <c r="M17" s="138"/>
    </row>
    <row r="18" spans="1:13" ht="100.9">
      <c r="A18" s="35" t="s">
        <v>301</v>
      </c>
      <c r="B18" s="113" t="s">
        <v>231</v>
      </c>
      <c r="C18" s="113" t="s">
        <v>302</v>
      </c>
      <c r="D18" s="113" t="s">
        <v>210</v>
      </c>
      <c r="E18" s="113" t="s">
        <v>303</v>
      </c>
      <c r="F18" s="113" t="s">
        <v>304</v>
      </c>
      <c r="G18" s="113" t="s">
        <v>210</v>
      </c>
      <c r="H18" s="113" t="s">
        <v>222</v>
      </c>
      <c r="I18" s="138" t="s">
        <v>305</v>
      </c>
      <c r="J18" s="138" t="s">
        <v>306</v>
      </c>
      <c r="K18" s="138" t="s">
        <v>307</v>
      </c>
      <c r="L18" s="138"/>
      <c r="M18" s="138"/>
    </row>
    <row r="19" spans="1:13" ht="43.15">
      <c r="A19" s="35" t="s">
        <v>308</v>
      </c>
      <c r="B19" s="113" t="s">
        <v>309</v>
      </c>
      <c r="C19" s="113" t="s">
        <v>310</v>
      </c>
      <c r="D19" s="113" t="s">
        <v>208</v>
      </c>
      <c r="E19" s="113" t="s">
        <v>206</v>
      </c>
      <c r="F19" s="113" t="s">
        <v>209</v>
      </c>
      <c r="G19" s="113" t="s">
        <v>210</v>
      </c>
      <c r="H19" s="113" t="s">
        <v>274</v>
      </c>
      <c r="I19" s="138" t="s">
        <v>311</v>
      </c>
      <c r="J19" s="138" t="s">
        <v>312</v>
      </c>
      <c r="K19" s="138" t="s">
        <v>313</v>
      </c>
      <c r="L19" s="138"/>
      <c r="M19" s="138"/>
    </row>
    <row r="20" spans="1:13" ht="43.15">
      <c r="A20" s="35" t="s">
        <v>314</v>
      </c>
      <c r="B20" s="113" t="s">
        <v>309</v>
      </c>
      <c r="C20" s="113" t="s">
        <v>315</v>
      </c>
      <c r="D20" s="113" t="s">
        <v>210</v>
      </c>
      <c r="E20" s="113" t="s">
        <v>206</v>
      </c>
      <c r="F20" s="113" t="s">
        <v>209</v>
      </c>
      <c r="G20" s="113" t="s">
        <v>210</v>
      </c>
      <c r="H20" s="113" t="s">
        <v>274</v>
      </c>
      <c r="I20" s="138" t="s">
        <v>316</v>
      </c>
      <c r="J20" s="138" t="s">
        <v>317</v>
      </c>
      <c r="K20" s="138" t="s">
        <v>318</v>
      </c>
      <c r="L20" s="138"/>
      <c r="M20" s="138"/>
    </row>
    <row r="21" spans="1:13" ht="57.6">
      <c r="A21" s="35" t="s">
        <v>319</v>
      </c>
      <c r="B21" s="113" t="s">
        <v>309</v>
      </c>
      <c r="C21" s="113" t="s">
        <v>320</v>
      </c>
      <c r="D21" s="113" t="s">
        <v>208</v>
      </c>
      <c r="E21" s="113" t="s">
        <v>309</v>
      </c>
      <c r="F21" s="113" t="s">
        <v>310</v>
      </c>
      <c r="G21" s="113" t="s">
        <v>208</v>
      </c>
      <c r="H21" s="113" t="s">
        <v>285</v>
      </c>
      <c r="I21" s="138" t="s">
        <v>321</v>
      </c>
      <c r="J21" s="138" t="s">
        <v>322</v>
      </c>
      <c r="K21" s="138" t="s">
        <v>323</v>
      </c>
      <c r="L21" s="138"/>
      <c r="M21" s="138"/>
    </row>
    <row r="22" spans="1:13" ht="57.6">
      <c r="A22" s="35" t="s">
        <v>324</v>
      </c>
      <c r="B22" s="113" t="s">
        <v>309</v>
      </c>
      <c r="C22" s="113" t="s">
        <v>325</v>
      </c>
      <c r="D22" s="113" t="s">
        <v>208</v>
      </c>
      <c r="E22" s="113" t="s">
        <v>309</v>
      </c>
      <c r="F22" s="113" t="s">
        <v>326</v>
      </c>
      <c r="G22" s="113" t="s">
        <v>208</v>
      </c>
      <c r="H22" s="113" t="s">
        <v>222</v>
      </c>
      <c r="I22" s="138" t="s">
        <v>327</v>
      </c>
      <c r="J22" s="138" t="s">
        <v>328</v>
      </c>
      <c r="K22" s="138" t="s">
        <v>329</v>
      </c>
      <c r="L22" s="138"/>
      <c r="M22" s="138"/>
    </row>
    <row r="23" spans="1:13" ht="86.45">
      <c r="A23" s="35" t="s">
        <v>330</v>
      </c>
      <c r="B23" s="113" t="s">
        <v>309</v>
      </c>
      <c r="C23" s="113" t="s">
        <v>331</v>
      </c>
      <c r="D23" s="113" t="s">
        <v>208</v>
      </c>
      <c r="E23" s="113" t="s">
        <v>309</v>
      </c>
      <c r="F23" s="113" t="s">
        <v>332</v>
      </c>
      <c r="G23" s="113" t="s">
        <v>208</v>
      </c>
      <c r="H23" s="113" t="s">
        <v>333</v>
      </c>
      <c r="I23" s="138" t="s">
        <v>334</v>
      </c>
      <c r="J23" s="138" t="s">
        <v>335</v>
      </c>
      <c r="K23" s="138" t="s">
        <v>336</v>
      </c>
      <c r="L23" s="138"/>
      <c r="M23" s="138"/>
    </row>
    <row r="24" spans="1:13" ht="86.45">
      <c r="A24" s="35" t="s">
        <v>337</v>
      </c>
      <c r="B24" s="113" t="s">
        <v>338</v>
      </c>
      <c r="C24" s="113" t="s">
        <v>339</v>
      </c>
      <c r="D24" s="113" t="s">
        <v>210</v>
      </c>
      <c r="E24" s="113" t="s">
        <v>338</v>
      </c>
      <c r="F24" s="113" t="s">
        <v>339</v>
      </c>
      <c r="G24" s="113" t="s">
        <v>210</v>
      </c>
      <c r="H24" s="113" t="s">
        <v>340</v>
      </c>
      <c r="I24" s="138" t="s">
        <v>341</v>
      </c>
      <c r="J24" s="138" t="s">
        <v>342</v>
      </c>
      <c r="K24" s="138" t="s">
        <v>343</v>
      </c>
      <c r="L24" s="138"/>
      <c r="M24" s="138"/>
    </row>
    <row r="25" spans="1:13" ht="316.89999999999998">
      <c r="A25" s="35" t="s">
        <v>344</v>
      </c>
      <c r="B25" s="113" t="s">
        <v>338</v>
      </c>
      <c r="C25" s="113" t="s">
        <v>339</v>
      </c>
      <c r="D25" s="113" t="s">
        <v>210</v>
      </c>
      <c r="E25" s="113" t="s">
        <v>345</v>
      </c>
      <c r="F25" s="113" t="s">
        <v>346</v>
      </c>
      <c r="G25" s="113" t="s">
        <v>210</v>
      </c>
      <c r="H25" s="113" t="s">
        <v>347</v>
      </c>
      <c r="I25" s="138" t="s">
        <v>348</v>
      </c>
      <c r="J25" s="138" t="s">
        <v>349</v>
      </c>
      <c r="K25" s="138" t="s">
        <v>350</v>
      </c>
      <c r="L25" s="111"/>
      <c r="M25" s="111"/>
    </row>
    <row r="26" spans="1:13" ht="115.15">
      <c r="A26" s="35" t="s">
        <v>351</v>
      </c>
      <c r="B26" s="113" t="s">
        <v>352</v>
      </c>
      <c r="C26" s="113" t="s">
        <v>353</v>
      </c>
      <c r="D26" s="113" t="s">
        <v>210</v>
      </c>
      <c r="E26" s="113"/>
      <c r="F26" s="113"/>
      <c r="G26" s="113" t="s">
        <v>210</v>
      </c>
      <c r="H26" s="113" t="s">
        <v>274</v>
      </c>
      <c r="I26" s="138" t="s">
        <v>354</v>
      </c>
      <c r="J26" s="138" t="s">
        <v>355</v>
      </c>
      <c r="K26" s="138" t="s">
        <v>356</v>
      </c>
      <c r="L26" s="138"/>
      <c r="M26" s="138"/>
    </row>
    <row r="27" spans="1:13" ht="43.15">
      <c r="A27" s="35" t="s">
        <v>357</v>
      </c>
      <c r="B27" s="113" t="s">
        <v>358</v>
      </c>
      <c r="C27" s="113" t="s">
        <v>359</v>
      </c>
      <c r="D27" s="113" t="s">
        <v>210</v>
      </c>
      <c r="E27" s="113" t="s">
        <v>206</v>
      </c>
      <c r="F27" s="113" t="s">
        <v>209</v>
      </c>
      <c r="G27" s="113" t="s">
        <v>210</v>
      </c>
      <c r="H27" s="113" t="s">
        <v>274</v>
      </c>
      <c r="I27" s="138" t="s">
        <v>360</v>
      </c>
      <c r="J27" s="138" t="s">
        <v>361</v>
      </c>
      <c r="K27" s="138" t="s">
        <v>362</v>
      </c>
      <c r="L27" s="138"/>
      <c r="M27" s="138"/>
    </row>
    <row r="28" spans="1:13" ht="72">
      <c r="A28" s="35" t="s">
        <v>363</v>
      </c>
      <c r="B28" s="113" t="s">
        <v>231</v>
      </c>
      <c r="C28" s="113" t="s">
        <v>364</v>
      </c>
      <c r="D28" s="113" t="s">
        <v>208</v>
      </c>
      <c r="E28" s="113" t="s">
        <v>231</v>
      </c>
      <c r="F28" s="113" t="s">
        <v>302</v>
      </c>
      <c r="G28" s="113" t="s">
        <v>210</v>
      </c>
      <c r="H28" s="113" t="s">
        <v>274</v>
      </c>
      <c r="I28" s="138" t="s">
        <v>365</v>
      </c>
      <c r="J28" s="138" t="s">
        <v>366</v>
      </c>
      <c r="K28" s="138" t="s">
        <v>367</v>
      </c>
      <c r="L28" s="389" t="s">
        <v>368</v>
      </c>
      <c r="M28" s="138"/>
    </row>
    <row r="29" spans="1:13" s="381" customFormat="1" ht="57.6">
      <c r="A29" s="390" t="s">
        <v>369</v>
      </c>
      <c r="B29" s="376" t="s">
        <v>309</v>
      </c>
      <c r="C29" s="376" t="s">
        <v>370</v>
      </c>
      <c r="D29" s="376" t="s">
        <v>208</v>
      </c>
      <c r="E29" s="376" t="s">
        <v>309</v>
      </c>
      <c r="F29" s="376" t="s">
        <v>371</v>
      </c>
      <c r="G29" s="376" t="s">
        <v>208</v>
      </c>
      <c r="H29" s="376" t="s">
        <v>285</v>
      </c>
      <c r="I29" s="389" t="s">
        <v>372</v>
      </c>
      <c r="J29" s="389" t="s">
        <v>373</v>
      </c>
      <c r="K29" s="389" t="s">
        <v>374</v>
      </c>
      <c r="L29" s="389"/>
      <c r="M29" s="389"/>
    </row>
    <row r="30" spans="1:13" ht="86.45">
      <c r="A30" s="391" t="s">
        <v>369</v>
      </c>
      <c r="B30" s="392" t="s">
        <v>309</v>
      </c>
      <c r="C30" s="392" t="s">
        <v>370</v>
      </c>
      <c r="D30" s="392" t="s">
        <v>208</v>
      </c>
      <c r="E30" s="392" t="s">
        <v>309</v>
      </c>
      <c r="F30" s="392" t="s">
        <v>371</v>
      </c>
      <c r="G30" s="392" t="s">
        <v>208</v>
      </c>
      <c r="H30" s="392" t="s">
        <v>285</v>
      </c>
      <c r="I30" s="393" t="s">
        <v>375</v>
      </c>
      <c r="J30" s="393" t="s">
        <v>376</v>
      </c>
      <c r="K30" s="393" t="s">
        <v>377</v>
      </c>
      <c r="L30" s="393" t="s">
        <v>245</v>
      </c>
      <c r="M30" s="393"/>
    </row>
    <row r="31" spans="1:13" s="32" customFormat="1" ht="100.9">
      <c r="A31" s="35" t="s">
        <v>378</v>
      </c>
      <c r="B31" s="113" t="s">
        <v>206</v>
      </c>
      <c r="C31" s="113" t="s">
        <v>209</v>
      </c>
      <c r="D31" s="113" t="s">
        <v>210</v>
      </c>
      <c r="E31" s="113" t="s">
        <v>206</v>
      </c>
      <c r="F31" s="113" t="s">
        <v>209</v>
      </c>
      <c r="G31" s="113" t="s">
        <v>210</v>
      </c>
      <c r="H31" s="113" t="s">
        <v>274</v>
      </c>
      <c r="I31" s="138" t="s">
        <v>379</v>
      </c>
      <c r="J31" s="138" t="s">
        <v>380</v>
      </c>
      <c r="K31" s="138" t="s">
        <v>381</v>
      </c>
      <c r="L31" s="113"/>
      <c r="M31" s="138"/>
    </row>
    <row r="32" spans="1:13" ht="57.6">
      <c r="A32" s="35" t="s">
        <v>382</v>
      </c>
      <c r="B32" s="113" t="s">
        <v>206</v>
      </c>
      <c r="C32" s="113" t="s">
        <v>383</v>
      </c>
      <c r="D32" s="113" t="s">
        <v>210</v>
      </c>
      <c r="E32" s="113" t="s">
        <v>206</v>
      </c>
      <c r="F32" s="113" t="s">
        <v>383</v>
      </c>
      <c r="G32" s="113" t="s">
        <v>210</v>
      </c>
      <c r="H32" s="113" t="s">
        <v>274</v>
      </c>
      <c r="I32" s="138" t="s">
        <v>384</v>
      </c>
      <c r="J32" s="138" t="s">
        <v>385</v>
      </c>
      <c r="K32" s="138" t="s">
        <v>386</v>
      </c>
      <c r="L32" s="138"/>
      <c r="M32" s="138"/>
    </row>
    <row r="33" spans="1:13" s="32" customFormat="1" ht="100.9">
      <c r="A33" s="35" t="s">
        <v>387</v>
      </c>
      <c r="B33" s="113" t="s">
        <v>206</v>
      </c>
      <c r="C33" s="113" t="s">
        <v>207</v>
      </c>
      <c r="D33" s="113" t="s">
        <v>208</v>
      </c>
      <c r="E33" s="113" t="s">
        <v>206</v>
      </c>
      <c r="F33" s="113" t="s">
        <v>207</v>
      </c>
      <c r="G33" s="113" t="s">
        <v>208</v>
      </c>
      <c r="H33" s="113" t="s">
        <v>274</v>
      </c>
      <c r="I33" s="138" t="s">
        <v>388</v>
      </c>
      <c r="J33" s="138" t="s">
        <v>389</v>
      </c>
      <c r="K33" s="138" t="s">
        <v>390</v>
      </c>
      <c r="L33" s="113"/>
      <c r="M33" s="193"/>
    </row>
    <row r="34" spans="1:13" s="32" customFormat="1" ht="100.9">
      <c r="A34" s="35" t="s">
        <v>391</v>
      </c>
      <c r="B34" s="113" t="s">
        <v>358</v>
      </c>
      <c r="C34" s="113" t="s">
        <v>392</v>
      </c>
      <c r="D34" s="113" t="s">
        <v>210</v>
      </c>
      <c r="E34" s="113" t="s">
        <v>358</v>
      </c>
      <c r="F34" s="113" t="s">
        <v>392</v>
      </c>
      <c r="G34" s="113" t="s">
        <v>210</v>
      </c>
      <c r="H34" s="113" t="s">
        <v>393</v>
      </c>
      <c r="I34" s="138" t="s">
        <v>394</v>
      </c>
      <c r="J34" s="138" t="s">
        <v>395</v>
      </c>
      <c r="K34" s="138" t="s">
        <v>396</v>
      </c>
      <c r="L34" s="191" t="s">
        <v>397</v>
      </c>
      <c r="M34" s="189" t="s">
        <v>398</v>
      </c>
    </row>
    <row r="35" spans="1:13" ht="57.6">
      <c r="A35" s="35" t="s">
        <v>399</v>
      </c>
      <c r="B35" s="113" t="s">
        <v>206</v>
      </c>
      <c r="C35" s="113" t="s">
        <v>400</v>
      </c>
      <c r="D35" s="113" t="s">
        <v>208</v>
      </c>
      <c r="E35" s="113" t="s">
        <v>206</v>
      </c>
      <c r="F35" s="113" t="s">
        <v>400</v>
      </c>
      <c r="G35" s="113" t="s">
        <v>208</v>
      </c>
      <c r="H35" s="113" t="s">
        <v>401</v>
      </c>
      <c r="I35" s="138" t="s">
        <v>402</v>
      </c>
      <c r="J35" s="138" t="s">
        <v>403</v>
      </c>
      <c r="K35" s="138" t="s">
        <v>404</v>
      </c>
      <c r="L35" s="138"/>
      <c r="M35" s="138"/>
    </row>
    <row r="36" spans="1:13" ht="144" customHeight="1">
      <c r="A36" s="35" t="s">
        <v>405</v>
      </c>
      <c r="B36" s="113" t="s">
        <v>358</v>
      </c>
      <c r="C36" s="113" t="s">
        <v>406</v>
      </c>
      <c r="D36" s="113" t="s">
        <v>208</v>
      </c>
      <c r="E36" s="113" t="s">
        <v>358</v>
      </c>
      <c r="F36" s="113" t="s">
        <v>406</v>
      </c>
      <c r="G36" s="113" t="s">
        <v>208</v>
      </c>
      <c r="H36" s="113" t="s">
        <v>274</v>
      </c>
      <c r="I36" s="138" t="s">
        <v>407</v>
      </c>
      <c r="J36" s="138" t="s">
        <v>408</v>
      </c>
      <c r="K36" s="138" t="s">
        <v>409</v>
      </c>
      <c r="L36" s="138"/>
      <c r="M36" s="138"/>
    </row>
    <row r="37" spans="1:13" s="190" customFormat="1" ht="57.6">
      <c r="A37" s="139" t="s">
        <v>410</v>
      </c>
      <c r="B37" s="113" t="s">
        <v>411</v>
      </c>
      <c r="C37" s="113" t="s">
        <v>412</v>
      </c>
      <c r="D37" s="113" t="s">
        <v>210</v>
      </c>
      <c r="E37" s="113" t="s">
        <v>358</v>
      </c>
      <c r="F37" s="113" t="s">
        <v>413</v>
      </c>
      <c r="G37" s="113" t="s">
        <v>210</v>
      </c>
      <c r="H37" s="113" t="s">
        <v>274</v>
      </c>
      <c r="I37" s="160" t="s">
        <v>414</v>
      </c>
      <c r="J37" s="138" t="s">
        <v>415</v>
      </c>
      <c r="K37" s="138" t="s">
        <v>416</v>
      </c>
      <c r="L37" s="138" t="s">
        <v>397</v>
      </c>
      <c r="M37" s="138" t="s">
        <v>417</v>
      </c>
    </row>
    <row r="38" spans="1:13" ht="28.9">
      <c r="A38" s="35" t="s">
        <v>418</v>
      </c>
      <c r="B38" s="113" t="s">
        <v>206</v>
      </c>
      <c r="C38" s="113" t="s">
        <v>419</v>
      </c>
      <c r="D38" s="113" t="s">
        <v>210</v>
      </c>
      <c r="E38" s="113" t="s">
        <v>231</v>
      </c>
      <c r="F38" s="113" t="s">
        <v>420</v>
      </c>
      <c r="G38" s="113" t="s">
        <v>210</v>
      </c>
      <c r="H38" s="113" t="s">
        <v>285</v>
      </c>
      <c r="I38" s="138" t="s">
        <v>421</v>
      </c>
      <c r="J38" s="138" t="s">
        <v>422</v>
      </c>
      <c r="K38" s="138" t="s">
        <v>423</v>
      </c>
      <c r="L38" s="138"/>
      <c r="M38" s="138"/>
    </row>
    <row r="39" spans="1:13" s="32" customFormat="1" ht="57.6">
      <c r="A39" s="35" t="s">
        <v>424</v>
      </c>
      <c r="B39" s="113" t="s">
        <v>309</v>
      </c>
      <c r="C39" s="113" t="s">
        <v>425</v>
      </c>
      <c r="D39" s="113" t="s">
        <v>208</v>
      </c>
      <c r="E39" s="113" t="s">
        <v>206</v>
      </c>
      <c r="F39" s="113" t="s">
        <v>419</v>
      </c>
      <c r="G39" s="113" t="s">
        <v>210</v>
      </c>
      <c r="H39" s="113" t="s">
        <v>274</v>
      </c>
      <c r="I39" s="138" t="s">
        <v>426</v>
      </c>
      <c r="J39" s="138" t="s">
        <v>427</v>
      </c>
      <c r="K39" s="138" t="s">
        <v>428</v>
      </c>
      <c r="L39" s="113"/>
      <c r="M39" s="193"/>
    </row>
    <row r="40" spans="1:13" ht="43.15">
      <c r="A40" s="35" t="s">
        <v>429</v>
      </c>
      <c r="B40" s="113" t="s">
        <v>206</v>
      </c>
      <c r="C40" s="113" t="s">
        <v>430</v>
      </c>
      <c r="D40" s="113" t="s">
        <v>210</v>
      </c>
      <c r="E40" s="113" t="s">
        <v>206</v>
      </c>
      <c r="F40" s="113" t="s">
        <v>216</v>
      </c>
      <c r="G40" s="113" t="s">
        <v>210</v>
      </c>
      <c r="H40" s="113" t="s">
        <v>431</v>
      </c>
      <c r="I40" s="138" t="s">
        <v>432</v>
      </c>
      <c r="J40" s="138" t="s">
        <v>433</v>
      </c>
      <c r="K40" s="138" t="s">
        <v>434</v>
      </c>
      <c r="L40" s="138"/>
      <c r="M40" s="138"/>
    </row>
    <row r="41" spans="1:13" ht="72">
      <c r="A41" s="35" t="s">
        <v>435</v>
      </c>
      <c r="B41" s="113" t="s">
        <v>206</v>
      </c>
      <c r="C41" s="113" t="s">
        <v>436</v>
      </c>
      <c r="D41" s="113" t="s">
        <v>208</v>
      </c>
      <c r="E41" s="113" t="s">
        <v>206</v>
      </c>
      <c r="F41" s="113" t="s">
        <v>437</v>
      </c>
      <c r="G41" s="113" t="s">
        <v>438</v>
      </c>
      <c r="H41" s="113" t="s">
        <v>439</v>
      </c>
      <c r="I41" s="138" t="s">
        <v>440</v>
      </c>
      <c r="J41" s="138" t="s">
        <v>441</v>
      </c>
      <c r="K41" s="138" t="s">
        <v>442</v>
      </c>
      <c r="L41" s="138"/>
      <c r="M41" s="138"/>
    </row>
    <row r="42" spans="1:13" s="110" customFormat="1" ht="216">
      <c r="A42" s="35" t="s">
        <v>443</v>
      </c>
      <c r="B42" s="113" t="s">
        <v>309</v>
      </c>
      <c r="C42" s="113" t="s">
        <v>444</v>
      </c>
      <c r="D42" s="113" t="s">
        <v>208</v>
      </c>
      <c r="E42" s="113" t="s">
        <v>309</v>
      </c>
      <c r="F42" s="113" t="s">
        <v>445</v>
      </c>
      <c r="G42" s="113" t="s">
        <v>208</v>
      </c>
      <c r="H42" s="113" t="s">
        <v>274</v>
      </c>
      <c r="I42" s="138" t="s">
        <v>446</v>
      </c>
      <c r="J42" s="138" t="s">
        <v>447</v>
      </c>
      <c r="K42" s="138" t="s">
        <v>448</v>
      </c>
      <c r="L42" s="113"/>
      <c r="M42" s="113"/>
    </row>
    <row r="43" spans="1:13" ht="230.45">
      <c r="A43" s="35" t="s">
        <v>449</v>
      </c>
      <c r="B43" s="113" t="s">
        <v>450</v>
      </c>
      <c r="C43" s="113" t="s">
        <v>451</v>
      </c>
      <c r="D43" s="113" t="s">
        <v>452</v>
      </c>
      <c r="E43" s="113" t="s">
        <v>453</v>
      </c>
      <c r="F43" s="113" t="s">
        <v>454</v>
      </c>
      <c r="G43" s="113" t="s">
        <v>210</v>
      </c>
      <c r="H43" s="113" t="s">
        <v>274</v>
      </c>
      <c r="I43" s="138" t="s">
        <v>455</v>
      </c>
      <c r="J43" s="138" t="s">
        <v>456</v>
      </c>
      <c r="K43" s="138" t="s">
        <v>457</v>
      </c>
      <c r="L43" s="138"/>
      <c r="M43" s="138"/>
    </row>
    <row r="44" spans="1:13" s="190" customFormat="1" ht="302.45">
      <c r="A44" s="35" t="s">
        <v>458</v>
      </c>
      <c r="B44" s="113" t="s">
        <v>459</v>
      </c>
      <c r="C44" s="113" t="s">
        <v>460</v>
      </c>
      <c r="D44" s="113" t="s">
        <v>208</v>
      </c>
      <c r="E44" s="113" t="s">
        <v>459</v>
      </c>
      <c r="F44" s="113" t="s">
        <v>392</v>
      </c>
      <c r="G44" s="113" t="s">
        <v>210</v>
      </c>
      <c r="H44" s="113" t="s">
        <v>333</v>
      </c>
      <c r="I44" s="138" t="s">
        <v>461</v>
      </c>
      <c r="J44" s="138" t="s">
        <v>462</v>
      </c>
      <c r="K44" s="138" t="s">
        <v>463</v>
      </c>
      <c r="L44" s="138" t="s">
        <v>397</v>
      </c>
      <c r="M44" s="253" t="s">
        <v>464</v>
      </c>
    </row>
    <row r="45" spans="1:13" ht="187.15">
      <c r="A45" s="35" t="s">
        <v>465</v>
      </c>
      <c r="B45" s="113" t="s">
        <v>466</v>
      </c>
      <c r="C45" s="113" t="s">
        <v>467</v>
      </c>
      <c r="D45" s="113" t="s">
        <v>210</v>
      </c>
      <c r="E45" s="113" t="s">
        <v>468</v>
      </c>
      <c r="F45" s="113" t="s">
        <v>469</v>
      </c>
      <c r="G45" s="113" t="s">
        <v>470</v>
      </c>
      <c r="H45" s="113" t="s">
        <v>274</v>
      </c>
      <c r="I45" s="138" t="s">
        <v>471</v>
      </c>
      <c r="J45" s="138" t="s">
        <v>472</v>
      </c>
      <c r="K45" s="138" t="s">
        <v>473</v>
      </c>
      <c r="L45" s="138" t="s">
        <v>474</v>
      </c>
      <c r="M45" s="138" t="s">
        <v>475</v>
      </c>
    </row>
    <row r="46" spans="1:13" ht="199.5" customHeight="1">
      <c r="A46" s="35" t="s">
        <v>476</v>
      </c>
      <c r="B46" s="113" t="s">
        <v>466</v>
      </c>
      <c r="C46" s="113" t="s">
        <v>467</v>
      </c>
      <c r="D46" s="113" t="s">
        <v>210</v>
      </c>
      <c r="E46" s="113" t="s">
        <v>468</v>
      </c>
      <c r="F46" s="113" t="s">
        <v>469</v>
      </c>
      <c r="G46" s="113" t="s">
        <v>470</v>
      </c>
      <c r="H46" s="113" t="s">
        <v>340</v>
      </c>
      <c r="I46" s="138" t="s">
        <v>477</v>
      </c>
      <c r="J46" s="138" t="s">
        <v>478</v>
      </c>
      <c r="K46" s="138" t="s">
        <v>479</v>
      </c>
      <c r="L46" s="138" t="s">
        <v>474</v>
      </c>
      <c r="M46" s="138" t="s">
        <v>480</v>
      </c>
    </row>
    <row r="47" spans="1:13" ht="100.9">
      <c r="A47" s="35" t="s">
        <v>481</v>
      </c>
      <c r="B47" s="113" t="s">
        <v>466</v>
      </c>
      <c r="C47" s="113" t="s">
        <v>482</v>
      </c>
      <c r="D47" s="113" t="s">
        <v>210</v>
      </c>
      <c r="E47" s="113" t="s">
        <v>483</v>
      </c>
      <c r="F47" s="113" t="s">
        <v>221</v>
      </c>
      <c r="G47" s="113" t="s">
        <v>210</v>
      </c>
      <c r="H47" s="113" t="s">
        <v>274</v>
      </c>
      <c r="I47" s="138" t="s">
        <v>484</v>
      </c>
      <c r="J47" s="138" t="s">
        <v>485</v>
      </c>
      <c r="K47" s="138" t="s">
        <v>486</v>
      </c>
      <c r="L47" s="138"/>
      <c r="M47" s="138"/>
    </row>
    <row r="48" spans="1:13" ht="86.45">
      <c r="A48" s="35" t="s">
        <v>487</v>
      </c>
      <c r="B48" s="113" t="s">
        <v>466</v>
      </c>
      <c r="C48" s="113" t="s">
        <v>488</v>
      </c>
      <c r="D48" s="113" t="s">
        <v>210</v>
      </c>
      <c r="E48" s="113" t="s">
        <v>483</v>
      </c>
      <c r="F48" s="113" t="s">
        <v>209</v>
      </c>
      <c r="G48" s="113" t="s">
        <v>210</v>
      </c>
      <c r="H48" s="113" t="s">
        <v>274</v>
      </c>
      <c r="I48" s="138" t="s">
        <v>489</v>
      </c>
      <c r="J48" s="138" t="s">
        <v>490</v>
      </c>
      <c r="K48" s="138" t="s">
        <v>491</v>
      </c>
      <c r="L48" s="138"/>
      <c r="M48" s="138"/>
    </row>
    <row r="49" spans="1:13" ht="72">
      <c r="A49" s="35" t="s">
        <v>492</v>
      </c>
      <c r="B49" s="113" t="s">
        <v>493</v>
      </c>
      <c r="C49" s="113" t="s">
        <v>494</v>
      </c>
      <c r="D49" s="113" t="s">
        <v>210</v>
      </c>
      <c r="E49" s="113" t="s">
        <v>495</v>
      </c>
      <c r="F49" s="113" t="s">
        <v>496</v>
      </c>
      <c r="G49" s="113" t="s">
        <v>210</v>
      </c>
      <c r="H49" s="113" t="s">
        <v>340</v>
      </c>
      <c r="I49" s="138" t="s">
        <v>497</v>
      </c>
      <c r="J49" s="138" t="s">
        <v>498</v>
      </c>
      <c r="K49" s="138" t="s">
        <v>499</v>
      </c>
      <c r="L49" s="138"/>
      <c r="M49" s="138"/>
    </row>
    <row r="50" spans="1:13" ht="152.25">
      <c r="A50" s="484" t="s">
        <v>500</v>
      </c>
      <c r="B50" s="194" t="s">
        <v>501</v>
      </c>
      <c r="C50" s="194" t="s">
        <v>502</v>
      </c>
      <c r="D50" s="194" t="s">
        <v>210</v>
      </c>
      <c r="E50" s="194" t="s">
        <v>503</v>
      </c>
      <c r="F50" s="194" t="s">
        <v>504</v>
      </c>
      <c r="G50" s="194" t="s">
        <v>208</v>
      </c>
      <c r="H50" s="194" t="s">
        <v>285</v>
      </c>
      <c r="I50" s="193" t="s">
        <v>505</v>
      </c>
      <c r="J50" s="193" t="s">
        <v>506</v>
      </c>
      <c r="K50" s="193" t="s">
        <v>507</v>
      </c>
      <c r="L50" s="138"/>
      <c r="M50" s="138"/>
    </row>
    <row r="51" spans="1:13" ht="86.45">
      <c r="A51" s="35" t="s">
        <v>508</v>
      </c>
      <c r="B51" s="113" t="s">
        <v>483</v>
      </c>
      <c r="C51" s="113" t="s">
        <v>509</v>
      </c>
      <c r="D51" s="113" t="s">
        <v>210</v>
      </c>
      <c r="E51" s="113" t="s">
        <v>483</v>
      </c>
      <c r="F51" s="113" t="s">
        <v>510</v>
      </c>
      <c r="G51" s="113" t="s">
        <v>210</v>
      </c>
      <c r="H51" s="113" t="s">
        <v>439</v>
      </c>
      <c r="I51" s="138" t="s">
        <v>511</v>
      </c>
      <c r="J51" s="138" t="s">
        <v>512</v>
      </c>
      <c r="K51" s="138" t="s">
        <v>513</v>
      </c>
      <c r="L51" s="138"/>
      <c r="M51" s="138"/>
    </row>
    <row r="52" spans="1:13" ht="115.15">
      <c r="A52" s="35" t="s">
        <v>514</v>
      </c>
      <c r="B52" s="113" t="s">
        <v>483</v>
      </c>
      <c r="C52" s="113" t="s">
        <v>436</v>
      </c>
      <c r="D52" s="113" t="s">
        <v>210</v>
      </c>
      <c r="E52" s="113" t="s">
        <v>466</v>
      </c>
      <c r="F52" s="113" t="s">
        <v>515</v>
      </c>
      <c r="G52" s="113" t="s">
        <v>208</v>
      </c>
      <c r="H52" s="113" t="s">
        <v>285</v>
      </c>
      <c r="I52" s="138" t="s">
        <v>516</v>
      </c>
      <c r="J52" s="138" t="s">
        <v>517</v>
      </c>
      <c r="K52" s="138" t="s">
        <v>518</v>
      </c>
      <c r="L52" s="138"/>
      <c r="M52" s="138"/>
    </row>
    <row r="53" spans="1:13" ht="28.9">
      <c r="A53" s="35" t="s">
        <v>519</v>
      </c>
      <c r="B53" s="113" t="s">
        <v>466</v>
      </c>
      <c r="C53" s="113" t="s">
        <v>515</v>
      </c>
      <c r="D53" s="113" t="s">
        <v>208</v>
      </c>
      <c r="E53" s="113" t="s">
        <v>483</v>
      </c>
      <c r="F53" s="113" t="s">
        <v>436</v>
      </c>
      <c r="G53" s="113" t="s">
        <v>208</v>
      </c>
      <c r="H53" s="113" t="s">
        <v>274</v>
      </c>
      <c r="I53" s="138" t="s">
        <v>520</v>
      </c>
      <c r="J53" s="138" t="s">
        <v>521</v>
      </c>
      <c r="K53" s="138" t="s">
        <v>522</v>
      </c>
      <c r="L53" s="138"/>
      <c r="M53" s="138"/>
    </row>
    <row r="54" spans="1:13" ht="43.15">
      <c r="A54" s="35" t="s">
        <v>523</v>
      </c>
      <c r="B54" s="113" t="s">
        <v>483</v>
      </c>
      <c r="C54" s="113" t="s">
        <v>509</v>
      </c>
      <c r="D54" s="113" t="s">
        <v>210</v>
      </c>
      <c r="E54" s="113" t="s">
        <v>466</v>
      </c>
      <c r="F54" s="113" t="s">
        <v>515</v>
      </c>
      <c r="G54" s="113" t="s">
        <v>208</v>
      </c>
      <c r="H54" s="113" t="s">
        <v>285</v>
      </c>
      <c r="I54" s="138" t="s">
        <v>524</v>
      </c>
      <c r="J54" s="138" t="s">
        <v>517</v>
      </c>
      <c r="K54" s="138" t="s">
        <v>518</v>
      </c>
      <c r="L54" s="138"/>
      <c r="M54" s="138"/>
    </row>
    <row r="55" spans="1:13" ht="28.9">
      <c r="A55" s="35" t="s">
        <v>525</v>
      </c>
      <c r="B55" s="113" t="s">
        <v>466</v>
      </c>
      <c r="C55" s="113" t="s">
        <v>302</v>
      </c>
      <c r="D55" s="113" t="s">
        <v>210</v>
      </c>
      <c r="E55" s="113" t="s">
        <v>466</v>
      </c>
      <c r="F55" s="113" t="s">
        <v>526</v>
      </c>
      <c r="G55" s="113" t="s">
        <v>210</v>
      </c>
      <c r="H55" s="113" t="s">
        <v>285</v>
      </c>
      <c r="I55" s="138" t="s">
        <v>527</v>
      </c>
      <c r="J55" s="138" t="s">
        <v>528</v>
      </c>
      <c r="K55" s="138" t="s">
        <v>529</v>
      </c>
      <c r="L55" s="138"/>
      <c r="M55" s="138" t="s">
        <v>530</v>
      </c>
    </row>
    <row r="56" spans="1:13" ht="43.15">
      <c r="A56" s="35" t="s">
        <v>531</v>
      </c>
      <c r="B56" s="113" t="s">
        <v>466</v>
      </c>
      <c r="C56" s="113" t="s">
        <v>526</v>
      </c>
      <c r="D56" s="113" t="s">
        <v>210</v>
      </c>
      <c r="E56" s="113" t="s">
        <v>466</v>
      </c>
      <c r="F56" s="113" t="s">
        <v>526</v>
      </c>
      <c r="G56" s="113" t="s">
        <v>210</v>
      </c>
      <c r="H56" s="113" t="s">
        <v>285</v>
      </c>
      <c r="I56" s="138" t="s">
        <v>532</v>
      </c>
      <c r="J56" s="138" t="s">
        <v>533</v>
      </c>
      <c r="K56" s="138" t="s">
        <v>534</v>
      </c>
      <c r="L56" s="138"/>
      <c r="M56" s="138" t="s">
        <v>535</v>
      </c>
    </row>
    <row r="57" spans="1:13" ht="129.6">
      <c r="A57" s="35" t="s">
        <v>536</v>
      </c>
      <c r="B57" s="113" t="s">
        <v>466</v>
      </c>
      <c r="C57" s="113" t="s">
        <v>537</v>
      </c>
      <c r="D57" s="113" t="s">
        <v>208</v>
      </c>
      <c r="E57" s="113" t="s">
        <v>466</v>
      </c>
      <c r="F57" s="113" t="s">
        <v>537</v>
      </c>
      <c r="G57" s="113" t="s">
        <v>208</v>
      </c>
      <c r="H57" s="113" t="s">
        <v>274</v>
      </c>
      <c r="I57" s="138" t="s">
        <v>538</v>
      </c>
      <c r="J57" s="138" t="s">
        <v>539</v>
      </c>
      <c r="K57" s="138" t="s">
        <v>540</v>
      </c>
      <c r="L57" s="138"/>
      <c r="M57" s="138"/>
    </row>
    <row r="58" spans="1:13" ht="72">
      <c r="A58" s="35" t="s">
        <v>541</v>
      </c>
      <c r="B58" s="113" t="s">
        <v>542</v>
      </c>
      <c r="C58" s="113" t="s">
        <v>454</v>
      </c>
      <c r="D58" s="113" t="s">
        <v>210</v>
      </c>
      <c r="E58" s="113" t="s">
        <v>453</v>
      </c>
      <c r="F58" s="113" t="s">
        <v>543</v>
      </c>
      <c r="G58" s="113" t="s">
        <v>210</v>
      </c>
      <c r="H58" s="113" t="s">
        <v>285</v>
      </c>
      <c r="I58" s="138" t="s">
        <v>544</v>
      </c>
      <c r="J58" s="138" t="s">
        <v>545</v>
      </c>
      <c r="K58" s="138" t="s">
        <v>546</v>
      </c>
      <c r="L58" s="138"/>
      <c r="M58" s="138"/>
    </row>
    <row r="59" spans="1:13" ht="273.60000000000002">
      <c r="A59" s="35" t="s">
        <v>547</v>
      </c>
      <c r="B59" s="113" t="s">
        <v>548</v>
      </c>
      <c r="C59" s="113" t="s">
        <v>549</v>
      </c>
      <c r="D59" s="113" t="s">
        <v>210</v>
      </c>
      <c r="E59" s="113" t="s">
        <v>542</v>
      </c>
      <c r="F59" s="113" t="s">
        <v>550</v>
      </c>
      <c r="G59" s="113"/>
      <c r="H59" s="113" t="s">
        <v>551</v>
      </c>
      <c r="I59" s="138" t="s">
        <v>552</v>
      </c>
      <c r="J59" s="138" t="s">
        <v>553</v>
      </c>
      <c r="K59" s="138" t="s">
        <v>554</v>
      </c>
      <c r="L59" s="138"/>
      <c r="M59" s="138"/>
    </row>
    <row r="60" spans="1:13" ht="28.9">
      <c r="A60" s="35" t="s">
        <v>555</v>
      </c>
      <c r="B60" s="113" t="s">
        <v>206</v>
      </c>
      <c r="C60" s="113" t="s">
        <v>556</v>
      </c>
      <c r="D60" s="113" t="s">
        <v>210</v>
      </c>
      <c r="E60" s="113" t="s">
        <v>206</v>
      </c>
      <c r="F60" s="113" t="s">
        <v>209</v>
      </c>
      <c r="G60" s="113" t="s">
        <v>210</v>
      </c>
      <c r="H60" s="113" t="s">
        <v>285</v>
      </c>
      <c r="I60" s="138" t="s">
        <v>557</v>
      </c>
      <c r="J60" s="138" t="s">
        <v>558</v>
      </c>
      <c r="K60" s="138" t="s">
        <v>559</v>
      </c>
      <c r="L60" s="138"/>
      <c r="M60" s="138"/>
    </row>
    <row r="61" spans="1:13" ht="43.15">
      <c r="A61" s="35" t="s">
        <v>560</v>
      </c>
      <c r="B61" s="113" t="s">
        <v>358</v>
      </c>
      <c r="C61" s="113" t="s">
        <v>561</v>
      </c>
      <c r="D61" s="113" t="s">
        <v>210</v>
      </c>
      <c r="E61" s="113" t="s">
        <v>358</v>
      </c>
      <c r="F61" s="113" t="s">
        <v>392</v>
      </c>
      <c r="G61" s="113" t="s">
        <v>210</v>
      </c>
      <c r="H61" s="113" t="s">
        <v>274</v>
      </c>
      <c r="I61" s="138" t="s">
        <v>562</v>
      </c>
      <c r="J61" s="138" t="s">
        <v>563</v>
      </c>
      <c r="K61" s="138" t="s">
        <v>564</v>
      </c>
      <c r="L61" s="138" t="s">
        <v>397</v>
      </c>
      <c r="M61" s="255" t="s">
        <v>464</v>
      </c>
    </row>
    <row r="62" spans="1:13" s="284" customFormat="1" ht="57.6">
      <c r="A62" s="285" t="s">
        <v>565</v>
      </c>
      <c r="B62" s="280" t="s">
        <v>566</v>
      </c>
      <c r="C62" s="280" t="s">
        <v>567</v>
      </c>
      <c r="D62" s="280" t="s">
        <v>210</v>
      </c>
      <c r="E62" s="280" t="s">
        <v>459</v>
      </c>
      <c r="F62" s="280" t="s">
        <v>568</v>
      </c>
      <c r="G62" s="280" t="s">
        <v>210</v>
      </c>
      <c r="H62" s="280" t="s">
        <v>439</v>
      </c>
      <c r="I62" s="281" t="s">
        <v>569</v>
      </c>
      <c r="J62" s="281" t="s">
        <v>570</v>
      </c>
      <c r="K62" s="281" t="s">
        <v>571</v>
      </c>
      <c r="L62" s="282" t="s">
        <v>236</v>
      </c>
      <c r="M62" s="283" t="s">
        <v>572</v>
      </c>
    </row>
    <row r="63" spans="1:13" ht="57.6">
      <c r="A63" s="35" t="s">
        <v>573</v>
      </c>
      <c r="B63" s="113" t="s">
        <v>483</v>
      </c>
      <c r="C63" s="194" t="s">
        <v>574</v>
      </c>
      <c r="D63" s="113" t="s">
        <v>208</v>
      </c>
      <c r="E63" s="113" t="s">
        <v>483</v>
      </c>
      <c r="F63" s="113" t="s">
        <v>575</v>
      </c>
      <c r="G63" s="113" t="s">
        <v>576</v>
      </c>
      <c r="H63" s="113" t="s">
        <v>285</v>
      </c>
      <c r="I63" s="138" t="s">
        <v>577</v>
      </c>
      <c r="J63" s="138" t="s">
        <v>578</v>
      </c>
      <c r="K63" s="138" t="s">
        <v>579</v>
      </c>
      <c r="L63" s="138" t="s">
        <v>474</v>
      </c>
      <c r="M63" s="138" t="s">
        <v>580</v>
      </c>
    </row>
    <row r="64" spans="1:13" ht="144">
      <c r="A64" s="35" t="s">
        <v>581</v>
      </c>
      <c r="B64" s="113" t="s">
        <v>309</v>
      </c>
      <c r="C64" s="113" t="s">
        <v>425</v>
      </c>
      <c r="D64" s="113" t="s">
        <v>208</v>
      </c>
      <c r="E64" s="113" t="s">
        <v>231</v>
      </c>
      <c r="F64" s="113" t="s">
        <v>420</v>
      </c>
      <c r="G64" s="113" t="s">
        <v>210</v>
      </c>
      <c r="H64" s="113" t="s">
        <v>274</v>
      </c>
      <c r="I64" s="138" t="s">
        <v>582</v>
      </c>
      <c r="J64" s="138" t="s">
        <v>583</v>
      </c>
      <c r="K64" s="138" t="s">
        <v>584</v>
      </c>
      <c r="L64" s="138"/>
      <c r="M64" s="138"/>
    </row>
    <row r="65" spans="1:13" s="190" customFormat="1" ht="43.15">
      <c r="A65" s="35" t="s">
        <v>585</v>
      </c>
      <c r="B65" s="113" t="s">
        <v>493</v>
      </c>
      <c r="C65" s="113" t="s">
        <v>586</v>
      </c>
      <c r="D65" s="113" t="s">
        <v>210</v>
      </c>
      <c r="E65" s="113" t="s">
        <v>587</v>
      </c>
      <c r="F65" s="113" t="s">
        <v>496</v>
      </c>
      <c r="G65" s="113" t="s">
        <v>210</v>
      </c>
      <c r="H65" s="113" t="s">
        <v>340</v>
      </c>
      <c r="I65" s="138" t="s">
        <v>588</v>
      </c>
      <c r="J65" s="138" t="s">
        <v>589</v>
      </c>
      <c r="K65" s="138" t="s">
        <v>590</v>
      </c>
      <c r="L65" s="138" t="s">
        <v>397</v>
      </c>
      <c r="M65" s="138" t="s">
        <v>591</v>
      </c>
    </row>
    <row r="66" spans="1:13" ht="100.9">
      <c r="A66" s="35" t="s">
        <v>592</v>
      </c>
      <c r="B66" s="113" t="s">
        <v>72</v>
      </c>
      <c r="C66" s="113" t="s">
        <v>593</v>
      </c>
      <c r="D66" s="113" t="s">
        <v>208</v>
      </c>
      <c r="E66" s="113"/>
      <c r="F66" s="113"/>
      <c r="G66" s="113"/>
      <c r="H66" s="113" t="s">
        <v>274</v>
      </c>
      <c r="I66" s="138" t="s">
        <v>594</v>
      </c>
      <c r="J66" s="138" t="s">
        <v>595</v>
      </c>
      <c r="K66" s="138" t="s">
        <v>596</v>
      </c>
      <c r="L66" s="83"/>
      <c r="M66" s="83"/>
    </row>
    <row r="67" spans="1:13" ht="72">
      <c r="A67" s="35" t="s">
        <v>597</v>
      </c>
      <c r="B67" s="113" t="s">
        <v>206</v>
      </c>
      <c r="C67" s="113" t="s">
        <v>598</v>
      </c>
      <c r="D67" s="113" t="s">
        <v>210</v>
      </c>
      <c r="E67" s="113"/>
      <c r="F67" s="113"/>
      <c r="G67" s="113" t="s">
        <v>210</v>
      </c>
      <c r="H67" s="113" t="s">
        <v>274</v>
      </c>
      <c r="I67" s="138" t="s">
        <v>599</v>
      </c>
      <c r="J67" s="138" t="s">
        <v>600</v>
      </c>
      <c r="K67" s="138" t="s">
        <v>601</v>
      </c>
      <c r="L67" s="191"/>
      <c r="M67" s="191"/>
    </row>
    <row r="68" spans="1:13" ht="201.6">
      <c r="A68" s="35" t="s">
        <v>602</v>
      </c>
      <c r="B68" s="113" t="s">
        <v>603</v>
      </c>
      <c r="C68" s="113" t="s">
        <v>604</v>
      </c>
      <c r="D68" s="113"/>
      <c r="E68" s="113" t="s">
        <v>605</v>
      </c>
      <c r="F68" s="113" t="s">
        <v>526</v>
      </c>
      <c r="G68" s="113" t="s">
        <v>210</v>
      </c>
      <c r="H68" s="113" t="s">
        <v>274</v>
      </c>
      <c r="I68" s="138" t="s">
        <v>606</v>
      </c>
      <c r="J68" s="138" t="s">
        <v>607</v>
      </c>
      <c r="K68" s="138" t="s">
        <v>608</v>
      </c>
      <c r="L68" s="191" t="s">
        <v>236</v>
      </c>
      <c r="M68" s="191" t="s">
        <v>609</v>
      </c>
    </row>
    <row r="69" spans="1:13" ht="57.6">
      <c r="A69" s="35" t="s">
        <v>610</v>
      </c>
      <c r="B69" s="113" t="s">
        <v>611</v>
      </c>
      <c r="C69" s="113" t="s">
        <v>604</v>
      </c>
      <c r="D69" s="113"/>
      <c r="E69" s="113"/>
      <c r="F69" s="113"/>
      <c r="G69" s="113" t="s">
        <v>210</v>
      </c>
      <c r="H69" s="113" t="s">
        <v>274</v>
      </c>
      <c r="I69" s="138" t="s">
        <v>612</v>
      </c>
      <c r="J69" s="138" t="s">
        <v>613</v>
      </c>
      <c r="K69" s="138" t="s">
        <v>614</v>
      </c>
      <c r="L69" s="191"/>
      <c r="M69" s="191"/>
    </row>
    <row r="70" spans="1:13" ht="28.9">
      <c r="A70" s="35" t="s">
        <v>615</v>
      </c>
      <c r="B70" s="113" t="s">
        <v>303</v>
      </c>
      <c r="C70" s="113" t="s">
        <v>550</v>
      </c>
      <c r="D70" s="113" t="s">
        <v>210</v>
      </c>
      <c r="E70" s="113" t="s">
        <v>542</v>
      </c>
      <c r="F70" s="113" t="s">
        <v>550</v>
      </c>
      <c r="G70" s="113" t="s">
        <v>210</v>
      </c>
      <c r="H70" s="113" t="s">
        <v>274</v>
      </c>
      <c r="I70" s="138" t="s">
        <v>616</v>
      </c>
      <c r="J70" s="138" t="s">
        <v>617</v>
      </c>
      <c r="K70" s="138" t="s">
        <v>618</v>
      </c>
      <c r="L70" s="191"/>
      <c r="M70" s="191"/>
    </row>
    <row r="71" spans="1:13" ht="43.15">
      <c r="A71" s="35" t="s">
        <v>619</v>
      </c>
      <c r="B71" s="113" t="s">
        <v>620</v>
      </c>
      <c r="C71" s="113" t="s">
        <v>550</v>
      </c>
      <c r="D71" s="113" t="s">
        <v>210</v>
      </c>
      <c r="E71" s="113" t="s">
        <v>542</v>
      </c>
      <c r="F71" s="113" t="s">
        <v>550</v>
      </c>
      <c r="G71" s="113" t="s">
        <v>210</v>
      </c>
      <c r="H71" s="113" t="s">
        <v>274</v>
      </c>
      <c r="I71" s="138" t="s">
        <v>621</v>
      </c>
      <c r="J71" s="138" t="s">
        <v>622</v>
      </c>
      <c r="K71" s="138" t="s">
        <v>623</v>
      </c>
      <c r="L71" s="191"/>
      <c r="M71" s="191"/>
    </row>
    <row r="72" spans="1:13" ht="43.15">
      <c r="A72" s="35" t="s">
        <v>624</v>
      </c>
      <c r="B72" s="113" t="s">
        <v>352</v>
      </c>
      <c r="C72" s="113" t="s">
        <v>550</v>
      </c>
      <c r="D72" s="113" t="s">
        <v>210</v>
      </c>
      <c r="E72" s="113" t="s">
        <v>542</v>
      </c>
      <c r="F72" s="113" t="s">
        <v>550</v>
      </c>
      <c r="G72" s="113" t="s">
        <v>210</v>
      </c>
      <c r="H72" s="113" t="s">
        <v>274</v>
      </c>
      <c r="I72" s="138" t="s">
        <v>625</v>
      </c>
      <c r="J72" s="138" t="s">
        <v>626</v>
      </c>
      <c r="K72" s="138" t="s">
        <v>627</v>
      </c>
      <c r="L72" s="191"/>
      <c r="M72" s="191"/>
    </row>
    <row r="73" spans="1:13" ht="57.6">
      <c r="A73" s="35" t="s">
        <v>628</v>
      </c>
      <c r="B73" s="113" t="s">
        <v>629</v>
      </c>
      <c r="C73" s="113" t="s">
        <v>550</v>
      </c>
      <c r="D73" s="113" t="s">
        <v>210</v>
      </c>
      <c r="E73" s="113" t="s">
        <v>542</v>
      </c>
      <c r="F73" s="113" t="s">
        <v>550</v>
      </c>
      <c r="G73" s="113" t="s">
        <v>210</v>
      </c>
      <c r="H73" s="113" t="s">
        <v>274</v>
      </c>
      <c r="I73" s="138" t="s">
        <v>630</v>
      </c>
      <c r="J73" s="138" t="s">
        <v>631</v>
      </c>
      <c r="K73" s="138" t="s">
        <v>632</v>
      </c>
      <c r="L73" s="191"/>
      <c r="M73" s="191"/>
    </row>
    <row r="74" spans="1:13" ht="57.6">
      <c r="A74" s="35" t="s">
        <v>633</v>
      </c>
      <c r="B74" s="113" t="s">
        <v>206</v>
      </c>
      <c r="C74" s="113" t="s">
        <v>634</v>
      </c>
      <c r="D74" s="113" t="s">
        <v>210</v>
      </c>
      <c r="E74" s="113" t="s">
        <v>635</v>
      </c>
      <c r="F74" s="113" t="s">
        <v>634</v>
      </c>
      <c r="G74" s="113"/>
      <c r="H74" s="113" t="s">
        <v>274</v>
      </c>
      <c r="I74" s="138" t="s">
        <v>636</v>
      </c>
      <c r="J74" s="138" t="s">
        <v>637</v>
      </c>
      <c r="K74" s="138" t="s">
        <v>638</v>
      </c>
      <c r="L74" s="191"/>
      <c r="M74" s="191"/>
    </row>
    <row r="75" spans="1:13" ht="86.45">
      <c r="A75" s="35" t="s">
        <v>639</v>
      </c>
      <c r="B75" s="113" t="s">
        <v>231</v>
      </c>
      <c r="C75" s="113" t="s">
        <v>634</v>
      </c>
      <c r="D75" s="113" t="s">
        <v>210</v>
      </c>
      <c r="E75" s="133" t="s">
        <v>640</v>
      </c>
      <c r="F75" s="113" t="s">
        <v>634</v>
      </c>
      <c r="G75" s="113"/>
      <c r="H75" s="113" t="s">
        <v>274</v>
      </c>
      <c r="I75" s="133" t="s">
        <v>641</v>
      </c>
      <c r="J75" s="140" t="s">
        <v>642</v>
      </c>
      <c r="K75" s="138" t="s">
        <v>643</v>
      </c>
      <c r="L75" s="191" t="s">
        <v>474</v>
      </c>
      <c r="M75" s="191" t="s">
        <v>644</v>
      </c>
    </row>
    <row r="76" spans="1:13" ht="158.44999999999999">
      <c r="A76" s="35" t="s">
        <v>645</v>
      </c>
      <c r="B76" s="113" t="s">
        <v>338</v>
      </c>
      <c r="C76" s="113" t="s">
        <v>634</v>
      </c>
      <c r="D76" s="113" t="s">
        <v>210</v>
      </c>
      <c r="E76" s="140" t="s">
        <v>646</v>
      </c>
      <c r="F76" s="113" t="s">
        <v>634</v>
      </c>
      <c r="G76" s="113"/>
      <c r="H76" s="113" t="s">
        <v>274</v>
      </c>
      <c r="I76" s="133" t="s">
        <v>647</v>
      </c>
      <c r="J76" s="140" t="s">
        <v>648</v>
      </c>
      <c r="K76" s="138" t="s">
        <v>649</v>
      </c>
      <c r="L76" s="191" t="s">
        <v>474</v>
      </c>
      <c r="M76" s="191" t="s">
        <v>644</v>
      </c>
    </row>
    <row r="77" spans="1:13" ht="100.9">
      <c r="A77" s="35" t="s">
        <v>650</v>
      </c>
      <c r="B77" s="113" t="s">
        <v>303</v>
      </c>
      <c r="C77" s="113" t="s">
        <v>634</v>
      </c>
      <c r="D77" s="113" t="s">
        <v>210</v>
      </c>
      <c r="E77" s="140" t="s">
        <v>651</v>
      </c>
      <c r="F77" s="113" t="s">
        <v>634</v>
      </c>
      <c r="G77" s="113"/>
      <c r="H77" s="113" t="s">
        <v>274</v>
      </c>
      <c r="I77" s="133" t="s">
        <v>652</v>
      </c>
      <c r="J77" s="140" t="s">
        <v>653</v>
      </c>
      <c r="K77" s="138" t="s">
        <v>654</v>
      </c>
      <c r="L77" s="191" t="s">
        <v>474</v>
      </c>
      <c r="M77" s="191" t="s">
        <v>644</v>
      </c>
    </row>
    <row r="78" spans="1:13" ht="100.9">
      <c r="A78" s="35" t="s">
        <v>655</v>
      </c>
      <c r="B78" s="113" t="s">
        <v>309</v>
      </c>
      <c r="C78" s="113" t="s">
        <v>634</v>
      </c>
      <c r="D78" s="113" t="s">
        <v>210</v>
      </c>
      <c r="E78" s="140" t="s">
        <v>656</v>
      </c>
      <c r="F78" s="113" t="s">
        <v>634</v>
      </c>
      <c r="G78" s="113"/>
      <c r="H78" s="113" t="s">
        <v>274</v>
      </c>
      <c r="I78" s="133" t="s">
        <v>657</v>
      </c>
      <c r="J78" s="133" t="s">
        <v>658</v>
      </c>
      <c r="K78" s="138" t="s">
        <v>659</v>
      </c>
      <c r="L78" s="191" t="s">
        <v>474</v>
      </c>
      <c r="M78" s="191" t="s">
        <v>644</v>
      </c>
    </row>
    <row r="79" spans="1:13" ht="72">
      <c r="A79" s="35" t="s">
        <v>660</v>
      </c>
      <c r="B79" s="113" t="s">
        <v>358</v>
      </c>
      <c r="C79" s="113" t="s">
        <v>634</v>
      </c>
      <c r="D79" s="113" t="s">
        <v>210</v>
      </c>
      <c r="E79" s="113" t="s">
        <v>661</v>
      </c>
      <c r="F79" s="113" t="s">
        <v>634</v>
      </c>
      <c r="G79" s="113"/>
      <c r="H79" s="113" t="s">
        <v>274</v>
      </c>
      <c r="I79" s="138" t="s">
        <v>662</v>
      </c>
      <c r="J79" s="138" t="s">
        <v>663</v>
      </c>
      <c r="K79" s="138" t="s">
        <v>664</v>
      </c>
      <c r="L79" s="191"/>
      <c r="M79" s="191"/>
    </row>
    <row r="80" spans="1:13" ht="216">
      <c r="A80" s="35" t="s">
        <v>665</v>
      </c>
      <c r="B80" s="113" t="s">
        <v>411</v>
      </c>
      <c r="C80" s="113" t="s">
        <v>634</v>
      </c>
      <c r="D80" s="113" t="s">
        <v>210</v>
      </c>
      <c r="E80" s="140" t="s">
        <v>666</v>
      </c>
      <c r="F80" s="113" t="s">
        <v>634</v>
      </c>
      <c r="G80" s="113"/>
      <c r="H80" s="113" t="s">
        <v>274</v>
      </c>
      <c r="I80" s="133" t="s">
        <v>667</v>
      </c>
      <c r="J80" s="140" t="s">
        <v>668</v>
      </c>
      <c r="K80" s="138" t="s">
        <v>669</v>
      </c>
      <c r="L80" s="191" t="s">
        <v>474</v>
      </c>
      <c r="M80" s="191" t="s">
        <v>644</v>
      </c>
    </row>
    <row r="81" spans="1:13" ht="72">
      <c r="A81" s="35" t="s">
        <v>670</v>
      </c>
      <c r="B81" s="113" t="s">
        <v>620</v>
      </c>
      <c r="C81" s="113" t="s">
        <v>634</v>
      </c>
      <c r="D81" s="113" t="s">
        <v>210</v>
      </c>
      <c r="E81" s="113" t="s">
        <v>671</v>
      </c>
      <c r="F81" s="113" t="s">
        <v>634</v>
      </c>
      <c r="G81" s="113"/>
      <c r="H81" s="113" t="s">
        <v>274</v>
      </c>
      <c r="I81" s="138" t="s">
        <v>672</v>
      </c>
      <c r="J81" s="138" t="s">
        <v>673</v>
      </c>
      <c r="K81" s="138" t="s">
        <v>674</v>
      </c>
      <c r="L81" s="191"/>
      <c r="M81" s="191"/>
    </row>
    <row r="82" spans="1:13" ht="106.5" customHeight="1">
      <c r="A82" s="35" t="s">
        <v>675</v>
      </c>
      <c r="B82" s="113" t="s">
        <v>352</v>
      </c>
      <c r="C82" s="113" t="s">
        <v>634</v>
      </c>
      <c r="D82" s="113" t="s">
        <v>210</v>
      </c>
      <c r="E82" s="113" t="s">
        <v>676</v>
      </c>
      <c r="F82" s="113" t="s">
        <v>634</v>
      </c>
      <c r="G82" s="113"/>
      <c r="H82" s="113" t="s">
        <v>274</v>
      </c>
      <c r="I82" s="113" t="s">
        <v>677</v>
      </c>
      <c r="J82" s="138" t="s">
        <v>678</v>
      </c>
      <c r="K82" s="138" t="s">
        <v>679</v>
      </c>
      <c r="L82" s="191"/>
      <c r="M82" s="191"/>
    </row>
    <row r="83" spans="1:13" ht="201.6">
      <c r="A83" s="35" t="s">
        <v>680</v>
      </c>
      <c r="B83" s="113" t="s">
        <v>629</v>
      </c>
      <c r="C83" s="113" t="s">
        <v>634</v>
      </c>
      <c r="D83" s="113" t="s">
        <v>210</v>
      </c>
      <c r="E83" s="140" t="s">
        <v>681</v>
      </c>
      <c r="F83" s="113" t="s">
        <v>634</v>
      </c>
      <c r="G83" s="113"/>
      <c r="H83" s="113" t="s">
        <v>274</v>
      </c>
      <c r="I83" s="133" t="s">
        <v>682</v>
      </c>
      <c r="J83" s="140" t="s">
        <v>683</v>
      </c>
      <c r="K83" s="138" t="s">
        <v>684</v>
      </c>
      <c r="L83" s="191" t="s">
        <v>474</v>
      </c>
      <c r="M83" s="191"/>
    </row>
    <row r="84" spans="1:13" ht="187.15">
      <c r="A84" s="35" t="s">
        <v>685</v>
      </c>
      <c r="B84" s="118" t="s">
        <v>686</v>
      </c>
      <c r="C84" s="113" t="s">
        <v>687</v>
      </c>
      <c r="D84" s="113" t="s">
        <v>210</v>
      </c>
      <c r="E84" s="113"/>
      <c r="F84" s="113"/>
      <c r="G84" s="113"/>
      <c r="H84" s="113"/>
      <c r="I84" s="138" t="s">
        <v>688</v>
      </c>
      <c r="J84" s="138" t="s">
        <v>689</v>
      </c>
      <c r="K84" s="138" t="s">
        <v>690</v>
      </c>
      <c r="L84" s="191" t="s">
        <v>691</v>
      </c>
      <c r="M84" s="191" t="s">
        <v>480</v>
      </c>
    </row>
    <row r="85" spans="1:13" ht="57.6">
      <c r="A85" s="35" t="s">
        <v>692</v>
      </c>
      <c r="B85" s="113" t="s">
        <v>693</v>
      </c>
      <c r="C85" s="113" t="s">
        <v>550</v>
      </c>
      <c r="D85" s="113" t="s">
        <v>210</v>
      </c>
      <c r="E85" s="113"/>
      <c r="F85" s="113"/>
      <c r="G85" s="113"/>
      <c r="H85" s="113"/>
      <c r="I85" s="113" t="s">
        <v>694</v>
      </c>
      <c r="J85" s="113" t="s">
        <v>695</v>
      </c>
      <c r="K85" s="138" t="s">
        <v>696</v>
      </c>
      <c r="L85" s="191" t="s">
        <v>691</v>
      </c>
      <c r="M85" s="191" t="s">
        <v>480</v>
      </c>
    </row>
    <row r="86" spans="1:13" ht="100.9">
      <c r="A86" s="35" t="s">
        <v>697</v>
      </c>
      <c r="B86" s="113" t="s">
        <v>466</v>
      </c>
      <c r="C86" s="113" t="s">
        <v>482</v>
      </c>
      <c r="D86" s="113" t="s">
        <v>210</v>
      </c>
      <c r="E86" s="113"/>
      <c r="F86" s="113"/>
      <c r="G86" s="113"/>
      <c r="H86" s="113"/>
      <c r="I86" s="113" t="s">
        <v>698</v>
      </c>
      <c r="J86" s="113" t="s">
        <v>699</v>
      </c>
      <c r="K86" s="138" t="s">
        <v>700</v>
      </c>
      <c r="L86" s="191" t="s">
        <v>691</v>
      </c>
      <c r="M86" s="191" t="s">
        <v>701</v>
      </c>
    </row>
    <row r="87" spans="1:13" ht="172.9">
      <c r="A87" s="35" t="s">
        <v>702</v>
      </c>
      <c r="B87" s="113" t="s">
        <v>703</v>
      </c>
      <c r="C87" s="113" t="s">
        <v>704</v>
      </c>
      <c r="D87" s="113" t="s">
        <v>210</v>
      </c>
      <c r="E87" s="113"/>
      <c r="F87" s="113"/>
      <c r="G87" s="113"/>
      <c r="H87" s="113"/>
      <c r="I87" s="113" t="s">
        <v>705</v>
      </c>
      <c r="J87" s="113" t="s">
        <v>706</v>
      </c>
      <c r="K87" s="138" t="s">
        <v>707</v>
      </c>
      <c r="L87" s="191" t="s">
        <v>691</v>
      </c>
      <c r="M87" s="191" t="s">
        <v>701</v>
      </c>
    </row>
    <row r="88" spans="1:13" ht="86.45">
      <c r="A88" s="35" t="s">
        <v>708</v>
      </c>
      <c r="B88" s="113" t="s">
        <v>703</v>
      </c>
      <c r="C88" s="113" t="s">
        <v>709</v>
      </c>
      <c r="D88" s="113" t="s">
        <v>210</v>
      </c>
      <c r="E88" s="113"/>
      <c r="F88" s="113"/>
      <c r="G88" s="113"/>
      <c r="H88" s="113"/>
      <c r="I88" s="113" t="s">
        <v>710</v>
      </c>
      <c r="J88" s="113" t="s">
        <v>711</v>
      </c>
      <c r="K88" s="138" t="s">
        <v>712</v>
      </c>
      <c r="L88" s="191" t="s">
        <v>691</v>
      </c>
      <c r="M88" s="191" t="s">
        <v>701</v>
      </c>
    </row>
    <row r="89" spans="1:13" ht="172.9">
      <c r="A89" s="35" t="s">
        <v>713</v>
      </c>
      <c r="B89" s="113" t="s">
        <v>231</v>
      </c>
      <c r="C89" s="113" t="s">
        <v>714</v>
      </c>
      <c r="D89" s="113" t="s">
        <v>210</v>
      </c>
      <c r="E89" s="113"/>
      <c r="F89" s="113"/>
      <c r="G89" s="113"/>
      <c r="H89" s="113"/>
      <c r="I89" s="113" t="s">
        <v>715</v>
      </c>
      <c r="J89" s="113" t="s">
        <v>716</v>
      </c>
      <c r="K89" s="138" t="s">
        <v>717</v>
      </c>
      <c r="L89" s="191" t="s">
        <v>691</v>
      </c>
      <c r="M89" s="191" t="s">
        <v>480</v>
      </c>
    </row>
    <row r="90" spans="1:13" s="110" customFormat="1" ht="72">
      <c r="A90" s="35" t="s">
        <v>718</v>
      </c>
      <c r="B90" s="113" t="s">
        <v>466</v>
      </c>
      <c r="C90" s="113" t="s">
        <v>526</v>
      </c>
      <c r="D90" s="113" t="s">
        <v>210</v>
      </c>
      <c r="E90" s="113" t="s">
        <v>466</v>
      </c>
      <c r="F90" s="113" t="s">
        <v>526</v>
      </c>
      <c r="G90" s="113" t="s">
        <v>210</v>
      </c>
      <c r="H90" s="113" t="s">
        <v>393</v>
      </c>
      <c r="I90" s="192" t="s">
        <v>719</v>
      </c>
      <c r="J90" s="191" t="s">
        <v>720</v>
      </c>
      <c r="K90" s="138" t="s">
        <v>721</v>
      </c>
      <c r="L90" s="190" t="s">
        <v>397</v>
      </c>
      <c r="M90" s="191" t="s">
        <v>722</v>
      </c>
    </row>
    <row r="91" spans="1:13" s="56" customFormat="1" ht="57.6">
      <c r="A91" s="256" t="s">
        <v>723</v>
      </c>
      <c r="B91" s="257" t="s">
        <v>466</v>
      </c>
      <c r="C91" s="257" t="s">
        <v>526</v>
      </c>
      <c r="D91" s="257" t="s">
        <v>210</v>
      </c>
      <c r="E91" s="257" t="s">
        <v>466</v>
      </c>
      <c r="F91" s="257" t="s">
        <v>526</v>
      </c>
      <c r="G91" s="257" t="s">
        <v>210</v>
      </c>
      <c r="H91" s="257" t="s">
        <v>393</v>
      </c>
      <c r="I91" s="192" t="s">
        <v>724</v>
      </c>
      <c r="J91" s="191" t="s">
        <v>725</v>
      </c>
      <c r="K91" s="258" t="s">
        <v>726</v>
      </c>
      <c r="L91" s="190" t="s">
        <v>397</v>
      </c>
      <c r="M91" s="191" t="s">
        <v>417</v>
      </c>
    </row>
    <row r="92" spans="1:13" s="160" customFormat="1" ht="57.6">
      <c r="A92" s="259" t="s">
        <v>727</v>
      </c>
      <c r="B92" s="260" t="s">
        <v>459</v>
      </c>
      <c r="C92" s="261" t="s">
        <v>728</v>
      </c>
      <c r="D92" s="262" t="s">
        <v>210</v>
      </c>
      <c r="E92" s="262"/>
      <c r="F92" s="262"/>
      <c r="G92" s="262"/>
      <c r="H92" s="262"/>
      <c r="I92" s="260" t="s">
        <v>729</v>
      </c>
      <c r="J92" s="260" t="s">
        <v>730</v>
      </c>
      <c r="K92" s="260" t="s">
        <v>731</v>
      </c>
      <c r="L92" s="263" t="s">
        <v>397</v>
      </c>
      <c r="M92" s="260" t="s">
        <v>732</v>
      </c>
    </row>
    <row r="93" spans="1:13" s="56" customFormat="1" ht="69" customHeight="1">
      <c r="A93" s="259" t="s">
        <v>733</v>
      </c>
      <c r="B93" s="264" t="s">
        <v>358</v>
      </c>
      <c r="C93" s="264" t="s">
        <v>734</v>
      </c>
      <c r="D93" s="262" t="s">
        <v>210</v>
      </c>
      <c r="E93" s="264" t="s">
        <v>358</v>
      </c>
      <c r="F93" s="264" t="s">
        <v>735</v>
      </c>
      <c r="G93" s="262" t="s">
        <v>210</v>
      </c>
      <c r="H93" s="262" t="s">
        <v>439</v>
      </c>
      <c r="I93" s="260" t="s">
        <v>736</v>
      </c>
      <c r="J93" s="264" t="s">
        <v>737</v>
      </c>
      <c r="K93" s="264" t="s">
        <v>738</v>
      </c>
      <c r="L93" s="265" t="s">
        <v>397</v>
      </c>
      <c r="M93" s="264" t="s">
        <v>417</v>
      </c>
    </row>
    <row r="94" spans="1:13" s="56" customFormat="1" ht="43.15">
      <c r="A94" s="259" t="s">
        <v>739</v>
      </c>
      <c r="B94" s="264" t="s">
        <v>358</v>
      </c>
      <c r="C94" s="264" t="s">
        <v>734</v>
      </c>
      <c r="D94" s="262" t="s">
        <v>210</v>
      </c>
      <c r="E94" s="264" t="s">
        <v>358</v>
      </c>
      <c r="F94" s="264" t="s">
        <v>734</v>
      </c>
      <c r="G94" s="262" t="s">
        <v>210</v>
      </c>
      <c r="H94" s="262" t="s">
        <v>439</v>
      </c>
      <c r="I94" s="260" t="s">
        <v>740</v>
      </c>
      <c r="J94" s="264" t="s">
        <v>741</v>
      </c>
      <c r="K94" s="264" t="s">
        <v>742</v>
      </c>
      <c r="L94" s="265" t="s">
        <v>397</v>
      </c>
      <c r="M94" s="264" t="s">
        <v>417</v>
      </c>
    </row>
    <row r="95" spans="1:13" s="190" customFormat="1" ht="43.15">
      <c r="A95" s="394" t="s">
        <v>743</v>
      </c>
      <c r="B95" s="277" t="s">
        <v>744</v>
      </c>
      <c r="C95" s="277" t="s">
        <v>745</v>
      </c>
      <c r="D95" s="278" t="s">
        <v>210</v>
      </c>
      <c r="E95" s="277" t="s">
        <v>744</v>
      </c>
      <c r="F95" s="277" t="s">
        <v>745</v>
      </c>
      <c r="G95" s="278" t="s">
        <v>210</v>
      </c>
      <c r="H95" s="262" t="s">
        <v>439</v>
      </c>
      <c r="I95" s="279" t="s">
        <v>746</v>
      </c>
      <c r="J95" s="264" t="s">
        <v>747</v>
      </c>
      <c r="K95" s="264" t="s">
        <v>748</v>
      </c>
      <c r="L95" s="265" t="s">
        <v>368</v>
      </c>
      <c r="M95" s="264" t="s">
        <v>417</v>
      </c>
    </row>
    <row r="96" spans="1:13" s="190" customFormat="1" ht="57.6">
      <c r="A96" s="394" t="s">
        <v>749</v>
      </c>
      <c r="B96" s="277" t="s">
        <v>744</v>
      </c>
      <c r="C96" s="277" t="s">
        <v>745</v>
      </c>
      <c r="D96" s="278" t="s">
        <v>210</v>
      </c>
      <c r="E96" s="277" t="s">
        <v>744</v>
      </c>
      <c r="F96" s="277" t="s">
        <v>750</v>
      </c>
      <c r="G96" s="278" t="s">
        <v>210</v>
      </c>
      <c r="H96" s="262" t="s">
        <v>439</v>
      </c>
      <c r="I96" s="264" t="s">
        <v>751</v>
      </c>
      <c r="J96" s="264" t="s">
        <v>752</v>
      </c>
      <c r="K96" s="264" t="s">
        <v>753</v>
      </c>
      <c r="L96" s="265" t="s">
        <v>368</v>
      </c>
      <c r="M96" s="264" t="s">
        <v>417</v>
      </c>
    </row>
    <row r="97" spans="1:13">
      <c r="A97" s="269"/>
      <c r="B97" s="266"/>
      <c r="C97" s="266"/>
      <c r="D97" s="266"/>
      <c r="E97" s="266"/>
      <c r="F97" s="266"/>
      <c r="G97" s="266"/>
      <c r="H97" s="267"/>
      <c r="I97" s="266"/>
      <c r="J97" s="268"/>
      <c r="K97" s="268"/>
      <c r="L97" s="266"/>
      <c r="M97" s="268"/>
    </row>
    <row r="98" spans="1:13">
      <c r="A98" s="269"/>
      <c r="B98" s="266"/>
      <c r="C98" s="266"/>
      <c r="D98" s="266"/>
      <c r="E98" s="266"/>
      <c r="F98" s="266"/>
      <c r="G98" s="266"/>
      <c r="H98" s="267"/>
      <c r="I98" s="266"/>
      <c r="J98" s="268"/>
      <c r="K98" s="268"/>
      <c r="L98" s="266"/>
      <c r="M98" s="268"/>
    </row>
    <row r="99" spans="1:13">
      <c r="A99" s="269"/>
      <c r="B99" s="266"/>
      <c r="C99" s="266"/>
      <c r="D99" s="266"/>
      <c r="E99" s="266"/>
      <c r="F99" s="266"/>
      <c r="G99" s="266"/>
      <c r="H99" s="267"/>
      <c r="I99" s="266"/>
      <c r="J99" s="268"/>
      <c r="K99" s="268"/>
      <c r="L99" s="266"/>
      <c r="M99" s="268"/>
    </row>
    <row r="100" spans="1:13">
      <c r="A100" s="269"/>
      <c r="B100" s="266"/>
      <c r="C100" s="266"/>
      <c r="D100" s="266"/>
      <c r="E100" s="266"/>
      <c r="F100" s="266"/>
      <c r="G100" s="266"/>
      <c r="H100" s="267"/>
      <c r="I100" s="266"/>
      <c r="J100" s="268"/>
      <c r="K100" s="268"/>
      <c r="L100" s="266"/>
      <c r="M100" s="268"/>
    </row>
    <row r="101" spans="1:13">
      <c r="A101" s="269"/>
      <c r="B101" s="266"/>
      <c r="C101" s="266"/>
      <c r="D101" s="266"/>
      <c r="E101" s="266"/>
      <c r="F101" s="266"/>
      <c r="G101" s="266"/>
      <c r="H101" s="267"/>
      <c r="I101" s="266"/>
      <c r="J101" s="268"/>
      <c r="K101" s="268"/>
      <c r="L101" s="266"/>
      <c r="M101" s="268"/>
    </row>
    <row r="102" spans="1:13">
      <c r="A102" s="269"/>
      <c r="B102" s="266"/>
      <c r="C102" s="266"/>
      <c r="D102" s="266"/>
      <c r="E102" s="266"/>
      <c r="F102" s="266"/>
      <c r="G102" s="266"/>
      <c r="H102" s="267"/>
      <c r="I102" s="266"/>
      <c r="J102" s="268"/>
      <c r="K102" s="268"/>
      <c r="L102" s="266"/>
      <c r="M102" s="268"/>
    </row>
    <row r="103" spans="1:13">
      <c r="A103" s="269"/>
      <c r="B103" s="266"/>
      <c r="C103" s="266"/>
      <c r="D103" s="266"/>
      <c r="E103" s="266"/>
      <c r="F103" s="266"/>
      <c r="G103" s="266"/>
      <c r="H103" s="267"/>
      <c r="I103" s="266"/>
      <c r="J103" s="268"/>
      <c r="K103" s="268"/>
      <c r="L103" s="266"/>
      <c r="M103" s="268"/>
    </row>
    <row r="104" spans="1:13">
      <c r="A104" s="269"/>
      <c r="B104" s="266"/>
      <c r="C104" s="266"/>
      <c r="D104" s="266"/>
      <c r="E104" s="266"/>
      <c r="F104" s="266"/>
      <c r="G104" s="266"/>
      <c r="H104" s="267"/>
      <c r="I104" s="266"/>
      <c r="J104" s="268"/>
      <c r="K104" s="268"/>
      <c r="L104" s="266"/>
      <c r="M104" s="268"/>
    </row>
    <row r="105" spans="1:13">
      <c r="A105" s="269"/>
      <c r="B105" s="266"/>
      <c r="C105" s="266"/>
      <c r="D105" s="266"/>
      <c r="E105" s="266"/>
      <c r="F105" s="266"/>
      <c r="G105" s="266"/>
      <c r="H105" s="267"/>
      <c r="I105" s="266"/>
      <c r="J105" s="268"/>
      <c r="K105" s="268"/>
      <c r="L105" s="266"/>
      <c r="M105" s="268"/>
    </row>
    <row r="106" spans="1:13">
      <c r="A106" s="269"/>
      <c r="B106" s="266"/>
      <c r="C106" s="266"/>
      <c r="D106" s="266"/>
      <c r="E106" s="266"/>
      <c r="F106" s="266"/>
      <c r="G106" s="266"/>
      <c r="H106" s="267"/>
      <c r="I106" s="266"/>
      <c r="J106" s="268"/>
      <c r="K106" s="268"/>
      <c r="L106" s="266"/>
      <c r="M106" s="268"/>
    </row>
    <row r="107" spans="1:13">
      <c r="A107" s="269"/>
      <c r="B107" s="266"/>
      <c r="C107" s="266"/>
      <c r="D107" s="266"/>
      <c r="E107" s="266"/>
      <c r="F107" s="266"/>
      <c r="G107" s="266"/>
      <c r="H107" s="267"/>
      <c r="I107" s="266"/>
      <c r="J107" s="268"/>
      <c r="K107" s="268"/>
      <c r="L107" s="266"/>
      <c r="M107" s="268"/>
    </row>
    <row r="108" spans="1:13">
      <c r="A108" s="269"/>
      <c r="B108" s="266"/>
      <c r="C108" s="266"/>
      <c r="D108" s="266"/>
      <c r="E108" s="266"/>
      <c r="F108" s="266"/>
      <c r="G108" s="266"/>
      <c r="H108" s="267"/>
      <c r="I108" s="266"/>
      <c r="J108" s="268"/>
      <c r="K108" s="268"/>
      <c r="L108" s="266"/>
      <c r="M108" s="268"/>
    </row>
    <row r="109" spans="1:13">
      <c r="A109" s="269"/>
      <c r="B109" s="266"/>
      <c r="C109" s="266"/>
      <c r="D109" s="266"/>
      <c r="E109" s="266"/>
      <c r="F109" s="266"/>
      <c r="G109" s="266"/>
      <c r="H109" s="267"/>
      <c r="I109" s="266"/>
      <c r="J109" s="268"/>
      <c r="K109" s="268"/>
      <c r="L109" s="266"/>
      <c r="M109" s="268"/>
    </row>
    <row r="110" spans="1:13">
      <c r="A110" s="269"/>
      <c r="B110" s="266"/>
      <c r="C110" s="266"/>
      <c r="D110" s="266"/>
      <c r="E110" s="266"/>
      <c r="F110" s="266"/>
      <c r="G110" s="266"/>
      <c r="H110" s="267"/>
      <c r="I110" s="266"/>
      <c r="J110" s="268"/>
      <c r="K110" s="268"/>
      <c r="L110" s="266"/>
      <c r="M110" s="268"/>
    </row>
    <row r="111" spans="1:13">
      <c r="A111" s="269"/>
      <c r="B111" s="266"/>
      <c r="C111" s="266"/>
      <c r="D111" s="266"/>
      <c r="E111" s="266"/>
      <c r="F111" s="266"/>
      <c r="G111" s="266"/>
      <c r="H111" s="267"/>
      <c r="I111" s="266"/>
      <c r="J111" s="268"/>
      <c r="K111" s="268"/>
      <c r="L111" s="266"/>
      <c r="M111" s="268"/>
    </row>
    <row r="112" spans="1:13">
      <c r="A112" s="269"/>
      <c r="B112" s="266"/>
      <c r="C112" s="266"/>
      <c r="D112" s="266"/>
      <c r="E112" s="266"/>
      <c r="F112" s="266"/>
      <c r="G112" s="266"/>
      <c r="H112" s="267"/>
      <c r="I112" s="266"/>
      <c r="J112" s="268"/>
      <c r="K112" s="268"/>
      <c r="L112" s="266"/>
      <c r="M112" s="268"/>
    </row>
    <row r="113" spans="1:13">
      <c r="A113" s="269"/>
      <c r="B113" s="266"/>
      <c r="C113" s="266"/>
      <c r="D113" s="266"/>
      <c r="E113" s="266"/>
      <c r="F113" s="266"/>
      <c r="G113" s="266"/>
      <c r="H113" s="267"/>
      <c r="I113" s="266"/>
      <c r="J113" s="268"/>
      <c r="K113" s="268"/>
      <c r="L113" s="266"/>
      <c r="M113" s="268"/>
    </row>
    <row r="114" spans="1:13">
      <c r="A114" s="269"/>
      <c r="B114" s="266"/>
      <c r="C114" s="266"/>
      <c r="D114" s="266"/>
      <c r="E114" s="266"/>
      <c r="F114" s="266"/>
      <c r="G114" s="266"/>
      <c r="H114" s="267"/>
      <c r="I114" s="266"/>
      <c r="J114" s="268"/>
      <c r="K114" s="268"/>
      <c r="L114" s="266"/>
      <c r="M114" s="268"/>
    </row>
    <row r="115" spans="1:13">
      <c r="A115" s="269"/>
      <c r="B115" s="266"/>
      <c r="C115" s="266"/>
      <c r="D115" s="266"/>
      <c r="E115" s="266"/>
      <c r="F115" s="266"/>
      <c r="G115" s="266"/>
      <c r="H115" s="267"/>
      <c r="I115" s="266"/>
      <c r="J115" s="268"/>
      <c r="K115" s="268"/>
      <c r="L115" s="266"/>
      <c r="M115" s="268"/>
    </row>
    <row r="116" spans="1:13">
      <c r="A116" s="269"/>
      <c r="B116" s="266"/>
      <c r="C116" s="266"/>
      <c r="D116" s="266"/>
      <c r="E116" s="266"/>
      <c r="F116" s="266"/>
      <c r="G116" s="266"/>
      <c r="H116" s="267"/>
      <c r="I116" s="266"/>
      <c r="J116" s="268"/>
      <c r="K116" s="268"/>
      <c r="L116" s="266"/>
      <c r="M116" s="268"/>
    </row>
    <row r="117" spans="1:13">
      <c r="A117" s="269"/>
      <c r="B117" s="266"/>
      <c r="C117" s="266"/>
      <c r="D117" s="266"/>
      <c r="E117" s="266"/>
      <c r="F117" s="266"/>
      <c r="G117" s="266"/>
      <c r="H117" s="267"/>
      <c r="I117" s="266"/>
      <c r="J117" s="268"/>
      <c r="K117" s="268"/>
      <c r="L117" s="266"/>
      <c r="M117" s="268"/>
    </row>
    <row r="118" spans="1:13">
      <c r="A118" s="269"/>
      <c r="B118" s="266"/>
      <c r="C118" s="266"/>
      <c r="D118" s="266"/>
      <c r="E118" s="266"/>
      <c r="F118" s="266"/>
      <c r="G118" s="266"/>
      <c r="H118" s="267"/>
      <c r="I118" s="266"/>
      <c r="J118" s="268"/>
      <c r="K118" s="268"/>
      <c r="L118" s="266"/>
      <c r="M118" s="268"/>
    </row>
    <row r="119" spans="1:13">
      <c r="A119" s="269"/>
      <c r="B119" s="266"/>
      <c r="C119" s="266"/>
      <c r="D119" s="266"/>
      <c r="E119" s="266"/>
      <c r="F119" s="266"/>
      <c r="G119" s="266"/>
      <c r="H119" s="267"/>
      <c r="I119" s="266"/>
      <c r="J119" s="268"/>
      <c r="K119" s="268"/>
      <c r="L119" s="266"/>
      <c r="M119" s="268"/>
    </row>
    <row r="120" spans="1:13">
      <c r="A120" s="269"/>
      <c r="B120" s="266"/>
      <c r="C120" s="266"/>
      <c r="D120" s="266"/>
      <c r="E120" s="266"/>
      <c r="F120" s="266"/>
      <c r="G120" s="266"/>
      <c r="H120" s="267"/>
      <c r="I120" s="266"/>
      <c r="J120" s="268"/>
      <c r="K120" s="268"/>
      <c r="L120" s="266"/>
      <c r="M120" s="268"/>
    </row>
    <row r="121" spans="1:13">
      <c r="A121" s="269"/>
      <c r="B121" s="266"/>
      <c r="C121" s="266"/>
      <c r="D121" s="266"/>
      <c r="E121" s="266"/>
      <c r="F121" s="266"/>
      <c r="G121" s="266"/>
      <c r="H121" s="267"/>
      <c r="I121" s="266"/>
      <c r="J121" s="268"/>
      <c r="K121" s="268"/>
      <c r="L121" s="266"/>
      <c r="M121" s="268"/>
    </row>
    <row r="122" spans="1:13">
      <c r="A122" s="269"/>
      <c r="B122" s="266"/>
      <c r="C122" s="266"/>
      <c r="D122" s="266"/>
      <c r="E122" s="266"/>
      <c r="F122" s="266"/>
      <c r="G122" s="266"/>
      <c r="H122" s="267"/>
      <c r="I122" s="266"/>
      <c r="J122" s="268"/>
      <c r="K122" s="268"/>
      <c r="L122" s="266"/>
      <c r="M122" s="268"/>
    </row>
    <row r="123" spans="1:13">
      <c r="A123" s="269"/>
      <c r="B123" s="266"/>
      <c r="C123" s="266"/>
      <c r="D123" s="266"/>
      <c r="E123" s="266"/>
      <c r="F123" s="266"/>
      <c r="G123" s="266"/>
      <c r="H123" s="267"/>
      <c r="I123" s="266"/>
      <c r="J123" s="268"/>
      <c r="K123" s="268"/>
      <c r="L123" s="266"/>
      <c r="M123" s="268"/>
    </row>
    <row r="124" spans="1:13">
      <c r="A124" s="269"/>
      <c r="B124" s="266"/>
      <c r="C124" s="266"/>
      <c r="D124" s="266"/>
      <c r="E124" s="266"/>
      <c r="F124" s="266"/>
      <c r="G124" s="266"/>
      <c r="H124" s="267"/>
      <c r="I124" s="266"/>
      <c r="J124" s="268"/>
      <c r="K124" s="268"/>
      <c r="L124" s="266"/>
      <c r="M124" s="268"/>
    </row>
  </sheetData>
  <autoFilter ref="A1:M94" xr:uid="{00000000-0009-0000-0000-000001000000}"/>
  <conditionalFormatting sqref="B31:H31">
    <cfRule type="expression" dxfId="235" priority="82">
      <formula>$R31="Disabled"</formula>
    </cfRule>
  </conditionalFormatting>
  <conditionalFormatting sqref="B2:M2 A2:G4 A2:A36 M33:M34 L35:M43 A37:H37 J37:K37 B38:J83 K38:K91 A38:A94 L44 L45:M54 L55:L56 L57:M58 L59:L61 L62:M62 L63:L65 C84:J84 A85:J88 I89:J89 B89:D91 E89:H92 C92">
    <cfRule type="expression" dxfId="234" priority="94">
      <formula>$R2="Disabled"</formula>
    </cfRule>
  </conditionalFormatting>
  <conditionalFormatting sqref="D92:D96">
    <cfRule type="expression" dxfId="233" priority="4">
      <formula>$R92="Disabled"</formula>
    </cfRule>
  </conditionalFormatting>
  <conditionalFormatting sqref="G93:H96">
    <cfRule type="expression" dxfId="232" priority="1">
      <formula>$R93="Disabled"</formula>
    </cfRule>
  </conditionalFormatting>
  <conditionalFormatting sqref="J24">
    <cfRule type="expression" dxfId="231" priority="92">
      <formula>$R24="Disabled"</formula>
    </cfRule>
  </conditionalFormatting>
  <conditionalFormatting sqref="J34">
    <cfRule type="expression" dxfId="230" priority="78">
      <formula>$R34="Disabled"</formula>
    </cfRule>
  </conditionalFormatting>
  <conditionalFormatting sqref="L33">
    <cfRule type="expression" dxfId="229" priority="77">
      <formula>$R33="Disabled"</formula>
    </cfRule>
  </conditionalFormatting>
  <conditionalFormatting sqref="L3:M32 B3:K36">
    <cfRule type="expression" dxfId="228" priority="49">
      <formula>$R3="Disabled"</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sheetPr>
  <dimension ref="A1:M39"/>
  <sheetViews>
    <sheetView zoomScale="90" zoomScaleNormal="90" workbookViewId="0">
      <pane xSplit="3" ySplit="1" topLeftCell="I38" activePane="bottomRight" state="frozen"/>
      <selection pane="bottomRight" activeCell="B38" sqref="B38"/>
      <selection pane="bottomLeft" activeCell="A2" sqref="A2"/>
      <selection pane="topRight" activeCell="D1" sqref="D1"/>
    </sheetView>
  </sheetViews>
  <sheetFormatPr defaultColWidth="9.28515625" defaultRowHeight="14.45"/>
  <cols>
    <col min="1" max="1" width="14.7109375" style="2" customWidth="1"/>
    <col min="2" max="2" width="21.28515625" style="2" customWidth="1"/>
    <col min="3" max="3" width="21" style="2" customWidth="1"/>
    <col min="4" max="4" width="18.7109375" style="2" customWidth="1"/>
    <col min="5" max="5" width="20" style="2" customWidth="1"/>
    <col min="6" max="6" width="20.42578125" style="2" customWidth="1"/>
    <col min="7" max="8" width="13.28515625" style="2" customWidth="1"/>
    <col min="9" max="9" width="46.7109375" style="2" customWidth="1"/>
    <col min="10" max="11" width="45.42578125" style="2" customWidth="1"/>
    <col min="12" max="12" width="22.5703125" style="40" customWidth="1"/>
    <col min="13" max="13" width="27.5703125" style="2" customWidth="1"/>
    <col min="14" max="14" width="40.7109375" style="2" customWidth="1"/>
    <col min="15" max="16384" width="9.28515625" style="2"/>
  </cols>
  <sheetData>
    <row r="1" spans="1:13" ht="28.9">
      <c r="A1" s="24" t="s">
        <v>33</v>
      </c>
      <c r="B1" s="24" t="s">
        <v>35</v>
      </c>
      <c r="C1" s="24" t="s">
        <v>37</v>
      </c>
      <c r="D1" s="24" t="s">
        <v>39</v>
      </c>
      <c r="E1" s="24" t="s">
        <v>41</v>
      </c>
      <c r="F1" s="24" t="s">
        <v>43</v>
      </c>
      <c r="G1" s="24" t="s">
        <v>39</v>
      </c>
      <c r="H1" s="24" t="s">
        <v>46</v>
      </c>
      <c r="I1" s="24" t="s">
        <v>203</v>
      </c>
      <c r="J1" s="163" t="s">
        <v>68</v>
      </c>
      <c r="K1" s="163" t="s">
        <v>204</v>
      </c>
      <c r="L1" s="34" t="s">
        <v>52</v>
      </c>
      <c r="M1" s="34" t="s">
        <v>54</v>
      </c>
    </row>
    <row r="2" spans="1:13" s="160" customFormat="1" ht="129.6">
      <c r="A2" s="119" t="s">
        <v>754</v>
      </c>
      <c r="B2" s="120" t="s">
        <v>453</v>
      </c>
      <c r="C2" s="120" t="s">
        <v>755</v>
      </c>
      <c r="D2" s="120" t="s">
        <v>756</v>
      </c>
      <c r="E2" s="120" t="s">
        <v>453</v>
      </c>
      <c r="F2" s="120" t="s">
        <v>757</v>
      </c>
      <c r="G2" s="120" t="s">
        <v>210</v>
      </c>
      <c r="H2" s="120" t="s">
        <v>758</v>
      </c>
      <c r="I2" s="82" t="s">
        <v>759</v>
      </c>
      <c r="J2" s="82" t="s">
        <v>760</v>
      </c>
      <c r="K2" s="82" t="s">
        <v>761</v>
      </c>
      <c r="L2" s="82"/>
      <c r="M2" s="82"/>
    </row>
    <row r="3" spans="1:13" s="160" customFormat="1" ht="108" customHeight="1">
      <c r="A3" s="119" t="s">
        <v>762</v>
      </c>
      <c r="B3" s="120" t="s">
        <v>453</v>
      </c>
      <c r="C3" s="120" t="s">
        <v>755</v>
      </c>
      <c r="D3" s="120" t="s">
        <v>756</v>
      </c>
      <c r="E3" s="120" t="s">
        <v>453</v>
      </c>
      <c r="F3" s="120" t="s">
        <v>763</v>
      </c>
      <c r="G3" s="120" t="s">
        <v>210</v>
      </c>
      <c r="H3" s="120" t="s">
        <v>758</v>
      </c>
      <c r="I3" s="82" t="s">
        <v>764</v>
      </c>
      <c r="J3" s="82" t="s">
        <v>765</v>
      </c>
      <c r="K3" s="82" t="s">
        <v>766</v>
      </c>
      <c r="L3" s="82"/>
      <c r="M3" s="82"/>
    </row>
    <row r="4" spans="1:13" s="160" customFormat="1" ht="86.45">
      <c r="A4" s="119" t="s">
        <v>767</v>
      </c>
      <c r="B4" s="120" t="s">
        <v>453</v>
      </c>
      <c r="C4" s="120" t="s">
        <v>755</v>
      </c>
      <c r="D4" s="120" t="s">
        <v>756</v>
      </c>
      <c r="E4" s="120" t="s">
        <v>453</v>
      </c>
      <c r="F4" s="120" t="s">
        <v>763</v>
      </c>
      <c r="G4" s="120" t="s">
        <v>210</v>
      </c>
      <c r="H4" s="120" t="s">
        <v>758</v>
      </c>
      <c r="I4" s="82" t="s">
        <v>768</v>
      </c>
      <c r="J4" s="82" t="s">
        <v>769</v>
      </c>
      <c r="K4" s="82" t="s">
        <v>770</v>
      </c>
      <c r="L4" s="82"/>
      <c r="M4" s="82"/>
    </row>
    <row r="5" spans="1:13" s="160" customFormat="1" ht="167.25" customHeight="1">
      <c r="A5" s="119" t="s">
        <v>771</v>
      </c>
      <c r="B5" s="120" t="s">
        <v>453</v>
      </c>
      <c r="C5" s="120" t="s">
        <v>772</v>
      </c>
      <c r="D5" s="120" t="s">
        <v>210</v>
      </c>
      <c r="E5" s="120"/>
      <c r="F5" s="120"/>
      <c r="G5" s="120"/>
      <c r="H5" s="120"/>
      <c r="I5" s="82" t="s">
        <v>773</v>
      </c>
      <c r="J5" s="82" t="s">
        <v>774</v>
      </c>
      <c r="K5" s="82" t="s">
        <v>775</v>
      </c>
      <c r="L5" s="82"/>
      <c r="M5" s="82"/>
    </row>
    <row r="6" spans="1:13" s="160" customFormat="1" ht="124.5" customHeight="1">
      <c r="A6" s="119" t="s">
        <v>776</v>
      </c>
      <c r="B6" s="120" t="s">
        <v>453</v>
      </c>
      <c r="C6" s="120" t="s">
        <v>777</v>
      </c>
      <c r="D6" s="120" t="s">
        <v>210</v>
      </c>
      <c r="E6" s="120"/>
      <c r="F6" s="120"/>
      <c r="G6" s="120"/>
      <c r="H6" s="120"/>
      <c r="I6" s="82" t="s">
        <v>778</v>
      </c>
      <c r="J6" s="82" t="s">
        <v>779</v>
      </c>
      <c r="K6" s="82" t="s">
        <v>780</v>
      </c>
      <c r="L6" s="80"/>
      <c r="M6" s="80"/>
    </row>
    <row r="7" spans="1:13" s="160" customFormat="1" ht="149.25" customHeight="1">
      <c r="A7" s="119" t="s">
        <v>781</v>
      </c>
      <c r="B7" s="120" t="s">
        <v>453</v>
      </c>
      <c r="C7" s="120" t="s">
        <v>782</v>
      </c>
      <c r="D7" s="120" t="s">
        <v>210</v>
      </c>
      <c r="E7" s="120"/>
      <c r="F7" s="120"/>
      <c r="G7" s="120"/>
      <c r="H7" s="120"/>
      <c r="I7" s="82" t="s">
        <v>783</v>
      </c>
      <c r="J7" s="82" t="s">
        <v>784</v>
      </c>
      <c r="K7" s="82" t="s">
        <v>785</v>
      </c>
      <c r="L7" s="82"/>
      <c r="M7" s="82"/>
    </row>
    <row r="8" spans="1:13" s="160" customFormat="1" ht="131.25" customHeight="1">
      <c r="A8" s="119" t="s">
        <v>786</v>
      </c>
      <c r="B8" s="120" t="s">
        <v>453</v>
      </c>
      <c r="C8" s="120" t="s">
        <v>787</v>
      </c>
      <c r="D8" s="120" t="s">
        <v>210</v>
      </c>
      <c r="E8" s="120"/>
      <c r="F8" s="120"/>
      <c r="G8" s="120"/>
      <c r="H8" s="120"/>
      <c r="I8" s="82" t="s">
        <v>788</v>
      </c>
      <c r="J8" s="82" t="s">
        <v>789</v>
      </c>
      <c r="K8" s="82" t="s">
        <v>790</v>
      </c>
      <c r="L8" s="82"/>
      <c r="M8" s="82"/>
    </row>
    <row r="9" spans="1:13" s="160" customFormat="1" ht="115.15">
      <c r="A9" s="119" t="s">
        <v>791</v>
      </c>
      <c r="B9" s="120" t="s">
        <v>453</v>
      </c>
      <c r="C9" s="120" t="s">
        <v>792</v>
      </c>
      <c r="D9" s="120" t="s">
        <v>210</v>
      </c>
      <c r="E9" s="120" t="s">
        <v>453</v>
      </c>
      <c r="F9" s="120" t="s">
        <v>793</v>
      </c>
      <c r="G9" s="120" t="s">
        <v>210</v>
      </c>
      <c r="H9" s="120"/>
      <c r="I9" s="82" t="s">
        <v>794</v>
      </c>
      <c r="J9" s="82" t="s">
        <v>795</v>
      </c>
      <c r="K9" s="82" t="s">
        <v>796</v>
      </c>
      <c r="L9" s="80"/>
      <c r="M9" s="80"/>
    </row>
    <row r="10" spans="1:13" s="160" customFormat="1" ht="57.6">
      <c r="A10" s="119" t="s">
        <v>797</v>
      </c>
      <c r="B10" s="120" t="s">
        <v>453</v>
      </c>
      <c r="C10" s="120" t="s">
        <v>777</v>
      </c>
      <c r="D10" s="120" t="s">
        <v>210</v>
      </c>
      <c r="E10" s="120"/>
      <c r="F10" s="120"/>
      <c r="G10" s="120"/>
      <c r="H10" s="120"/>
      <c r="I10" s="82" t="s">
        <v>798</v>
      </c>
      <c r="J10" s="85" t="s">
        <v>799</v>
      </c>
      <c r="K10" s="82" t="s">
        <v>800</v>
      </c>
      <c r="L10" s="82"/>
      <c r="M10" s="82"/>
    </row>
    <row r="11" spans="1:13" s="160" customFormat="1" ht="66" customHeight="1">
      <c r="A11" s="119" t="s">
        <v>801</v>
      </c>
      <c r="B11" s="120" t="s">
        <v>453</v>
      </c>
      <c r="C11" s="120" t="s">
        <v>772</v>
      </c>
      <c r="D11" s="120" t="s">
        <v>210</v>
      </c>
      <c r="E11" s="120" t="s">
        <v>453</v>
      </c>
      <c r="F11" s="120" t="s">
        <v>777</v>
      </c>
      <c r="G11" s="120" t="s">
        <v>210</v>
      </c>
      <c r="H11" s="120"/>
      <c r="I11" s="82" t="s">
        <v>802</v>
      </c>
      <c r="J11" s="85" t="s">
        <v>803</v>
      </c>
      <c r="K11" s="82" t="s">
        <v>804</v>
      </c>
      <c r="L11" s="82"/>
      <c r="M11" s="82"/>
    </row>
    <row r="12" spans="1:13" s="160" customFormat="1" ht="122.25" customHeight="1">
      <c r="A12" s="119" t="s">
        <v>805</v>
      </c>
      <c r="B12" s="120" t="s">
        <v>453</v>
      </c>
      <c r="C12" s="120" t="s">
        <v>772</v>
      </c>
      <c r="D12" s="120" t="s">
        <v>210</v>
      </c>
      <c r="E12" s="120"/>
      <c r="F12" s="120"/>
      <c r="G12" s="120"/>
      <c r="H12" s="120"/>
      <c r="I12" s="82" t="s">
        <v>806</v>
      </c>
      <c r="J12" s="82" t="s">
        <v>807</v>
      </c>
      <c r="K12" s="82" t="s">
        <v>808</v>
      </c>
      <c r="L12" s="82"/>
      <c r="M12" s="82"/>
    </row>
    <row r="13" spans="1:13" s="160" customFormat="1" ht="115.15">
      <c r="A13" s="119" t="s">
        <v>809</v>
      </c>
      <c r="B13" s="120" t="s">
        <v>453</v>
      </c>
      <c r="C13" s="120" t="s">
        <v>810</v>
      </c>
      <c r="D13" s="120" t="s">
        <v>811</v>
      </c>
      <c r="E13" s="120"/>
      <c r="F13" s="120"/>
      <c r="G13" s="120"/>
      <c r="H13" s="120"/>
      <c r="I13" s="82" t="s">
        <v>812</v>
      </c>
      <c r="J13" s="82" t="s">
        <v>813</v>
      </c>
      <c r="K13" s="82" t="s">
        <v>814</v>
      </c>
      <c r="L13" s="82"/>
      <c r="M13" s="82"/>
    </row>
    <row r="14" spans="1:13" s="160" customFormat="1" ht="129.6">
      <c r="A14" s="119" t="s">
        <v>815</v>
      </c>
      <c r="B14" s="120" t="s">
        <v>453</v>
      </c>
      <c r="C14" s="120" t="s">
        <v>816</v>
      </c>
      <c r="D14" s="120" t="s">
        <v>811</v>
      </c>
      <c r="E14" s="120" t="s">
        <v>453</v>
      </c>
      <c r="F14" s="120" t="s">
        <v>817</v>
      </c>
      <c r="G14" s="120" t="s">
        <v>210</v>
      </c>
      <c r="H14" s="120"/>
      <c r="I14" s="82" t="s">
        <v>818</v>
      </c>
      <c r="J14" s="82" t="s">
        <v>819</v>
      </c>
      <c r="K14" s="82" t="s">
        <v>820</v>
      </c>
      <c r="L14" s="82"/>
      <c r="M14" s="82"/>
    </row>
    <row r="15" spans="1:13" s="160" customFormat="1" ht="43.15">
      <c r="A15" s="119" t="s">
        <v>821</v>
      </c>
      <c r="B15" s="120" t="s">
        <v>453</v>
      </c>
      <c r="C15" s="120" t="s">
        <v>454</v>
      </c>
      <c r="D15" s="120" t="s">
        <v>210</v>
      </c>
      <c r="E15" s="120"/>
      <c r="F15" s="120"/>
      <c r="G15" s="120"/>
      <c r="H15" s="120"/>
      <c r="I15" s="82" t="s">
        <v>822</v>
      </c>
      <c r="J15" s="85" t="s">
        <v>823</v>
      </c>
      <c r="K15" s="82" t="s">
        <v>824</v>
      </c>
      <c r="L15" s="82"/>
      <c r="M15" s="82"/>
    </row>
    <row r="16" spans="1:13" s="160" customFormat="1" ht="115.15">
      <c r="A16" s="119" t="s">
        <v>825</v>
      </c>
      <c r="B16" s="120" t="s">
        <v>453</v>
      </c>
      <c r="C16" s="120" t="s">
        <v>826</v>
      </c>
      <c r="D16" s="120" t="s">
        <v>811</v>
      </c>
      <c r="E16" s="120"/>
      <c r="F16" s="120"/>
      <c r="G16" s="120"/>
      <c r="H16" s="120"/>
      <c r="I16" s="82" t="s">
        <v>827</v>
      </c>
      <c r="J16" s="82" t="s">
        <v>828</v>
      </c>
      <c r="K16" s="82" t="s">
        <v>829</v>
      </c>
      <c r="L16" s="82"/>
      <c r="M16" s="82"/>
    </row>
    <row r="17" spans="1:13" s="160" customFormat="1" ht="86.45">
      <c r="A17" s="119" t="s">
        <v>830</v>
      </c>
      <c r="B17" s="120" t="s">
        <v>453</v>
      </c>
      <c r="C17" s="120" t="s">
        <v>831</v>
      </c>
      <c r="D17" s="120" t="s">
        <v>811</v>
      </c>
      <c r="E17" s="120" t="s">
        <v>832</v>
      </c>
      <c r="F17" s="120" t="s">
        <v>833</v>
      </c>
      <c r="G17" s="120" t="s">
        <v>210</v>
      </c>
      <c r="H17" s="120"/>
      <c r="I17" s="82" t="s">
        <v>834</v>
      </c>
      <c r="J17" s="82" t="s">
        <v>835</v>
      </c>
      <c r="K17" s="82" t="s">
        <v>836</v>
      </c>
      <c r="L17" s="82"/>
      <c r="M17" s="82"/>
    </row>
    <row r="18" spans="1:13" s="160" customFormat="1" ht="237" customHeight="1">
      <c r="A18" s="119" t="s">
        <v>837</v>
      </c>
      <c r="B18" s="120" t="s">
        <v>453</v>
      </c>
      <c r="C18" s="120" t="s">
        <v>838</v>
      </c>
      <c r="D18" s="120" t="s">
        <v>839</v>
      </c>
      <c r="E18" s="120" t="s">
        <v>453</v>
      </c>
      <c r="F18" s="120" t="s">
        <v>840</v>
      </c>
      <c r="G18" s="120" t="s">
        <v>210</v>
      </c>
      <c r="H18" s="120"/>
      <c r="I18" s="82" t="s">
        <v>841</v>
      </c>
      <c r="J18" s="82" t="s">
        <v>842</v>
      </c>
      <c r="K18" s="82" t="s">
        <v>843</v>
      </c>
      <c r="L18" s="82" t="s">
        <v>844</v>
      </c>
      <c r="M18" s="82" t="s">
        <v>845</v>
      </c>
    </row>
    <row r="19" spans="1:13" s="160" customFormat="1" ht="43.15">
      <c r="A19" s="119" t="s">
        <v>846</v>
      </c>
      <c r="B19" s="120" t="s">
        <v>453</v>
      </c>
      <c r="C19" s="120" t="s">
        <v>847</v>
      </c>
      <c r="D19" s="120" t="s">
        <v>811</v>
      </c>
      <c r="E19" s="120" t="s">
        <v>832</v>
      </c>
      <c r="F19" s="120" t="s">
        <v>848</v>
      </c>
      <c r="G19" s="120" t="s">
        <v>210</v>
      </c>
      <c r="H19" s="120"/>
      <c r="I19" s="82" t="s">
        <v>849</v>
      </c>
      <c r="J19" s="82" t="s">
        <v>850</v>
      </c>
      <c r="K19" s="82" t="s">
        <v>851</v>
      </c>
      <c r="L19" s="82"/>
      <c r="M19" s="82"/>
    </row>
    <row r="20" spans="1:13" s="160" customFormat="1" ht="28.9">
      <c r="A20" s="119" t="s">
        <v>852</v>
      </c>
      <c r="B20" s="120" t="s">
        <v>453</v>
      </c>
      <c r="C20" s="120" t="s">
        <v>853</v>
      </c>
      <c r="D20" s="120"/>
      <c r="E20" s="120"/>
      <c r="F20" s="120"/>
      <c r="G20" s="120" t="s">
        <v>210</v>
      </c>
      <c r="H20" s="120"/>
      <c r="I20" s="82" t="s">
        <v>854</v>
      </c>
      <c r="J20" s="82" t="s">
        <v>855</v>
      </c>
      <c r="K20" s="82" t="s">
        <v>856</v>
      </c>
      <c r="L20" s="82"/>
      <c r="M20" s="82"/>
    </row>
    <row r="21" spans="1:13" s="160" customFormat="1" ht="28.9">
      <c r="A21" s="119" t="s">
        <v>857</v>
      </c>
      <c r="B21" s="120" t="s">
        <v>453</v>
      </c>
      <c r="C21" s="120" t="s">
        <v>454</v>
      </c>
      <c r="D21" s="120"/>
      <c r="E21" s="120"/>
      <c r="F21" s="120"/>
      <c r="G21" s="120" t="s">
        <v>210</v>
      </c>
      <c r="H21" s="120"/>
      <c r="I21" s="82" t="s">
        <v>858</v>
      </c>
      <c r="J21" s="82" t="s">
        <v>859</v>
      </c>
      <c r="K21" s="82" t="s">
        <v>860</v>
      </c>
      <c r="L21" s="82"/>
      <c r="M21" s="82"/>
    </row>
    <row r="22" spans="1:13" s="160" customFormat="1" ht="72">
      <c r="A22" s="119" t="s">
        <v>861</v>
      </c>
      <c r="B22" s="120" t="s">
        <v>453</v>
      </c>
      <c r="C22" s="120" t="s">
        <v>763</v>
      </c>
      <c r="D22" s="120"/>
      <c r="E22" s="120"/>
      <c r="F22" s="120"/>
      <c r="G22" s="120" t="s">
        <v>210</v>
      </c>
      <c r="H22" s="120"/>
      <c r="I22" s="82" t="s">
        <v>862</v>
      </c>
      <c r="J22" s="82" t="s">
        <v>863</v>
      </c>
      <c r="K22" s="82" t="s">
        <v>864</v>
      </c>
      <c r="L22" s="82"/>
      <c r="M22" s="82"/>
    </row>
    <row r="23" spans="1:13" s="160" customFormat="1" ht="100.9">
      <c r="A23" s="119" t="s">
        <v>865</v>
      </c>
      <c r="B23" s="120" t="s">
        <v>453</v>
      </c>
      <c r="C23" s="120" t="s">
        <v>866</v>
      </c>
      <c r="D23" s="120"/>
      <c r="E23" s="120"/>
      <c r="F23" s="120"/>
      <c r="G23" s="120" t="s">
        <v>210</v>
      </c>
      <c r="H23" s="120"/>
      <c r="I23" s="82" t="s">
        <v>867</v>
      </c>
      <c r="J23" s="82" t="s">
        <v>868</v>
      </c>
      <c r="K23" s="82" t="s">
        <v>869</v>
      </c>
      <c r="L23" s="82"/>
      <c r="M23" s="82"/>
    </row>
    <row r="24" spans="1:13" s="160" customFormat="1" ht="115.15">
      <c r="A24" s="119" t="s">
        <v>870</v>
      </c>
      <c r="B24" s="120" t="s">
        <v>453</v>
      </c>
      <c r="C24" s="120" t="s">
        <v>871</v>
      </c>
      <c r="D24" s="120"/>
      <c r="E24" s="120"/>
      <c r="F24" s="120"/>
      <c r="G24" s="120" t="s">
        <v>210</v>
      </c>
      <c r="H24" s="120"/>
      <c r="I24" s="82" t="s">
        <v>872</v>
      </c>
      <c r="J24" s="82" t="s">
        <v>873</v>
      </c>
      <c r="K24" s="82" t="s">
        <v>874</v>
      </c>
      <c r="L24" s="82"/>
      <c r="M24" s="82"/>
    </row>
    <row r="25" spans="1:13" s="160" customFormat="1" ht="43.15">
      <c r="A25" s="119" t="s">
        <v>875</v>
      </c>
      <c r="B25" s="120" t="s">
        <v>453</v>
      </c>
      <c r="C25" s="120" t="s">
        <v>847</v>
      </c>
      <c r="D25" s="120"/>
      <c r="E25" s="120"/>
      <c r="F25" s="120"/>
      <c r="G25" s="120" t="s">
        <v>210</v>
      </c>
      <c r="H25" s="120"/>
      <c r="I25" s="82" t="s">
        <v>876</v>
      </c>
      <c r="J25" s="82" t="s">
        <v>877</v>
      </c>
      <c r="K25" s="82" t="s">
        <v>878</v>
      </c>
      <c r="L25" s="82"/>
      <c r="M25" s="82"/>
    </row>
    <row r="26" spans="1:13" s="160" customFormat="1" ht="72">
      <c r="A26" s="119" t="s">
        <v>879</v>
      </c>
      <c r="B26" s="120" t="s">
        <v>453</v>
      </c>
      <c r="C26" s="120" t="s">
        <v>847</v>
      </c>
      <c r="D26" s="120"/>
      <c r="E26" s="120"/>
      <c r="F26" s="120"/>
      <c r="G26" s="120" t="s">
        <v>210</v>
      </c>
      <c r="H26" s="120"/>
      <c r="I26" s="82" t="s">
        <v>880</v>
      </c>
      <c r="J26" s="82" t="s">
        <v>881</v>
      </c>
      <c r="K26" s="82" t="s">
        <v>882</v>
      </c>
      <c r="L26" s="82"/>
      <c r="M26" s="82"/>
    </row>
    <row r="27" spans="1:13" s="160" customFormat="1" ht="86.45">
      <c r="A27" s="119" t="s">
        <v>883</v>
      </c>
      <c r="B27" s="120" t="s">
        <v>453</v>
      </c>
      <c r="C27" s="120" t="s">
        <v>847</v>
      </c>
      <c r="D27" s="120"/>
      <c r="E27" s="120"/>
      <c r="F27" s="120"/>
      <c r="G27" s="120" t="s">
        <v>210</v>
      </c>
      <c r="H27" s="120"/>
      <c r="I27" s="82" t="s">
        <v>884</v>
      </c>
      <c r="J27" s="82" t="s">
        <v>885</v>
      </c>
      <c r="K27" s="82" t="s">
        <v>886</v>
      </c>
      <c r="L27" s="82"/>
      <c r="M27" s="82"/>
    </row>
    <row r="28" spans="1:13" s="160" customFormat="1" ht="115.15">
      <c r="A28" s="119" t="s">
        <v>887</v>
      </c>
      <c r="B28" s="120" t="s">
        <v>453</v>
      </c>
      <c r="C28" s="120" t="s">
        <v>888</v>
      </c>
      <c r="D28" s="120"/>
      <c r="E28" s="120" t="s">
        <v>889</v>
      </c>
      <c r="F28" s="120"/>
      <c r="G28" s="120" t="s">
        <v>210</v>
      </c>
      <c r="H28" s="120"/>
      <c r="I28" s="133" t="s">
        <v>890</v>
      </c>
      <c r="J28" s="133" t="s">
        <v>891</v>
      </c>
      <c r="K28" s="82" t="s">
        <v>892</v>
      </c>
      <c r="L28" s="82"/>
      <c r="M28" s="82"/>
    </row>
    <row r="29" spans="1:13" s="160" customFormat="1" ht="86.45">
      <c r="A29" s="119" t="s">
        <v>893</v>
      </c>
      <c r="B29" s="120" t="s">
        <v>453</v>
      </c>
      <c r="C29" s="120" t="s">
        <v>894</v>
      </c>
      <c r="D29" s="120"/>
      <c r="E29" s="120" t="s">
        <v>889</v>
      </c>
      <c r="F29" s="120"/>
      <c r="G29" s="120" t="s">
        <v>210</v>
      </c>
      <c r="H29" s="120"/>
      <c r="I29" s="83" t="s">
        <v>895</v>
      </c>
      <c r="J29" s="133" t="s">
        <v>891</v>
      </c>
      <c r="K29" s="82" t="s">
        <v>892</v>
      </c>
      <c r="L29" s="82"/>
      <c r="M29" s="82"/>
    </row>
    <row r="30" spans="1:13" s="160" customFormat="1" ht="230.45">
      <c r="A30" s="119" t="s">
        <v>896</v>
      </c>
      <c r="B30" s="120" t="s">
        <v>453</v>
      </c>
      <c r="C30" s="120" t="s">
        <v>897</v>
      </c>
      <c r="D30" s="120"/>
      <c r="E30" s="120" t="s">
        <v>889</v>
      </c>
      <c r="F30" s="120"/>
      <c r="G30" s="120" t="s">
        <v>210</v>
      </c>
      <c r="H30" s="120"/>
      <c r="I30" s="133" t="s">
        <v>898</v>
      </c>
      <c r="J30" s="133" t="s">
        <v>891</v>
      </c>
      <c r="K30" s="82" t="s">
        <v>892</v>
      </c>
      <c r="L30" s="82" t="s">
        <v>899</v>
      </c>
      <c r="M30" s="82" t="s">
        <v>900</v>
      </c>
    </row>
    <row r="31" spans="1:13" s="160" customFormat="1" ht="38.25" customHeight="1">
      <c r="A31" s="119" t="s">
        <v>901</v>
      </c>
      <c r="B31" s="120" t="s">
        <v>453</v>
      </c>
      <c r="C31" s="120" t="s">
        <v>902</v>
      </c>
      <c r="D31" s="120"/>
      <c r="E31" s="120" t="s">
        <v>889</v>
      </c>
      <c r="F31" s="120"/>
      <c r="G31" s="120" t="s">
        <v>210</v>
      </c>
      <c r="H31" s="120"/>
      <c r="I31" s="133" t="s">
        <v>903</v>
      </c>
      <c r="J31" s="83" t="s">
        <v>904</v>
      </c>
      <c r="K31" s="82" t="s">
        <v>905</v>
      </c>
      <c r="L31" s="82"/>
      <c r="M31" s="82"/>
    </row>
    <row r="32" spans="1:13" s="160" customFormat="1" ht="129.6">
      <c r="A32" s="119" t="s">
        <v>906</v>
      </c>
      <c r="B32" s="120" t="s">
        <v>453</v>
      </c>
      <c r="C32" s="120" t="s">
        <v>907</v>
      </c>
      <c r="D32" s="120"/>
      <c r="E32" s="120"/>
      <c r="F32" s="120"/>
      <c r="G32" s="120" t="s">
        <v>210</v>
      </c>
      <c r="H32" s="120"/>
      <c r="I32" s="83" t="s">
        <v>908</v>
      </c>
      <c r="J32" s="133" t="s">
        <v>909</v>
      </c>
      <c r="K32" s="82" t="s">
        <v>910</v>
      </c>
      <c r="L32" s="82" t="s">
        <v>844</v>
      </c>
      <c r="M32" s="82" t="s">
        <v>845</v>
      </c>
    </row>
    <row r="33" spans="1:13" s="160" customFormat="1" ht="43.15">
      <c r="A33" s="119" t="s">
        <v>911</v>
      </c>
      <c r="B33" s="120" t="s">
        <v>453</v>
      </c>
      <c r="C33" s="120" t="s">
        <v>907</v>
      </c>
      <c r="D33" s="120"/>
      <c r="E33" s="120"/>
      <c r="F33" s="120"/>
      <c r="G33" s="120" t="s">
        <v>210</v>
      </c>
      <c r="H33" s="120"/>
      <c r="I33" s="83" t="s">
        <v>912</v>
      </c>
      <c r="J33" s="133" t="s">
        <v>909</v>
      </c>
      <c r="K33" s="82" t="s">
        <v>910</v>
      </c>
      <c r="L33" s="82"/>
      <c r="M33" s="82"/>
    </row>
    <row r="34" spans="1:13" s="160" customFormat="1" ht="100.9">
      <c r="A34" s="119" t="s">
        <v>913</v>
      </c>
      <c r="B34" s="120" t="s">
        <v>453</v>
      </c>
      <c r="C34" s="120" t="s">
        <v>914</v>
      </c>
      <c r="D34" s="120"/>
      <c r="E34" s="120"/>
      <c r="F34" s="120"/>
      <c r="G34" s="120" t="s">
        <v>210</v>
      </c>
      <c r="H34" s="120"/>
      <c r="I34" s="133" t="s">
        <v>915</v>
      </c>
      <c r="J34" s="133" t="s">
        <v>916</v>
      </c>
      <c r="K34" s="82" t="s">
        <v>917</v>
      </c>
      <c r="L34" s="82"/>
      <c r="M34" s="82"/>
    </row>
    <row r="35" spans="1:13" s="160" customFormat="1" ht="57.6">
      <c r="A35" s="139" t="s">
        <v>918</v>
      </c>
      <c r="B35" s="120" t="s">
        <v>453</v>
      </c>
      <c r="C35" s="120" t="s">
        <v>919</v>
      </c>
      <c r="D35" s="120" t="s">
        <v>119</v>
      </c>
      <c r="E35" s="120"/>
      <c r="F35" s="120"/>
      <c r="G35" s="120" t="s">
        <v>756</v>
      </c>
      <c r="H35" s="120"/>
      <c r="I35" s="85" t="s">
        <v>920</v>
      </c>
      <c r="J35" s="161" t="s">
        <v>921</v>
      </c>
      <c r="K35" s="82" t="s">
        <v>922</v>
      </c>
      <c r="L35" s="82" t="s">
        <v>844</v>
      </c>
      <c r="M35" s="82" t="s">
        <v>923</v>
      </c>
    </row>
    <row r="36" spans="1:13" s="160" customFormat="1" ht="129.6">
      <c r="A36" s="119" t="s">
        <v>924</v>
      </c>
      <c r="B36" s="120" t="s">
        <v>453</v>
      </c>
      <c r="C36" s="120" t="s">
        <v>634</v>
      </c>
      <c r="D36" s="120"/>
      <c r="E36" s="120"/>
      <c r="F36" s="120"/>
      <c r="G36" s="120" t="s">
        <v>925</v>
      </c>
      <c r="H36" s="120"/>
      <c r="I36" s="82" t="s">
        <v>926</v>
      </c>
      <c r="J36" s="82" t="s">
        <v>927</v>
      </c>
      <c r="K36" s="82" t="s">
        <v>928</v>
      </c>
      <c r="L36" s="82"/>
      <c r="M36" s="82"/>
    </row>
    <row r="37" spans="1:13" s="160" customFormat="1" ht="72">
      <c r="A37" s="162" t="s">
        <v>929</v>
      </c>
      <c r="B37" s="120" t="s">
        <v>453</v>
      </c>
      <c r="C37" s="120" t="s">
        <v>930</v>
      </c>
      <c r="D37" s="120"/>
      <c r="E37" s="120"/>
      <c r="F37" s="120"/>
      <c r="G37" s="120" t="s">
        <v>756</v>
      </c>
      <c r="H37" s="120"/>
      <c r="I37" s="85" t="s">
        <v>931</v>
      </c>
      <c r="J37" s="161" t="s">
        <v>932</v>
      </c>
      <c r="K37" s="82" t="s">
        <v>933</v>
      </c>
      <c r="L37" s="82" t="s">
        <v>934</v>
      </c>
      <c r="M37" s="82" t="s">
        <v>935</v>
      </c>
    </row>
    <row r="38" spans="1:13" s="160" customFormat="1" ht="115.15">
      <c r="A38" s="162" t="s">
        <v>936</v>
      </c>
      <c r="B38" s="160" t="s">
        <v>453</v>
      </c>
      <c r="C38" s="120" t="s">
        <v>634</v>
      </c>
      <c r="D38" s="120"/>
      <c r="E38" s="120"/>
      <c r="F38" s="120"/>
      <c r="G38" s="120" t="s">
        <v>210</v>
      </c>
      <c r="H38" s="120"/>
      <c r="I38" s="395" t="s">
        <v>937</v>
      </c>
      <c r="J38" s="82" t="s">
        <v>938</v>
      </c>
      <c r="K38" s="82" t="s">
        <v>939</v>
      </c>
      <c r="L38" s="396" t="s">
        <v>940</v>
      </c>
      <c r="M38" s="82"/>
    </row>
    <row r="39" spans="1:13" s="160" customFormat="1" ht="43.15">
      <c r="A39" s="234" t="s">
        <v>941</v>
      </c>
      <c r="B39" s="160" t="s">
        <v>453</v>
      </c>
      <c r="C39" s="160" t="s">
        <v>942</v>
      </c>
      <c r="G39" s="120" t="s">
        <v>210</v>
      </c>
      <c r="I39" s="160" t="s">
        <v>943</v>
      </c>
      <c r="J39" s="160" t="s">
        <v>944</v>
      </c>
      <c r="K39" s="160" t="s">
        <v>945</v>
      </c>
      <c r="L39" s="235" t="s">
        <v>946</v>
      </c>
      <c r="M39" s="82"/>
    </row>
  </sheetData>
  <autoFilter ref="A1:M39" xr:uid="{00000000-0009-0000-0000-000002000000}"/>
  <pageMargins left="0.7" right="0.7" top="0.75" bottom="0.75" header="0.3" footer="0.3"/>
  <pageSetup paperSize="9" orientation="portrait" horizont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N72"/>
  <sheetViews>
    <sheetView topLeftCell="A26" zoomScaleNormal="100" workbookViewId="0">
      <pane xSplit="1" topLeftCell="J1" activePane="topRight" state="frozen"/>
      <selection pane="topRight" activeCell="J8" sqref="J8"/>
    </sheetView>
  </sheetViews>
  <sheetFormatPr defaultRowHeight="14.45"/>
  <cols>
    <col min="1" max="1" width="15" style="202" bestFit="1" customWidth="1"/>
    <col min="2" max="2" width="28.7109375" style="168" customWidth="1"/>
    <col min="3" max="3" width="19.5703125" style="168" bestFit="1" customWidth="1"/>
    <col min="4" max="4" width="13.5703125" style="168" customWidth="1"/>
    <col min="5" max="5" width="15.5703125" style="168" bestFit="1" customWidth="1"/>
    <col min="6" max="6" width="22.28515625" style="168" bestFit="1" customWidth="1"/>
    <col min="7" max="7" width="14" style="168" customWidth="1"/>
    <col min="8" max="8" width="15.28515625" style="168" hidden="1" customWidth="1"/>
    <col min="9" max="9" width="66.7109375" style="168" customWidth="1"/>
    <col min="10" max="11" width="52.42578125" style="141" customWidth="1"/>
    <col min="12" max="12" width="15.42578125" style="168" customWidth="1"/>
    <col min="13" max="13" width="28.5703125" style="168" customWidth="1"/>
  </cols>
  <sheetData>
    <row r="1" spans="1:13" ht="28.9">
      <c r="A1" s="236" t="s">
        <v>33</v>
      </c>
      <c r="B1" s="34" t="s">
        <v>35</v>
      </c>
      <c r="C1" s="34" t="s">
        <v>37</v>
      </c>
      <c r="D1" s="34" t="s">
        <v>39</v>
      </c>
      <c r="E1" s="34" t="s">
        <v>41</v>
      </c>
      <c r="F1" s="34" t="s">
        <v>43</v>
      </c>
      <c r="G1" s="34" t="s">
        <v>39</v>
      </c>
      <c r="H1" s="163" t="s">
        <v>46</v>
      </c>
      <c r="I1" s="34" t="s">
        <v>203</v>
      </c>
      <c r="J1" s="34" t="s">
        <v>68</v>
      </c>
      <c r="K1" s="34" t="s">
        <v>204</v>
      </c>
      <c r="L1" s="34" t="s">
        <v>52</v>
      </c>
      <c r="M1" s="34" t="s">
        <v>54</v>
      </c>
    </row>
    <row r="2" spans="1:13" ht="115.15">
      <c r="A2" s="139" t="s">
        <v>947</v>
      </c>
      <c r="B2" s="140" t="s">
        <v>206</v>
      </c>
      <c r="C2" s="140" t="s">
        <v>383</v>
      </c>
      <c r="D2" s="140" t="s">
        <v>210</v>
      </c>
      <c r="E2" s="140" t="s">
        <v>948</v>
      </c>
      <c r="F2" s="140" t="s">
        <v>949</v>
      </c>
      <c r="G2" s="140" t="s">
        <v>210</v>
      </c>
      <c r="H2" s="167"/>
      <c r="I2" s="111" t="s">
        <v>950</v>
      </c>
      <c r="J2" s="83" t="s">
        <v>951</v>
      </c>
      <c r="K2" s="83" t="s">
        <v>952</v>
      </c>
      <c r="L2" s="83" t="s">
        <v>397</v>
      </c>
      <c r="M2" s="83" t="s">
        <v>953</v>
      </c>
    </row>
    <row r="3" spans="1:13" ht="129.6">
      <c r="A3" s="139" t="s">
        <v>954</v>
      </c>
      <c r="B3" s="167" t="s">
        <v>948</v>
      </c>
      <c r="C3" s="167" t="s">
        <v>955</v>
      </c>
      <c r="D3" s="167" t="s">
        <v>956</v>
      </c>
      <c r="E3" s="167" t="s">
        <v>231</v>
      </c>
      <c r="F3" s="167" t="s">
        <v>957</v>
      </c>
      <c r="G3" s="167" t="s">
        <v>210</v>
      </c>
      <c r="H3" s="167"/>
      <c r="I3" s="114" t="s">
        <v>958</v>
      </c>
      <c r="J3" s="170" t="s">
        <v>959</v>
      </c>
      <c r="K3" s="166" t="s">
        <v>960</v>
      </c>
      <c r="L3" s="164" t="s">
        <v>397</v>
      </c>
      <c r="M3" s="1" t="s">
        <v>961</v>
      </c>
    </row>
    <row r="4" spans="1:13" ht="43.15">
      <c r="A4" s="139" t="s">
        <v>962</v>
      </c>
      <c r="B4" s="167" t="s">
        <v>231</v>
      </c>
      <c r="C4" s="167" t="s">
        <v>957</v>
      </c>
      <c r="D4" s="167" t="s">
        <v>210</v>
      </c>
      <c r="E4" s="167" t="s">
        <v>231</v>
      </c>
      <c r="F4" s="167" t="s">
        <v>262</v>
      </c>
      <c r="G4" s="167" t="s">
        <v>210</v>
      </c>
      <c r="H4" s="167"/>
      <c r="I4" s="237" t="s">
        <v>963</v>
      </c>
      <c r="J4" s="171" t="s">
        <v>964</v>
      </c>
      <c r="K4" s="166" t="s">
        <v>965</v>
      </c>
      <c r="L4" s="170" t="s">
        <v>397</v>
      </c>
      <c r="M4" s="170" t="s">
        <v>966</v>
      </c>
    </row>
    <row r="5" spans="1:13" s="369" customFormat="1" ht="273.60000000000002">
      <c r="A5" s="382" t="s">
        <v>967</v>
      </c>
      <c r="B5" s="140" t="s">
        <v>358</v>
      </c>
      <c r="C5" s="140" t="s">
        <v>561</v>
      </c>
      <c r="D5" s="140" t="s">
        <v>208</v>
      </c>
      <c r="E5" s="140" t="s">
        <v>358</v>
      </c>
      <c r="F5" s="140" t="s">
        <v>392</v>
      </c>
      <c r="G5" s="140" t="s">
        <v>210</v>
      </c>
      <c r="H5" s="167"/>
      <c r="I5" s="113" t="s">
        <v>968</v>
      </c>
      <c r="J5" s="113" t="s">
        <v>462</v>
      </c>
      <c r="K5" s="113" t="s">
        <v>969</v>
      </c>
      <c r="L5" s="113" t="s">
        <v>397</v>
      </c>
      <c r="M5" s="113"/>
    </row>
    <row r="6" spans="1:13" s="32" customFormat="1" ht="57.6">
      <c r="A6" s="139" t="s">
        <v>970</v>
      </c>
      <c r="B6" s="140" t="s">
        <v>459</v>
      </c>
      <c r="C6" s="140" t="s">
        <v>728</v>
      </c>
      <c r="D6" s="140" t="s">
        <v>210</v>
      </c>
      <c r="E6" s="140" t="s">
        <v>459</v>
      </c>
      <c r="F6" s="140" t="s">
        <v>971</v>
      </c>
      <c r="G6" s="140" t="s">
        <v>210</v>
      </c>
      <c r="H6" s="140" t="s">
        <v>222</v>
      </c>
      <c r="I6" s="140" t="s">
        <v>972</v>
      </c>
      <c r="J6" s="140" t="s">
        <v>973</v>
      </c>
      <c r="K6" s="140" t="s">
        <v>974</v>
      </c>
      <c r="L6" s="252" t="s">
        <v>368</v>
      </c>
      <c r="M6" s="140"/>
    </row>
    <row r="7" spans="1:13" s="381" customFormat="1" ht="72">
      <c r="A7" s="375" t="s">
        <v>975</v>
      </c>
      <c r="B7" s="379" t="s">
        <v>459</v>
      </c>
      <c r="C7" s="379" t="s">
        <v>976</v>
      </c>
      <c r="D7" s="379" t="s">
        <v>210</v>
      </c>
      <c r="E7" s="379" t="s">
        <v>459</v>
      </c>
      <c r="F7" s="379" t="s">
        <v>561</v>
      </c>
      <c r="G7" s="379" t="s">
        <v>210</v>
      </c>
      <c r="H7" s="379" t="s">
        <v>222</v>
      </c>
      <c r="I7" s="379" t="s">
        <v>977</v>
      </c>
      <c r="J7" s="379" t="s">
        <v>978</v>
      </c>
      <c r="K7" s="379" t="s">
        <v>979</v>
      </c>
      <c r="L7" s="379" t="s">
        <v>368</v>
      </c>
      <c r="M7" s="379"/>
    </row>
    <row r="8" spans="1:13" s="381" customFormat="1" ht="129.6">
      <c r="A8" s="375" t="s">
        <v>980</v>
      </c>
      <c r="B8" s="376" t="s">
        <v>503</v>
      </c>
      <c r="C8" s="376" t="s">
        <v>981</v>
      </c>
      <c r="D8" s="376" t="s">
        <v>210</v>
      </c>
      <c r="E8" s="376" t="s">
        <v>503</v>
      </c>
      <c r="F8" s="376" t="s">
        <v>982</v>
      </c>
      <c r="G8" s="376" t="s">
        <v>210</v>
      </c>
      <c r="H8" s="377"/>
      <c r="I8" s="397" t="s">
        <v>983</v>
      </c>
      <c r="J8" s="379" t="s">
        <v>984</v>
      </c>
      <c r="K8" s="379" t="s">
        <v>985</v>
      </c>
      <c r="L8" s="379" t="s">
        <v>397</v>
      </c>
      <c r="M8" s="380" t="s">
        <v>986</v>
      </c>
    </row>
    <row r="9" spans="1:13" ht="43.15">
      <c r="A9" s="139" t="s">
        <v>987</v>
      </c>
      <c r="B9" s="113" t="s">
        <v>206</v>
      </c>
      <c r="C9" s="113" t="s">
        <v>988</v>
      </c>
      <c r="D9" s="113" t="s">
        <v>210</v>
      </c>
      <c r="E9" s="113" t="s">
        <v>503</v>
      </c>
      <c r="F9" s="113" t="s">
        <v>982</v>
      </c>
      <c r="G9" s="113" t="s">
        <v>210</v>
      </c>
      <c r="H9" s="197"/>
      <c r="I9" s="82" t="s">
        <v>989</v>
      </c>
      <c r="J9" s="140" t="s">
        <v>990</v>
      </c>
      <c r="K9" s="140" t="s">
        <v>991</v>
      </c>
      <c r="L9" s="140" t="s">
        <v>397</v>
      </c>
      <c r="M9" s="140"/>
    </row>
    <row r="10" spans="1:13" ht="43.15">
      <c r="A10" s="139" t="s">
        <v>992</v>
      </c>
      <c r="B10" s="113" t="s">
        <v>206</v>
      </c>
      <c r="C10" s="113" t="s">
        <v>993</v>
      </c>
      <c r="D10" s="113" t="s">
        <v>210</v>
      </c>
      <c r="E10" s="113" t="s">
        <v>503</v>
      </c>
      <c r="F10" s="113" t="s">
        <v>982</v>
      </c>
      <c r="G10" s="113" t="s">
        <v>210</v>
      </c>
      <c r="H10" s="197"/>
      <c r="I10" s="82" t="s">
        <v>994</v>
      </c>
      <c r="J10" s="140" t="s">
        <v>995</v>
      </c>
      <c r="K10" s="140" t="s">
        <v>996</v>
      </c>
      <c r="L10" s="140" t="s">
        <v>397</v>
      </c>
      <c r="M10" s="140"/>
    </row>
    <row r="11" spans="1:13" ht="43.15">
      <c r="A11" s="139" t="s">
        <v>997</v>
      </c>
      <c r="B11" s="113" t="s">
        <v>206</v>
      </c>
      <c r="C11" s="113" t="s">
        <v>998</v>
      </c>
      <c r="D11" s="113" t="s">
        <v>210</v>
      </c>
      <c r="E11" s="113" t="s">
        <v>503</v>
      </c>
      <c r="F11" s="113" t="s">
        <v>982</v>
      </c>
      <c r="G11" s="113" t="s">
        <v>210</v>
      </c>
      <c r="H11" s="197"/>
      <c r="I11" s="82" t="s">
        <v>999</v>
      </c>
      <c r="J11" s="140" t="s">
        <v>1000</v>
      </c>
      <c r="K11" s="140" t="s">
        <v>1001</v>
      </c>
      <c r="L11" s="140" t="s">
        <v>397</v>
      </c>
      <c r="M11" s="140"/>
    </row>
    <row r="12" spans="1:13" ht="43.15">
      <c r="A12" s="139" t="s">
        <v>1002</v>
      </c>
      <c r="B12" s="113" t="s">
        <v>206</v>
      </c>
      <c r="C12" s="113" t="s">
        <v>1003</v>
      </c>
      <c r="D12" s="113" t="s">
        <v>210</v>
      </c>
      <c r="E12" s="113" t="s">
        <v>503</v>
      </c>
      <c r="F12" s="113" t="s">
        <v>982</v>
      </c>
      <c r="G12" s="113" t="s">
        <v>210</v>
      </c>
      <c r="H12" s="197"/>
      <c r="I12" s="82" t="s">
        <v>1004</v>
      </c>
      <c r="J12" s="140" t="s">
        <v>1005</v>
      </c>
      <c r="K12" s="140" t="s">
        <v>1006</v>
      </c>
      <c r="L12" s="140" t="s">
        <v>397</v>
      </c>
      <c r="M12" s="140"/>
    </row>
    <row r="13" spans="1:13" s="363" customFormat="1" ht="98.25" customHeight="1">
      <c r="A13" s="375" t="s">
        <v>1007</v>
      </c>
      <c r="B13" s="376" t="s">
        <v>206</v>
      </c>
      <c r="C13" s="376" t="s">
        <v>1008</v>
      </c>
      <c r="D13" s="376" t="s">
        <v>210</v>
      </c>
      <c r="E13" s="376" t="s">
        <v>503</v>
      </c>
      <c r="F13" s="376" t="s">
        <v>982</v>
      </c>
      <c r="G13" s="376" t="s">
        <v>210</v>
      </c>
      <c r="H13" s="377"/>
      <c r="I13" s="378" t="s">
        <v>1009</v>
      </c>
      <c r="J13" s="379" t="s">
        <v>1010</v>
      </c>
      <c r="K13" s="379" t="s">
        <v>1011</v>
      </c>
      <c r="L13" s="379" t="s">
        <v>397</v>
      </c>
      <c r="M13" s="380" t="s">
        <v>986</v>
      </c>
    </row>
    <row r="14" spans="1:13" ht="57.6">
      <c r="A14" s="139" t="s">
        <v>1012</v>
      </c>
      <c r="B14" s="113" t="s">
        <v>483</v>
      </c>
      <c r="C14" s="113" t="s">
        <v>1013</v>
      </c>
      <c r="D14" s="113" t="s">
        <v>210</v>
      </c>
      <c r="E14" s="197"/>
      <c r="F14" s="197"/>
      <c r="G14" s="197"/>
      <c r="H14" s="197"/>
      <c r="I14" s="82" t="s">
        <v>1014</v>
      </c>
      <c r="J14" s="198" t="s">
        <v>1015</v>
      </c>
      <c r="K14" s="140" t="s">
        <v>1016</v>
      </c>
      <c r="L14" s="197" t="s">
        <v>397</v>
      </c>
      <c r="M14" s="197"/>
    </row>
    <row r="15" spans="1:13" ht="172.9">
      <c r="A15" s="139" t="s">
        <v>1017</v>
      </c>
      <c r="B15" s="140" t="s">
        <v>1018</v>
      </c>
      <c r="C15" s="140" t="s">
        <v>454</v>
      </c>
      <c r="D15" s="140" t="s">
        <v>210</v>
      </c>
      <c r="E15" s="140" t="s">
        <v>1019</v>
      </c>
      <c r="F15" s="140" t="s">
        <v>1020</v>
      </c>
      <c r="G15" s="140" t="s">
        <v>210</v>
      </c>
      <c r="H15" s="167"/>
      <c r="I15" s="195" t="s">
        <v>1021</v>
      </c>
      <c r="J15" s="196" t="s">
        <v>1022</v>
      </c>
      <c r="K15" s="83" t="s">
        <v>1023</v>
      </c>
      <c r="L15" s="196" t="s">
        <v>474</v>
      </c>
      <c r="M15" s="198"/>
    </row>
    <row r="16" spans="1:13" s="32" customFormat="1" ht="100.9">
      <c r="A16" s="139" t="s">
        <v>1024</v>
      </c>
      <c r="B16" s="140" t="s">
        <v>231</v>
      </c>
      <c r="C16" s="140" t="s">
        <v>1025</v>
      </c>
      <c r="D16" s="140" t="s">
        <v>208</v>
      </c>
      <c r="E16" s="140" t="s">
        <v>358</v>
      </c>
      <c r="F16" s="140" t="s">
        <v>392</v>
      </c>
      <c r="G16" s="140" t="s">
        <v>210</v>
      </c>
      <c r="H16" s="167"/>
      <c r="I16" s="111" t="s">
        <v>1026</v>
      </c>
      <c r="J16" s="83" t="s">
        <v>1027</v>
      </c>
      <c r="K16" s="83" t="s">
        <v>1028</v>
      </c>
      <c r="L16" s="114"/>
      <c r="M16" s="114"/>
    </row>
    <row r="17" spans="1:14" s="363" customFormat="1" ht="72">
      <c r="A17" s="368" t="s">
        <v>1029</v>
      </c>
      <c r="B17" s="364" t="s">
        <v>231</v>
      </c>
      <c r="C17" s="364" t="s">
        <v>296</v>
      </c>
      <c r="D17" s="364" t="s">
        <v>208</v>
      </c>
      <c r="E17" s="364" t="s">
        <v>231</v>
      </c>
      <c r="F17" s="364" t="s">
        <v>957</v>
      </c>
      <c r="G17" s="364" t="s">
        <v>210</v>
      </c>
      <c r="H17" s="364"/>
      <c r="I17" s="365" t="s">
        <v>1030</v>
      </c>
      <c r="J17" s="365" t="s">
        <v>959</v>
      </c>
      <c r="K17" s="366" t="s">
        <v>960</v>
      </c>
      <c r="L17" s="367" t="s">
        <v>368</v>
      </c>
      <c r="M17" s="367" t="s">
        <v>1031</v>
      </c>
    </row>
    <row r="18" spans="1:14" ht="86.45">
      <c r="A18" s="139" t="s">
        <v>1032</v>
      </c>
      <c r="B18" s="140" t="s">
        <v>1033</v>
      </c>
      <c r="C18" s="140" t="s">
        <v>1034</v>
      </c>
      <c r="D18" s="140" t="s">
        <v>284</v>
      </c>
      <c r="E18" s="140" t="s">
        <v>309</v>
      </c>
      <c r="F18" s="140" t="s">
        <v>371</v>
      </c>
      <c r="G18" s="140" t="s">
        <v>208</v>
      </c>
      <c r="H18" s="167"/>
      <c r="I18" s="114" t="s">
        <v>1035</v>
      </c>
      <c r="J18" s="114" t="s">
        <v>1036</v>
      </c>
      <c r="K18" s="83" t="s">
        <v>1037</v>
      </c>
      <c r="L18" s="114" t="s">
        <v>474</v>
      </c>
      <c r="M18" s="198"/>
    </row>
    <row r="19" spans="1:14" ht="129.6">
      <c r="A19" s="139" t="s">
        <v>1038</v>
      </c>
      <c r="B19" s="140" t="s">
        <v>358</v>
      </c>
      <c r="C19" s="140" t="s">
        <v>568</v>
      </c>
      <c r="D19" s="140" t="s">
        <v>210</v>
      </c>
      <c r="E19" s="140" t="s">
        <v>411</v>
      </c>
      <c r="F19" s="140" t="s">
        <v>567</v>
      </c>
      <c r="G19" s="140" t="s">
        <v>210</v>
      </c>
      <c r="H19" s="167"/>
      <c r="I19" s="115" t="s">
        <v>1039</v>
      </c>
      <c r="J19" s="115" t="s">
        <v>1040</v>
      </c>
      <c r="K19" s="83" t="s">
        <v>1041</v>
      </c>
      <c r="L19" s="114"/>
      <c r="M19" s="114"/>
    </row>
    <row r="20" spans="1:14" ht="28.9">
      <c r="A20" s="139" t="s">
        <v>1042</v>
      </c>
      <c r="B20" s="140" t="s">
        <v>466</v>
      </c>
      <c r="C20" s="140" t="s">
        <v>957</v>
      </c>
      <c r="D20" s="140" t="s">
        <v>210</v>
      </c>
      <c r="E20" s="140"/>
      <c r="F20" s="140"/>
      <c r="G20" s="140"/>
      <c r="H20" s="167"/>
      <c r="I20" s="213" t="s">
        <v>1043</v>
      </c>
      <c r="J20" s="214" t="s">
        <v>1044</v>
      </c>
      <c r="K20" s="83" t="s">
        <v>1045</v>
      </c>
      <c r="L20" s="114"/>
      <c r="M20" s="114"/>
    </row>
    <row r="21" spans="1:14" ht="43.15">
      <c r="A21" s="139" t="s">
        <v>1046</v>
      </c>
      <c r="B21" s="140" t="s">
        <v>466</v>
      </c>
      <c r="C21" s="140" t="s">
        <v>537</v>
      </c>
      <c r="D21" s="140" t="s">
        <v>208</v>
      </c>
      <c r="E21" s="140" t="s">
        <v>466</v>
      </c>
      <c r="F21" s="140" t="s">
        <v>1047</v>
      </c>
      <c r="G21" s="140" t="s">
        <v>208</v>
      </c>
      <c r="H21" s="167"/>
      <c r="I21" s="114" t="s">
        <v>1048</v>
      </c>
      <c r="J21" s="83" t="s">
        <v>1049</v>
      </c>
      <c r="K21" s="83" t="s">
        <v>1050</v>
      </c>
      <c r="L21" s="116"/>
      <c r="M21" s="114"/>
    </row>
    <row r="22" spans="1:14" ht="43.15">
      <c r="A22" s="199" t="s">
        <v>1051</v>
      </c>
      <c r="B22" s="210" t="s">
        <v>466</v>
      </c>
      <c r="C22" s="210" t="s">
        <v>537</v>
      </c>
      <c r="D22" s="210" t="s">
        <v>208</v>
      </c>
      <c r="E22" s="210" t="s">
        <v>483</v>
      </c>
      <c r="F22" s="84" t="s">
        <v>1052</v>
      </c>
      <c r="G22" s="210" t="s">
        <v>210</v>
      </c>
      <c r="H22" s="211"/>
      <c r="I22" s="115" t="s">
        <v>1053</v>
      </c>
      <c r="J22" s="116" t="s">
        <v>1054</v>
      </c>
      <c r="K22" s="200" t="s">
        <v>1055</v>
      </c>
      <c r="L22" s="116"/>
      <c r="M22" s="115"/>
    </row>
    <row r="23" spans="1:14" s="110" customFormat="1" ht="28.9">
      <c r="A23" s="139" t="s">
        <v>1056</v>
      </c>
      <c r="B23" s="140" t="s">
        <v>466</v>
      </c>
      <c r="C23" s="140" t="s">
        <v>1057</v>
      </c>
      <c r="D23" s="140" t="s">
        <v>208</v>
      </c>
      <c r="E23" s="140" t="s">
        <v>466</v>
      </c>
      <c r="F23" s="140" t="s">
        <v>1058</v>
      </c>
      <c r="G23" s="140" t="s">
        <v>208</v>
      </c>
      <c r="H23" s="167"/>
      <c r="I23" s="114" t="s">
        <v>1059</v>
      </c>
      <c r="J23" s="114" t="s">
        <v>1060</v>
      </c>
      <c r="K23" s="83" t="s">
        <v>1061</v>
      </c>
      <c r="L23" s="114"/>
      <c r="M23" s="114"/>
      <c r="N23" s="179"/>
    </row>
    <row r="24" spans="1:14" s="110" customFormat="1" ht="43.15">
      <c r="A24" s="139" t="s">
        <v>1062</v>
      </c>
      <c r="B24" s="140" t="s">
        <v>493</v>
      </c>
      <c r="C24" s="140" t="s">
        <v>339</v>
      </c>
      <c r="D24" s="140" t="s">
        <v>210</v>
      </c>
      <c r="E24" s="140" t="s">
        <v>1063</v>
      </c>
      <c r="F24" s="140" t="s">
        <v>1064</v>
      </c>
      <c r="G24" s="140" t="s">
        <v>438</v>
      </c>
      <c r="H24" s="167"/>
      <c r="I24" s="114" t="s">
        <v>1065</v>
      </c>
      <c r="J24" s="114" t="s">
        <v>1066</v>
      </c>
      <c r="K24" s="83" t="s">
        <v>1067</v>
      </c>
      <c r="L24" s="114"/>
      <c r="M24" s="114"/>
      <c r="N24" s="179"/>
    </row>
    <row r="25" spans="1:14" ht="57.6">
      <c r="A25" s="139" t="s">
        <v>1068</v>
      </c>
      <c r="B25" s="140" t="s">
        <v>1069</v>
      </c>
      <c r="C25" s="140" t="s">
        <v>1070</v>
      </c>
      <c r="D25" s="140" t="s">
        <v>210</v>
      </c>
      <c r="E25" s="140" t="s">
        <v>1069</v>
      </c>
      <c r="F25" s="140" t="s">
        <v>1071</v>
      </c>
      <c r="G25" s="140" t="s">
        <v>210</v>
      </c>
      <c r="H25" s="211"/>
      <c r="I25" s="398" t="s">
        <v>1072</v>
      </c>
      <c r="J25" s="114" t="s">
        <v>1073</v>
      </c>
      <c r="K25" s="83" t="s">
        <v>1074</v>
      </c>
      <c r="L25" s="252" t="s">
        <v>368</v>
      </c>
      <c r="M25" s="114"/>
    </row>
    <row r="26" spans="1:14" ht="187.15">
      <c r="A26" s="139" t="s">
        <v>1075</v>
      </c>
      <c r="B26" s="140" t="s">
        <v>548</v>
      </c>
      <c r="C26" s="140" t="s">
        <v>549</v>
      </c>
      <c r="D26" s="140" t="s">
        <v>210</v>
      </c>
      <c r="E26" s="140" t="s">
        <v>542</v>
      </c>
      <c r="F26" s="140" t="s">
        <v>550</v>
      </c>
      <c r="G26" s="140"/>
      <c r="H26" s="211"/>
      <c r="I26" s="191" t="s">
        <v>1076</v>
      </c>
      <c r="J26" s="83" t="s">
        <v>553</v>
      </c>
      <c r="K26" s="83" t="s">
        <v>554</v>
      </c>
      <c r="L26" s="197"/>
      <c r="M26" s="198"/>
    </row>
    <row r="27" spans="1:14" ht="115.15">
      <c r="A27" s="139" t="s">
        <v>1077</v>
      </c>
      <c r="B27" s="140" t="s">
        <v>1078</v>
      </c>
      <c r="C27" s="140" t="s">
        <v>1079</v>
      </c>
      <c r="D27" s="140" t="s">
        <v>1080</v>
      </c>
      <c r="E27" s="140"/>
      <c r="F27" s="140"/>
      <c r="G27" s="140"/>
      <c r="H27" s="211"/>
      <c r="I27" s="212" t="s">
        <v>1081</v>
      </c>
      <c r="J27" s="83" t="s">
        <v>1082</v>
      </c>
      <c r="K27" s="83" t="s">
        <v>1083</v>
      </c>
      <c r="L27" s="83"/>
      <c r="M27" s="83"/>
    </row>
    <row r="28" spans="1:14" ht="288">
      <c r="A28" s="139" t="s">
        <v>1084</v>
      </c>
      <c r="B28" s="140" t="s">
        <v>483</v>
      </c>
      <c r="C28" s="140" t="s">
        <v>1085</v>
      </c>
      <c r="D28" s="140" t="s">
        <v>1080</v>
      </c>
      <c r="E28" s="140"/>
      <c r="F28" s="140"/>
      <c r="G28" s="140"/>
      <c r="H28" s="84"/>
      <c r="I28" s="117" t="s">
        <v>1086</v>
      </c>
      <c r="J28" s="83" t="s">
        <v>1087</v>
      </c>
      <c r="K28" s="83" t="s">
        <v>1088</v>
      </c>
      <c r="L28" s="83" t="s">
        <v>236</v>
      </c>
      <c r="M28" s="83"/>
    </row>
    <row r="29" spans="1:14" ht="43.15">
      <c r="A29" s="139" t="s">
        <v>1089</v>
      </c>
      <c r="B29" s="140" t="s">
        <v>466</v>
      </c>
      <c r="C29" s="140" t="s">
        <v>526</v>
      </c>
      <c r="D29" s="140" t="s">
        <v>210</v>
      </c>
      <c r="E29" s="140" t="s">
        <v>309</v>
      </c>
      <c r="F29" s="140" t="s">
        <v>1090</v>
      </c>
      <c r="G29" s="140" t="s">
        <v>210</v>
      </c>
      <c r="H29" s="84"/>
      <c r="I29" s="192" t="s">
        <v>1091</v>
      </c>
      <c r="J29" s="198" t="s">
        <v>1092</v>
      </c>
      <c r="K29" s="83" t="s">
        <v>1093</v>
      </c>
      <c r="L29" s="83" t="s">
        <v>236</v>
      </c>
      <c r="M29" s="83"/>
    </row>
    <row r="30" spans="1:14" ht="115.15">
      <c r="A30" s="199" t="s">
        <v>1094</v>
      </c>
      <c r="B30" s="257" t="s">
        <v>503</v>
      </c>
      <c r="C30" s="257" t="s">
        <v>1095</v>
      </c>
      <c r="D30" s="257" t="s">
        <v>438</v>
      </c>
      <c r="E30" s="257" t="s">
        <v>466</v>
      </c>
      <c r="F30" s="257" t="s">
        <v>537</v>
      </c>
      <c r="G30" s="257" t="s">
        <v>210</v>
      </c>
      <c r="H30" s="151"/>
      <c r="I30" s="115" t="s">
        <v>1096</v>
      </c>
      <c r="J30" s="200" t="s">
        <v>1097</v>
      </c>
      <c r="K30" s="200" t="s">
        <v>1098</v>
      </c>
      <c r="L30" s="270" t="s">
        <v>236</v>
      </c>
      <c r="M30" s="270"/>
    </row>
    <row r="31" spans="1:14" ht="43.15">
      <c r="A31" s="271" t="s">
        <v>1099</v>
      </c>
      <c r="B31" s="262" t="s">
        <v>466</v>
      </c>
      <c r="C31" s="262" t="s">
        <v>302</v>
      </c>
      <c r="D31" s="262" t="s">
        <v>210</v>
      </c>
      <c r="E31" s="262" t="s">
        <v>466</v>
      </c>
      <c r="F31" s="264" t="s">
        <v>1100</v>
      </c>
      <c r="G31" s="262" t="s">
        <v>210</v>
      </c>
      <c r="H31" s="272"/>
      <c r="I31" s="264" t="s">
        <v>1101</v>
      </c>
      <c r="J31" s="264" t="s">
        <v>1102</v>
      </c>
      <c r="K31" s="273" t="s">
        <v>1103</v>
      </c>
      <c r="L31" s="264" t="s">
        <v>236</v>
      </c>
      <c r="M31" s="264"/>
    </row>
    <row r="32" spans="1:14" s="373" customFormat="1" ht="88.5" customHeight="1">
      <c r="A32" s="374" t="s">
        <v>1104</v>
      </c>
      <c r="B32" s="370" t="s">
        <v>466</v>
      </c>
      <c r="C32" s="371" t="s">
        <v>302</v>
      </c>
      <c r="D32" s="372" t="s">
        <v>210</v>
      </c>
      <c r="E32" s="370" t="s">
        <v>466</v>
      </c>
      <c r="F32" s="371" t="s">
        <v>957</v>
      </c>
      <c r="G32" s="372" t="s">
        <v>210</v>
      </c>
      <c r="H32" s="370" t="s">
        <v>1105</v>
      </c>
      <c r="I32" s="371" t="s">
        <v>1106</v>
      </c>
      <c r="J32" s="371" t="s">
        <v>1107</v>
      </c>
      <c r="K32" s="371" t="s">
        <v>1108</v>
      </c>
      <c r="L32" s="370" t="s">
        <v>368</v>
      </c>
      <c r="M32" s="370" t="s">
        <v>417</v>
      </c>
    </row>
    <row r="34" spans="1:13">
      <c r="A34" s="274"/>
      <c r="B34" s="266"/>
      <c r="C34" s="266"/>
      <c r="D34" s="266"/>
      <c r="E34" s="266"/>
      <c r="F34" s="266"/>
      <c r="G34" s="266"/>
      <c r="H34" s="266"/>
      <c r="I34" s="266"/>
      <c r="J34" s="268"/>
      <c r="K34" s="268"/>
      <c r="L34" s="266"/>
      <c r="M34" s="266"/>
    </row>
    <row r="35" spans="1:13">
      <c r="A35" s="274"/>
      <c r="B35" s="266"/>
      <c r="C35" s="266"/>
      <c r="D35" s="266"/>
      <c r="E35" s="266"/>
      <c r="F35" s="266"/>
      <c r="G35" s="266"/>
      <c r="H35" s="266"/>
      <c r="I35" s="266"/>
      <c r="J35" s="268"/>
      <c r="K35" s="268"/>
      <c r="L35" s="266"/>
      <c r="M35" s="266"/>
    </row>
    <row r="36" spans="1:13">
      <c r="A36" s="274"/>
      <c r="B36" s="266"/>
      <c r="C36" s="266"/>
      <c r="D36" s="266"/>
      <c r="E36" s="266"/>
      <c r="F36" s="266"/>
      <c r="G36" s="266"/>
      <c r="H36" s="266"/>
      <c r="I36" s="266"/>
      <c r="J36" s="268"/>
      <c r="K36" s="268"/>
      <c r="L36" s="266"/>
      <c r="M36" s="266"/>
    </row>
    <row r="37" spans="1:13">
      <c r="A37" s="274"/>
      <c r="B37" s="266"/>
      <c r="C37" s="266"/>
      <c r="D37" s="266"/>
      <c r="E37" s="266"/>
      <c r="F37" s="266"/>
      <c r="G37" s="266"/>
      <c r="H37" s="266"/>
      <c r="I37" s="266"/>
      <c r="J37" s="268"/>
      <c r="K37" s="268"/>
      <c r="L37" s="266"/>
      <c r="M37" s="266"/>
    </row>
    <row r="38" spans="1:13">
      <c r="A38" s="274"/>
      <c r="B38" s="266"/>
      <c r="C38" s="266"/>
      <c r="D38" s="266"/>
      <c r="E38" s="266"/>
      <c r="F38" s="266"/>
      <c r="G38" s="266"/>
      <c r="H38" s="266"/>
      <c r="I38" s="266"/>
      <c r="J38" s="268"/>
      <c r="K38" s="268"/>
      <c r="L38" s="266"/>
      <c r="M38" s="266"/>
    </row>
    <row r="39" spans="1:13">
      <c r="A39" s="274"/>
      <c r="B39" s="266"/>
      <c r="C39" s="266"/>
      <c r="D39" s="266"/>
      <c r="E39" s="266"/>
      <c r="F39" s="266"/>
      <c r="G39" s="266"/>
      <c r="H39" s="266"/>
      <c r="I39" s="266"/>
      <c r="J39" s="268"/>
      <c r="K39" s="268"/>
      <c r="L39" s="266"/>
      <c r="M39" s="266"/>
    </row>
    <row r="40" spans="1:13">
      <c r="A40" s="274"/>
      <c r="B40" s="266"/>
      <c r="C40" s="266"/>
      <c r="D40" s="266"/>
      <c r="E40" s="266"/>
      <c r="F40" s="266"/>
      <c r="G40" s="266"/>
      <c r="H40" s="266"/>
      <c r="I40" s="266"/>
      <c r="J40" s="268"/>
      <c r="K40" s="268"/>
      <c r="L40" s="266"/>
      <c r="M40" s="266"/>
    </row>
    <row r="41" spans="1:13">
      <c r="A41" s="274"/>
      <c r="B41" s="266"/>
      <c r="C41" s="266"/>
      <c r="D41" s="266"/>
      <c r="E41" s="266"/>
      <c r="F41" s="266"/>
      <c r="G41" s="266"/>
      <c r="H41" s="266"/>
      <c r="I41" s="266"/>
      <c r="J41" s="268"/>
      <c r="K41" s="268"/>
      <c r="L41" s="266"/>
      <c r="M41" s="266"/>
    </row>
    <row r="42" spans="1:13">
      <c r="A42" s="274"/>
      <c r="B42" s="266"/>
      <c r="C42" s="266"/>
      <c r="D42" s="266"/>
      <c r="E42" s="266"/>
      <c r="F42" s="266"/>
      <c r="G42" s="266"/>
      <c r="H42" s="266"/>
      <c r="I42" s="266"/>
      <c r="J42" s="268"/>
      <c r="K42" s="268"/>
      <c r="L42" s="266"/>
      <c r="M42" s="266"/>
    </row>
    <row r="43" spans="1:13">
      <c r="A43" s="274"/>
      <c r="B43" s="266"/>
      <c r="C43" s="266"/>
      <c r="D43" s="266"/>
      <c r="E43" s="266"/>
      <c r="F43" s="266"/>
      <c r="G43" s="266"/>
      <c r="H43" s="266"/>
      <c r="I43" s="266"/>
      <c r="J43" s="268"/>
      <c r="K43" s="268"/>
      <c r="L43" s="266"/>
      <c r="M43" s="266"/>
    </row>
    <row r="44" spans="1:13">
      <c r="A44" s="274"/>
      <c r="B44" s="266"/>
      <c r="C44" s="266"/>
      <c r="D44" s="266"/>
      <c r="E44" s="266"/>
      <c r="F44" s="266"/>
      <c r="G44" s="266"/>
      <c r="H44" s="266"/>
      <c r="I44" s="266"/>
      <c r="J44" s="268"/>
      <c r="K44" s="268"/>
      <c r="L44" s="266"/>
      <c r="M44" s="266"/>
    </row>
    <row r="45" spans="1:13">
      <c r="A45" s="274"/>
      <c r="B45" s="266"/>
      <c r="C45" s="266"/>
      <c r="D45" s="266"/>
      <c r="E45" s="266"/>
      <c r="F45" s="266"/>
      <c r="G45" s="266"/>
      <c r="H45" s="266"/>
      <c r="I45" s="266"/>
      <c r="J45" s="268"/>
      <c r="K45" s="268"/>
      <c r="L45" s="266"/>
      <c r="M45" s="266"/>
    </row>
    <row r="46" spans="1:13">
      <c r="A46" s="274"/>
      <c r="B46" s="266"/>
      <c r="C46" s="266"/>
      <c r="D46" s="266"/>
      <c r="E46" s="266"/>
      <c r="F46" s="266"/>
      <c r="G46" s="266"/>
      <c r="H46" s="266"/>
      <c r="I46" s="266"/>
      <c r="J46" s="268"/>
      <c r="K46" s="268"/>
      <c r="L46" s="266"/>
      <c r="M46" s="266"/>
    </row>
    <row r="47" spans="1:13">
      <c r="A47" s="274"/>
      <c r="B47" s="266"/>
      <c r="C47" s="266"/>
      <c r="D47" s="266"/>
      <c r="E47" s="266"/>
      <c r="F47" s="266"/>
      <c r="G47" s="266"/>
      <c r="H47" s="266"/>
      <c r="I47" s="266"/>
      <c r="J47" s="268"/>
      <c r="K47" s="268"/>
      <c r="L47" s="266"/>
      <c r="M47" s="266"/>
    </row>
    <row r="48" spans="1:13">
      <c r="A48" s="274"/>
      <c r="B48" s="266"/>
      <c r="C48" s="266"/>
      <c r="D48" s="266"/>
      <c r="E48" s="266"/>
      <c r="F48" s="266"/>
      <c r="G48" s="266"/>
      <c r="H48" s="266"/>
      <c r="I48" s="266"/>
      <c r="J48" s="268"/>
      <c r="K48" s="268"/>
      <c r="L48" s="266"/>
      <c r="M48" s="266"/>
    </row>
    <row r="49" spans="1:13">
      <c r="A49" s="274"/>
      <c r="B49" s="266"/>
      <c r="C49" s="266"/>
      <c r="D49" s="266"/>
      <c r="E49" s="266"/>
      <c r="F49" s="266"/>
      <c r="G49" s="266"/>
      <c r="H49" s="266"/>
      <c r="I49" s="266"/>
      <c r="J49" s="268"/>
      <c r="K49" s="268"/>
      <c r="L49" s="266"/>
      <c r="M49" s="266"/>
    </row>
    <row r="50" spans="1:13">
      <c r="A50" s="274"/>
      <c r="B50" s="266"/>
      <c r="C50" s="266"/>
      <c r="D50" s="266"/>
      <c r="E50" s="266"/>
      <c r="F50" s="266"/>
      <c r="G50" s="266"/>
      <c r="H50" s="266"/>
      <c r="I50" s="266"/>
      <c r="J50" s="268"/>
      <c r="K50" s="268"/>
      <c r="L50" s="266"/>
      <c r="M50" s="266"/>
    </row>
    <row r="51" spans="1:13">
      <c r="A51" s="274"/>
      <c r="B51" s="266"/>
      <c r="C51" s="266"/>
      <c r="D51" s="266"/>
      <c r="E51" s="266"/>
      <c r="F51" s="266"/>
      <c r="G51" s="266"/>
      <c r="H51" s="266"/>
      <c r="I51" s="266"/>
      <c r="J51" s="268"/>
      <c r="K51" s="268"/>
      <c r="L51" s="266"/>
      <c r="M51" s="266"/>
    </row>
    <row r="52" spans="1:13">
      <c r="A52" s="274"/>
      <c r="B52" s="266"/>
      <c r="C52" s="266"/>
      <c r="D52" s="266"/>
      <c r="E52" s="266"/>
      <c r="F52" s="266"/>
      <c r="G52" s="266"/>
      <c r="H52" s="266"/>
      <c r="I52" s="266"/>
      <c r="J52" s="268"/>
      <c r="K52" s="268"/>
      <c r="L52" s="266"/>
      <c r="M52" s="266"/>
    </row>
    <row r="53" spans="1:13">
      <c r="A53" s="274"/>
      <c r="B53" s="266"/>
      <c r="C53" s="266"/>
      <c r="D53" s="266"/>
      <c r="E53" s="266"/>
      <c r="F53" s="266"/>
      <c r="G53" s="266"/>
      <c r="H53" s="266"/>
      <c r="I53" s="266"/>
      <c r="J53" s="268"/>
      <c r="K53" s="268"/>
      <c r="L53" s="266"/>
      <c r="M53" s="266"/>
    </row>
    <row r="54" spans="1:13">
      <c r="A54" s="274"/>
      <c r="B54" s="266"/>
      <c r="C54" s="266"/>
      <c r="D54" s="266"/>
      <c r="E54" s="266"/>
      <c r="F54" s="266"/>
      <c r="G54" s="266"/>
      <c r="H54" s="266"/>
      <c r="I54" s="266"/>
      <c r="J54" s="268"/>
      <c r="K54" s="268"/>
      <c r="L54" s="266"/>
      <c r="M54" s="266"/>
    </row>
    <row r="55" spans="1:13">
      <c r="A55" s="274"/>
      <c r="B55" s="266"/>
      <c r="C55" s="266"/>
      <c r="D55" s="266"/>
      <c r="E55" s="266"/>
      <c r="F55" s="266"/>
      <c r="G55" s="266"/>
      <c r="H55" s="266"/>
      <c r="I55" s="266"/>
      <c r="J55" s="268"/>
      <c r="K55" s="268"/>
      <c r="L55" s="266"/>
      <c r="M55" s="266"/>
    </row>
    <row r="56" spans="1:13">
      <c r="A56" s="274"/>
      <c r="B56" s="266"/>
      <c r="C56" s="266"/>
      <c r="D56" s="266"/>
      <c r="E56" s="266"/>
      <c r="F56" s="266"/>
      <c r="G56" s="266"/>
      <c r="H56" s="266"/>
      <c r="I56" s="266"/>
      <c r="J56" s="268"/>
      <c r="K56" s="268"/>
      <c r="L56" s="266"/>
      <c r="M56" s="266"/>
    </row>
    <row r="57" spans="1:13">
      <c r="A57" s="274"/>
      <c r="B57" s="266"/>
      <c r="C57" s="266"/>
      <c r="D57" s="266"/>
      <c r="E57" s="266"/>
      <c r="F57" s="266"/>
      <c r="G57" s="266"/>
      <c r="H57" s="266"/>
      <c r="I57" s="266"/>
      <c r="J57" s="268"/>
      <c r="K57" s="268"/>
      <c r="L57" s="266"/>
      <c r="M57" s="266"/>
    </row>
    <row r="58" spans="1:13">
      <c r="A58" s="274"/>
      <c r="B58" s="266"/>
      <c r="C58" s="266"/>
      <c r="D58" s="266"/>
      <c r="E58" s="266"/>
      <c r="F58" s="266"/>
      <c r="G58" s="266"/>
      <c r="H58" s="266"/>
      <c r="I58" s="266"/>
      <c r="J58" s="268"/>
      <c r="K58" s="268"/>
      <c r="L58" s="266"/>
      <c r="M58" s="266"/>
    </row>
    <row r="59" spans="1:13">
      <c r="A59" s="274"/>
      <c r="B59" s="266"/>
      <c r="C59" s="266"/>
      <c r="D59" s="266"/>
      <c r="E59" s="266"/>
      <c r="F59" s="266"/>
      <c r="G59" s="266"/>
      <c r="H59" s="266"/>
      <c r="I59" s="266"/>
      <c r="J59" s="268"/>
      <c r="K59" s="268"/>
      <c r="L59" s="266"/>
      <c r="M59" s="266"/>
    </row>
    <row r="60" spans="1:13">
      <c r="A60" s="274"/>
      <c r="B60" s="266"/>
      <c r="C60" s="266"/>
      <c r="D60" s="266"/>
      <c r="E60" s="266"/>
      <c r="F60" s="266"/>
      <c r="G60" s="266"/>
      <c r="H60" s="266"/>
      <c r="I60" s="266"/>
      <c r="J60" s="268"/>
      <c r="K60" s="268"/>
      <c r="L60" s="266"/>
      <c r="M60" s="266"/>
    </row>
    <row r="61" spans="1:13">
      <c r="A61" s="274"/>
      <c r="B61" s="266"/>
      <c r="C61" s="266"/>
      <c r="D61" s="266"/>
      <c r="E61" s="266"/>
      <c r="F61" s="266"/>
      <c r="G61" s="266"/>
      <c r="H61" s="266"/>
      <c r="I61" s="266"/>
      <c r="J61" s="268"/>
      <c r="K61" s="268"/>
      <c r="L61" s="266"/>
      <c r="M61" s="266"/>
    </row>
    <row r="62" spans="1:13">
      <c r="A62" s="274"/>
      <c r="B62" s="266"/>
      <c r="C62" s="266"/>
      <c r="D62" s="266"/>
      <c r="E62" s="266"/>
      <c r="F62" s="266"/>
      <c r="G62" s="266"/>
      <c r="H62" s="266"/>
      <c r="I62" s="266"/>
      <c r="J62" s="268"/>
      <c r="K62" s="268"/>
      <c r="L62" s="266"/>
      <c r="M62" s="266"/>
    </row>
    <row r="63" spans="1:13">
      <c r="A63" s="274"/>
      <c r="B63" s="266"/>
      <c r="C63" s="266"/>
      <c r="D63" s="266"/>
      <c r="E63" s="266"/>
      <c r="F63" s="266"/>
      <c r="G63" s="266"/>
      <c r="H63" s="266"/>
      <c r="I63" s="266"/>
      <c r="J63" s="268"/>
      <c r="K63" s="268"/>
      <c r="L63" s="266"/>
      <c r="M63" s="266"/>
    </row>
    <row r="64" spans="1:13">
      <c r="A64" s="274"/>
      <c r="B64" s="266"/>
      <c r="C64" s="266"/>
      <c r="D64" s="266"/>
      <c r="E64" s="266"/>
      <c r="F64" s="266"/>
      <c r="G64" s="266"/>
      <c r="H64" s="266"/>
      <c r="I64" s="266"/>
      <c r="J64" s="268"/>
      <c r="K64" s="268"/>
      <c r="L64" s="266"/>
      <c r="M64" s="266"/>
    </row>
    <row r="65" spans="1:13">
      <c r="A65" s="274"/>
      <c r="B65" s="266"/>
      <c r="C65" s="266"/>
      <c r="D65" s="266"/>
      <c r="E65" s="266"/>
      <c r="F65" s="266"/>
      <c r="G65" s="266"/>
      <c r="H65" s="266"/>
      <c r="I65" s="266"/>
      <c r="J65" s="268"/>
      <c r="K65" s="268"/>
      <c r="L65" s="266"/>
      <c r="M65" s="266"/>
    </row>
    <row r="66" spans="1:13">
      <c r="A66" s="274"/>
      <c r="B66" s="266"/>
      <c r="C66" s="266"/>
      <c r="D66" s="266"/>
      <c r="E66" s="266"/>
      <c r="F66" s="266"/>
      <c r="G66" s="266"/>
      <c r="H66" s="266"/>
      <c r="I66" s="266"/>
      <c r="J66" s="268"/>
      <c r="K66" s="268"/>
      <c r="L66" s="266"/>
      <c r="M66" s="266"/>
    </row>
    <row r="67" spans="1:13">
      <c r="A67" s="274"/>
      <c r="B67" s="266"/>
      <c r="C67" s="266"/>
      <c r="D67" s="266"/>
      <c r="E67" s="266"/>
      <c r="F67" s="266"/>
      <c r="G67" s="266"/>
      <c r="H67" s="266"/>
      <c r="I67" s="266"/>
      <c r="J67" s="268"/>
      <c r="K67" s="268"/>
      <c r="L67" s="266"/>
      <c r="M67" s="266"/>
    </row>
    <row r="68" spans="1:13">
      <c r="A68" s="274"/>
      <c r="B68" s="266"/>
      <c r="C68" s="266"/>
      <c r="D68" s="266"/>
      <c r="E68" s="266"/>
      <c r="F68" s="266"/>
      <c r="G68" s="266"/>
      <c r="H68" s="266"/>
      <c r="I68" s="266"/>
      <c r="J68" s="268"/>
      <c r="K68" s="268"/>
      <c r="L68" s="266"/>
      <c r="M68" s="266"/>
    </row>
    <row r="69" spans="1:13">
      <c r="A69" s="274"/>
      <c r="B69" s="266"/>
      <c r="C69" s="266"/>
      <c r="D69" s="266"/>
      <c r="E69" s="266"/>
      <c r="F69" s="266"/>
      <c r="G69" s="266"/>
      <c r="H69" s="266"/>
      <c r="I69" s="266"/>
      <c r="J69" s="268"/>
      <c r="K69" s="268"/>
      <c r="L69" s="266"/>
      <c r="M69" s="266"/>
    </row>
    <row r="70" spans="1:13">
      <c r="A70" s="274"/>
      <c r="B70" s="266"/>
      <c r="C70" s="266"/>
      <c r="D70" s="266"/>
      <c r="E70" s="266"/>
      <c r="F70" s="266"/>
      <c r="G70" s="266"/>
      <c r="H70" s="266"/>
      <c r="I70" s="266"/>
      <c r="J70" s="268"/>
      <c r="K70" s="268"/>
      <c r="L70" s="266"/>
      <c r="M70" s="266"/>
    </row>
    <row r="71" spans="1:13">
      <c r="A71" s="274"/>
      <c r="B71" s="266"/>
      <c r="C71" s="266"/>
      <c r="D71" s="266"/>
      <c r="E71" s="266"/>
      <c r="F71" s="266"/>
      <c r="G71" s="266"/>
      <c r="H71" s="266"/>
      <c r="I71" s="266"/>
      <c r="J71" s="268"/>
      <c r="K71" s="268"/>
      <c r="L71" s="266"/>
      <c r="M71" s="266"/>
    </row>
    <row r="72" spans="1:13">
      <c r="A72" s="274"/>
      <c r="B72" s="266"/>
      <c r="C72" s="266"/>
      <c r="D72" s="266"/>
      <c r="E72" s="266"/>
      <c r="F72" s="266"/>
      <c r="G72" s="266"/>
      <c r="H72" s="266"/>
      <c r="I72" s="266"/>
      <c r="J72" s="268"/>
      <c r="K72" s="268"/>
      <c r="L72" s="266"/>
      <c r="M72" s="266"/>
    </row>
  </sheetData>
  <autoFilter ref="A1:M31" xr:uid="{00000000-0009-0000-0000-000003000000}">
    <sortState xmlns:xlrd2="http://schemas.microsoft.com/office/spreadsheetml/2017/richdata2" ref="A2:M31">
      <sortCondition sortBy="fontColor" ref="I1:I31" dxfId="200"/>
    </sortState>
  </autoFilter>
  <conditionalFormatting sqref="A2:A31">
    <cfRule type="expression" dxfId="227" priority="25">
      <formula>$R2="Disabled"</formula>
    </cfRule>
  </conditionalFormatting>
  <conditionalFormatting sqref="B31:C31">
    <cfRule type="expression" dxfId="226" priority="14">
      <formula>$R31="Disabled"</formula>
    </cfRule>
  </conditionalFormatting>
  <conditionalFormatting sqref="B22:E22">
    <cfRule type="expression" dxfId="225" priority="75">
      <formula>$R22="Disabled"</formula>
    </cfRule>
  </conditionalFormatting>
  <conditionalFormatting sqref="B3:F4 H3:I4">
    <cfRule type="expression" dxfId="224" priority="1083">
      <formula>#REF!="Disabled"</formula>
    </cfRule>
  </conditionalFormatting>
  <conditionalFormatting sqref="B25:G30">
    <cfRule type="expression" dxfId="223" priority="22">
      <formula>$R25="Disabled"</formula>
    </cfRule>
  </conditionalFormatting>
  <conditionalFormatting sqref="B3:H20">
    <cfRule type="expression" dxfId="222" priority="69">
      <formula>$S3="Disabled"</formula>
    </cfRule>
  </conditionalFormatting>
  <conditionalFormatting sqref="B21:H21">
    <cfRule type="expression" dxfId="221" priority="67">
      <formula>$R21="Disabled"</formula>
    </cfRule>
  </conditionalFormatting>
  <conditionalFormatting sqref="B2:K2 K3:K9 K11:K22">
    <cfRule type="expression" dxfId="220" priority="112">
      <formula>$S2="Disabled"</formula>
    </cfRule>
  </conditionalFormatting>
  <conditionalFormatting sqref="B23:M24">
    <cfRule type="expression" dxfId="219" priority="56">
      <formula>#REF!="Disabled"</formula>
    </cfRule>
    <cfRule type="expression" dxfId="218" priority="55">
      <formula>$S23="Disabled"</formula>
    </cfRule>
  </conditionalFormatting>
  <conditionalFormatting sqref="D31:D32">
    <cfRule type="expression" dxfId="217" priority="8">
      <formula>$R31="Disabled"</formula>
    </cfRule>
  </conditionalFormatting>
  <conditionalFormatting sqref="G2:G7">
    <cfRule type="expression" dxfId="216" priority="113">
      <formula>$R2="Disabled"</formula>
    </cfRule>
  </conditionalFormatting>
  <conditionalFormatting sqref="G10:G15">
    <cfRule type="expression" dxfId="215" priority="1069">
      <formula>#REF!="Disabled"</formula>
    </cfRule>
  </conditionalFormatting>
  <conditionalFormatting sqref="G22">
    <cfRule type="expression" dxfId="214" priority="74">
      <formula>$R22="Disabled"</formula>
    </cfRule>
  </conditionalFormatting>
  <conditionalFormatting sqref="H5 I5:I7 G16">
    <cfRule type="expression" dxfId="213" priority="1025">
      <formula>$R4="Disabled"</formula>
    </cfRule>
  </conditionalFormatting>
  <conditionalFormatting sqref="I9:J9 L9">
    <cfRule type="expression" dxfId="212" priority="73">
      <formula>$R9="Disabled"</formula>
    </cfRule>
  </conditionalFormatting>
  <conditionalFormatting sqref="I18:J19">
    <cfRule type="expression" dxfId="211" priority="71">
      <formula>$R18="Disabled"</formula>
    </cfRule>
  </conditionalFormatting>
  <conditionalFormatting sqref="J25:K30">
    <cfRule type="expression" dxfId="210" priority="18">
      <formula>$S25="Disabled"</formula>
    </cfRule>
    <cfRule type="expression" dxfId="209" priority="19">
      <formula>#REF!="Disabled"</formula>
    </cfRule>
  </conditionalFormatting>
  <conditionalFormatting sqref="K31">
    <cfRule type="expression" dxfId="208" priority="11">
      <formula>$S31="Disabled"</formula>
    </cfRule>
    <cfRule type="expression" dxfId="207" priority="12">
      <formula>#REF!="Disabled"</formula>
    </cfRule>
  </conditionalFormatting>
  <conditionalFormatting sqref="L17:L20">
    <cfRule type="expression" dxfId="206" priority="68">
      <formula>$R17="Disabled"</formula>
    </cfRule>
  </conditionalFormatting>
  <conditionalFormatting sqref="L26:M30">
    <cfRule type="expression" dxfId="205" priority="20">
      <formula>$S26="Disabled"</formula>
    </cfRule>
    <cfRule type="expression" dxfId="204" priority="21">
      <formula>#REF!="Disabled"</formula>
    </cfRule>
  </conditionalFormatting>
  <conditionalFormatting sqref="M25">
    <cfRule type="expression" dxfId="203" priority="45">
      <formula>$S25="Disabled"</formula>
    </cfRule>
    <cfRule type="expression" dxfId="202" priority="46">
      <formula>#REF!="Disabled"</formula>
    </cfRule>
  </conditionalFormatting>
  <pageMargins left="0.25" right="0.25" top="0.75" bottom="0.75" header="0.3" footer="0.3"/>
  <pageSetup paperSize="9" orientation="landscape" r:id="rId1"/>
  <extLst>
    <ext xmlns:x14="http://schemas.microsoft.com/office/spreadsheetml/2009/9/main" uri="{78C0D931-6437-407d-A8EE-F0AAD7539E65}">
      <x14:conditionalFormattings>
        <x14:conditionalFormatting xmlns:xm="http://schemas.microsoft.com/office/excel/2006/main">
          <x14:cfRule type="expression" priority="110" id="{D163A2CE-FE81-4602-A019-69128A505570}">
            <xm:f>'Credit data - On submission'!$R11="Disabled"</xm:f>
            <x14:dxf>
              <font>
                <color theme="1" tint="0.499984740745262"/>
              </font>
            </x14:dxf>
          </x14:cfRule>
          <xm:sqref>G8:I8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sheetPr>
  <dimension ref="A1:J26"/>
  <sheetViews>
    <sheetView zoomScale="90" zoomScaleNormal="90" workbookViewId="0">
      <pane xSplit="2" ySplit="1" topLeftCell="F13" activePane="bottomRight" state="frozen"/>
      <selection pane="bottomRight" activeCell="F13" sqref="F13"/>
      <selection pane="bottomLeft" activeCell="A2" sqref="A2"/>
      <selection pane="topRight" activeCell="C1" sqref="C1"/>
    </sheetView>
  </sheetViews>
  <sheetFormatPr defaultColWidth="9.28515625" defaultRowHeight="14.45"/>
  <cols>
    <col min="1" max="1" width="11.28515625" style="38" bestFit="1" customWidth="1"/>
    <col min="2" max="2" width="21.7109375" style="38" bestFit="1" customWidth="1"/>
    <col min="3" max="3" width="25.7109375" style="38" bestFit="1" customWidth="1"/>
    <col min="4" max="4" width="23.28515625" style="38" customWidth="1"/>
    <col min="5" max="5" width="26.7109375" style="38" customWidth="1"/>
    <col min="6" max="6" width="67.7109375" style="38" bestFit="1" customWidth="1"/>
    <col min="7" max="7" width="29.7109375" style="38" customWidth="1"/>
    <col min="8" max="8" width="36.7109375" style="38" bestFit="1" customWidth="1"/>
    <col min="9" max="9" width="17.7109375" style="38" customWidth="1"/>
    <col min="10" max="10" width="20.7109375" style="38" customWidth="1"/>
    <col min="11" max="16384" width="9.28515625" style="38"/>
  </cols>
  <sheetData>
    <row r="1" spans="1:10" ht="28.9">
      <c r="A1" s="36" t="s">
        <v>33</v>
      </c>
      <c r="B1" s="36" t="s">
        <v>58</v>
      </c>
      <c r="C1" s="172" t="s">
        <v>60</v>
      </c>
      <c r="D1" s="36" t="s">
        <v>62</v>
      </c>
      <c r="E1" s="36" t="s">
        <v>64</v>
      </c>
      <c r="F1" s="36" t="s">
        <v>48</v>
      </c>
      <c r="G1" s="163" t="s">
        <v>68</v>
      </c>
      <c r="H1" s="36" t="s">
        <v>66</v>
      </c>
      <c r="I1" s="163" t="s">
        <v>52</v>
      </c>
      <c r="J1" s="163" t="s">
        <v>54</v>
      </c>
    </row>
    <row r="2" spans="1:10" ht="57.6">
      <c r="A2" s="35" t="s">
        <v>1109</v>
      </c>
      <c r="B2" s="173" t="s">
        <v>231</v>
      </c>
      <c r="C2" s="173"/>
      <c r="D2" s="173" t="s">
        <v>206</v>
      </c>
      <c r="E2" s="173"/>
      <c r="F2" s="173" t="s">
        <v>1110</v>
      </c>
      <c r="G2" s="174" t="s">
        <v>1111</v>
      </c>
      <c r="H2" s="173" t="s">
        <v>1112</v>
      </c>
      <c r="I2" s="174"/>
      <c r="J2" s="174"/>
    </row>
    <row r="3" spans="1:10" ht="100.9">
      <c r="A3" s="35" t="s">
        <v>1113</v>
      </c>
      <c r="B3" s="165" t="s">
        <v>231</v>
      </c>
      <c r="C3" s="165"/>
      <c r="D3" s="165" t="s">
        <v>338</v>
      </c>
      <c r="E3" s="165" t="s">
        <v>1114</v>
      </c>
      <c r="F3" s="39" t="s">
        <v>1115</v>
      </c>
      <c r="G3" s="176" t="s">
        <v>1116</v>
      </c>
      <c r="H3" s="165" t="s">
        <v>1117</v>
      </c>
      <c r="I3" s="176"/>
      <c r="J3" s="176"/>
    </row>
    <row r="4" spans="1:10" ht="129.6">
      <c r="A4" s="35" t="s">
        <v>1118</v>
      </c>
      <c r="B4" s="165" t="s">
        <v>231</v>
      </c>
      <c r="C4" s="165"/>
      <c r="D4" s="165" t="s">
        <v>338</v>
      </c>
      <c r="E4" s="165" t="s">
        <v>1119</v>
      </c>
      <c r="F4" s="39" t="s">
        <v>1120</v>
      </c>
      <c r="G4" s="176" t="s">
        <v>1121</v>
      </c>
      <c r="H4" s="165" t="s">
        <v>1122</v>
      </c>
      <c r="I4" s="174"/>
      <c r="J4" s="174"/>
    </row>
    <row r="5" spans="1:10" ht="86.45">
      <c r="A5" s="35" t="s">
        <v>1123</v>
      </c>
      <c r="B5" s="165" t="s">
        <v>231</v>
      </c>
      <c r="C5" s="165"/>
      <c r="D5" s="165" t="s">
        <v>338</v>
      </c>
      <c r="E5" s="165" t="s">
        <v>1124</v>
      </c>
      <c r="F5" s="165" t="s">
        <v>1125</v>
      </c>
      <c r="G5" s="176" t="s">
        <v>1126</v>
      </c>
      <c r="H5" s="165" t="s">
        <v>1127</v>
      </c>
      <c r="I5" s="176"/>
      <c r="J5" s="176"/>
    </row>
    <row r="6" spans="1:10" ht="86.45">
      <c r="A6" s="35" t="s">
        <v>1128</v>
      </c>
      <c r="B6" s="165" t="s">
        <v>231</v>
      </c>
      <c r="C6" s="165"/>
      <c r="D6" s="165" t="s">
        <v>338</v>
      </c>
      <c r="E6" s="165" t="s">
        <v>1129</v>
      </c>
      <c r="F6" s="165" t="s">
        <v>1130</v>
      </c>
      <c r="G6" s="176" t="s">
        <v>1131</v>
      </c>
      <c r="H6" s="165" t="s">
        <v>1132</v>
      </c>
      <c r="I6" s="174"/>
      <c r="J6" s="174"/>
    </row>
    <row r="7" spans="1:10" ht="115.15">
      <c r="A7" s="35" t="s">
        <v>1133</v>
      </c>
      <c r="B7" s="165" t="s">
        <v>206</v>
      </c>
      <c r="C7" s="165"/>
      <c r="D7" s="165" t="s">
        <v>231</v>
      </c>
      <c r="E7" s="165"/>
      <c r="F7" s="165" t="s">
        <v>1134</v>
      </c>
      <c r="G7" s="176" t="s">
        <v>1135</v>
      </c>
      <c r="H7" s="165" t="s">
        <v>1136</v>
      </c>
      <c r="I7" s="176"/>
      <c r="J7" s="176"/>
    </row>
    <row r="8" spans="1:10" ht="57.6">
      <c r="A8" s="35" t="s">
        <v>1137</v>
      </c>
      <c r="B8" s="165" t="s">
        <v>309</v>
      </c>
      <c r="C8" s="165"/>
      <c r="D8" s="165" t="s">
        <v>231</v>
      </c>
      <c r="E8" s="165"/>
      <c r="F8" s="165" t="s">
        <v>1138</v>
      </c>
      <c r="G8" s="176" t="s">
        <v>1139</v>
      </c>
      <c r="H8" s="165" t="s">
        <v>1140</v>
      </c>
      <c r="I8" s="174"/>
      <c r="J8" s="174"/>
    </row>
    <row r="9" spans="1:10" ht="144">
      <c r="A9" s="35" t="s">
        <v>1141</v>
      </c>
      <c r="B9" s="165" t="s">
        <v>338</v>
      </c>
      <c r="C9" s="165"/>
      <c r="D9" s="165" t="s">
        <v>231</v>
      </c>
      <c r="E9" s="165"/>
      <c r="F9" s="165" t="s">
        <v>1142</v>
      </c>
      <c r="G9" s="176" t="s">
        <v>1143</v>
      </c>
      <c r="H9" s="165" t="s">
        <v>1144</v>
      </c>
      <c r="I9" s="176"/>
      <c r="J9" s="176"/>
    </row>
    <row r="10" spans="1:10" ht="57.6">
      <c r="A10" s="35" t="s">
        <v>1145</v>
      </c>
      <c r="B10" s="165" t="s">
        <v>303</v>
      </c>
      <c r="C10" s="165"/>
      <c r="D10" s="165" t="s">
        <v>231</v>
      </c>
      <c r="E10" s="165"/>
      <c r="F10" s="165" t="s">
        <v>1146</v>
      </c>
      <c r="G10" s="176" t="s">
        <v>1147</v>
      </c>
      <c r="H10" s="165" t="s">
        <v>1148</v>
      </c>
      <c r="I10" s="174"/>
      <c r="J10" s="174"/>
    </row>
    <row r="11" spans="1:10" ht="57.6">
      <c r="A11" s="35" t="s">
        <v>1149</v>
      </c>
      <c r="B11" s="165" t="s">
        <v>303</v>
      </c>
      <c r="C11" s="165"/>
      <c r="D11" s="165" t="s">
        <v>542</v>
      </c>
      <c r="E11" s="165"/>
      <c r="F11" s="165" t="s">
        <v>616</v>
      </c>
      <c r="G11" s="176" t="s">
        <v>1150</v>
      </c>
      <c r="H11" s="165" t="s">
        <v>1151</v>
      </c>
      <c r="I11" s="176"/>
      <c r="J11" s="176"/>
    </row>
    <row r="12" spans="1:10" ht="57.6">
      <c r="A12" s="35" t="s">
        <v>1152</v>
      </c>
      <c r="B12" s="165" t="s">
        <v>411</v>
      </c>
      <c r="C12" s="165"/>
      <c r="D12" s="165" t="s">
        <v>231</v>
      </c>
      <c r="E12" s="165"/>
      <c r="F12" s="165" t="s">
        <v>1153</v>
      </c>
      <c r="G12" s="176" t="s">
        <v>1154</v>
      </c>
      <c r="H12" s="165" t="s">
        <v>1155</v>
      </c>
      <c r="I12" s="174"/>
      <c r="J12" s="174"/>
    </row>
    <row r="13" spans="1:10" ht="57.6">
      <c r="A13" s="35" t="s">
        <v>1156</v>
      </c>
      <c r="B13" s="165" t="s">
        <v>542</v>
      </c>
      <c r="C13" s="165" t="s">
        <v>1157</v>
      </c>
      <c r="D13" s="177" t="s">
        <v>542</v>
      </c>
      <c r="E13" s="177"/>
      <c r="F13" s="165" t="s">
        <v>1158</v>
      </c>
      <c r="G13" s="176" t="s">
        <v>1159</v>
      </c>
      <c r="H13" s="165" t="s">
        <v>1160</v>
      </c>
      <c r="I13" s="176"/>
      <c r="J13" s="176"/>
    </row>
    <row r="14" spans="1:10" ht="72">
      <c r="A14" s="35" t="s">
        <v>1161</v>
      </c>
      <c r="B14" s="165" t="s">
        <v>542</v>
      </c>
      <c r="C14" s="165" t="s">
        <v>1162</v>
      </c>
      <c r="D14" s="177" t="s">
        <v>542</v>
      </c>
      <c r="E14" s="177"/>
      <c r="F14" s="165" t="s">
        <v>1163</v>
      </c>
      <c r="G14" s="176" t="s">
        <v>1164</v>
      </c>
      <c r="H14" s="165" t="s">
        <v>1165</v>
      </c>
      <c r="I14" s="174"/>
      <c r="J14" s="174"/>
    </row>
    <row r="15" spans="1:10" ht="72">
      <c r="A15" s="35" t="s">
        <v>1166</v>
      </c>
      <c r="B15" s="165" t="s">
        <v>542</v>
      </c>
      <c r="C15" s="165" t="s">
        <v>1167</v>
      </c>
      <c r="D15" s="177" t="s">
        <v>542</v>
      </c>
      <c r="E15" s="177"/>
      <c r="F15" s="165" t="s">
        <v>1168</v>
      </c>
      <c r="G15" s="176" t="s">
        <v>1169</v>
      </c>
      <c r="H15" s="165" t="s">
        <v>1170</v>
      </c>
      <c r="I15" s="176"/>
      <c r="J15" s="176"/>
    </row>
    <row r="16" spans="1:10" ht="57.6">
      <c r="A16" s="35" t="s">
        <v>1171</v>
      </c>
      <c r="B16" s="165" t="s">
        <v>338</v>
      </c>
      <c r="C16" s="165"/>
      <c r="D16" s="165" t="s">
        <v>542</v>
      </c>
      <c r="E16" s="165"/>
      <c r="F16" s="165" t="s">
        <v>1172</v>
      </c>
      <c r="G16" s="176" t="s">
        <v>1173</v>
      </c>
      <c r="H16" s="165" t="s">
        <v>1174</v>
      </c>
      <c r="I16" s="174"/>
      <c r="J16" s="174"/>
    </row>
    <row r="17" spans="1:10" ht="72">
      <c r="A17" s="35" t="s">
        <v>1175</v>
      </c>
      <c r="B17" s="165" t="s">
        <v>352</v>
      </c>
      <c r="C17" s="165"/>
      <c r="D17" s="165" t="s">
        <v>542</v>
      </c>
      <c r="E17" s="165"/>
      <c r="F17" s="165" t="s">
        <v>625</v>
      </c>
      <c r="G17" s="176" t="s">
        <v>1176</v>
      </c>
      <c r="H17" s="165" t="s">
        <v>1177</v>
      </c>
      <c r="I17" s="176"/>
      <c r="J17" s="176"/>
    </row>
    <row r="18" spans="1:10" ht="100.9">
      <c r="A18" s="35" t="s">
        <v>1178</v>
      </c>
      <c r="B18" s="165" t="s">
        <v>352</v>
      </c>
      <c r="C18" s="165"/>
      <c r="D18" s="175" t="s">
        <v>1179</v>
      </c>
      <c r="E18" s="165" t="s">
        <v>1124</v>
      </c>
      <c r="F18" s="175" t="s">
        <v>1180</v>
      </c>
      <c r="G18" s="176" t="s">
        <v>1181</v>
      </c>
      <c r="H18" s="175" t="s">
        <v>1182</v>
      </c>
      <c r="I18" s="174"/>
      <c r="J18" s="174"/>
    </row>
    <row r="19" spans="1:10" ht="57.6">
      <c r="A19" s="35" t="s">
        <v>1183</v>
      </c>
      <c r="B19" s="165" t="s">
        <v>620</v>
      </c>
      <c r="C19" s="165"/>
      <c r="D19" s="165" t="s">
        <v>542</v>
      </c>
      <c r="E19" s="165"/>
      <c r="F19" s="175" t="s">
        <v>621</v>
      </c>
      <c r="G19" s="176" t="s">
        <v>1184</v>
      </c>
      <c r="H19" s="165" t="s">
        <v>1185</v>
      </c>
      <c r="I19" s="176"/>
      <c r="J19" s="176"/>
    </row>
    <row r="20" spans="1:10" ht="86.45">
      <c r="A20" s="35" t="s">
        <v>1186</v>
      </c>
      <c r="B20" s="165" t="s">
        <v>620</v>
      </c>
      <c r="C20" s="165"/>
      <c r="D20" s="175" t="s">
        <v>1179</v>
      </c>
      <c r="E20" s="165" t="s">
        <v>1124</v>
      </c>
      <c r="F20" s="175" t="s">
        <v>1187</v>
      </c>
      <c r="G20" s="176" t="s">
        <v>1188</v>
      </c>
      <c r="H20" s="175" t="s">
        <v>1189</v>
      </c>
      <c r="I20" s="174"/>
      <c r="J20" s="174"/>
    </row>
    <row r="21" spans="1:10" ht="57.6">
      <c r="A21" s="35" t="s">
        <v>1190</v>
      </c>
      <c r="B21" s="175" t="s">
        <v>629</v>
      </c>
      <c r="C21" s="175" t="s">
        <v>1191</v>
      </c>
      <c r="D21" s="177" t="s">
        <v>542</v>
      </c>
      <c r="E21" s="177"/>
      <c r="F21" s="175" t="s">
        <v>1192</v>
      </c>
      <c r="G21" s="176" t="s">
        <v>1193</v>
      </c>
      <c r="H21" s="165" t="s">
        <v>1194</v>
      </c>
      <c r="I21" s="176"/>
      <c r="J21" s="176"/>
    </row>
    <row r="22" spans="1:10" ht="100.9">
      <c r="A22" s="35" t="s">
        <v>1195</v>
      </c>
      <c r="B22" s="165" t="s">
        <v>358</v>
      </c>
      <c r="C22" s="165"/>
      <c r="D22" s="165" t="s">
        <v>411</v>
      </c>
      <c r="E22" s="178"/>
      <c r="F22" s="165" t="s">
        <v>1196</v>
      </c>
      <c r="G22" s="176" t="s">
        <v>1197</v>
      </c>
      <c r="H22" s="165" t="s">
        <v>1198</v>
      </c>
      <c r="I22" s="174"/>
      <c r="J22" s="174"/>
    </row>
    <row r="23" spans="1:10" ht="57.6">
      <c r="A23" s="35" t="s">
        <v>1199</v>
      </c>
      <c r="B23" s="165" t="s">
        <v>411</v>
      </c>
      <c r="C23" s="165"/>
      <c r="D23" s="165" t="s">
        <v>358</v>
      </c>
      <c r="E23" s="165"/>
      <c r="F23" s="165" t="s">
        <v>1200</v>
      </c>
      <c r="G23" s="176" t="s">
        <v>1201</v>
      </c>
      <c r="H23" s="165" t="s">
        <v>1202</v>
      </c>
      <c r="I23" s="176"/>
      <c r="J23" s="176"/>
    </row>
    <row r="24" spans="1:10" ht="129.6">
      <c r="A24" s="35" t="s">
        <v>1203</v>
      </c>
      <c r="B24" s="165" t="s">
        <v>338</v>
      </c>
      <c r="C24" s="165" t="s">
        <v>1204</v>
      </c>
      <c r="D24" s="177" t="s">
        <v>303</v>
      </c>
      <c r="E24" s="177"/>
      <c r="F24" s="165" t="s">
        <v>1205</v>
      </c>
      <c r="G24" s="176" t="s">
        <v>1206</v>
      </c>
      <c r="H24" s="165" t="s">
        <v>1207</v>
      </c>
      <c r="I24" s="174"/>
      <c r="J24" s="174"/>
    </row>
    <row r="25" spans="1:10" ht="86.45">
      <c r="A25" s="35" t="s">
        <v>1208</v>
      </c>
      <c r="B25" s="165" t="s">
        <v>303</v>
      </c>
      <c r="C25" s="165"/>
      <c r="D25" s="165" t="s">
        <v>338</v>
      </c>
      <c r="E25" s="165" t="s">
        <v>1209</v>
      </c>
      <c r="F25" s="165" t="s">
        <v>1210</v>
      </c>
      <c r="G25" s="176" t="s">
        <v>1211</v>
      </c>
      <c r="H25" s="165" t="s">
        <v>1212</v>
      </c>
      <c r="I25" s="176"/>
      <c r="J25" s="176"/>
    </row>
    <row r="26" spans="1:10">
      <c r="H26" s="175"/>
    </row>
  </sheetData>
  <autoFilter ref="A1:J25" xr:uid="{00000000-0009-0000-0000-000004000000}"/>
  <conditionalFormatting sqref="A2:A25">
    <cfRule type="expression" dxfId="199" priority="1">
      <formula>$Q2="Disabled"</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N48"/>
  <sheetViews>
    <sheetView zoomScale="120" zoomScaleNormal="120" workbookViewId="0">
      <pane xSplit="2" ySplit="1" topLeftCell="C15" activePane="bottomRight" state="frozen"/>
      <selection pane="bottomRight" activeCell="I18" sqref="I18"/>
      <selection pane="bottomLeft" activeCell="A12" sqref="A12"/>
      <selection pane="topRight" activeCell="A12" sqref="A12"/>
    </sheetView>
  </sheetViews>
  <sheetFormatPr defaultColWidth="9.140625" defaultRowHeight="14.45"/>
  <cols>
    <col min="1" max="1" width="28" style="335" customWidth="1"/>
    <col min="2" max="2" width="21.7109375" style="352" customWidth="1"/>
    <col min="3" max="3" width="26" style="352" customWidth="1"/>
    <col min="4" max="4" width="10.42578125" style="352" customWidth="1"/>
    <col min="5" max="5" width="13.140625" style="352" customWidth="1"/>
    <col min="6" max="6" width="17.140625" style="352" customWidth="1"/>
    <col min="7" max="7" width="10.7109375" style="352" customWidth="1"/>
    <col min="8" max="8" width="22.85546875" style="352" customWidth="1"/>
    <col min="9" max="9" width="89.7109375" style="352" customWidth="1"/>
    <col min="10" max="10" width="52.85546875" style="352" customWidth="1"/>
    <col min="11" max="11" width="60.42578125" style="352" customWidth="1"/>
    <col min="12" max="12" width="12.42578125" style="352" customWidth="1"/>
    <col min="13" max="13" width="30.28515625" style="353" customWidth="1"/>
    <col min="14" max="16384" width="9.140625" style="335"/>
  </cols>
  <sheetData>
    <row r="1" spans="1:13" ht="69" customHeight="1">
      <c r="A1" s="334" t="s">
        <v>33</v>
      </c>
      <c r="B1" s="334" t="s">
        <v>35</v>
      </c>
      <c r="C1" s="334" t="s">
        <v>37</v>
      </c>
      <c r="D1" s="334" t="s">
        <v>39</v>
      </c>
      <c r="E1" s="334" t="s">
        <v>41</v>
      </c>
      <c r="F1" s="334" t="s">
        <v>43</v>
      </c>
      <c r="G1" s="334" t="s">
        <v>39</v>
      </c>
      <c r="H1" s="334" t="s">
        <v>46</v>
      </c>
      <c r="I1" s="334" t="s">
        <v>203</v>
      </c>
      <c r="J1" s="334" t="s">
        <v>68</v>
      </c>
      <c r="K1" s="334" t="s">
        <v>204</v>
      </c>
      <c r="L1" s="334" t="s">
        <v>52</v>
      </c>
      <c r="M1" s="334" t="s">
        <v>54</v>
      </c>
    </row>
    <row r="2" spans="1:13" ht="115.15">
      <c r="A2" s="336" t="s">
        <v>1213</v>
      </c>
      <c r="B2" s="337" t="s">
        <v>309</v>
      </c>
      <c r="C2" s="337" t="s">
        <v>325</v>
      </c>
      <c r="D2" s="337" t="s">
        <v>208</v>
      </c>
      <c r="E2" s="337" t="s">
        <v>309</v>
      </c>
      <c r="F2" s="337" t="s">
        <v>445</v>
      </c>
      <c r="G2" s="337" t="s">
        <v>208</v>
      </c>
      <c r="H2" s="337"/>
      <c r="I2" s="338" t="s">
        <v>1214</v>
      </c>
      <c r="J2" s="339" t="s">
        <v>1215</v>
      </c>
      <c r="K2" s="339" t="s">
        <v>1216</v>
      </c>
      <c r="L2" s="340"/>
      <c r="M2" s="341"/>
    </row>
    <row r="3" spans="1:13" ht="57.6">
      <c r="A3" s="336" t="s">
        <v>1217</v>
      </c>
      <c r="B3" s="337" t="s">
        <v>1218</v>
      </c>
      <c r="C3" s="337" t="s">
        <v>326</v>
      </c>
      <c r="D3" s="337" t="s">
        <v>208</v>
      </c>
      <c r="E3" s="337" t="s">
        <v>309</v>
      </c>
      <c r="F3" s="337" t="s">
        <v>445</v>
      </c>
      <c r="G3" s="337" t="s">
        <v>208</v>
      </c>
      <c r="H3" s="337"/>
      <c r="I3" s="338" t="s">
        <v>1219</v>
      </c>
      <c r="J3" s="339" t="s">
        <v>1220</v>
      </c>
      <c r="K3" s="339" t="s">
        <v>1221</v>
      </c>
      <c r="L3" s="340"/>
      <c r="M3" s="341"/>
    </row>
    <row r="4" spans="1:13" ht="86.45">
      <c r="A4" s="336" t="s">
        <v>1222</v>
      </c>
      <c r="B4" s="337" t="s">
        <v>1218</v>
      </c>
      <c r="C4" s="337" t="s">
        <v>425</v>
      </c>
      <c r="D4" s="337" t="s">
        <v>208</v>
      </c>
      <c r="E4" s="337" t="s">
        <v>231</v>
      </c>
      <c r="F4" s="337" t="s">
        <v>420</v>
      </c>
      <c r="G4" s="337" t="s">
        <v>210</v>
      </c>
      <c r="H4" s="337"/>
      <c r="I4" s="338" t="s">
        <v>1223</v>
      </c>
      <c r="J4" s="339" t="s">
        <v>1224</v>
      </c>
      <c r="K4" s="339" t="s">
        <v>1225</v>
      </c>
      <c r="L4" s="338" t="s">
        <v>236</v>
      </c>
      <c r="M4" s="341" t="s">
        <v>1226</v>
      </c>
    </row>
    <row r="5" spans="1:13" ht="43.15">
      <c r="A5" s="336" t="s">
        <v>1227</v>
      </c>
      <c r="B5" s="337" t="s">
        <v>358</v>
      </c>
      <c r="C5" s="337" t="s">
        <v>561</v>
      </c>
      <c r="D5" s="337" t="s">
        <v>208</v>
      </c>
      <c r="E5" s="337" t="s">
        <v>358</v>
      </c>
      <c r="F5" s="337" t="s">
        <v>392</v>
      </c>
      <c r="G5" s="337" t="s">
        <v>210</v>
      </c>
      <c r="H5" s="337"/>
      <c r="I5" s="337" t="s">
        <v>562</v>
      </c>
      <c r="J5" s="339" t="s">
        <v>563</v>
      </c>
      <c r="K5" s="339" t="s">
        <v>564</v>
      </c>
      <c r="L5" s="340" t="s">
        <v>397</v>
      </c>
      <c r="M5" s="341" t="s">
        <v>464</v>
      </c>
    </row>
    <row r="6" spans="1:13">
      <c r="A6" s="336" t="s">
        <v>1228</v>
      </c>
      <c r="B6" s="337" t="s">
        <v>206</v>
      </c>
      <c r="C6" s="337" t="s">
        <v>436</v>
      </c>
      <c r="D6" s="337" t="s">
        <v>208</v>
      </c>
      <c r="E6" s="337" t="s">
        <v>206</v>
      </c>
      <c r="F6" s="337" t="s">
        <v>239</v>
      </c>
      <c r="G6" s="337" t="s">
        <v>208</v>
      </c>
      <c r="H6" s="337"/>
      <c r="I6" s="337" t="s">
        <v>1229</v>
      </c>
      <c r="J6" s="339" t="s">
        <v>1230</v>
      </c>
      <c r="K6" s="339" t="s">
        <v>1231</v>
      </c>
      <c r="L6" s="340"/>
      <c r="M6" s="341"/>
    </row>
    <row r="7" spans="1:13">
      <c r="A7" s="336" t="s">
        <v>1232</v>
      </c>
      <c r="B7" s="337" t="s">
        <v>206</v>
      </c>
      <c r="C7" s="337" t="s">
        <v>436</v>
      </c>
      <c r="D7" s="337" t="s">
        <v>208</v>
      </c>
      <c r="E7" s="337" t="s">
        <v>206</v>
      </c>
      <c r="F7" s="337" t="s">
        <v>247</v>
      </c>
      <c r="G7" s="337" t="s">
        <v>208</v>
      </c>
      <c r="H7" s="337"/>
      <c r="I7" s="337" t="s">
        <v>1233</v>
      </c>
      <c r="J7" s="339" t="s">
        <v>1234</v>
      </c>
      <c r="K7" s="339" t="s">
        <v>1235</v>
      </c>
      <c r="L7" s="340"/>
      <c r="M7" s="341"/>
    </row>
    <row r="8" spans="1:13" ht="28.9">
      <c r="A8" s="336" t="s">
        <v>1236</v>
      </c>
      <c r="B8" s="337" t="s">
        <v>206</v>
      </c>
      <c r="C8" s="337" t="s">
        <v>436</v>
      </c>
      <c r="D8" s="337" t="s">
        <v>208</v>
      </c>
      <c r="E8" s="337" t="s">
        <v>206</v>
      </c>
      <c r="F8" s="337" t="s">
        <v>1237</v>
      </c>
      <c r="G8" s="337" t="s">
        <v>208</v>
      </c>
      <c r="H8" s="337"/>
      <c r="I8" s="337" t="s">
        <v>1238</v>
      </c>
      <c r="J8" s="339" t="s">
        <v>1239</v>
      </c>
      <c r="K8" s="339" t="s">
        <v>1240</v>
      </c>
      <c r="L8" s="337"/>
      <c r="M8" s="341"/>
    </row>
    <row r="9" spans="1:13" ht="86.45">
      <c r="A9" s="336" t="s">
        <v>1241</v>
      </c>
      <c r="B9" s="337" t="s">
        <v>483</v>
      </c>
      <c r="C9" s="337" t="s">
        <v>1242</v>
      </c>
      <c r="D9" s="337" t="s">
        <v>208</v>
      </c>
      <c r="E9" s="337" t="s">
        <v>483</v>
      </c>
      <c r="F9" s="337" t="s">
        <v>1243</v>
      </c>
      <c r="G9" s="337" t="s">
        <v>208</v>
      </c>
      <c r="H9" s="337"/>
      <c r="I9" s="342" t="s">
        <v>1244</v>
      </c>
      <c r="J9" s="339" t="s">
        <v>1245</v>
      </c>
      <c r="K9" s="339" t="s">
        <v>1246</v>
      </c>
      <c r="L9" s="340"/>
      <c r="M9" s="341"/>
    </row>
    <row r="10" spans="1:13" ht="86.45">
      <c r="A10" s="336" t="s">
        <v>1247</v>
      </c>
      <c r="B10" s="337" t="s">
        <v>483</v>
      </c>
      <c r="C10" s="337" t="s">
        <v>1242</v>
      </c>
      <c r="D10" s="337" t="s">
        <v>208</v>
      </c>
      <c r="E10" s="337" t="s">
        <v>483</v>
      </c>
      <c r="F10" s="337" t="s">
        <v>1243</v>
      </c>
      <c r="G10" s="337" t="s">
        <v>208</v>
      </c>
      <c r="H10" s="337"/>
      <c r="I10" s="343" t="s">
        <v>1248</v>
      </c>
      <c r="J10" s="339" t="s">
        <v>1249</v>
      </c>
      <c r="K10" s="339" t="s">
        <v>1250</v>
      </c>
      <c r="L10" s="340"/>
      <c r="M10" s="341"/>
    </row>
    <row r="11" spans="1:13" ht="115.15">
      <c r="A11" s="336" t="s">
        <v>1251</v>
      </c>
      <c r="B11" s="337" t="s">
        <v>483</v>
      </c>
      <c r="C11" s="337" t="s">
        <v>1252</v>
      </c>
      <c r="D11" s="337" t="s">
        <v>208</v>
      </c>
      <c r="E11" s="337" t="s">
        <v>1253</v>
      </c>
      <c r="F11" s="337" t="s">
        <v>1254</v>
      </c>
      <c r="G11" s="337" t="s">
        <v>208</v>
      </c>
      <c r="H11" s="337"/>
      <c r="I11" s="343" t="s">
        <v>1255</v>
      </c>
      <c r="J11" s="339" t="s">
        <v>1256</v>
      </c>
      <c r="K11" s="339" t="s">
        <v>1257</v>
      </c>
      <c r="L11" s="340" t="s">
        <v>397</v>
      </c>
      <c r="M11" s="341" t="s">
        <v>464</v>
      </c>
    </row>
    <row r="12" spans="1:13" ht="158.44999999999999">
      <c r="A12" s="336" t="s">
        <v>1258</v>
      </c>
      <c r="B12" s="337" t="s">
        <v>483</v>
      </c>
      <c r="C12" s="337" t="s">
        <v>1259</v>
      </c>
      <c r="D12" s="337" t="s">
        <v>208</v>
      </c>
      <c r="E12" s="337" t="s">
        <v>1260</v>
      </c>
      <c r="F12" s="337" t="s">
        <v>1261</v>
      </c>
      <c r="G12" s="337" t="s">
        <v>208</v>
      </c>
      <c r="H12" s="337"/>
      <c r="I12" s="399" t="s">
        <v>1262</v>
      </c>
      <c r="J12" s="339" t="s">
        <v>1263</v>
      </c>
      <c r="K12" s="339" t="s">
        <v>1264</v>
      </c>
      <c r="L12" s="344" t="s">
        <v>368</v>
      </c>
      <c r="M12" s="341"/>
    </row>
    <row r="13" spans="1:13" ht="144">
      <c r="A13" s="336" t="s">
        <v>1265</v>
      </c>
      <c r="B13" s="337" t="s">
        <v>483</v>
      </c>
      <c r="C13" s="337" t="s">
        <v>1266</v>
      </c>
      <c r="D13" s="337" t="s">
        <v>208</v>
      </c>
      <c r="E13" s="337" t="s">
        <v>483</v>
      </c>
      <c r="F13" s="337" t="s">
        <v>1267</v>
      </c>
      <c r="G13" s="337" t="s">
        <v>1268</v>
      </c>
      <c r="H13" s="337"/>
      <c r="I13" s="343" t="s">
        <v>1269</v>
      </c>
      <c r="J13" s="339" t="s">
        <v>1270</v>
      </c>
      <c r="K13" s="339" t="s">
        <v>1271</v>
      </c>
      <c r="L13" s="340"/>
      <c r="M13" s="341"/>
    </row>
    <row r="14" spans="1:13" ht="60.75">
      <c r="A14" s="336" t="s">
        <v>1272</v>
      </c>
      <c r="B14" s="337" t="s">
        <v>453</v>
      </c>
      <c r="C14" s="337" t="s">
        <v>543</v>
      </c>
      <c r="D14" s="337" t="s">
        <v>210</v>
      </c>
      <c r="E14" s="337" t="s">
        <v>483</v>
      </c>
      <c r="F14" s="337" t="s">
        <v>1273</v>
      </c>
      <c r="G14" s="337" t="s">
        <v>208</v>
      </c>
      <c r="H14" s="337"/>
      <c r="I14" s="342" t="s">
        <v>1274</v>
      </c>
      <c r="J14" s="339" t="s">
        <v>1275</v>
      </c>
      <c r="K14" s="339" t="s">
        <v>1276</v>
      </c>
      <c r="L14" s="340" t="s">
        <v>236</v>
      </c>
      <c r="M14" s="339" t="s">
        <v>1277</v>
      </c>
    </row>
    <row r="15" spans="1:13" ht="234.75" customHeight="1">
      <c r="A15" s="336" t="s">
        <v>1278</v>
      </c>
      <c r="B15" s="337" t="s">
        <v>1279</v>
      </c>
      <c r="C15" s="337" t="s">
        <v>1280</v>
      </c>
      <c r="D15" s="337" t="s">
        <v>210</v>
      </c>
      <c r="E15" s="337" t="s">
        <v>483</v>
      </c>
      <c r="F15" s="337" t="s">
        <v>1281</v>
      </c>
      <c r="G15" s="337" t="s">
        <v>208</v>
      </c>
      <c r="H15" s="337"/>
      <c r="I15" s="483" t="s">
        <v>1282</v>
      </c>
      <c r="J15" s="339" t="s">
        <v>1283</v>
      </c>
      <c r="K15" s="339" t="s">
        <v>1284</v>
      </c>
      <c r="L15" s="340"/>
      <c r="M15" s="341"/>
    </row>
    <row r="16" spans="1:13" ht="28.9">
      <c r="A16" s="336" t="s">
        <v>519</v>
      </c>
      <c r="B16" s="337" t="s">
        <v>466</v>
      </c>
      <c r="C16" s="337" t="s">
        <v>515</v>
      </c>
      <c r="D16" s="337" t="s">
        <v>208</v>
      </c>
      <c r="E16" s="337" t="s">
        <v>483</v>
      </c>
      <c r="F16" s="337" t="s">
        <v>436</v>
      </c>
      <c r="G16" s="337" t="s">
        <v>208</v>
      </c>
      <c r="H16" s="337"/>
      <c r="I16" s="342" t="s">
        <v>520</v>
      </c>
      <c r="J16" s="339" t="s">
        <v>521</v>
      </c>
      <c r="K16" s="339" t="s">
        <v>1285</v>
      </c>
      <c r="L16" s="340"/>
      <c r="M16" s="341"/>
    </row>
    <row r="17" spans="1:14" ht="43.15">
      <c r="A17" s="336" t="s">
        <v>1286</v>
      </c>
      <c r="B17" s="337" t="s">
        <v>483</v>
      </c>
      <c r="C17" s="337" t="s">
        <v>1052</v>
      </c>
      <c r="D17" s="337" t="s">
        <v>210</v>
      </c>
      <c r="E17" s="337" t="s">
        <v>466</v>
      </c>
      <c r="F17" s="337" t="s">
        <v>537</v>
      </c>
      <c r="G17" s="337" t="s">
        <v>210</v>
      </c>
      <c r="H17" s="337"/>
      <c r="I17" s="342" t="s">
        <v>1287</v>
      </c>
      <c r="J17" s="339" t="s">
        <v>1288</v>
      </c>
      <c r="K17" s="339" t="s">
        <v>1289</v>
      </c>
      <c r="L17" s="340" t="s">
        <v>236</v>
      </c>
      <c r="M17" s="341" t="s">
        <v>1290</v>
      </c>
    </row>
    <row r="18" spans="1:14" s="446" customFormat="1" ht="158.25" customHeight="1">
      <c r="A18" s="336" t="s">
        <v>1291</v>
      </c>
      <c r="B18" s="445" t="s">
        <v>459</v>
      </c>
      <c r="C18" s="337" t="s">
        <v>392</v>
      </c>
      <c r="D18" s="337" t="s">
        <v>210</v>
      </c>
      <c r="E18" s="337" t="s">
        <v>459</v>
      </c>
      <c r="F18" s="337" t="s">
        <v>1292</v>
      </c>
      <c r="G18" s="337" t="s">
        <v>210</v>
      </c>
      <c r="H18" s="337"/>
      <c r="I18" s="345" t="s">
        <v>1293</v>
      </c>
      <c r="J18" s="414" t="s">
        <v>1294</v>
      </c>
      <c r="K18" s="414" t="s">
        <v>1295</v>
      </c>
      <c r="L18" s="445" t="s">
        <v>236</v>
      </c>
      <c r="M18" s="414" t="s">
        <v>1296</v>
      </c>
    </row>
    <row r="19" spans="1:14" s="346" customFormat="1" ht="86.45">
      <c r="A19" s="336" t="s">
        <v>1297</v>
      </c>
      <c r="B19" s="337" t="s">
        <v>459</v>
      </c>
      <c r="C19" s="337" t="s">
        <v>392</v>
      </c>
      <c r="D19" s="337" t="s">
        <v>210</v>
      </c>
      <c r="E19" s="337" t="s">
        <v>459</v>
      </c>
      <c r="F19" s="337" t="s">
        <v>460</v>
      </c>
      <c r="G19" s="337" t="s">
        <v>210</v>
      </c>
      <c r="H19" s="337"/>
      <c r="I19" s="337" t="s">
        <v>1298</v>
      </c>
      <c r="J19" s="339" t="s">
        <v>1299</v>
      </c>
      <c r="K19" s="339" t="s">
        <v>1300</v>
      </c>
      <c r="L19" s="340" t="s">
        <v>236</v>
      </c>
      <c r="M19" s="341" t="s">
        <v>1296</v>
      </c>
      <c r="N19" s="335"/>
    </row>
    <row r="20" spans="1:14" ht="28.9">
      <c r="A20" s="336" t="s">
        <v>1301</v>
      </c>
      <c r="B20" s="337" t="s">
        <v>459</v>
      </c>
      <c r="C20" s="337" t="s">
        <v>392</v>
      </c>
      <c r="D20" s="337" t="s">
        <v>210</v>
      </c>
      <c r="E20" s="337" t="s">
        <v>459</v>
      </c>
      <c r="F20" s="337" t="s">
        <v>1302</v>
      </c>
      <c r="G20" s="337" t="s">
        <v>208</v>
      </c>
      <c r="H20" s="337"/>
      <c r="I20" s="342" t="s">
        <v>1303</v>
      </c>
      <c r="J20" s="339" t="s">
        <v>1304</v>
      </c>
      <c r="K20" s="339" t="s">
        <v>1305</v>
      </c>
      <c r="L20" s="340"/>
      <c r="M20" s="341"/>
    </row>
    <row r="21" spans="1:14" ht="179.25" customHeight="1">
      <c r="A21" s="347" t="s">
        <v>1306</v>
      </c>
      <c r="B21" s="337" t="s">
        <v>459</v>
      </c>
      <c r="C21" s="337" t="s">
        <v>392</v>
      </c>
      <c r="D21" s="337" t="s">
        <v>210</v>
      </c>
      <c r="E21" s="337" t="s">
        <v>459</v>
      </c>
      <c r="F21" s="337" t="s">
        <v>561</v>
      </c>
      <c r="G21" s="337" t="s">
        <v>208</v>
      </c>
      <c r="H21" s="337"/>
      <c r="I21" s="337" t="s">
        <v>1307</v>
      </c>
      <c r="J21" s="339" t="s">
        <v>1308</v>
      </c>
      <c r="K21" s="339" t="s">
        <v>1309</v>
      </c>
      <c r="L21" s="340" t="s">
        <v>397</v>
      </c>
      <c r="M21" s="341" t="s">
        <v>464</v>
      </c>
      <c r="N21" s="346"/>
    </row>
    <row r="22" spans="1:14" ht="28.9">
      <c r="A22" s="336" t="s">
        <v>1310</v>
      </c>
      <c r="B22" s="337" t="s">
        <v>459</v>
      </c>
      <c r="C22" s="337" t="s">
        <v>1311</v>
      </c>
      <c r="D22" s="337" t="s">
        <v>210</v>
      </c>
      <c r="E22" s="337" t="s">
        <v>459</v>
      </c>
      <c r="F22" s="337" t="s">
        <v>1312</v>
      </c>
      <c r="G22" s="337" t="s">
        <v>210</v>
      </c>
      <c r="H22" s="337"/>
      <c r="I22" s="342" t="s">
        <v>1313</v>
      </c>
      <c r="J22" s="339" t="s">
        <v>1314</v>
      </c>
      <c r="K22" s="339" t="s">
        <v>1315</v>
      </c>
      <c r="L22" s="337"/>
      <c r="M22" s="342"/>
    </row>
    <row r="23" spans="1:14" ht="216">
      <c r="A23" s="336" t="s">
        <v>1316</v>
      </c>
      <c r="B23" s="337" t="s">
        <v>1317</v>
      </c>
      <c r="C23" s="337" t="s">
        <v>1318</v>
      </c>
      <c r="D23" s="337" t="s">
        <v>1319</v>
      </c>
      <c r="E23" s="337"/>
      <c r="F23" s="337"/>
      <c r="G23" s="337"/>
      <c r="H23" s="337"/>
      <c r="I23" s="400" t="s">
        <v>1320</v>
      </c>
      <c r="J23" s="339" t="s">
        <v>1321</v>
      </c>
      <c r="K23" s="339" t="s">
        <v>1322</v>
      </c>
      <c r="L23" s="344" t="s">
        <v>368</v>
      </c>
      <c r="M23" s="341"/>
    </row>
    <row r="24" spans="1:14" ht="72">
      <c r="A24" s="336" t="s">
        <v>1323</v>
      </c>
      <c r="B24" s="337" t="s">
        <v>466</v>
      </c>
      <c r="C24" s="337" t="s">
        <v>537</v>
      </c>
      <c r="D24" s="337" t="s">
        <v>208</v>
      </c>
      <c r="E24" s="337" t="s">
        <v>503</v>
      </c>
      <c r="F24" s="337" t="s">
        <v>1095</v>
      </c>
      <c r="G24" s="337" t="s">
        <v>438</v>
      </c>
      <c r="H24" s="337"/>
      <c r="I24" s="342" t="s">
        <v>1324</v>
      </c>
      <c r="J24" s="339" t="s">
        <v>1325</v>
      </c>
      <c r="K24" s="339" t="s">
        <v>1326</v>
      </c>
      <c r="L24" s="340"/>
      <c r="M24" s="341"/>
    </row>
    <row r="25" spans="1:14" ht="115.15">
      <c r="A25" s="336" t="s">
        <v>1327</v>
      </c>
      <c r="B25" s="337" t="s">
        <v>466</v>
      </c>
      <c r="C25" s="337" t="s">
        <v>537</v>
      </c>
      <c r="D25" s="337" t="s">
        <v>208</v>
      </c>
      <c r="E25" s="337" t="s">
        <v>503</v>
      </c>
      <c r="F25" s="337" t="s">
        <v>1095</v>
      </c>
      <c r="G25" s="337" t="s">
        <v>438</v>
      </c>
      <c r="H25" s="337"/>
      <c r="I25" s="342" t="s">
        <v>1328</v>
      </c>
      <c r="J25" s="339" t="s">
        <v>1097</v>
      </c>
      <c r="K25" s="339" t="s">
        <v>1329</v>
      </c>
      <c r="L25" s="340"/>
      <c r="M25" s="341"/>
    </row>
    <row r="26" spans="1:14" ht="43.15">
      <c r="A26" s="336" t="s">
        <v>1330</v>
      </c>
      <c r="B26" s="337" t="s">
        <v>503</v>
      </c>
      <c r="C26" s="337" t="s">
        <v>1331</v>
      </c>
      <c r="D26" s="337" t="s">
        <v>576</v>
      </c>
      <c r="E26" s="337" t="s">
        <v>503</v>
      </c>
      <c r="F26" s="337" t="s">
        <v>1332</v>
      </c>
      <c r="G26" s="337" t="s">
        <v>208</v>
      </c>
      <c r="H26" s="337"/>
      <c r="I26" s="349" t="s">
        <v>1333</v>
      </c>
      <c r="J26" s="349" t="s">
        <v>1334</v>
      </c>
      <c r="K26" s="339" t="s">
        <v>1335</v>
      </c>
      <c r="L26" s="349"/>
      <c r="M26" s="349"/>
    </row>
    <row r="27" spans="1:14" ht="57.6">
      <c r="A27" s="336" t="s">
        <v>1336</v>
      </c>
      <c r="B27" s="337" t="s">
        <v>231</v>
      </c>
      <c r="C27" s="337" t="s">
        <v>295</v>
      </c>
      <c r="D27" s="337" t="s">
        <v>208</v>
      </c>
      <c r="E27" s="337" t="s">
        <v>231</v>
      </c>
      <c r="F27" s="337" t="s">
        <v>296</v>
      </c>
      <c r="G27" s="337" t="s">
        <v>208</v>
      </c>
      <c r="H27" s="337"/>
      <c r="I27" s="349" t="s">
        <v>1337</v>
      </c>
      <c r="J27" s="349" t="s">
        <v>1338</v>
      </c>
      <c r="K27" s="339" t="s">
        <v>1339</v>
      </c>
      <c r="L27" s="349"/>
      <c r="M27" s="349"/>
    </row>
    <row r="28" spans="1:14" ht="57.6">
      <c r="A28" s="336" t="s">
        <v>1340</v>
      </c>
      <c r="B28" s="337" t="s">
        <v>309</v>
      </c>
      <c r="C28" s="337" t="s">
        <v>310</v>
      </c>
      <c r="D28" s="337" t="s">
        <v>208</v>
      </c>
      <c r="E28" s="337" t="s">
        <v>309</v>
      </c>
      <c r="F28" s="337" t="s">
        <v>331</v>
      </c>
      <c r="G28" s="337" t="s">
        <v>208</v>
      </c>
      <c r="H28" s="337"/>
      <c r="I28" s="349" t="s">
        <v>1341</v>
      </c>
      <c r="J28" s="349" t="s">
        <v>1342</v>
      </c>
      <c r="K28" s="339" t="s">
        <v>1343</v>
      </c>
      <c r="L28" s="349"/>
      <c r="M28" s="349"/>
    </row>
    <row r="29" spans="1:14" ht="28.9">
      <c r="A29" s="336" t="s">
        <v>1344</v>
      </c>
      <c r="B29" s="337" t="s">
        <v>466</v>
      </c>
      <c r="C29" s="337" t="s">
        <v>1345</v>
      </c>
      <c r="D29" s="337" t="s">
        <v>210</v>
      </c>
      <c r="E29" s="337" t="s">
        <v>466</v>
      </c>
      <c r="F29" s="337" t="s">
        <v>240</v>
      </c>
      <c r="G29" s="337" t="s">
        <v>208</v>
      </c>
      <c r="H29" s="337"/>
      <c r="I29" s="343" t="s">
        <v>1346</v>
      </c>
      <c r="J29" s="339" t="s">
        <v>1347</v>
      </c>
      <c r="K29" s="339" t="s">
        <v>1348</v>
      </c>
      <c r="L29" s="339" t="s">
        <v>236</v>
      </c>
      <c r="M29" s="339" t="s">
        <v>1277</v>
      </c>
    </row>
    <row r="30" spans="1:14" ht="43.15">
      <c r="A30" s="336" t="s">
        <v>1349</v>
      </c>
      <c r="B30" s="337" t="s">
        <v>309</v>
      </c>
      <c r="C30" s="337" t="s">
        <v>371</v>
      </c>
      <c r="D30" s="337" t="s">
        <v>208</v>
      </c>
      <c r="E30" s="337" t="s">
        <v>309</v>
      </c>
      <c r="F30" s="337" t="s">
        <v>444</v>
      </c>
      <c r="G30" s="337" t="s">
        <v>208</v>
      </c>
      <c r="H30" s="337"/>
      <c r="I30" s="337" t="s">
        <v>1350</v>
      </c>
      <c r="J30" s="345" t="s">
        <v>1351</v>
      </c>
      <c r="K30" s="339" t="s">
        <v>1352</v>
      </c>
      <c r="L30" s="339"/>
      <c r="M30" s="339"/>
    </row>
    <row r="31" spans="1:14" ht="43.15">
      <c r="A31" s="336" t="s">
        <v>1353</v>
      </c>
      <c r="B31" s="337" t="s">
        <v>309</v>
      </c>
      <c r="C31" s="337" t="s">
        <v>371</v>
      </c>
      <c r="D31" s="337" t="s">
        <v>208</v>
      </c>
      <c r="E31" s="337" t="s">
        <v>309</v>
      </c>
      <c r="F31" s="337" t="s">
        <v>1354</v>
      </c>
      <c r="G31" s="337" t="s">
        <v>208</v>
      </c>
      <c r="H31" s="337"/>
      <c r="I31" s="337" t="s">
        <v>1355</v>
      </c>
      <c r="J31" s="345" t="s">
        <v>1356</v>
      </c>
      <c r="K31" s="339" t="s">
        <v>1357</v>
      </c>
      <c r="L31" s="339"/>
      <c r="M31" s="339"/>
    </row>
    <row r="32" spans="1:14">
      <c r="A32" s="401" t="s">
        <v>1358</v>
      </c>
      <c r="B32" s="337" t="s">
        <v>1359</v>
      </c>
      <c r="C32" s="337" t="s">
        <v>1360</v>
      </c>
      <c r="D32" s="337" t="s">
        <v>208</v>
      </c>
      <c r="E32" s="337" t="s">
        <v>231</v>
      </c>
      <c r="F32" s="337" t="s">
        <v>240</v>
      </c>
      <c r="G32" s="337" t="s">
        <v>208</v>
      </c>
      <c r="H32" s="337"/>
      <c r="I32" s="349" t="s">
        <v>1361</v>
      </c>
      <c r="J32" s="349" t="s">
        <v>1362</v>
      </c>
      <c r="K32" s="339" t="s">
        <v>1363</v>
      </c>
      <c r="L32" s="349"/>
      <c r="M32" s="349"/>
    </row>
    <row r="33" spans="1:14" ht="115.15">
      <c r="A33" s="336" t="s">
        <v>1364</v>
      </c>
      <c r="B33" s="337" t="s">
        <v>1365</v>
      </c>
      <c r="C33" s="337" t="s">
        <v>1366</v>
      </c>
      <c r="D33" s="337" t="s">
        <v>210</v>
      </c>
      <c r="E33" s="337" t="s">
        <v>483</v>
      </c>
      <c r="F33" s="337" t="s">
        <v>1367</v>
      </c>
      <c r="G33" s="337" t="s">
        <v>208</v>
      </c>
      <c r="H33" s="337"/>
      <c r="I33" s="349" t="s">
        <v>1368</v>
      </c>
      <c r="J33" s="350" t="s">
        <v>1369</v>
      </c>
      <c r="K33" s="339" t="s">
        <v>1370</v>
      </c>
      <c r="L33" s="350"/>
      <c r="M33" s="349"/>
    </row>
    <row r="34" spans="1:14" ht="198" customHeight="1">
      <c r="A34" s="336" t="s">
        <v>1371</v>
      </c>
      <c r="B34" s="349" t="s">
        <v>1365</v>
      </c>
      <c r="C34" s="349" t="s">
        <v>1372</v>
      </c>
      <c r="D34" s="349" t="s">
        <v>210</v>
      </c>
      <c r="E34" s="349" t="s">
        <v>483</v>
      </c>
      <c r="F34" s="349" t="s">
        <v>1266</v>
      </c>
      <c r="G34" s="349" t="s">
        <v>208</v>
      </c>
      <c r="H34" s="349"/>
      <c r="I34" s="402" t="s">
        <v>1373</v>
      </c>
      <c r="J34" s="350" t="s">
        <v>1270</v>
      </c>
      <c r="K34" s="339" t="s">
        <v>1374</v>
      </c>
      <c r="L34" s="344" t="s">
        <v>368</v>
      </c>
      <c r="M34" s="338"/>
    </row>
    <row r="35" spans="1:14" ht="57.6">
      <c r="A35" s="351" t="s">
        <v>1375</v>
      </c>
      <c r="B35" s="337" t="s">
        <v>542</v>
      </c>
      <c r="C35" s="337" t="s">
        <v>454</v>
      </c>
      <c r="D35" s="337" t="s">
        <v>210</v>
      </c>
      <c r="E35" s="337" t="s">
        <v>503</v>
      </c>
      <c r="F35" s="337" t="s">
        <v>1332</v>
      </c>
      <c r="G35" s="337" t="s">
        <v>208</v>
      </c>
      <c r="H35" s="337"/>
      <c r="I35" s="338" t="s">
        <v>1376</v>
      </c>
      <c r="J35" s="338" t="s">
        <v>1377</v>
      </c>
      <c r="K35" s="339"/>
      <c r="L35" s="338" t="s">
        <v>236</v>
      </c>
      <c r="M35" s="338" t="s">
        <v>1378</v>
      </c>
    </row>
    <row r="36" spans="1:14" s="344" customFormat="1" ht="43.15">
      <c r="A36" s="351" t="s">
        <v>1379</v>
      </c>
      <c r="B36" s="337" t="s">
        <v>231</v>
      </c>
      <c r="C36" s="337" t="s">
        <v>296</v>
      </c>
      <c r="D36" s="337" t="s">
        <v>208</v>
      </c>
      <c r="E36" s="337" t="s">
        <v>309</v>
      </c>
      <c r="F36" s="337" t="s">
        <v>331</v>
      </c>
      <c r="G36" s="337" t="s">
        <v>208</v>
      </c>
      <c r="H36" s="337" t="s">
        <v>274</v>
      </c>
      <c r="I36" s="338" t="s">
        <v>1380</v>
      </c>
      <c r="J36" s="338" t="s">
        <v>1381</v>
      </c>
      <c r="K36" s="339"/>
      <c r="L36" s="338" t="s">
        <v>236</v>
      </c>
      <c r="M36" s="338" t="s">
        <v>1382</v>
      </c>
      <c r="N36" s="335"/>
    </row>
    <row r="37" spans="1:14" s="344" customFormat="1" ht="43.15">
      <c r="A37" s="336" t="s">
        <v>1383</v>
      </c>
      <c r="B37" s="345" t="s">
        <v>206</v>
      </c>
      <c r="C37" s="345" t="s">
        <v>207</v>
      </c>
      <c r="D37" s="345" t="s">
        <v>208</v>
      </c>
      <c r="E37" s="345" t="s">
        <v>231</v>
      </c>
      <c r="F37" s="345" t="s">
        <v>420</v>
      </c>
      <c r="G37" s="345" t="s">
        <v>210</v>
      </c>
      <c r="H37" s="345"/>
      <c r="I37" s="403" t="s">
        <v>1384</v>
      </c>
      <c r="J37" s="342" t="s">
        <v>1385</v>
      </c>
      <c r="K37" s="339"/>
      <c r="L37" s="404" t="s">
        <v>368</v>
      </c>
      <c r="M37" s="342"/>
    </row>
    <row r="38" spans="1:14" s="411" customFormat="1" ht="144">
      <c r="A38" s="405" t="s">
        <v>1386</v>
      </c>
      <c r="B38" s="406" t="s">
        <v>309</v>
      </c>
      <c r="C38" s="406" t="s">
        <v>1387</v>
      </c>
      <c r="D38" s="406" t="s">
        <v>576</v>
      </c>
      <c r="E38" s="406" t="s">
        <v>309</v>
      </c>
      <c r="F38" s="406" t="s">
        <v>445</v>
      </c>
      <c r="G38" s="406" t="s">
        <v>208</v>
      </c>
      <c r="H38" s="406"/>
      <c r="I38" s="406" t="s">
        <v>1388</v>
      </c>
      <c r="J38" s="407" t="s">
        <v>1389</v>
      </c>
      <c r="K38" s="408"/>
      <c r="L38" s="409" t="s">
        <v>236</v>
      </c>
      <c r="M38" s="407" t="s">
        <v>1390</v>
      </c>
      <c r="N38" s="410"/>
    </row>
    <row r="39" spans="1:14" ht="375" customHeight="1">
      <c r="A39" s="336" t="s">
        <v>1391</v>
      </c>
      <c r="B39" s="345" t="s">
        <v>358</v>
      </c>
      <c r="C39" s="345" t="s">
        <v>561</v>
      </c>
      <c r="D39" s="345" t="s">
        <v>210</v>
      </c>
      <c r="E39" s="345" t="s">
        <v>358</v>
      </c>
      <c r="F39" s="345" t="s">
        <v>392</v>
      </c>
      <c r="G39" s="345" t="s">
        <v>210</v>
      </c>
      <c r="H39" s="345"/>
      <c r="I39" s="345" t="s">
        <v>1392</v>
      </c>
      <c r="J39" s="345" t="s">
        <v>462</v>
      </c>
      <c r="K39" s="345" t="s">
        <v>1393</v>
      </c>
      <c r="L39" s="339" t="s">
        <v>397</v>
      </c>
      <c r="M39" s="339" t="s">
        <v>464</v>
      </c>
    </row>
    <row r="40" spans="1:14" ht="72">
      <c r="A40" s="412" t="s">
        <v>1394</v>
      </c>
      <c r="B40" s="337" t="s">
        <v>231</v>
      </c>
      <c r="C40" s="337" t="s">
        <v>1395</v>
      </c>
      <c r="D40" s="337" t="s">
        <v>210</v>
      </c>
      <c r="E40" s="337" t="s">
        <v>1396</v>
      </c>
      <c r="F40" s="337" t="s">
        <v>1397</v>
      </c>
      <c r="G40" s="337" t="s">
        <v>284</v>
      </c>
      <c r="H40" s="337"/>
      <c r="I40" s="337" t="s">
        <v>1398</v>
      </c>
      <c r="J40" s="339" t="s">
        <v>1399</v>
      </c>
      <c r="K40" s="339" t="s">
        <v>1400</v>
      </c>
      <c r="L40" s="340" t="s">
        <v>1401</v>
      </c>
      <c r="M40" s="341" t="s">
        <v>1402</v>
      </c>
    </row>
    <row r="41" spans="1:14" ht="144">
      <c r="A41" s="336" t="s">
        <v>1403</v>
      </c>
      <c r="B41" s="345" t="s">
        <v>483</v>
      </c>
      <c r="C41" s="345" t="s">
        <v>1273</v>
      </c>
      <c r="D41" s="345" t="s">
        <v>210</v>
      </c>
      <c r="E41" s="345"/>
      <c r="F41" s="345"/>
      <c r="G41" s="345"/>
      <c r="H41" s="345"/>
      <c r="I41" s="348" t="s">
        <v>1404</v>
      </c>
      <c r="J41" s="339" t="s">
        <v>1275</v>
      </c>
      <c r="K41" s="339" t="s">
        <v>1405</v>
      </c>
      <c r="L41" s="338" t="s">
        <v>236</v>
      </c>
      <c r="M41" s="337" t="s">
        <v>1406</v>
      </c>
    </row>
    <row r="42" spans="1:14" ht="172.9">
      <c r="A42" s="336" t="s">
        <v>1407</v>
      </c>
      <c r="B42" s="345" t="s">
        <v>483</v>
      </c>
      <c r="C42" s="345" t="s">
        <v>1266</v>
      </c>
      <c r="D42" s="345" t="s">
        <v>210</v>
      </c>
      <c r="E42" s="345"/>
      <c r="F42" s="345"/>
      <c r="G42" s="345"/>
      <c r="H42" s="345"/>
      <c r="I42" s="348" t="s">
        <v>1408</v>
      </c>
      <c r="J42" s="339" t="s">
        <v>1270</v>
      </c>
      <c r="K42" s="339" t="s">
        <v>1271</v>
      </c>
      <c r="L42" s="338" t="s">
        <v>236</v>
      </c>
      <c r="M42" s="337" t="s">
        <v>1406</v>
      </c>
    </row>
    <row r="43" spans="1:14" s="340" customFormat="1" ht="27.75" customHeight="1">
      <c r="A43" s="336" t="s">
        <v>1409</v>
      </c>
      <c r="B43" s="340" t="s">
        <v>231</v>
      </c>
      <c r="C43" s="340" t="s">
        <v>1410</v>
      </c>
      <c r="D43" s="340" t="s">
        <v>210</v>
      </c>
      <c r="E43" s="340" t="s">
        <v>231</v>
      </c>
      <c r="F43" s="340" t="s">
        <v>1025</v>
      </c>
      <c r="G43" s="340" t="s">
        <v>208</v>
      </c>
      <c r="I43" s="341" t="s">
        <v>1411</v>
      </c>
      <c r="J43" s="341" t="s">
        <v>1412</v>
      </c>
      <c r="K43" s="340" t="s">
        <v>1413</v>
      </c>
      <c r="L43" s="340" t="s">
        <v>397</v>
      </c>
      <c r="M43" s="340" t="s">
        <v>417</v>
      </c>
      <c r="N43" s="341"/>
    </row>
    <row r="44" spans="1:14" s="340" customFormat="1" ht="124.5" customHeight="1">
      <c r="A44" s="421" t="s">
        <v>1414</v>
      </c>
      <c r="B44" s="414" t="s">
        <v>503</v>
      </c>
      <c r="C44" s="414" t="s">
        <v>1415</v>
      </c>
      <c r="D44" s="413" t="s">
        <v>210</v>
      </c>
      <c r="E44" s="414" t="s">
        <v>503</v>
      </c>
      <c r="F44" s="414" t="s">
        <v>371</v>
      </c>
      <c r="G44" s="413" t="s">
        <v>208</v>
      </c>
      <c r="I44" s="424" t="s">
        <v>1416</v>
      </c>
      <c r="J44" s="414" t="s">
        <v>1417</v>
      </c>
      <c r="K44" s="415" t="s">
        <v>1418</v>
      </c>
      <c r="L44" s="340" t="s">
        <v>368</v>
      </c>
      <c r="M44" s="340" t="s">
        <v>417</v>
      </c>
    </row>
    <row r="45" spans="1:14" s="340" customFormat="1" ht="92.25" customHeight="1">
      <c r="A45" s="421" t="s">
        <v>1419</v>
      </c>
      <c r="B45" s="414" t="s">
        <v>466</v>
      </c>
      <c r="C45" s="414" t="s">
        <v>296</v>
      </c>
      <c r="D45" s="413" t="s">
        <v>208</v>
      </c>
      <c r="E45" s="414" t="s">
        <v>503</v>
      </c>
      <c r="F45" s="414" t="s">
        <v>371</v>
      </c>
      <c r="G45" s="413" t="s">
        <v>208</v>
      </c>
      <c r="I45" s="424" t="s">
        <v>1420</v>
      </c>
      <c r="J45" s="414" t="s">
        <v>1421</v>
      </c>
      <c r="K45" s="414" t="s">
        <v>1422</v>
      </c>
      <c r="L45" s="340" t="s">
        <v>368</v>
      </c>
      <c r="M45" s="340" t="s">
        <v>417</v>
      </c>
    </row>
    <row r="46" spans="1:14" s="340" customFormat="1" ht="126.75" customHeight="1">
      <c r="A46" s="422" t="s">
        <v>1423</v>
      </c>
      <c r="B46" s="416" t="s">
        <v>503</v>
      </c>
      <c r="C46" s="416" t="s">
        <v>371</v>
      </c>
      <c r="D46" s="416" t="s">
        <v>208</v>
      </c>
      <c r="E46" s="416" t="s">
        <v>503</v>
      </c>
      <c r="F46" s="416" t="s">
        <v>1424</v>
      </c>
      <c r="G46" s="416" t="s">
        <v>208</v>
      </c>
      <c r="H46" s="416"/>
      <c r="I46" s="424" t="s">
        <v>1425</v>
      </c>
      <c r="J46" s="414" t="s">
        <v>1426</v>
      </c>
      <c r="K46" s="414" t="s">
        <v>1427</v>
      </c>
      <c r="L46" s="340" t="s">
        <v>368</v>
      </c>
      <c r="M46" s="340" t="s">
        <v>417</v>
      </c>
    </row>
    <row r="47" spans="1:14" s="417" customFormat="1" ht="216">
      <c r="A47" s="423" t="s">
        <v>1428</v>
      </c>
      <c r="B47" s="418" t="s">
        <v>503</v>
      </c>
      <c r="C47" s="418" t="s">
        <v>371</v>
      </c>
      <c r="D47" s="418" t="s">
        <v>208</v>
      </c>
      <c r="E47" s="418" t="s">
        <v>1429</v>
      </c>
      <c r="F47" s="418" t="s">
        <v>1430</v>
      </c>
      <c r="G47" s="418" t="s">
        <v>208</v>
      </c>
      <c r="H47" s="418"/>
      <c r="I47" s="425" t="s">
        <v>1431</v>
      </c>
      <c r="J47" s="419" t="s">
        <v>1432</v>
      </c>
      <c r="K47" s="419" t="s">
        <v>1433</v>
      </c>
      <c r="L47" s="418" t="s">
        <v>245</v>
      </c>
      <c r="M47" s="419" t="s">
        <v>417</v>
      </c>
    </row>
    <row r="48" spans="1:14" s="417" customFormat="1" ht="148.5" customHeight="1">
      <c r="A48" s="139" t="s">
        <v>1434</v>
      </c>
      <c r="B48" s="140" t="s">
        <v>231</v>
      </c>
      <c r="C48" s="140" t="s">
        <v>1435</v>
      </c>
      <c r="D48" s="140" t="s">
        <v>438</v>
      </c>
      <c r="E48" s="140" t="s">
        <v>1436</v>
      </c>
      <c r="F48" s="140" t="s">
        <v>1437</v>
      </c>
      <c r="G48" s="140" t="s">
        <v>210</v>
      </c>
      <c r="H48" s="140"/>
      <c r="I48" s="111" t="s">
        <v>1438</v>
      </c>
      <c r="J48" s="113" t="s">
        <v>1439</v>
      </c>
      <c r="K48" s="420" t="s">
        <v>1440</v>
      </c>
      <c r="L48" s="420" t="s">
        <v>236</v>
      </c>
      <c r="M48" s="419"/>
    </row>
  </sheetData>
  <autoFilter ref="A1:M43" xr:uid="{00000000-0009-0000-0000-000005000000}"/>
  <sortState xmlns:xlrd2="http://schemas.microsoft.com/office/spreadsheetml/2017/richdata2" ref="A3:A35">
    <sortCondition ref="A2:A34"/>
  </sortState>
  <conditionalFormatting sqref="A10:A34">
    <cfRule type="expression" dxfId="198" priority="41">
      <formula>$R9="Disabled"</formula>
    </cfRule>
  </conditionalFormatting>
  <conditionalFormatting sqref="A37:A38">
    <cfRule type="expression" dxfId="197" priority="22">
      <formula>$R36="Disabled"</formula>
    </cfRule>
  </conditionalFormatting>
  <conditionalFormatting sqref="A39">
    <cfRule type="expression" dxfId="196" priority="17">
      <formula>$R39="Disabled"</formula>
    </cfRule>
  </conditionalFormatting>
  <conditionalFormatting sqref="A41:A43">
    <cfRule type="expression" dxfId="195" priority="10">
      <formula>$R41="Disabled"</formula>
    </cfRule>
  </conditionalFormatting>
  <conditionalFormatting sqref="A48">
    <cfRule type="expression" dxfId="194" priority="1">
      <formula>$R48="Disabled"</formula>
    </cfRule>
  </conditionalFormatting>
  <conditionalFormatting sqref="A2:H2">
    <cfRule type="expression" dxfId="193" priority="1119">
      <formula>$R40="Disabled"</formula>
    </cfRule>
  </conditionalFormatting>
  <conditionalFormatting sqref="A3:H3 A4 A5:H13 A15:H16 A20:H22 A24:H28 A30:H33 M36">
    <cfRule type="expression" dxfId="192" priority="65">
      <formula>$R2="Disabled"</formula>
    </cfRule>
  </conditionalFormatting>
  <conditionalFormatting sqref="A40:I40">
    <cfRule type="expression" dxfId="191" priority="1118">
      <formula>$R1="Disabled"</formula>
    </cfRule>
  </conditionalFormatting>
  <conditionalFormatting sqref="A36:J36">
    <cfRule type="expression" dxfId="190" priority="27">
      <formula>$R35="Disabled"</formula>
    </cfRule>
  </conditionalFormatting>
  <conditionalFormatting sqref="B44:C44">
    <cfRule type="expression" dxfId="189" priority="9">
      <formula>$Z44="Disabled"</formula>
    </cfRule>
  </conditionalFormatting>
  <conditionalFormatting sqref="B4:H4">
    <cfRule type="expression" dxfId="188" priority="30">
      <formula>#REF!="Disabled"</formula>
    </cfRule>
  </conditionalFormatting>
  <conditionalFormatting sqref="B14:H14">
    <cfRule type="expression" dxfId="187" priority="32">
      <formula>$R12="Disabled"</formula>
    </cfRule>
  </conditionalFormatting>
  <conditionalFormatting sqref="B17:H17">
    <cfRule type="expression" dxfId="186" priority="36">
      <formula>$R16="Disabled"</formula>
    </cfRule>
  </conditionalFormatting>
  <conditionalFormatting sqref="B19:H19">
    <cfRule type="expression" dxfId="185" priority="34">
      <formula>$R17="Disabled"</formula>
    </cfRule>
  </conditionalFormatting>
  <conditionalFormatting sqref="B23:H23">
    <cfRule type="expression" dxfId="184" priority="33">
      <formula>$R21="Disabled"</formula>
    </cfRule>
  </conditionalFormatting>
  <conditionalFormatting sqref="B37:H38">
    <cfRule type="expression" dxfId="183" priority="21">
      <formula>$S36="Disabled"</formula>
    </cfRule>
  </conditionalFormatting>
  <conditionalFormatting sqref="B41:H42 K41:K42">
    <cfRule type="expression" dxfId="182" priority="16">
      <formula>$S41="Disabled"</formula>
    </cfRule>
  </conditionalFormatting>
  <conditionalFormatting sqref="B48:H48 K48">
    <cfRule type="expression" dxfId="181" priority="6">
      <formula>$S48="Disabled"</formula>
    </cfRule>
  </conditionalFormatting>
  <conditionalFormatting sqref="B29:I29">
    <cfRule type="expression" dxfId="180" priority="38">
      <formula>$R28="Disabled"</formula>
    </cfRule>
  </conditionalFormatting>
  <conditionalFormatting sqref="B39:K39">
    <cfRule type="expression" dxfId="179" priority="11">
      <formula>$S39="Disabled"</formula>
    </cfRule>
  </conditionalFormatting>
  <conditionalFormatting sqref="E44:F45 I44:I45 A45:C45">
    <cfRule type="expression" dxfId="178" priority="7">
      <formula>$Z44="Disabled"</formula>
    </cfRule>
  </conditionalFormatting>
  <conditionalFormatting sqref="G18">
    <cfRule type="expression" dxfId="177" priority="35">
      <formula>$R16="Disabled"</formula>
    </cfRule>
  </conditionalFormatting>
  <conditionalFormatting sqref="G39">
    <cfRule type="expression" dxfId="176" priority="19">
      <formula>$R39="Disabled"</formula>
    </cfRule>
  </conditionalFormatting>
  <conditionalFormatting sqref="G5:H5">
    <cfRule type="expression" dxfId="175" priority="1001">
      <formula>$R2="Disabled"</formula>
    </cfRule>
  </conditionalFormatting>
  <conditionalFormatting sqref="G37:I37">
    <cfRule type="expression" dxfId="174" priority="23">
      <formula>$R35="Disabled"</formula>
    </cfRule>
  </conditionalFormatting>
  <conditionalFormatting sqref="I5:I7">
    <cfRule type="expression" dxfId="173" priority="992">
      <formula>$R2="Disabled"</formula>
    </cfRule>
  </conditionalFormatting>
  <conditionalFormatting sqref="I8 L8">
    <cfRule type="expression" dxfId="172" priority="1018">
      <formula>#REF!="Disabled"</formula>
    </cfRule>
  </conditionalFormatting>
  <conditionalFormatting sqref="I48:J48">
    <cfRule type="expression" dxfId="171" priority="2">
      <formula>$R48="Disabled"</formula>
    </cfRule>
  </conditionalFormatting>
  <conditionalFormatting sqref="J42">
    <cfRule type="expression" dxfId="170" priority="14">
      <formula>$R42="Disabled"</formula>
    </cfRule>
  </conditionalFormatting>
  <conditionalFormatting sqref="L41:L42">
    <cfRule type="expression" dxfId="169" priority="12">
      <formula>$R41="Disabled"</formula>
    </cfRule>
  </conditionalFormatting>
  <conditionalFormatting sqref="L48">
    <cfRule type="expression" dxfId="168" priority="5">
      <formula>$R48="Disabled"</formula>
    </cfRule>
  </conditionalFormatting>
  <conditionalFormatting sqref="L16:M16">
    <cfRule type="expression" dxfId="167" priority="47">
      <formula>$R15="Disabled"</formula>
    </cfRule>
  </conditionalFormatting>
  <pageMargins left="0.7" right="0.7" top="0.75" bottom="0.75" header="0.3" footer="0.3"/>
  <pageSetup paperSize="9" orientation="portrait" horizontalDpi="300" r:id="rId1"/>
  <extLst>
    <ext xmlns:x14="http://schemas.microsoft.com/office/spreadsheetml/2009/9/main" uri="{78C0D931-6437-407d-A8EE-F0AAD7539E65}">
      <x14:conditionalFormattings>
        <x14:conditionalFormatting xmlns:xm="http://schemas.microsoft.com/office/excel/2006/main">
          <x14:cfRule type="expression" priority="29" id="{BDDC9231-CB6C-489A-A75C-DFFABCA10103}">
            <xm:f>'H:\Users\elukaseviciute\Documents\Dokumentai\nPRDB\validavimo taisyklės\[tikrinimo-taisykles-pataisymai.xlsx]Credit data - On submission'!#REF!="Disabled"</xm:f>
            <x14:dxf>
              <font>
                <color theme="1" tint="0.499984740745262"/>
              </font>
            </x14:dxf>
          </x14:cfRule>
          <xm:sqref>A35:J35 L35:M35</xm:sqref>
        </x14:conditionalFormatting>
        <x14:conditionalFormatting xmlns:xm="http://schemas.microsoft.com/office/excel/2006/main">
          <x14:cfRule type="expression" priority="1006" id="{FAEFE3F5-9541-4850-96CD-799082CB323F}">
            <xm:f>'Credit data - On submission'!$R3="Disabled"</xm:f>
            <x14:dxf>
              <font>
                <color theme="1" tint="0.499984740745262"/>
              </font>
            </x14:dxf>
          </x14:cfRule>
          <xm:sqref>B2:I3</xm:sqref>
        </x14:conditionalFormatting>
        <x14:conditionalFormatting xmlns:xm="http://schemas.microsoft.com/office/excel/2006/main">
          <x14:cfRule type="expression" priority="37" id="{C11CE5D3-D231-4DFC-9B1D-BBA055304A48}">
            <xm:f>'H:\Users\elukaseviciute\Documents\Dokumentai\nPRDB\validavimo taisyklės\[tikrinimo-taisykles-pataisymai.xlsx]Credit data - On submission'!#REF!="Disabled"</xm:f>
            <x14:dxf>
              <font>
                <color theme="1" tint="0.499984740745262"/>
              </font>
            </x14:dxf>
          </x14:cfRule>
          <xm:sqref>B17:I17</xm:sqref>
        </x14:conditionalFormatting>
        <x14:conditionalFormatting xmlns:xm="http://schemas.microsoft.com/office/excel/2006/main">
          <x14:cfRule type="expression" priority="64" id="{9230CC8F-5DDB-428A-B54A-DABC358AAFF2}">
            <xm:f>'Credit data - Daily Consistency'!$R14="Disabled"</xm:f>
            <x14:dxf>
              <font>
                <color theme="1" tint="0.499984740745262"/>
              </font>
            </x14:dxf>
          </x14:cfRule>
          <xm:sqref>G22:H22 L22</xm:sqref>
        </x14:conditionalFormatting>
        <x14:conditionalFormatting xmlns:xm="http://schemas.microsoft.com/office/excel/2006/main">
          <x14:cfRule type="expression" priority="31" id="{9A44796E-5183-4061-8089-66442C10364C}">
            <xm:f>'H:\Users\elukaseviciute\Documents\Dokumentai\nPRDB\validavimo taisyklės\[tikrinimo-taisykles-pataisymai.xlsx]Credit data - On submission'!#REF!="Disabled"</xm:f>
            <x14:dxf>
              <font>
                <color theme="1" tint="0.499984740745262"/>
              </font>
            </x14:dxf>
          </x14:cfRule>
          <xm:sqref>L4</xm:sqref>
        </x14:conditionalFormatting>
        <x14:conditionalFormatting xmlns:xm="http://schemas.microsoft.com/office/excel/2006/main">
          <x14:cfRule type="expression" priority="26" id="{28B9249D-E718-4EC8-A8CC-A7B6B394610B}">
            <xm:f>'H:\Users\elukaseviciute\Documents\Dokumentai\nPRDB\validavimo taisyklės\[tikrinimo-taisykles-pataisymai.xlsx]Credit data - On submission'!#REF!="Disabled"</xm:f>
            <x14:dxf>
              <font>
                <color theme="1" tint="0.499984740745262"/>
              </font>
            </x14:dxf>
          </x14:cfRule>
          <xm:sqref>L36</xm:sqref>
        </x14:conditionalFormatting>
        <x14:conditionalFormatting xmlns:xm="http://schemas.microsoft.com/office/excel/2006/main">
          <x14:cfRule type="expression" priority="20" id="{3183D913-4C4C-45A4-A822-2B42C1175600}">
            <xm:f>'H:\Users\elukaseviciute\Documents\Dokumentai\nPRDB\validavimo taisyklės\[tikrinimo-taisykles-pataisymai.xlsx]Credit data - On submission'!#REF!="Disabled"</xm:f>
            <x14:dxf>
              <font>
                <color theme="1" tint="0.499984740745262"/>
              </font>
            </x14:dxf>
          </x14:cfRule>
          <xm:sqref>L37:L38</xm:sqref>
        </x14:conditionalFormatting>
        <x14:conditionalFormatting xmlns:xm="http://schemas.microsoft.com/office/excel/2006/main">
          <x14:cfRule type="expression" priority="28" id="{D4A9EC24-9623-4774-A0AD-ECD693F9A29D}">
            <xm:f>'H:\Users\elukaseviciute\Documents\Dokumentai\nPRDB\validavimo taisyklės\[tikrinimo-taisykles-pataisymai.xlsx]Credit data - On submission'!#REF!="Disabled"</xm:f>
            <x14:dxf>
              <font>
                <color theme="1" tint="0.499984740745262"/>
              </font>
            </x14:dxf>
          </x14:cfRule>
          <xm:sqref>M34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sheetPr>
  <dimension ref="A1:K3"/>
  <sheetViews>
    <sheetView zoomScaleNormal="100" workbookViewId="0">
      <pane xSplit="2" ySplit="1" topLeftCell="C2" activePane="bottomRight" state="frozen"/>
      <selection pane="bottomRight" activeCell="C2" sqref="C2"/>
      <selection pane="bottomLeft" activeCell="A2" sqref="A2"/>
      <selection pane="topRight" activeCell="C1" sqref="C1"/>
    </sheetView>
  </sheetViews>
  <sheetFormatPr defaultColWidth="9.28515625" defaultRowHeight="14.45"/>
  <cols>
    <col min="1" max="1" width="11.28515625" style="38" bestFit="1" customWidth="1"/>
    <col min="2" max="2" width="21.7109375" style="38" bestFit="1" customWidth="1"/>
    <col min="3" max="3" width="25.7109375" style="38" bestFit="1" customWidth="1"/>
    <col min="4" max="4" width="23.28515625" style="38" customWidth="1"/>
    <col min="5" max="5" width="26.7109375" style="38" customWidth="1"/>
    <col min="6" max="6" width="67.7109375" style="38" bestFit="1" customWidth="1"/>
    <col min="7" max="7" width="36.7109375" style="38" bestFit="1" customWidth="1"/>
    <col min="8" max="8" width="29.7109375" style="38" customWidth="1"/>
    <col min="9" max="9" width="21.28515625" style="38" customWidth="1"/>
    <col min="10" max="10" width="16.28515625" style="38" customWidth="1"/>
    <col min="11" max="11" width="29.7109375" style="38" customWidth="1"/>
    <col min="12" max="16384" width="9.28515625" style="38"/>
  </cols>
  <sheetData>
    <row r="1" spans="1:11" ht="28.9">
      <c r="A1" s="36" t="s">
        <v>33</v>
      </c>
      <c r="B1" s="36" t="s">
        <v>58</v>
      </c>
      <c r="C1" s="37" t="s">
        <v>60</v>
      </c>
      <c r="D1" s="36" t="s">
        <v>62</v>
      </c>
      <c r="E1" s="36" t="s">
        <v>64</v>
      </c>
      <c r="F1" s="36" t="s">
        <v>48</v>
      </c>
      <c r="G1" s="36" t="s">
        <v>66</v>
      </c>
      <c r="H1" s="34" t="s">
        <v>68</v>
      </c>
      <c r="I1" s="34" t="s">
        <v>1441</v>
      </c>
      <c r="J1" s="34" t="s">
        <v>52</v>
      </c>
      <c r="K1" s="34" t="s">
        <v>54</v>
      </c>
    </row>
    <row r="2" spans="1:11" s="152" customFormat="1" ht="72">
      <c r="A2" s="201" t="s">
        <v>1442</v>
      </c>
      <c r="B2" s="86" t="s">
        <v>231</v>
      </c>
      <c r="C2" s="86"/>
      <c r="D2" s="86" t="s">
        <v>309</v>
      </c>
      <c r="E2" s="86"/>
      <c r="F2" s="86" t="s">
        <v>1443</v>
      </c>
      <c r="G2" s="86" t="s">
        <v>1444</v>
      </c>
      <c r="H2" s="87" t="s">
        <v>1445</v>
      </c>
      <c r="I2" s="49" t="s">
        <v>208</v>
      </c>
      <c r="J2" s="49" t="s">
        <v>236</v>
      </c>
      <c r="K2" s="87" t="s">
        <v>1446</v>
      </c>
    </row>
    <row r="3" spans="1:11">
      <c r="G3" s="39"/>
    </row>
  </sheetData>
  <autoFilter ref="A1:K1" xr:uid="{00000000-0009-0000-0000-00000600000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pageSetUpPr fitToPage="1"/>
  </sheetPr>
  <dimension ref="A1:P107"/>
  <sheetViews>
    <sheetView showGridLines="0" zoomScaleNormal="100" workbookViewId="0">
      <pane xSplit="3" ySplit="5" topLeftCell="I63" activePane="bottomRight" state="frozen"/>
      <selection pane="bottomRight" activeCell="J70" sqref="J70"/>
      <selection pane="bottomLeft" activeCell="A6" sqref="A6"/>
      <selection pane="topRight" activeCell="E1" sqref="E1"/>
    </sheetView>
  </sheetViews>
  <sheetFormatPr defaultColWidth="9.28515625" defaultRowHeight="14.45"/>
  <cols>
    <col min="1" max="1" width="13" style="59" customWidth="1"/>
    <col min="2" max="2" width="49.7109375" style="59" customWidth="1"/>
    <col min="3" max="3" width="21.28515625" style="59" customWidth="1"/>
    <col min="4" max="4" width="16.140625" style="329" customWidth="1"/>
    <col min="5" max="5" width="105.28515625" style="59" customWidth="1"/>
    <col min="6" max="6" width="21.7109375" style="59" hidden="1" customWidth="1"/>
    <col min="7" max="7" width="16.28515625" style="59" customWidth="1"/>
    <col min="8" max="9" width="18.28515625" style="239" customWidth="1"/>
    <col min="10" max="10" width="30.28515625" style="449" customWidth="1"/>
    <col min="11" max="11" width="30.42578125" style="461" customWidth="1"/>
    <col min="12" max="12" width="24.28515625" style="239" customWidth="1"/>
    <col min="13" max="13" width="24.28515625" style="76" customWidth="1"/>
    <col min="14" max="14" width="24.28515625" style="328" customWidth="1"/>
    <col min="15" max="15" width="36.28515625" style="76" customWidth="1"/>
    <col min="16" max="16" width="29.42578125" style="59" customWidth="1"/>
    <col min="17" max="17" width="17.7109375" style="59" customWidth="1"/>
    <col min="18" max="16384" width="9.28515625" style="59"/>
  </cols>
  <sheetData>
    <row r="1" spans="1:16" ht="31.15">
      <c r="G1" s="61" t="s">
        <v>1447</v>
      </c>
      <c r="H1" s="238" t="s">
        <v>1448</v>
      </c>
      <c r="I1" s="300" t="s">
        <v>1448</v>
      </c>
      <c r="J1" s="488" t="s">
        <v>1449</v>
      </c>
      <c r="K1" s="488"/>
      <c r="L1" s="489"/>
      <c r="M1" s="489"/>
      <c r="N1" s="318"/>
      <c r="O1" s="488" t="s">
        <v>1450</v>
      </c>
      <c r="P1" s="489"/>
    </row>
    <row r="2" spans="1:16" ht="22.5" hidden="1" customHeight="1">
      <c r="M2" s="88"/>
      <c r="N2" s="319"/>
      <c r="O2" s="88"/>
      <c r="P2" s="89"/>
    </row>
    <row r="3" spans="1:16" ht="15.6">
      <c r="A3" s="60"/>
      <c r="B3" s="60"/>
      <c r="C3" s="60"/>
      <c r="D3" s="330"/>
      <c r="E3" s="60"/>
      <c r="F3" s="60"/>
      <c r="G3" s="61" t="s">
        <v>80</v>
      </c>
      <c r="H3" s="240" t="s">
        <v>1451</v>
      </c>
      <c r="I3" s="290" t="s">
        <v>1452</v>
      </c>
      <c r="J3" s="450" t="s">
        <v>1453</v>
      </c>
      <c r="K3" s="462" t="s">
        <v>1454</v>
      </c>
      <c r="L3" s="293" t="s">
        <v>1455</v>
      </c>
      <c r="M3" s="302" t="s">
        <v>1456</v>
      </c>
      <c r="N3" s="320" t="s">
        <v>1457</v>
      </c>
      <c r="O3" s="309" t="s">
        <v>1458</v>
      </c>
      <c r="P3" s="131" t="s">
        <v>1459</v>
      </c>
    </row>
    <row r="4" spans="1:16" ht="49.5" customHeight="1">
      <c r="A4" s="490" t="s">
        <v>1460</v>
      </c>
      <c r="B4" s="491"/>
      <c r="C4" s="491"/>
      <c r="D4" s="331"/>
      <c r="E4" s="60"/>
      <c r="F4" s="60"/>
      <c r="G4" s="61" t="s">
        <v>1461</v>
      </c>
      <c r="H4" s="240" t="s">
        <v>1462</v>
      </c>
      <c r="I4" s="290" t="s">
        <v>1462</v>
      </c>
      <c r="J4" s="450" t="s">
        <v>1463</v>
      </c>
      <c r="K4" s="462" t="s">
        <v>1463</v>
      </c>
      <c r="L4" s="293" t="s">
        <v>1464</v>
      </c>
      <c r="M4" s="302" t="s">
        <v>1465</v>
      </c>
      <c r="N4" s="320" t="s">
        <v>1466</v>
      </c>
      <c r="O4" s="310" t="s">
        <v>1467</v>
      </c>
      <c r="P4" s="142" t="s">
        <v>1468</v>
      </c>
    </row>
    <row r="5" spans="1:16" ht="129.75" customHeight="1">
      <c r="A5" s="62" t="s">
        <v>33</v>
      </c>
      <c r="B5" s="63" t="s">
        <v>70</v>
      </c>
      <c r="C5" s="64" t="s">
        <v>72</v>
      </c>
      <c r="D5" s="64" t="s">
        <v>52</v>
      </c>
      <c r="E5" s="62" t="s">
        <v>74</v>
      </c>
      <c r="F5" s="63" t="s">
        <v>76</v>
      </c>
      <c r="G5" s="61" t="s">
        <v>84</v>
      </c>
      <c r="H5" s="426" t="s">
        <v>1469</v>
      </c>
      <c r="I5" s="427" t="s">
        <v>1470</v>
      </c>
      <c r="J5" s="451" t="s">
        <v>1471</v>
      </c>
      <c r="K5" s="463" t="s">
        <v>1472</v>
      </c>
      <c r="L5" s="294" t="s">
        <v>1473</v>
      </c>
      <c r="M5" s="303" t="s">
        <v>1474</v>
      </c>
      <c r="N5" s="321" t="s">
        <v>1475</v>
      </c>
      <c r="O5" s="311" t="s">
        <v>1476</v>
      </c>
      <c r="P5" s="135" t="s">
        <v>1477</v>
      </c>
    </row>
    <row r="6" spans="1:16" s="68" customFormat="1" ht="15" customHeight="1">
      <c r="A6" s="65" t="s">
        <v>1478</v>
      </c>
      <c r="B6" s="66" t="s">
        <v>430</v>
      </c>
      <c r="C6" s="67" t="s">
        <v>206</v>
      </c>
      <c r="D6" s="67"/>
      <c r="E6" s="65" t="str">
        <f t="shared" ref="E6:E61" si="0">CONCATENATE("Attribute ",B6, " is expected and has not been submitted" )</f>
        <v>Attribute Amortisation type is expected and has not been submitted</v>
      </c>
      <c r="F6" s="65" t="s">
        <v>1479</v>
      </c>
      <c r="G6" s="492"/>
      <c r="H6" s="241" t="s">
        <v>1480</v>
      </c>
      <c r="I6" s="291" t="s">
        <v>1481</v>
      </c>
      <c r="J6" s="452" t="s">
        <v>1481</v>
      </c>
      <c r="K6" s="464" t="s">
        <v>1481</v>
      </c>
      <c r="L6" s="295" t="s">
        <v>1481</v>
      </c>
      <c r="M6" s="304" t="s">
        <v>1481</v>
      </c>
      <c r="N6" s="322" t="s">
        <v>1481</v>
      </c>
      <c r="O6" s="312" t="s">
        <v>1481</v>
      </c>
      <c r="P6" s="112" t="s">
        <v>1481</v>
      </c>
    </row>
    <row r="7" spans="1:16" s="68" customFormat="1" ht="15" customHeight="1">
      <c r="A7" s="65" t="s">
        <v>1482</v>
      </c>
      <c r="B7" s="66" t="s">
        <v>1483</v>
      </c>
      <c r="C7" s="67" t="s">
        <v>206</v>
      </c>
      <c r="D7" s="67"/>
      <c r="E7" s="65" t="str">
        <f t="shared" si="0"/>
        <v>Attribute Currency is expected and has not been submitted</v>
      </c>
      <c r="F7" s="65" t="s">
        <v>1479</v>
      </c>
      <c r="G7" s="492"/>
      <c r="H7" s="241" t="s">
        <v>1480</v>
      </c>
      <c r="I7" s="291" t="s">
        <v>1480</v>
      </c>
      <c r="J7" s="452" t="s">
        <v>1481</v>
      </c>
      <c r="K7" s="464" t="s">
        <v>1481</v>
      </c>
      <c r="L7" s="295" t="s">
        <v>1481</v>
      </c>
      <c r="M7" s="304" t="s">
        <v>1481</v>
      </c>
      <c r="N7" s="322" t="s">
        <v>1481</v>
      </c>
      <c r="O7" s="312" t="s">
        <v>1481</v>
      </c>
      <c r="P7" s="112" t="s">
        <v>1481</v>
      </c>
    </row>
    <row r="8" spans="1:16" s="68" customFormat="1" ht="15" customHeight="1">
      <c r="A8" s="65" t="s">
        <v>1484</v>
      </c>
      <c r="B8" s="66" t="s">
        <v>988</v>
      </c>
      <c r="C8" s="67" t="s">
        <v>206</v>
      </c>
      <c r="D8" s="67"/>
      <c r="E8" s="65" t="str">
        <f t="shared" si="0"/>
        <v>Attribute Fiduciary instrument is expected and has not been submitted</v>
      </c>
      <c r="F8" s="65" t="s">
        <v>1479</v>
      </c>
      <c r="G8" s="492"/>
      <c r="H8" s="241" t="s">
        <v>1481</v>
      </c>
      <c r="I8" s="291" t="s">
        <v>1481</v>
      </c>
      <c r="J8" s="453" t="s">
        <v>1480</v>
      </c>
      <c r="K8" s="465" t="s">
        <v>1480</v>
      </c>
      <c r="L8" s="296" t="s">
        <v>1480</v>
      </c>
      <c r="M8" s="304" t="s">
        <v>1481</v>
      </c>
      <c r="N8" s="323" t="s">
        <v>1480</v>
      </c>
      <c r="O8" s="312" t="s">
        <v>1481</v>
      </c>
      <c r="P8" s="112" t="s">
        <v>1481</v>
      </c>
    </row>
    <row r="9" spans="1:16" s="68" customFormat="1" ht="15" customHeight="1">
      <c r="A9" s="65" t="s">
        <v>1485</v>
      </c>
      <c r="B9" s="66" t="s">
        <v>216</v>
      </c>
      <c r="C9" s="67" t="s">
        <v>206</v>
      </c>
      <c r="D9" s="67"/>
      <c r="E9" s="65" t="str">
        <f t="shared" si="0"/>
        <v>Attribute End date of interest-only period is expected and has not been submitted</v>
      </c>
      <c r="F9" s="65" t="s">
        <v>1479</v>
      </c>
      <c r="G9" s="492"/>
      <c r="H9" s="241" t="s">
        <v>1481</v>
      </c>
      <c r="I9" s="291" t="s">
        <v>1481</v>
      </c>
      <c r="J9" s="452" t="s">
        <v>1481</v>
      </c>
      <c r="K9" s="464" t="s">
        <v>1481</v>
      </c>
      <c r="L9" s="295" t="s">
        <v>1481</v>
      </c>
      <c r="M9" s="304" t="s">
        <v>1481</v>
      </c>
      <c r="N9" s="322" t="s">
        <v>1481</v>
      </c>
      <c r="O9" s="312" t="s">
        <v>1481</v>
      </c>
      <c r="P9" s="112" t="s">
        <v>1481</v>
      </c>
    </row>
    <row r="10" spans="1:16" s="68" customFormat="1" ht="15" customHeight="1">
      <c r="A10" s="65" t="s">
        <v>1486</v>
      </c>
      <c r="B10" s="66" t="s">
        <v>239</v>
      </c>
      <c r="C10" s="67" t="s">
        <v>206</v>
      </c>
      <c r="D10" s="67"/>
      <c r="E10" s="65" t="str">
        <f t="shared" si="0"/>
        <v>Attribute Interest rate cap is expected and has not been submitted</v>
      </c>
      <c r="F10" s="65" t="s">
        <v>1479</v>
      </c>
      <c r="G10" s="492"/>
      <c r="H10" s="241" t="s">
        <v>1481</v>
      </c>
      <c r="I10" s="291" t="s">
        <v>1481</v>
      </c>
      <c r="J10" s="452" t="s">
        <v>1481</v>
      </c>
      <c r="K10" s="464" t="s">
        <v>1481</v>
      </c>
      <c r="L10" s="295" t="s">
        <v>1481</v>
      </c>
      <c r="M10" s="304" t="s">
        <v>1481</v>
      </c>
      <c r="N10" s="322" t="s">
        <v>1481</v>
      </c>
      <c r="O10" s="312" t="s">
        <v>1481</v>
      </c>
      <c r="P10" s="112" t="s">
        <v>1481</v>
      </c>
    </row>
    <row r="11" spans="1:16" s="68" customFormat="1" ht="15" customHeight="1">
      <c r="A11" s="65" t="s">
        <v>1487</v>
      </c>
      <c r="B11" s="66" t="s">
        <v>247</v>
      </c>
      <c r="C11" s="67" t="s">
        <v>206</v>
      </c>
      <c r="D11" s="67"/>
      <c r="E11" s="65" t="str">
        <f t="shared" si="0"/>
        <v>Attribute Interest rate floor is expected and has not been submitted</v>
      </c>
      <c r="F11" s="65" t="s">
        <v>1479</v>
      </c>
      <c r="G11" s="492"/>
      <c r="H11" s="241" t="s">
        <v>1481</v>
      </c>
      <c r="I11" s="291" t="s">
        <v>1481</v>
      </c>
      <c r="J11" s="452" t="s">
        <v>1481</v>
      </c>
      <c r="K11" s="464" t="s">
        <v>1481</v>
      </c>
      <c r="L11" s="295" t="s">
        <v>1481</v>
      </c>
      <c r="M11" s="304" t="s">
        <v>1481</v>
      </c>
      <c r="N11" s="322" t="s">
        <v>1481</v>
      </c>
      <c r="O11" s="312" t="s">
        <v>1481</v>
      </c>
      <c r="P11" s="112" t="s">
        <v>1481</v>
      </c>
    </row>
    <row r="12" spans="1:16" s="68" customFormat="1" ht="15" customHeight="1">
      <c r="A12" s="65" t="s">
        <v>1488</v>
      </c>
      <c r="B12" s="66" t="s">
        <v>1489</v>
      </c>
      <c r="C12" s="67" t="s">
        <v>206</v>
      </c>
      <c r="D12" s="67"/>
      <c r="E12" s="65" t="str">
        <f t="shared" si="0"/>
        <v>Attribute Interest rate reset frequency is expected and has not been submitted</v>
      </c>
      <c r="F12" s="65" t="s">
        <v>1479</v>
      </c>
      <c r="G12" s="492"/>
      <c r="H12" s="241" t="s">
        <v>1480</v>
      </c>
      <c r="I12" s="291" t="s">
        <v>1481</v>
      </c>
      <c r="J12" s="452" t="s">
        <v>1481</v>
      </c>
      <c r="K12" s="464" t="s">
        <v>1481</v>
      </c>
      <c r="L12" s="295" t="s">
        <v>1481</v>
      </c>
      <c r="M12" s="304" t="s">
        <v>1481</v>
      </c>
      <c r="N12" s="322" t="s">
        <v>1481</v>
      </c>
      <c r="O12" s="312" t="s">
        <v>1481</v>
      </c>
      <c r="P12" s="112" t="s">
        <v>1481</v>
      </c>
    </row>
    <row r="13" spans="1:16" s="68" customFormat="1" ht="15" customHeight="1">
      <c r="A13" s="65" t="s">
        <v>1490</v>
      </c>
      <c r="B13" s="66" t="s">
        <v>1237</v>
      </c>
      <c r="C13" s="67" t="s">
        <v>206</v>
      </c>
      <c r="D13" s="67"/>
      <c r="E13" s="65" t="str">
        <f t="shared" si="0"/>
        <v>Attribute Interest rate spread / margin is expected and has not been submitted</v>
      </c>
      <c r="F13" s="65" t="s">
        <v>1479</v>
      </c>
      <c r="G13" s="492"/>
      <c r="H13" s="241" t="s">
        <v>1481</v>
      </c>
      <c r="I13" s="291" t="s">
        <v>1481</v>
      </c>
      <c r="J13" s="452" t="s">
        <v>1481</v>
      </c>
      <c r="K13" s="464" t="s">
        <v>1481</v>
      </c>
      <c r="L13" s="295" t="s">
        <v>1481</v>
      </c>
      <c r="M13" s="304" t="s">
        <v>1481</v>
      </c>
      <c r="N13" s="322" t="s">
        <v>1481</v>
      </c>
      <c r="O13" s="312" t="s">
        <v>1481</v>
      </c>
      <c r="P13" s="112" t="s">
        <v>1481</v>
      </c>
    </row>
    <row r="14" spans="1:16" s="68" customFormat="1" ht="15" customHeight="1">
      <c r="A14" s="65" t="s">
        <v>1491</v>
      </c>
      <c r="B14" s="66" t="s">
        <v>436</v>
      </c>
      <c r="C14" s="67" t="s">
        <v>206</v>
      </c>
      <c r="D14" s="67"/>
      <c r="E14" s="65" t="str">
        <f t="shared" si="0"/>
        <v>Attribute Interest rate type is expected and has not been submitted</v>
      </c>
      <c r="F14" s="65" t="s">
        <v>1479</v>
      </c>
      <c r="G14" s="492"/>
      <c r="H14" s="241" t="s">
        <v>1480</v>
      </c>
      <c r="I14" s="291" t="s">
        <v>1481</v>
      </c>
      <c r="J14" s="452" t="s">
        <v>1481</v>
      </c>
      <c r="K14" s="464" t="s">
        <v>1481</v>
      </c>
      <c r="L14" s="295" t="s">
        <v>1481</v>
      </c>
      <c r="M14" s="304" t="s">
        <v>1481</v>
      </c>
      <c r="N14" s="322" t="s">
        <v>1481</v>
      </c>
      <c r="O14" s="312" t="s">
        <v>1481</v>
      </c>
      <c r="P14" s="112" t="s">
        <v>1481</v>
      </c>
    </row>
    <row r="15" spans="1:16" s="68" customFormat="1" ht="15" customHeight="1">
      <c r="A15" s="79" t="s">
        <v>1492</v>
      </c>
      <c r="B15" s="66" t="s">
        <v>1266</v>
      </c>
      <c r="C15" s="67" t="s">
        <v>206</v>
      </c>
      <c r="D15" s="67"/>
      <c r="E15" s="79" t="str">
        <f t="shared" si="0"/>
        <v>Attribute Annual percentage rate of charge is expected and has not been submitted</v>
      </c>
      <c r="F15" s="79" t="s">
        <v>1479</v>
      </c>
      <c r="G15" s="492"/>
      <c r="H15" s="242" t="s">
        <v>1481</v>
      </c>
      <c r="I15" s="291" t="s">
        <v>1481</v>
      </c>
      <c r="J15" s="452" t="s">
        <v>1481</v>
      </c>
      <c r="K15" s="464" t="s">
        <v>1481</v>
      </c>
      <c r="L15" s="297" t="s">
        <v>1481</v>
      </c>
      <c r="M15" s="305" t="s">
        <v>1481</v>
      </c>
      <c r="N15" s="322" t="s">
        <v>1481</v>
      </c>
      <c r="O15" s="313" t="s">
        <v>1481</v>
      </c>
      <c r="P15" s="132" t="s">
        <v>1480</v>
      </c>
    </row>
    <row r="16" spans="1:16" s="68" customFormat="1" ht="15" customHeight="1">
      <c r="A16" s="65" t="s">
        <v>1493</v>
      </c>
      <c r="B16" s="66" t="s">
        <v>221</v>
      </c>
      <c r="C16" s="67" t="s">
        <v>206</v>
      </c>
      <c r="D16" s="67"/>
      <c r="E16" s="65" t="str">
        <f t="shared" si="0"/>
        <v>Attribute Legal final maturity date is expected and has not been submitted</v>
      </c>
      <c r="F16" s="65" t="s">
        <v>1479</v>
      </c>
      <c r="G16" s="492"/>
      <c r="H16" s="241" t="s">
        <v>1481</v>
      </c>
      <c r="I16" s="291" t="s">
        <v>1481</v>
      </c>
      <c r="J16" s="452" t="s">
        <v>1481</v>
      </c>
      <c r="K16" s="464" t="s">
        <v>1481</v>
      </c>
      <c r="L16" s="295" t="s">
        <v>1481</v>
      </c>
      <c r="M16" s="304" t="s">
        <v>1481</v>
      </c>
      <c r="N16" s="322" t="s">
        <v>1481</v>
      </c>
      <c r="O16" s="312" t="s">
        <v>1481</v>
      </c>
      <c r="P16" s="112" t="s">
        <v>1481</v>
      </c>
    </row>
    <row r="17" spans="1:16" s="68" customFormat="1" ht="15" customHeight="1">
      <c r="A17" s="65" t="s">
        <v>1494</v>
      </c>
      <c r="B17" s="66" t="s">
        <v>1495</v>
      </c>
      <c r="C17" s="67" t="s">
        <v>206</v>
      </c>
      <c r="D17" s="67"/>
      <c r="E17" s="65" t="str">
        <f t="shared" si="0"/>
        <v>Attribute Payment frequency is expected and has not been submitted</v>
      </c>
      <c r="F17" s="65" t="s">
        <v>1479</v>
      </c>
      <c r="G17" s="492"/>
      <c r="H17" s="241" t="s">
        <v>1480</v>
      </c>
      <c r="I17" s="291" t="s">
        <v>1481</v>
      </c>
      <c r="J17" s="452" t="s">
        <v>1481</v>
      </c>
      <c r="K17" s="464" t="s">
        <v>1481</v>
      </c>
      <c r="L17" s="295" t="s">
        <v>1481</v>
      </c>
      <c r="M17" s="304" t="s">
        <v>1481</v>
      </c>
      <c r="N17" s="322" t="s">
        <v>1481</v>
      </c>
      <c r="O17" s="312" t="s">
        <v>1481</v>
      </c>
      <c r="P17" s="112" t="s">
        <v>1481</v>
      </c>
    </row>
    <row r="18" spans="1:16" s="68" customFormat="1" ht="15" customHeight="1">
      <c r="A18" s="65" t="s">
        <v>1496</v>
      </c>
      <c r="B18" s="66" t="s">
        <v>993</v>
      </c>
      <c r="C18" s="67" t="s">
        <v>206</v>
      </c>
      <c r="D18" s="67"/>
      <c r="E18" s="65" t="str">
        <f t="shared" si="0"/>
        <v>Attribute Project finance loan is expected and has not been submitted</v>
      </c>
      <c r="F18" s="65" t="s">
        <v>1479</v>
      </c>
      <c r="G18" s="492"/>
      <c r="H18" s="241" t="s">
        <v>1481</v>
      </c>
      <c r="I18" s="291" t="s">
        <v>1481</v>
      </c>
      <c r="J18" s="453" t="s">
        <v>1480</v>
      </c>
      <c r="K18" s="465" t="s">
        <v>1480</v>
      </c>
      <c r="L18" s="295" t="s">
        <v>1481</v>
      </c>
      <c r="M18" s="306" t="s">
        <v>1480</v>
      </c>
      <c r="N18" s="323" t="s">
        <v>1480</v>
      </c>
      <c r="O18" s="312" t="s">
        <v>1481</v>
      </c>
      <c r="P18" s="112" t="s">
        <v>1481</v>
      </c>
    </row>
    <row r="19" spans="1:16" s="68" customFormat="1" ht="15" customHeight="1">
      <c r="A19" s="65" t="s">
        <v>1497</v>
      </c>
      <c r="B19" s="66" t="s">
        <v>998</v>
      </c>
      <c r="C19" s="67" t="s">
        <v>206</v>
      </c>
      <c r="D19" s="67"/>
      <c r="E19" s="65" t="str">
        <f t="shared" si="0"/>
        <v>Attribute Purpose is expected and has not been submitted</v>
      </c>
      <c r="F19" s="65" t="s">
        <v>1479</v>
      </c>
      <c r="G19" s="492"/>
      <c r="H19" s="241" t="s">
        <v>1480</v>
      </c>
      <c r="I19" s="291" t="s">
        <v>1481</v>
      </c>
      <c r="J19" s="452" t="s">
        <v>1481</v>
      </c>
      <c r="K19" s="464" t="s">
        <v>1481</v>
      </c>
      <c r="L19" s="295" t="s">
        <v>1481</v>
      </c>
      <c r="M19" s="304" t="s">
        <v>1481</v>
      </c>
      <c r="N19" s="322" t="s">
        <v>1481</v>
      </c>
      <c r="O19" s="312" t="s">
        <v>1481</v>
      </c>
      <c r="P19" s="112" t="s">
        <v>1481</v>
      </c>
    </row>
    <row r="20" spans="1:16" s="68" customFormat="1" ht="15" customHeight="1">
      <c r="A20" s="65" t="s">
        <v>1498</v>
      </c>
      <c r="B20" s="66" t="s">
        <v>1499</v>
      </c>
      <c r="C20" s="67" t="s">
        <v>206</v>
      </c>
      <c r="D20" s="67"/>
      <c r="E20" s="65" t="str">
        <f t="shared" si="0"/>
        <v>Attribute Additional information about the loan purpose is expected and has not been submitted</v>
      </c>
      <c r="F20" s="65" t="s">
        <v>1479</v>
      </c>
      <c r="G20" s="492"/>
      <c r="H20" s="241" t="s">
        <v>1481</v>
      </c>
      <c r="I20" s="291" t="s">
        <v>1481</v>
      </c>
      <c r="J20" s="452" t="s">
        <v>1481</v>
      </c>
      <c r="K20" s="464" t="s">
        <v>1481</v>
      </c>
      <c r="L20" s="295" t="s">
        <v>1481</v>
      </c>
      <c r="M20" s="304" t="s">
        <v>1481</v>
      </c>
      <c r="N20" s="322" t="s">
        <v>1481</v>
      </c>
      <c r="O20" s="314" t="s">
        <v>1481</v>
      </c>
      <c r="P20" s="112" t="s">
        <v>1481</v>
      </c>
    </row>
    <row r="21" spans="1:16" s="68" customFormat="1" ht="15" customHeight="1">
      <c r="A21" s="65" t="s">
        <v>1500</v>
      </c>
      <c r="B21" s="66" t="s">
        <v>1273</v>
      </c>
      <c r="C21" s="67" t="s">
        <v>206</v>
      </c>
      <c r="D21" s="67"/>
      <c r="E21" s="65" t="str">
        <f t="shared" si="0"/>
        <v>Attribute Purpose of loans to households is expected and has not been submitted</v>
      </c>
      <c r="F21" s="65" t="s">
        <v>1479</v>
      </c>
      <c r="G21" s="492"/>
      <c r="H21" s="241" t="s">
        <v>1481</v>
      </c>
      <c r="I21" s="291" t="s">
        <v>1481</v>
      </c>
      <c r="J21" s="452" t="s">
        <v>1481</v>
      </c>
      <c r="K21" s="464" t="s">
        <v>1481</v>
      </c>
      <c r="L21" s="295" t="s">
        <v>1481</v>
      </c>
      <c r="M21" s="304" t="s">
        <v>1481</v>
      </c>
      <c r="N21" s="322" t="s">
        <v>1481</v>
      </c>
      <c r="O21" s="312" t="s">
        <v>1480</v>
      </c>
      <c r="P21" s="112" t="s">
        <v>1480</v>
      </c>
    </row>
    <row r="22" spans="1:16" s="68" customFormat="1" ht="15" customHeight="1">
      <c r="A22" s="65" t="s">
        <v>1501</v>
      </c>
      <c r="B22" s="66" t="s">
        <v>1281</v>
      </c>
      <c r="C22" s="67" t="s">
        <v>206</v>
      </c>
      <c r="D22" s="67"/>
      <c r="E22" s="65" t="str">
        <f t="shared" si="0"/>
        <v>Attribute Consumer credit in accordance with Directive 2008/48/EC is expected and has not been submitted</v>
      </c>
      <c r="F22" s="65" t="s">
        <v>1479</v>
      </c>
      <c r="G22" s="492"/>
      <c r="H22" s="241" t="s">
        <v>1481</v>
      </c>
      <c r="I22" s="291" t="s">
        <v>1481</v>
      </c>
      <c r="J22" s="452" t="s">
        <v>1481</v>
      </c>
      <c r="K22" s="464" t="s">
        <v>1481</v>
      </c>
      <c r="L22" s="295" t="s">
        <v>1481</v>
      </c>
      <c r="M22" s="304" t="s">
        <v>1481</v>
      </c>
      <c r="N22" s="322" t="s">
        <v>1481</v>
      </c>
      <c r="O22" s="313" t="s">
        <v>1481</v>
      </c>
      <c r="P22" s="132" t="s">
        <v>1480</v>
      </c>
    </row>
    <row r="23" spans="1:16" s="68" customFormat="1" ht="15" customHeight="1">
      <c r="A23" s="65" t="s">
        <v>1502</v>
      </c>
      <c r="B23" s="66" t="s">
        <v>1503</v>
      </c>
      <c r="C23" s="67" t="s">
        <v>206</v>
      </c>
      <c r="D23" s="67"/>
      <c r="E23" s="65" t="str">
        <f t="shared" si="0"/>
        <v>Attribute Credit relating to real estate in accordance with Responsible Lending Regulations is expected and has not been submitted</v>
      </c>
      <c r="F23" s="65" t="s">
        <v>1479</v>
      </c>
      <c r="G23" s="492"/>
      <c r="H23" s="241" t="s">
        <v>1481</v>
      </c>
      <c r="I23" s="291" t="s">
        <v>1481</v>
      </c>
      <c r="J23" s="452" t="s">
        <v>1481</v>
      </c>
      <c r="K23" s="464" t="s">
        <v>1481</v>
      </c>
      <c r="L23" s="295" t="s">
        <v>1481</v>
      </c>
      <c r="M23" s="304" t="s">
        <v>1481</v>
      </c>
      <c r="N23" s="322" t="s">
        <v>1481</v>
      </c>
      <c r="O23" s="313" t="s">
        <v>1481</v>
      </c>
      <c r="P23" s="132" t="s">
        <v>1480</v>
      </c>
    </row>
    <row r="24" spans="1:16" s="68" customFormat="1" ht="15" customHeight="1">
      <c r="A24" s="65" t="s">
        <v>1504</v>
      </c>
      <c r="B24" s="66" t="s">
        <v>1505</v>
      </c>
      <c r="C24" s="67" t="s">
        <v>206</v>
      </c>
      <c r="D24" s="67"/>
      <c r="E24" s="65" t="str">
        <f t="shared" si="0"/>
        <v>Attribute Credit granted with an quantitatively restricted exception as provided for in Responsible Lending Regulations is expected and has not been submitted</v>
      </c>
      <c r="F24" s="65" t="s">
        <v>1479</v>
      </c>
      <c r="G24" s="492"/>
      <c r="H24" s="241" t="s">
        <v>1481</v>
      </c>
      <c r="I24" s="291" t="s">
        <v>1481</v>
      </c>
      <c r="J24" s="452" t="s">
        <v>1481</v>
      </c>
      <c r="K24" s="464" t="s">
        <v>1481</v>
      </c>
      <c r="L24" s="295" t="s">
        <v>1481</v>
      </c>
      <c r="M24" s="304" t="s">
        <v>1481</v>
      </c>
      <c r="N24" s="322" t="s">
        <v>1481</v>
      </c>
      <c r="O24" s="315" t="s">
        <v>1481</v>
      </c>
      <c r="P24" s="132" t="s">
        <v>1481</v>
      </c>
    </row>
    <row r="25" spans="1:16" s="68" customFormat="1" ht="15" customHeight="1">
      <c r="A25" s="65" t="s">
        <v>1506</v>
      </c>
      <c r="B25" s="66" t="s">
        <v>1367</v>
      </c>
      <c r="C25" s="67" t="s">
        <v>206</v>
      </c>
      <c r="D25" s="67"/>
      <c r="E25" s="65" t="str">
        <f t="shared" si="0"/>
        <v>Attribute Average monthly installment is expected and has not been submitted</v>
      </c>
      <c r="F25" s="65" t="s">
        <v>1479</v>
      </c>
      <c r="G25" s="492"/>
      <c r="H25" s="241" t="s">
        <v>1481</v>
      </c>
      <c r="I25" s="291" t="s">
        <v>1481</v>
      </c>
      <c r="J25" s="452" t="s">
        <v>1481</v>
      </c>
      <c r="K25" s="464" t="s">
        <v>1481</v>
      </c>
      <c r="L25" s="295" t="s">
        <v>1481</v>
      </c>
      <c r="M25" s="304" t="s">
        <v>1481</v>
      </c>
      <c r="N25" s="322" t="s">
        <v>1481</v>
      </c>
      <c r="O25" s="314" t="s">
        <v>1480</v>
      </c>
      <c r="P25" s="112" t="s">
        <v>1480</v>
      </c>
    </row>
    <row r="26" spans="1:16" s="68" customFormat="1" ht="15" customHeight="1">
      <c r="A26" s="65" t="s">
        <v>1507</v>
      </c>
      <c r="B26" s="66" t="s">
        <v>1259</v>
      </c>
      <c r="C26" s="67" t="s">
        <v>206</v>
      </c>
      <c r="D26" s="67"/>
      <c r="E26" s="65" t="str">
        <f t="shared" si="0"/>
        <v>Attribute Debt service-to-income ratio is expected and has not been submitted</v>
      </c>
      <c r="F26" s="65" t="s">
        <v>1479</v>
      </c>
      <c r="G26" s="492"/>
      <c r="H26" s="241" t="s">
        <v>1481</v>
      </c>
      <c r="I26" s="291" t="s">
        <v>1481</v>
      </c>
      <c r="J26" s="452" t="s">
        <v>1481</v>
      </c>
      <c r="K26" s="464" t="s">
        <v>1481</v>
      </c>
      <c r="L26" s="295" t="s">
        <v>1481</v>
      </c>
      <c r="M26" s="304" t="s">
        <v>1481</v>
      </c>
      <c r="N26" s="322" t="s">
        <v>1481</v>
      </c>
      <c r="O26" s="314" t="s">
        <v>1481</v>
      </c>
      <c r="P26" s="112" t="s">
        <v>1480</v>
      </c>
    </row>
    <row r="27" spans="1:16" s="68" customFormat="1" ht="15" customHeight="1">
      <c r="A27" s="65" t="s">
        <v>1508</v>
      </c>
      <c r="B27" s="66" t="s">
        <v>1252</v>
      </c>
      <c r="C27" s="67" t="s">
        <v>206</v>
      </c>
      <c r="D27" s="67"/>
      <c r="E27" s="65" t="str">
        <f t="shared" si="0"/>
        <v>Attribute Loan-to-value ratio is expected and has not been submitted</v>
      </c>
      <c r="F27" s="65" t="s">
        <v>1479</v>
      </c>
      <c r="G27" s="492"/>
      <c r="H27" s="241" t="s">
        <v>1481</v>
      </c>
      <c r="I27" s="291" t="s">
        <v>1481</v>
      </c>
      <c r="J27" s="452" t="s">
        <v>1481</v>
      </c>
      <c r="K27" s="464" t="s">
        <v>1481</v>
      </c>
      <c r="L27" s="295" t="s">
        <v>1481</v>
      </c>
      <c r="M27" s="304" t="s">
        <v>1481</v>
      </c>
      <c r="N27" s="322" t="s">
        <v>1481</v>
      </c>
      <c r="O27" s="315" t="s">
        <v>1481</v>
      </c>
      <c r="P27" s="132" t="s">
        <v>1481</v>
      </c>
    </row>
    <row r="28" spans="1:16" s="68" customFormat="1" ht="15" customHeight="1">
      <c r="A28" s="65" t="s">
        <v>1509</v>
      </c>
      <c r="B28" s="66" t="s">
        <v>1510</v>
      </c>
      <c r="C28" s="67" t="s">
        <v>206</v>
      </c>
      <c r="D28" s="67"/>
      <c r="E28" s="65" t="str">
        <f t="shared" si="0"/>
        <v>Attribute Loan to the farmer's farm is expected and has not been submitted</v>
      </c>
      <c r="F28" s="65" t="s">
        <v>1479</v>
      </c>
      <c r="G28" s="492"/>
      <c r="H28" s="241" t="s">
        <v>1481</v>
      </c>
      <c r="I28" s="291" t="s">
        <v>1481</v>
      </c>
      <c r="J28" s="452" t="s">
        <v>1481</v>
      </c>
      <c r="K28" s="464" t="s">
        <v>1481</v>
      </c>
      <c r="L28" s="295" t="s">
        <v>1481</v>
      </c>
      <c r="M28" s="304" t="s">
        <v>1481</v>
      </c>
      <c r="N28" s="322" t="s">
        <v>1481</v>
      </c>
      <c r="O28" s="315" t="s">
        <v>1480</v>
      </c>
      <c r="P28" s="132" t="s">
        <v>1480</v>
      </c>
    </row>
    <row r="29" spans="1:16" s="68" customFormat="1" ht="15" customHeight="1">
      <c r="A29" s="65" t="s">
        <v>1511</v>
      </c>
      <c r="B29" s="66" t="s">
        <v>1512</v>
      </c>
      <c r="C29" s="67" t="s">
        <v>206</v>
      </c>
      <c r="D29" s="67"/>
      <c r="E29" s="65" t="str">
        <f t="shared" si="0"/>
        <v>Attribute Subsidy size if mortgage credit is granted with state support is expected and has not been submitted</v>
      </c>
      <c r="F29" s="65" t="s">
        <v>1479</v>
      </c>
      <c r="G29" s="492"/>
      <c r="H29" s="241" t="s">
        <v>1481</v>
      </c>
      <c r="I29" s="291" t="s">
        <v>1481</v>
      </c>
      <c r="J29" s="452" t="s">
        <v>1481</v>
      </c>
      <c r="K29" s="464" t="s">
        <v>1481</v>
      </c>
      <c r="L29" s="295" t="s">
        <v>1481</v>
      </c>
      <c r="M29" s="304" t="s">
        <v>1481</v>
      </c>
      <c r="N29" s="322" t="s">
        <v>1481</v>
      </c>
      <c r="O29" s="315" t="s">
        <v>1481</v>
      </c>
      <c r="P29" s="132" t="s">
        <v>1481</v>
      </c>
    </row>
    <row r="30" spans="1:16" s="68" customFormat="1" ht="14.25" customHeight="1">
      <c r="A30" s="65" t="s">
        <v>1513</v>
      </c>
      <c r="B30" s="66" t="s">
        <v>1003</v>
      </c>
      <c r="C30" s="67" t="s">
        <v>206</v>
      </c>
      <c r="D30" s="67"/>
      <c r="E30" s="65" t="str">
        <f t="shared" si="0"/>
        <v>Attribute Recourse is expected and has not been submitted</v>
      </c>
      <c r="F30" s="65" t="s">
        <v>1479</v>
      </c>
      <c r="G30" s="492"/>
      <c r="H30" s="241" t="s">
        <v>1481</v>
      </c>
      <c r="I30" s="291" t="s">
        <v>1481</v>
      </c>
      <c r="J30" s="453" t="s">
        <v>1480</v>
      </c>
      <c r="K30" s="465" t="s">
        <v>1480</v>
      </c>
      <c r="L30" s="296" t="s">
        <v>1480</v>
      </c>
      <c r="M30" s="304" t="s">
        <v>1481</v>
      </c>
      <c r="N30" s="323" t="s">
        <v>1480</v>
      </c>
      <c r="O30" s="312" t="s">
        <v>1481</v>
      </c>
      <c r="P30" s="112" t="s">
        <v>1481</v>
      </c>
    </row>
    <row r="31" spans="1:16" s="68" customFormat="1" ht="15" customHeight="1">
      <c r="A31" s="65" t="s">
        <v>1514</v>
      </c>
      <c r="B31" s="66" t="s">
        <v>510</v>
      </c>
      <c r="C31" s="67" t="s">
        <v>206</v>
      </c>
      <c r="D31" s="67"/>
      <c r="E31" s="65" t="str">
        <f t="shared" si="0"/>
        <v>Attribute Reference rate index is expected and has not been submitted</v>
      </c>
      <c r="F31" s="65" t="s">
        <v>1479</v>
      </c>
      <c r="G31" s="492"/>
      <c r="H31" s="241" t="s">
        <v>1480</v>
      </c>
      <c r="I31" s="291" t="s">
        <v>1481</v>
      </c>
      <c r="J31" s="452" t="s">
        <v>1481</v>
      </c>
      <c r="K31" s="464" t="s">
        <v>1481</v>
      </c>
      <c r="L31" s="295" t="s">
        <v>1481</v>
      </c>
      <c r="M31" s="304" t="s">
        <v>1481</v>
      </c>
      <c r="N31" s="322" t="s">
        <v>1481</v>
      </c>
      <c r="O31" s="312" t="s">
        <v>1481</v>
      </c>
      <c r="P31" s="112" t="s">
        <v>1481</v>
      </c>
    </row>
    <row r="32" spans="1:16" s="68" customFormat="1" ht="15" customHeight="1">
      <c r="A32" s="65" t="s">
        <v>1515</v>
      </c>
      <c r="B32" s="66" t="s">
        <v>509</v>
      </c>
      <c r="C32" s="67" t="s">
        <v>206</v>
      </c>
      <c r="D32" s="67"/>
      <c r="E32" s="65" t="str">
        <f t="shared" si="0"/>
        <v>Attribute Reference rate maturity is expected and has not been submitted</v>
      </c>
      <c r="F32" s="65" t="s">
        <v>1479</v>
      </c>
      <c r="G32" s="492"/>
      <c r="H32" s="241" t="s">
        <v>1480</v>
      </c>
      <c r="I32" s="291" t="s">
        <v>1481</v>
      </c>
      <c r="J32" s="452" t="s">
        <v>1481</v>
      </c>
      <c r="K32" s="464" t="s">
        <v>1481</v>
      </c>
      <c r="L32" s="295" t="s">
        <v>1481</v>
      </c>
      <c r="M32" s="304" t="s">
        <v>1481</v>
      </c>
      <c r="N32" s="322" t="s">
        <v>1481</v>
      </c>
      <c r="O32" s="312" t="s">
        <v>1481</v>
      </c>
      <c r="P32" s="112" t="s">
        <v>1481</v>
      </c>
    </row>
    <row r="33" spans="1:16" s="68" customFormat="1" ht="15" customHeight="1">
      <c r="A33" s="65" t="s">
        <v>1516</v>
      </c>
      <c r="B33" s="66" t="s">
        <v>207</v>
      </c>
      <c r="C33" s="67" t="s">
        <v>206</v>
      </c>
      <c r="D33" s="67"/>
      <c r="E33" s="65" t="str">
        <f t="shared" si="0"/>
        <v>Attribute Settlement date is expected and has not been submitted</v>
      </c>
      <c r="F33" s="65" t="s">
        <v>1479</v>
      </c>
      <c r="G33" s="492"/>
      <c r="H33" s="241" t="s">
        <v>1481</v>
      </c>
      <c r="I33" s="291" t="s">
        <v>1481</v>
      </c>
      <c r="J33" s="452" t="s">
        <v>1481</v>
      </c>
      <c r="K33" s="464" t="s">
        <v>1481</v>
      </c>
      <c r="L33" s="295" t="s">
        <v>1481</v>
      </c>
      <c r="M33" s="304" t="s">
        <v>1481</v>
      </c>
      <c r="N33" s="322" t="s">
        <v>1481</v>
      </c>
      <c r="O33" s="312" t="s">
        <v>1481</v>
      </c>
      <c r="P33" s="112" t="s">
        <v>1481</v>
      </c>
    </row>
    <row r="34" spans="1:16" s="68" customFormat="1" ht="15" customHeight="1">
      <c r="A34" s="65" t="s">
        <v>1517</v>
      </c>
      <c r="B34" s="66" t="s">
        <v>1518</v>
      </c>
      <c r="C34" s="67" t="s">
        <v>206</v>
      </c>
      <c r="D34" s="67"/>
      <c r="E34" s="65" t="str">
        <f t="shared" si="0"/>
        <v>Attribute Subordinated debt is expected and has not been submitted</v>
      </c>
      <c r="F34" s="65" t="s">
        <v>1479</v>
      </c>
      <c r="G34" s="492"/>
      <c r="H34" s="241" t="s">
        <v>1481</v>
      </c>
      <c r="I34" s="291" t="s">
        <v>1481</v>
      </c>
      <c r="J34" s="453" t="s">
        <v>1480</v>
      </c>
      <c r="K34" s="465" t="s">
        <v>1480</v>
      </c>
      <c r="L34" s="296" t="s">
        <v>1480</v>
      </c>
      <c r="M34" s="304" t="s">
        <v>1481</v>
      </c>
      <c r="N34" s="323" t="s">
        <v>1480</v>
      </c>
      <c r="O34" s="312" t="s">
        <v>1481</v>
      </c>
      <c r="P34" s="112" t="s">
        <v>1481</v>
      </c>
    </row>
    <row r="35" spans="1:16" s="68" customFormat="1" ht="15" customHeight="1">
      <c r="A35" s="65" t="s">
        <v>1519</v>
      </c>
      <c r="B35" s="66" t="s">
        <v>1520</v>
      </c>
      <c r="C35" s="67" t="s">
        <v>206</v>
      </c>
      <c r="D35" s="67"/>
      <c r="E35" s="65" t="str">
        <f t="shared" si="0"/>
        <v>Attribute Syndicated contract identifier is expected and has not been submitted</v>
      </c>
      <c r="F35" s="65" t="s">
        <v>1479</v>
      </c>
      <c r="G35" s="492"/>
      <c r="H35" s="241" t="s">
        <v>1481</v>
      </c>
      <c r="I35" s="291" t="s">
        <v>1481</v>
      </c>
      <c r="J35" s="452" t="s">
        <v>1481</v>
      </c>
      <c r="K35" s="464" t="s">
        <v>1481</v>
      </c>
      <c r="L35" s="295" t="s">
        <v>1481</v>
      </c>
      <c r="M35" s="304" t="s">
        <v>1481</v>
      </c>
      <c r="N35" s="322" t="s">
        <v>1481</v>
      </c>
      <c r="O35" s="312" t="s">
        <v>1481</v>
      </c>
      <c r="P35" s="112" t="s">
        <v>1481</v>
      </c>
    </row>
    <row r="36" spans="1:16" s="68" customFormat="1" ht="15" customHeight="1">
      <c r="A36" s="65" t="s">
        <v>1521</v>
      </c>
      <c r="B36" s="66" t="s">
        <v>1008</v>
      </c>
      <c r="C36" s="67" t="s">
        <v>206</v>
      </c>
      <c r="D36" s="67"/>
      <c r="E36" s="65" t="str">
        <f t="shared" si="0"/>
        <v>Attribute Repayment rights is expected and has not been submitted</v>
      </c>
      <c r="F36" s="65" t="s">
        <v>1479</v>
      </c>
      <c r="G36" s="492"/>
      <c r="H36" s="241" t="s">
        <v>1481</v>
      </c>
      <c r="I36" s="291" t="s">
        <v>1481</v>
      </c>
      <c r="J36" s="452" t="s">
        <v>1480</v>
      </c>
      <c r="K36" s="464" t="s">
        <v>1480</v>
      </c>
      <c r="L36" s="296" t="s">
        <v>1480</v>
      </c>
      <c r="M36" s="306" t="s">
        <v>1480</v>
      </c>
      <c r="N36" s="322" t="s">
        <v>1480</v>
      </c>
      <c r="O36" s="312" t="s">
        <v>1481</v>
      </c>
      <c r="P36" s="112" t="s">
        <v>1481</v>
      </c>
    </row>
    <row r="37" spans="1:16" s="68" customFormat="1" ht="15" customHeight="1">
      <c r="A37" s="65" t="s">
        <v>1522</v>
      </c>
      <c r="B37" s="66" t="s">
        <v>400</v>
      </c>
      <c r="C37" s="67" t="s">
        <v>206</v>
      </c>
      <c r="D37" s="67"/>
      <c r="E37" s="65" t="str">
        <f t="shared" si="0"/>
        <v>Attribute Fair value changes due to changes in credit risk before purchase is expected and has not been submitted</v>
      </c>
      <c r="F37" s="65" t="s">
        <v>1479</v>
      </c>
      <c r="G37" s="492"/>
      <c r="H37" s="241" t="s">
        <v>1481</v>
      </c>
      <c r="I37" s="291" t="s">
        <v>1481</v>
      </c>
      <c r="J37" s="452" t="s">
        <v>1481</v>
      </c>
      <c r="K37" s="464" t="s">
        <v>1481</v>
      </c>
      <c r="L37" s="295" t="s">
        <v>1481</v>
      </c>
      <c r="M37" s="304" t="s">
        <v>1481</v>
      </c>
      <c r="N37" s="322" t="s">
        <v>1481</v>
      </c>
      <c r="O37" s="312" t="s">
        <v>1481</v>
      </c>
      <c r="P37" s="112" t="s">
        <v>1481</v>
      </c>
    </row>
    <row r="38" spans="1:16" s="68" customFormat="1" ht="15" customHeight="1">
      <c r="A38" s="65" t="s">
        <v>1523</v>
      </c>
      <c r="B38" s="66" t="s">
        <v>1052</v>
      </c>
      <c r="C38" s="67" t="s">
        <v>206</v>
      </c>
      <c r="D38" s="67"/>
      <c r="E38" s="65" t="str">
        <f t="shared" si="0"/>
        <v>Attribute Creditor's that purchased (taken over) loan identifier is expected and has not been submitted</v>
      </c>
      <c r="F38" s="65" t="s">
        <v>1479</v>
      </c>
      <c r="G38" s="492"/>
      <c r="H38" s="241" t="s">
        <v>1481</v>
      </c>
      <c r="I38" s="291" t="s">
        <v>1481</v>
      </c>
      <c r="J38" s="452" t="s">
        <v>1481</v>
      </c>
      <c r="K38" s="464" t="s">
        <v>1481</v>
      </c>
      <c r="L38" s="295" t="s">
        <v>1481</v>
      </c>
      <c r="M38" s="304" t="s">
        <v>1481</v>
      </c>
      <c r="N38" s="322" t="s">
        <v>1481</v>
      </c>
      <c r="O38" s="314" t="s">
        <v>1481</v>
      </c>
      <c r="P38" s="112" t="s">
        <v>1481</v>
      </c>
    </row>
    <row r="39" spans="1:16" s="68" customFormat="1" ht="15" customHeight="1">
      <c r="A39" s="65" t="s">
        <v>1524</v>
      </c>
      <c r="B39" s="66" t="s">
        <v>240</v>
      </c>
      <c r="C39" s="67" t="s">
        <v>231</v>
      </c>
      <c r="D39" s="67"/>
      <c r="E39" s="65" t="str">
        <f t="shared" si="0"/>
        <v>Attribute Interest rate is expected and has not been submitted</v>
      </c>
      <c r="F39" s="65" t="s">
        <v>1479</v>
      </c>
      <c r="G39" s="492"/>
      <c r="H39" s="241" t="s">
        <v>1481</v>
      </c>
      <c r="I39" s="291" t="s">
        <v>1481</v>
      </c>
      <c r="J39" s="452" t="s">
        <v>1481</v>
      </c>
      <c r="K39" s="464" t="s">
        <v>1481</v>
      </c>
      <c r="L39" s="295" t="s">
        <v>1481</v>
      </c>
      <c r="M39" s="304" t="s">
        <v>1481</v>
      </c>
      <c r="N39" s="322" t="s">
        <v>1481</v>
      </c>
      <c r="O39" s="312" t="s">
        <v>1481</v>
      </c>
      <c r="P39" s="112" t="s">
        <v>1481</v>
      </c>
    </row>
    <row r="40" spans="1:16" s="68" customFormat="1" ht="15" customHeight="1">
      <c r="A40" s="65" t="s">
        <v>1525</v>
      </c>
      <c r="B40" s="66" t="s">
        <v>232</v>
      </c>
      <c r="C40" s="67" t="s">
        <v>231</v>
      </c>
      <c r="D40" s="67"/>
      <c r="E40" s="65" t="str">
        <f t="shared" si="0"/>
        <v>Attribute Next interest rate reset date is expected and has not been submitted</v>
      </c>
      <c r="F40" s="65" t="s">
        <v>1479</v>
      </c>
      <c r="G40" s="492"/>
      <c r="H40" s="241" t="s">
        <v>1481</v>
      </c>
      <c r="I40" s="291" t="s">
        <v>1481</v>
      </c>
      <c r="J40" s="452" t="s">
        <v>1481</v>
      </c>
      <c r="K40" s="464" t="s">
        <v>1481</v>
      </c>
      <c r="L40" s="295" t="s">
        <v>1481</v>
      </c>
      <c r="M40" s="304" t="s">
        <v>1481</v>
      </c>
      <c r="N40" s="322" t="s">
        <v>1481</v>
      </c>
      <c r="O40" s="312" t="s">
        <v>1481</v>
      </c>
      <c r="P40" s="112" t="s">
        <v>1481</v>
      </c>
    </row>
    <row r="41" spans="1:16" s="68" customFormat="1" ht="15" customHeight="1">
      <c r="A41" s="65" t="s">
        <v>1526</v>
      </c>
      <c r="B41" s="66" t="s">
        <v>1345</v>
      </c>
      <c r="C41" s="67" t="s">
        <v>231</v>
      </c>
      <c r="D41" s="67"/>
      <c r="E41" s="65" t="str">
        <f t="shared" si="0"/>
        <v>Attribute Interest rate applied is expected and has not been submitted</v>
      </c>
      <c r="F41" s="65" t="s">
        <v>1479</v>
      </c>
      <c r="G41" s="492"/>
      <c r="H41" s="241" t="s">
        <v>1480</v>
      </c>
      <c r="I41" s="291" t="s">
        <v>1481</v>
      </c>
      <c r="J41" s="452" t="s">
        <v>1481</v>
      </c>
      <c r="K41" s="464" t="s">
        <v>1481</v>
      </c>
      <c r="L41" s="295" t="s">
        <v>1481</v>
      </c>
      <c r="M41" s="304" t="s">
        <v>1481</v>
      </c>
      <c r="N41" s="322" t="s">
        <v>1481</v>
      </c>
      <c r="O41" s="312" t="s">
        <v>1481</v>
      </c>
      <c r="P41" s="112" t="s">
        <v>1481</v>
      </c>
    </row>
    <row r="42" spans="1:16" s="68" customFormat="1" ht="15" customHeight="1">
      <c r="A42" s="65" t="s">
        <v>1527</v>
      </c>
      <c r="B42" s="66" t="s">
        <v>467</v>
      </c>
      <c r="C42" s="67" t="s">
        <v>231</v>
      </c>
      <c r="D42" s="67"/>
      <c r="E42" s="65" t="str">
        <f t="shared" si="0"/>
        <v>Attribute Provided as financial collateral as defined in the law of the Republic of Lithuania on financial collateral arrangements is expected and has not been submitted</v>
      </c>
      <c r="F42" s="65" t="s">
        <v>1479</v>
      </c>
      <c r="G42" s="492"/>
      <c r="H42" s="241" t="s">
        <v>1481</v>
      </c>
      <c r="I42" s="291" t="s">
        <v>1481</v>
      </c>
      <c r="J42" s="452" t="s">
        <v>1480</v>
      </c>
      <c r="K42" s="464" t="s">
        <v>1481</v>
      </c>
      <c r="L42" s="295" t="s">
        <v>1480</v>
      </c>
      <c r="M42" s="304" t="s">
        <v>1481</v>
      </c>
      <c r="N42" s="322" t="s">
        <v>1481</v>
      </c>
      <c r="O42" s="312" t="s">
        <v>1481</v>
      </c>
      <c r="P42" s="112" t="s">
        <v>1481</v>
      </c>
    </row>
    <row r="43" spans="1:16" s="68" customFormat="1" ht="15" customHeight="1">
      <c r="A43" s="65" t="s">
        <v>1528</v>
      </c>
      <c r="B43" s="66" t="s">
        <v>482</v>
      </c>
      <c r="C43" s="67" t="s">
        <v>231</v>
      </c>
      <c r="D43" s="67"/>
      <c r="E43" s="65" t="str">
        <f t="shared" si="0"/>
        <v>Attribute The expiry date (if it is set) of pledge of the financial collateral as defined in the law of the Republic of Lithuania on financial collateral arrangements is expected and has not been submitted</v>
      </c>
      <c r="F43" s="65" t="s">
        <v>1479</v>
      </c>
      <c r="G43" s="492"/>
      <c r="H43" s="241" t="s">
        <v>1481</v>
      </c>
      <c r="I43" s="291" t="s">
        <v>1481</v>
      </c>
      <c r="J43" s="452" t="s">
        <v>1481</v>
      </c>
      <c r="K43" s="464" t="s">
        <v>1481</v>
      </c>
      <c r="L43" s="295" t="s">
        <v>1481</v>
      </c>
      <c r="M43" s="304" t="s">
        <v>1481</v>
      </c>
      <c r="N43" s="322" t="s">
        <v>1481</v>
      </c>
      <c r="O43" s="312" t="s">
        <v>1481</v>
      </c>
      <c r="P43" s="112" t="s">
        <v>1481</v>
      </c>
    </row>
    <row r="44" spans="1:16" s="68" customFormat="1" ht="15" customHeight="1">
      <c r="A44" s="65" t="s">
        <v>1529</v>
      </c>
      <c r="B44" s="66" t="s">
        <v>488</v>
      </c>
      <c r="C44" s="67" t="s">
        <v>231</v>
      </c>
      <c r="D44" s="67"/>
      <c r="E44" s="65" t="str">
        <f t="shared" si="0"/>
        <v>Attribute The start date of pledge of the financial collateral as defined in the law of the Republic of Lithuania on financial collateral arrangements is expected and has not been submitted</v>
      </c>
      <c r="F44" s="65" t="s">
        <v>1479</v>
      </c>
      <c r="G44" s="492"/>
      <c r="H44" s="241" t="s">
        <v>1481</v>
      </c>
      <c r="I44" s="291" t="s">
        <v>1481</v>
      </c>
      <c r="J44" s="452" t="s">
        <v>1481</v>
      </c>
      <c r="K44" s="464" t="s">
        <v>1481</v>
      </c>
      <c r="L44" s="295" t="s">
        <v>1481</v>
      </c>
      <c r="M44" s="304" t="s">
        <v>1481</v>
      </c>
      <c r="N44" s="322" t="s">
        <v>1481</v>
      </c>
      <c r="O44" s="312" t="s">
        <v>1481</v>
      </c>
      <c r="P44" s="112" t="s">
        <v>1481</v>
      </c>
    </row>
    <row r="45" spans="1:16" s="68" customFormat="1" ht="12" customHeight="1">
      <c r="A45" s="65" t="s">
        <v>1530</v>
      </c>
      <c r="B45" s="66" t="s">
        <v>296</v>
      </c>
      <c r="C45" s="67" t="s">
        <v>231</v>
      </c>
      <c r="D45" s="67"/>
      <c r="E45" s="65" t="str">
        <f t="shared" si="0"/>
        <v>Attribute Default status of the instrument is expected and has not been submitted</v>
      </c>
      <c r="F45" s="65" t="s">
        <v>1479</v>
      </c>
      <c r="G45" s="492"/>
      <c r="H45" s="241" t="s">
        <v>1481</v>
      </c>
      <c r="I45" s="291" t="s">
        <v>1481</v>
      </c>
      <c r="J45" s="453" t="s">
        <v>1480</v>
      </c>
      <c r="K45" s="465" t="s">
        <v>1480</v>
      </c>
      <c r="L45" s="296" t="s">
        <v>1480</v>
      </c>
      <c r="M45" s="304" t="s">
        <v>1481</v>
      </c>
      <c r="N45" s="323" t="s">
        <v>1480</v>
      </c>
      <c r="O45" s="312" t="s">
        <v>1481</v>
      </c>
      <c r="P45" s="112" t="s">
        <v>1481</v>
      </c>
    </row>
    <row r="46" spans="1:16" s="68" customFormat="1" ht="15" customHeight="1">
      <c r="A46" s="65" t="s">
        <v>1531</v>
      </c>
      <c r="B46" s="66" t="s">
        <v>257</v>
      </c>
      <c r="C46" s="67" t="s">
        <v>231</v>
      </c>
      <c r="D46" s="67"/>
      <c r="E46" s="65" t="str">
        <f t="shared" si="0"/>
        <v>Attribute Date of the default status of the instrument is expected and has not been submitted</v>
      </c>
      <c r="F46" s="65" t="s">
        <v>1479</v>
      </c>
      <c r="G46" s="492"/>
      <c r="H46" s="241" t="s">
        <v>1481</v>
      </c>
      <c r="I46" s="291" t="s">
        <v>1481</v>
      </c>
      <c r="J46" s="452" t="s">
        <v>1481</v>
      </c>
      <c r="K46" s="464" t="s">
        <v>1481</v>
      </c>
      <c r="L46" s="295" t="s">
        <v>1481</v>
      </c>
      <c r="M46" s="304" t="s">
        <v>1481</v>
      </c>
      <c r="N46" s="322" t="s">
        <v>1481</v>
      </c>
      <c r="O46" s="312" t="s">
        <v>1481</v>
      </c>
      <c r="P46" s="112" t="s">
        <v>1481</v>
      </c>
    </row>
    <row r="47" spans="1:16" s="68" customFormat="1" ht="15" customHeight="1">
      <c r="A47" s="65" t="s">
        <v>1532</v>
      </c>
      <c r="B47" s="66" t="s">
        <v>364</v>
      </c>
      <c r="C47" s="67" t="s">
        <v>231</v>
      </c>
      <c r="D47" s="67"/>
      <c r="E47" s="65" t="str">
        <f t="shared" si="0"/>
        <v>Attribute Transferred amount is expected and has not been submitted</v>
      </c>
      <c r="F47" s="65" t="s">
        <v>1479</v>
      </c>
      <c r="G47" s="492"/>
      <c r="H47" s="241" t="s">
        <v>1481</v>
      </c>
      <c r="I47" s="291" t="s">
        <v>1481</v>
      </c>
      <c r="J47" s="452" t="s">
        <v>1481</v>
      </c>
      <c r="K47" s="464" t="s">
        <v>1481</v>
      </c>
      <c r="L47" s="295" t="s">
        <v>1481</v>
      </c>
      <c r="M47" s="304" t="s">
        <v>1481</v>
      </c>
      <c r="N47" s="322" t="s">
        <v>1481</v>
      </c>
      <c r="O47" s="312" t="s">
        <v>1481</v>
      </c>
      <c r="P47" s="112" t="s">
        <v>1481</v>
      </c>
    </row>
    <row r="48" spans="1:16" s="68" customFormat="1" ht="15" customHeight="1">
      <c r="A48" s="65" t="s">
        <v>1533</v>
      </c>
      <c r="B48" s="66" t="s">
        <v>957</v>
      </c>
      <c r="C48" s="67" t="s">
        <v>231</v>
      </c>
      <c r="D48" s="67"/>
      <c r="E48" s="65" t="str">
        <f t="shared" si="0"/>
        <v>Attribute Arrears for the instrument is expected and has not been submitted</v>
      </c>
      <c r="F48" s="65" t="s">
        <v>1479</v>
      </c>
      <c r="G48" s="492"/>
      <c r="H48" s="241" t="s">
        <v>1480</v>
      </c>
      <c r="I48" s="291" t="s">
        <v>1481</v>
      </c>
      <c r="J48" s="452" t="s">
        <v>1481</v>
      </c>
      <c r="K48" s="464" t="s">
        <v>1481</v>
      </c>
      <c r="L48" s="295" t="s">
        <v>1481</v>
      </c>
      <c r="M48" s="304" t="s">
        <v>1481</v>
      </c>
      <c r="N48" s="322" t="s">
        <v>1481</v>
      </c>
      <c r="O48" s="312" t="s">
        <v>1481</v>
      </c>
      <c r="P48" s="112" t="s">
        <v>1481</v>
      </c>
    </row>
    <row r="49" spans="1:16" s="68" customFormat="1" ht="15" customHeight="1">
      <c r="A49" s="65" t="s">
        <v>1534</v>
      </c>
      <c r="B49" s="66" t="s">
        <v>1025</v>
      </c>
      <c r="C49" s="67" t="s">
        <v>231</v>
      </c>
      <c r="D49" s="67"/>
      <c r="E49" s="65" t="str">
        <f t="shared" si="0"/>
        <v>Attribute Type of securitisation is expected and has not been submitted</v>
      </c>
      <c r="F49" s="65" t="s">
        <v>1479</v>
      </c>
      <c r="G49" s="492"/>
      <c r="H49" s="241" t="s">
        <v>1481</v>
      </c>
      <c r="I49" s="291" t="s">
        <v>1481</v>
      </c>
      <c r="J49" s="453" t="s">
        <v>1480</v>
      </c>
      <c r="K49" s="465" t="s">
        <v>1480</v>
      </c>
      <c r="L49" s="295" t="s">
        <v>1481</v>
      </c>
      <c r="M49" s="306" t="s">
        <v>1480</v>
      </c>
      <c r="N49" s="323" t="s">
        <v>1480</v>
      </c>
      <c r="O49" s="312" t="s">
        <v>1481</v>
      </c>
      <c r="P49" s="112" t="s">
        <v>1481</v>
      </c>
    </row>
    <row r="50" spans="1:16" s="68" customFormat="1" ht="15" customHeight="1">
      <c r="A50" s="65" t="s">
        <v>1535</v>
      </c>
      <c r="B50" s="66" t="s">
        <v>302</v>
      </c>
      <c r="C50" s="67" t="s">
        <v>231</v>
      </c>
      <c r="D50" s="67"/>
      <c r="E50" s="65" t="str">
        <f t="shared" si="0"/>
        <v>Attribute Outstanding nominal amount is expected and has not been submitted</v>
      </c>
      <c r="F50" s="65" t="s">
        <v>1479</v>
      </c>
      <c r="G50" s="492"/>
      <c r="H50" s="241" t="s">
        <v>1480</v>
      </c>
      <c r="I50" s="291" t="s">
        <v>1481</v>
      </c>
      <c r="J50" s="452" t="s">
        <v>1481</v>
      </c>
      <c r="K50" s="464" t="s">
        <v>1481</v>
      </c>
      <c r="L50" s="295" t="s">
        <v>1481</v>
      </c>
      <c r="M50" s="304" t="s">
        <v>1481</v>
      </c>
      <c r="N50" s="322" t="s">
        <v>1481</v>
      </c>
      <c r="O50" s="312" t="s">
        <v>1481</v>
      </c>
      <c r="P50" s="112" t="s">
        <v>1481</v>
      </c>
    </row>
    <row r="51" spans="1:16" s="68" customFormat="1" ht="15" customHeight="1">
      <c r="A51" s="65" t="s">
        <v>1536</v>
      </c>
      <c r="B51" s="66" t="s">
        <v>537</v>
      </c>
      <c r="C51" s="67" t="s">
        <v>231</v>
      </c>
      <c r="D51" s="67"/>
      <c r="E51" s="65" t="str">
        <f t="shared" si="0"/>
        <v>Attribute Type of change of outstanding nominal amount is expected and has not been submitted</v>
      </c>
      <c r="F51" s="65" t="s">
        <v>1479</v>
      </c>
      <c r="G51" s="492"/>
      <c r="H51" s="241" t="s">
        <v>1481</v>
      </c>
      <c r="I51" s="291" t="s">
        <v>1481</v>
      </c>
      <c r="J51" s="452" t="s">
        <v>1481</v>
      </c>
      <c r="K51" s="464" t="s">
        <v>1481</v>
      </c>
      <c r="L51" s="295" t="s">
        <v>1481</v>
      </c>
      <c r="M51" s="304" t="s">
        <v>1481</v>
      </c>
      <c r="N51" s="322" t="s">
        <v>1481</v>
      </c>
      <c r="O51" s="312" t="s">
        <v>1481</v>
      </c>
      <c r="P51" s="112" t="s">
        <v>1481</v>
      </c>
    </row>
    <row r="52" spans="1:16" s="68" customFormat="1" ht="15" customHeight="1">
      <c r="A52" s="65" t="s">
        <v>1537</v>
      </c>
      <c r="B52" s="66" t="s">
        <v>1047</v>
      </c>
      <c r="C52" s="67" t="s">
        <v>231</v>
      </c>
      <c r="D52" s="67"/>
      <c r="E52" s="65" t="str">
        <f t="shared" si="0"/>
        <v>Attribute Amount of change of outstanding nominal amount is expected and has not been submitted</v>
      </c>
      <c r="F52" s="65" t="s">
        <v>1479</v>
      </c>
      <c r="G52" s="492"/>
      <c r="H52" s="241" t="s">
        <v>1481</v>
      </c>
      <c r="I52" s="291" t="s">
        <v>1481</v>
      </c>
      <c r="J52" s="452" t="s">
        <v>1481</v>
      </c>
      <c r="K52" s="464" t="s">
        <v>1481</v>
      </c>
      <c r="L52" s="295" t="s">
        <v>1481</v>
      </c>
      <c r="M52" s="304" t="s">
        <v>1481</v>
      </c>
      <c r="N52" s="322" t="s">
        <v>1481</v>
      </c>
      <c r="O52" s="312" t="s">
        <v>1481</v>
      </c>
      <c r="P52" s="112" t="s">
        <v>1481</v>
      </c>
    </row>
    <row r="53" spans="1:16" s="68" customFormat="1" ht="15" customHeight="1">
      <c r="A53" s="65" t="s">
        <v>1538</v>
      </c>
      <c r="B53" s="66" t="s">
        <v>1360</v>
      </c>
      <c r="C53" s="67" t="s">
        <v>231</v>
      </c>
      <c r="D53" s="67"/>
      <c r="E53" s="65" t="str">
        <f t="shared" si="0"/>
        <v>Attribute Accrued interest is expected and has not been submitted</v>
      </c>
      <c r="F53" s="65" t="s">
        <v>1479</v>
      </c>
      <c r="G53" s="492"/>
      <c r="H53" s="241" t="s">
        <v>1481</v>
      </c>
      <c r="I53" s="291" t="s">
        <v>1481</v>
      </c>
      <c r="J53" s="453" t="s">
        <v>1480</v>
      </c>
      <c r="K53" s="465" t="s">
        <v>1480</v>
      </c>
      <c r="L53" s="296" t="s">
        <v>1480</v>
      </c>
      <c r="M53" s="304" t="s">
        <v>1481</v>
      </c>
      <c r="N53" s="323" t="s">
        <v>1480</v>
      </c>
      <c r="O53" s="312" t="s">
        <v>1481</v>
      </c>
      <c r="P53" s="112" t="s">
        <v>1481</v>
      </c>
    </row>
    <row r="54" spans="1:16" s="68" customFormat="1" ht="15" customHeight="1">
      <c r="A54" s="65" t="s">
        <v>1539</v>
      </c>
      <c r="B54" s="66" t="s">
        <v>1057</v>
      </c>
      <c r="C54" s="67" t="s">
        <v>231</v>
      </c>
      <c r="D54" s="67"/>
      <c r="E54" s="65" t="str">
        <f t="shared" si="0"/>
        <v>Attribute Type of change of accrued interest is expected and has not been submitted</v>
      </c>
      <c r="F54" s="65" t="s">
        <v>1479</v>
      </c>
      <c r="G54" s="492"/>
      <c r="H54" s="241" t="s">
        <v>1481</v>
      </c>
      <c r="I54" s="291" t="s">
        <v>1481</v>
      </c>
      <c r="J54" s="452" t="s">
        <v>1481</v>
      </c>
      <c r="K54" s="464" t="s">
        <v>1481</v>
      </c>
      <c r="L54" s="295" t="s">
        <v>1481</v>
      </c>
      <c r="M54" s="304" t="s">
        <v>1481</v>
      </c>
      <c r="N54" s="322" t="s">
        <v>1481</v>
      </c>
      <c r="O54" s="312" t="s">
        <v>1481</v>
      </c>
      <c r="P54" s="112" t="s">
        <v>1481</v>
      </c>
    </row>
    <row r="55" spans="1:16" s="68" customFormat="1" ht="15" customHeight="1">
      <c r="A55" s="65" t="s">
        <v>1540</v>
      </c>
      <c r="B55" s="66" t="s">
        <v>1058</v>
      </c>
      <c r="C55" s="67" t="s">
        <v>231</v>
      </c>
      <c r="D55" s="67"/>
      <c r="E55" s="65" t="str">
        <f t="shared" si="0"/>
        <v>Attribute Amount of change of accrued interest is expected and has not been submitted</v>
      </c>
      <c r="F55" s="65" t="s">
        <v>1479</v>
      </c>
      <c r="G55" s="492"/>
      <c r="H55" s="241" t="s">
        <v>1481</v>
      </c>
      <c r="I55" s="291" t="s">
        <v>1481</v>
      </c>
      <c r="J55" s="452" t="s">
        <v>1481</v>
      </c>
      <c r="K55" s="464" t="s">
        <v>1481</v>
      </c>
      <c r="L55" s="295" t="s">
        <v>1481</v>
      </c>
      <c r="M55" s="304" t="s">
        <v>1481</v>
      </c>
      <c r="N55" s="322" t="s">
        <v>1481</v>
      </c>
      <c r="O55" s="312" t="s">
        <v>1481</v>
      </c>
      <c r="P55" s="112" t="s">
        <v>1481</v>
      </c>
    </row>
    <row r="56" spans="1:16" s="68" customFormat="1" ht="15" customHeight="1">
      <c r="A56" s="65" t="s">
        <v>1541</v>
      </c>
      <c r="B56" s="66" t="s">
        <v>420</v>
      </c>
      <c r="C56" s="67" t="s">
        <v>231</v>
      </c>
      <c r="D56" s="67"/>
      <c r="E56" s="65" t="str">
        <f t="shared" si="0"/>
        <v>Attribute Off-balance sheet amount is expected and has not been submitted</v>
      </c>
      <c r="F56" s="65" t="s">
        <v>1479</v>
      </c>
      <c r="G56" s="492"/>
      <c r="H56" s="241" t="s">
        <v>1481</v>
      </c>
      <c r="I56" s="291" t="s">
        <v>1481</v>
      </c>
      <c r="J56" s="452" t="s">
        <v>1481</v>
      </c>
      <c r="K56" s="464" t="s">
        <v>1481</v>
      </c>
      <c r="L56" s="295" t="s">
        <v>1481</v>
      </c>
      <c r="M56" s="304" t="s">
        <v>1481</v>
      </c>
      <c r="N56" s="322" t="s">
        <v>1481</v>
      </c>
      <c r="O56" s="312" t="s">
        <v>1481</v>
      </c>
      <c r="P56" s="112" t="s">
        <v>1481</v>
      </c>
    </row>
    <row r="57" spans="1:16" s="68" customFormat="1" ht="15" customHeight="1">
      <c r="A57" s="65" t="s">
        <v>1542</v>
      </c>
      <c r="B57" s="66" t="s">
        <v>526</v>
      </c>
      <c r="C57" s="67" t="s">
        <v>231</v>
      </c>
      <c r="D57" s="67"/>
      <c r="E57" s="65" t="str">
        <f t="shared" si="0"/>
        <v>Attribute Final status of loan is expected and has not been submitted</v>
      </c>
      <c r="F57" s="65" t="s">
        <v>1479</v>
      </c>
      <c r="G57" s="492"/>
      <c r="H57" s="241" t="s">
        <v>1481</v>
      </c>
      <c r="I57" s="291" t="s">
        <v>1481</v>
      </c>
      <c r="J57" s="452" t="s">
        <v>1481</v>
      </c>
      <c r="K57" s="464" t="s">
        <v>1481</v>
      </c>
      <c r="L57" s="295" t="s">
        <v>1481</v>
      </c>
      <c r="M57" s="304" t="s">
        <v>1481</v>
      </c>
      <c r="N57" s="322" t="s">
        <v>1481</v>
      </c>
      <c r="O57" s="312" t="s">
        <v>1481</v>
      </c>
      <c r="P57" s="112" t="s">
        <v>1481</v>
      </c>
    </row>
    <row r="58" spans="1:16" ht="15" customHeight="1">
      <c r="A58" s="65" t="s">
        <v>1543</v>
      </c>
      <c r="B58" s="66" t="s">
        <v>444</v>
      </c>
      <c r="C58" s="67" t="s">
        <v>309</v>
      </c>
      <c r="D58" s="67"/>
      <c r="E58" s="65" t="str">
        <f t="shared" si="0"/>
        <v>Attribute Accounting classification of instruments is expected and has not been submitted</v>
      </c>
      <c r="F58" s="65" t="s">
        <v>1479</v>
      </c>
      <c r="G58" s="492"/>
      <c r="H58" s="241" t="s">
        <v>1481</v>
      </c>
      <c r="I58" s="291" t="s">
        <v>1481</v>
      </c>
      <c r="J58" s="453" t="s">
        <v>1480</v>
      </c>
      <c r="K58" s="464" t="s">
        <v>1481</v>
      </c>
      <c r="L58" s="296" t="s">
        <v>1480</v>
      </c>
      <c r="M58" s="304" t="s">
        <v>1481</v>
      </c>
      <c r="N58" s="323" t="s">
        <v>1480</v>
      </c>
      <c r="O58" s="312" t="s">
        <v>1481</v>
      </c>
      <c r="P58" s="112" t="s">
        <v>1481</v>
      </c>
    </row>
    <row r="59" spans="1:16" ht="15" customHeight="1">
      <c r="A59" s="65" t="s">
        <v>1544</v>
      </c>
      <c r="B59" s="66" t="s">
        <v>371</v>
      </c>
      <c r="C59" s="67" t="s">
        <v>309</v>
      </c>
      <c r="D59" s="67"/>
      <c r="E59" s="65" t="str">
        <f t="shared" si="0"/>
        <v>Attribute Balance sheet recognition is expected and has not been submitted</v>
      </c>
      <c r="F59" s="65" t="s">
        <v>1479</v>
      </c>
      <c r="G59" s="492"/>
      <c r="H59" s="241" t="s">
        <v>1481</v>
      </c>
      <c r="I59" s="291" t="s">
        <v>1481</v>
      </c>
      <c r="J59" s="452" t="s">
        <v>1480</v>
      </c>
      <c r="K59" s="464" t="s">
        <v>1480</v>
      </c>
      <c r="L59" s="295" t="s">
        <v>1481</v>
      </c>
      <c r="M59" s="304" t="s">
        <v>1481</v>
      </c>
      <c r="N59" s="322" t="s">
        <v>1480</v>
      </c>
      <c r="O59" s="312" t="s">
        <v>1481</v>
      </c>
      <c r="P59" s="112" t="s">
        <v>1481</v>
      </c>
    </row>
    <row r="60" spans="1:16" ht="15" customHeight="1">
      <c r="A60" s="65" t="s">
        <v>1545</v>
      </c>
      <c r="B60" s="66" t="s">
        <v>1546</v>
      </c>
      <c r="C60" s="67" t="s">
        <v>309</v>
      </c>
      <c r="D60" s="67"/>
      <c r="E60" s="65" t="str">
        <f t="shared" si="0"/>
        <v>Attribute Accumulated write-offs (principal) is expected and has not been submitted</v>
      </c>
      <c r="F60" s="65" t="s">
        <v>1479</v>
      </c>
      <c r="G60" s="492"/>
      <c r="H60" s="241" t="s">
        <v>1481</v>
      </c>
      <c r="I60" s="291" t="s">
        <v>1480</v>
      </c>
      <c r="J60" s="452" t="s">
        <v>1481</v>
      </c>
      <c r="K60" s="464" t="s">
        <v>1481</v>
      </c>
      <c r="L60" s="295" t="s">
        <v>1481</v>
      </c>
      <c r="M60" s="304" t="s">
        <v>1481</v>
      </c>
      <c r="N60" s="322" t="s">
        <v>1481</v>
      </c>
      <c r="O60" s="312" t="s">
        <v>1481</v>
      </c>
      <c r="P60" s="112" t="s">
        <v>1481</v>
      </c>
    </row>
    <row r="61" spans="1:16" ht="15" customHeight="1">
      <c r="A61" s="65" t="s">
        <v>1547</v>
      </c>
      <c r="B61" s="66" t="s">
        <v>1548</v>
      </c>
      <c r="C61" s="67" t="s">
        <v>309</v>
      </c>
      <c r="D61" s="67"/>
      <c r="E61" s="65" t="str">
        <f t="shared" si="0"/>
        <v>Attribute Accumulated write-offs (interest) is expected and has not been submitted</v>
      </c>
      <c r="F61" s="65" t="s">
        <v>1479</v>
      </c>
      <c r="G61" s="492"/>
      <c r="H61" s="241" t="s">
        <v>1481</v>
      </c>
      <c r="I61" s="291" t="s">
        <v>1480</v>
      </c>
      <c r="J61" s="452" t="s">
        <v>1481</v>
      </c>
      <c r="K61" s="464" t="s">
        <v>1481</v>
      </c>
      <c r="L61" s="295" t="s">
        <v>1481</v>
      </c>
      <c r="M61" s="304" t="s">
        <v>1481</v>
      </c>
      <c r="N61" s="322" t="s">
        <v>1481</v>
      </c>
      <c r="O61" s="312" t="s">
        <v>1481</v>
      </c>
      <c r="P61" s="112" t="s">
        <v>1481</v>
      </c>
    </row>
    <row r="62" spans="1:16" ht="15" customHeight="1">
      <c r="A62" s="65" t="s">
        <v>1549</v>
      </c>
      <c r="B62" s="66" t="s">
        <v>445</v>
      </c>
      <c r="C62" s="67" t="s">
        <v>309</v>
      </c>
      <c r="D62" s="67"/>
      <c r="E62" s="65" t="str">
        <f t="shared" ref="E62:E96" si="1">CONCATENATE("Attribute ",B62, " is expected and has not been submitted" )</f>
        <v>Attribute Accumulated impairment amount is expected and has not been submitted</v>
      </c>
      <c r="F62" s="65" t="s">
        <v>1479</v>
      </c>
      <c r="G62" s="492"/>
      <c r="H62" s="241" t="s">
        <v>1481</v>
      </c>
      <c r="I62" s="291" t="s">
        <v>1481</v>
      </c>
      <c r="J62" s="452" t="s">
        <v>1481</v>
      </c>
      <c r="K62" s="464" t="s">
        <v>1481</v>
      </c>
      <c r="L62" s="295" t="s">
        <v>1481</v>
      </c>
      <c r="M62" s="304" t="s">
        <v>1481</v>
      </c>
      <c r="N62" s="322" t="s">
        <v>1481</v>
      </c>
      <c r="O62" s="312" t="s">
        <v>1481</v>
      </c>
      <c r="P62" s="112" t="s">
        <v>1481</v>
      </c>
    </row>
    <row r="63" spans="1:16" ht="15" customHeight="1">
      <c r="A63" s="65" t="s">
        <v>1550</v>
      </c>
      <c r="B63" s="66" t="s">
        <v>325</v>
      </c>
      <c r="C63" s="67" t="s">
        <v>309</v>
      </c>
      <c r="D63" s="67"/>
      <c r="E63" s="65" t="str">
        <f t="shared" si="1"/>
        <v>Attribute Type of impairment is expected and has not been submitted</v>
      </c>
      <c r="F63" s="65" t="s">
        <v>1479</v>
      </c>
      <c r="G63" s="492"/>
      <c r="H63" s="241" t="s">
        <v>1481</v>
      </c>
      <c r="I63" s="291" t="s">
        <v>1481</v>
      </c>
      <c r="J63" s="453" t="s">
        <v>1480</v>
      </c>
      <c r="K63" s="464" t="s">
        <v>1481</v>
      </c>
      <c r="L63" s="296" t="s">
        <v>1480</v>
      </c>
      <c r="M63" s="304" t="s">
        <v>1481</v>
      </c>
      <c r="N63" s="323" t="s">
        <v>1480</v>
      </c>
      <c r="O63" s="312" t="s">
        <v>1481</v>
      </c>
      <c r="P63" s="112" t="s">
        <v>1481</v>
      </c>
    </row>
    <row r="64" spans="1:16" ht="15" customHeight="1">
      <c r="A64" s="65" t="s">
        <v>1551</v>
      </c>
      <c r="B64" s="66" t="s">
        <v>326</v>
      </c>
      <c r="C64" s="67" t="s">
        <v>309</v>
      </c>
      <c r="D64" s="67"/>
      <c r="E64" s="65" t="str">
        <f t="shared" si="1"/>
        <v>Attribute Impairment assessment method is expected and has not been submitted</v>
      </c>
      <c r="F64" s="65" t="s">
        <v>1479</v>
      </c>
      <c r="G64" s="492"/>
      <c r="H64" s="241" t="s">
        <v>1481</v>
      </c>
      <c r="I64" s="291" t="s">
        <v>1481</v>
      </c>
      <c r="J64" s="452" t="s">
        <v>1480</v>
      </c>
      <c r="K64" s="464" t="s">
        <v>1481</v>
      </c>
      <c r="L64" s="296" t="s">
        <v>1480</v>
      </c>
      <c r="M64" s="306" t="s">
        <v>1481</v>
      </c>
      <c r="N64" s="322" t="s">
        <v>1480</v>
      </c>
      <c r="O64" s="312" t="s">
        <v>1481</v>
      </c>
      <c r="P64" s="112" t="s">
        <v>1481</v>
      </c>
    </row>
    <row r="65" spans="1:16" ht="15" customHeight="1">
      <c r="A65" s="65" t="s">
        <v>1552</v>
      </c>
      <c r="B65" s="66" t="s">
        <v>504</v>
      </c>
      <c r="C65" s="67" t="s">
        <v>309</v>
      </c>
      <c r="D65" s="67"/>
      <c r="E65" s="65" t="str">
        <f t="shared" si="1"/>
        <v>Attribute Sources of encumbrance is expected and has not been submitted</v>
      </c>
      <c r="F65" s="65" t="s">
        <v>1479</v>
      </c>
      <c r="G65" s="492"/>
      <c r="H65" s="241" t="s">
        <v>1481</v>
      </c>
      <c r="I65" s="291" t="s">
        <v>1481</v>
      </c>
      <c r="J65" s="452" t="s">
        <v>1480</v>
      </c>
      <c r="K65" s="464" t="s">
        <v>1481</v>
      </c>
      <c r="L65" s="295" t="s">
        <v>1481</v>
      </c>
      <c r="M65" s="304" t="s">
        <v>1481</v>
      </c>
      <c r="N65" s="322" t="s">
        <v>1480</v>
      </c>
      <c r="O65" s="312" t="s">
        <v>1481</v>
      </c>
      <c r="P65" s="112" t="s">
        <v>1481</v>
      </c>
    </row>
    <row r="66" spans="1:16" ht="15" customHeight="1" thickBot="1">
      <c r="A66" s="65" t="s">
        <v>1553</v>
      </c>
      <c r="B66" s="66" t="s">
        <v>1554</v>
      </c>
      <c r="C66" s="67" t="s">
        <v>309</v>
      </c>
      <c r="D66" s="67"/>
      <c r="E66" s="65" t="str">
        <f t="shared" si="1"/>
        <v>Attribute Accumulated changes in fair value due to credit risk is expected and has not been submitted</v>
      </c>
      <c r="F66" s="65" t="s">
        <v>1479</v>
      </c>
      <c r="G66" s="492"/>
      <c r="H66" s="286" t="s">
        <v>1481</v>
      </c>
      <c r="I66" s="292" t="s">
        <v>1481</v>
      </c>
      <c r="J66" s="454" t="s">
        <v>1481</v>
      </c>
      <c r="K66" s="466" t="s">
        <v>1481</v>
      </c>
      <c r="L66" s="298" t="s">
        <v>1481</v>
      </c>
      <c r="M66" s="307" t="s">
        <v>1481</v>
      </c>
      <c r="N66" s="324" t="s">
        <v>1481</v>
      </c>
      <c r="O66" s="316" t="s">
        <v>1481</v>
      </c>
      <c r="P66" s="287" t="s">
        <v>1481</v>
      </c>
    </row>
    <row r="67" spans="1:16" s="482" customFormat="1" ht="15" customHeight="1" thickBot="1">
      <c r="A67" s="471" t="s">
        <v>1555</v>
      </c>
      <c r="B67" s="472" t="s">
        <v>331</v>
      </c>
      <c r="C67" s="473" t="s">
        <v>309</v>
      </c>
      <c r="D67" s="473"/>
      <c r="E67" s="474" t="str">
        <f t="shared" si="1"/>
        <v>Attribute Performing status of the instrument is expected and has not been submitted</v>
      </c>
      <c r="F67" s="474" t="s">
        <v>1479</v>
      </c>
      <c r="G67" s="492"/>
      <c r="H67" s="475" t="s">
        <v>1481</v>
      </c>
      <c r="I67" s="476" t="s">
        <v>1481</v>
      </c>
      <c r="J67" s="455" t="s">
        <v>1480</v>
      </c>
      <c r="K67" s="447" t="s">
        <v>1481</v>
      </c>
      <c r="L67" s="477" t="s">
        <v>1481</v>
      </c>
      <c r="M67" s="478" t="s">
        <v>1481</v>
      </c>
      <c r="N67" s="479" t="s">
        <v>1480</v>
      </c>
      <c r="O67" s="480" t="s">
        <v>1481</v>
      </c>
      <c r="P67" s="481" t="s">
        <v>1481</v>
      </c>
    </row>
    <row r="68" spans="1:16" ht="15" customHeight="1">
      <c r="A68" s="65" t="s">
        <v>1556</v>
      </c>
      <c r="B68" s="66" t="s">
        <v>310</v>
      </c>
      <c r="C68" s="67" t="s">
        <v>309</v>
      </c>
      <c r="D68" s="67"/>
      <c r="E68" s="65" t="str">
        <f t="shared" si="1"/>
        <v>Attribute Date of the performing status of the instrument is expected and has not been submitted</v>
      </c>
      <c r="F68" s="65" t="s">
        <v>1479</v>
      </c>
      <c r="G68" s="492"/>
      <c r="H68" s="288" t="s">
        <v>1481</v>
      </c>
      <c r="I68" s="301" t="s">
        <v>1481</v>
      </c>
      <c r="J68" s="456" t="s">
        <v>1480</v>
      </c>
      <c r="K68" s="448" t="s">
        <v>1481</v>
      </c>
      <c r="L68" s="299" t="s">
        <v>1481</v>
      </c>
      <c r="M68" s="308" t="s">
        <v>1481</v>
      </c>
      <c r="N68" s="325" t="s">
        <v>1480</v>
      </c>
      <c r="O68" s="317" t="s">
        <v>1481</v>
      </c>
      <c r="P68" s="289" t="s">
        <v>1481</v>
      </c>
    </row>
    <row r="69" spans="1:16" ht="15" customHeight="1">
      <c r="A69" s="65" t="s">
        <v>1557</v>
      </c>
      <c r="B69" s="66" t="s">
        <v>425</v>
      </c>
      <c r="C69" s="67" t="s">
        <v>309</v>
      </c>
      <c r="D69" s="67"/>
      <c r="E69" s="65" t="str">
        <f t="shared" si="1"/>
        <v>Attribute Provisions associated to off-balance sheet exposures is expected and has not been submitted</v>
      </c>
      <c r="F69" s="65" t="s">
        <v>1479</v>
      </c>
      <c r="G69" s="492"/>
      <c r="H69" s="241" t="s">
        <v>1481</v>
      </c>
      <c r="I69" s="291" t="s">
        <v>1481</v>
      </c>
      <c r="J69" s="452" t="s">
        <v>1481</v>
      </c>
      <c r="K69" s="464" t="s">
        <v>1481</v>
      </c>
      <c r="L69" s="295" t="s">
        <v>1481</v>
      </c>
      <c r="M69" s="304" t="s">
        <v>1481</v>
      </c>
      <c r="N69" s="322" t="s">
        <v>1481</v>
      </c>
      <c r="O69" s="312" t="s">
        <v>1481</v>
      </c>
      <c r="P69" s="112" t="s">
        <v>1481</v>
      </c>
    </row>
    <row r="70" spans="1:16" ht="15" customHeight="1">
      <c r="A70" s="65" t="s">
        <v>1558</v>
      </c>
      <c r="B70" s="66" t="s">
        <v>981</v>
      </c>
      <c r="C70" s="67" t="s">
        <v>309</v>
      </c>
      <c r="D70" s="67"/>
      <c r="E70" s="65" t="str">
        <f t="shared" si="1"/>
        <v>Attribute Status of forbearance and renegotiation is expected and has not been submitted</v>
      </c>
      <c r="F70" s="65" t="s">
        <v>1479</v>
      </c>
      <c r="G70" s="492"/>
      <c r="H70" s="241" t="s">
        <v>1480</v>
      </c>
      <c r="I70" s="291" t="s">
        <v>1481</v>
      </c>
      <c r="J70" s="452" t="s">
        <v>1481</v>
      </c>
      <c r="K70" s="464" t="s">
        <v>1481</v>
      </c>
      <c r="L70" s="295" t="s">
        <v>1481</v>
      </c>
      <c r="M70" s="304" t="s">
        <v>1481</v>
      </c>
      <c r="N70" s="322" t="s">
        <v>1481</v>
      </c>
      <c r="O70" s="312" t="s">
        <v>1481</v>
      </c>
      <c r="P70" s="112" t="s">
        <v>1481</v>
      </c>
    </row>
    <row r="71" spans="1:16" ht="15" customHeight="1">
      <c r="A71" s="65" t="s">
        <v>1559</v>
      </c>
      <c r="B71" s="66" t="s">
        <v>1560</v>
      </c>
      <c r="C71" s="67" t="s">
        <v>309</v>
      </c>
      <c r="D71" s="67"/>
      <c r="E71" s="65" t="str">
        <f t="shared" si="1"/>
        <v>Attribute Cumulative recoveries since default is expected and has not been submitted</v>
      </c>
      <c r="F71" s="65" t="s">
        <v>1479</v>
      </c>
      <c r="G71" s="492"/>
      <c r="H71" s="241" t="s">
        <v>1481</v>
      </c>
      <c r="I71" s="291" t="s">
        <v>1481</v>
      </c>
      <c r="J71" s="452" t="s">
        <v>1481</v>
      </c>
      <c r="K71" s="464" t="s">
        <v>1481</v>
      </c>
      <c r="L71" s="295" t="s">
        <v>1481</v>
      </c>
      <c r="M71" s="304" t="s">
        <v>1481</v>
      </c>
      <c r="N71" s="322" t="s">
        <v>1481</v>
      </c>
      <c r="O71" s="312" t="s">
        <v>1481</v>
      </c>
      <c r="P71" s="112" t="s">
        <v>1481</v>
      </c>
    </row>
    <row r="72" spans="1:16" ht="15" customHeight="1">
      <c r="A72" s="65" t="s">
        <v>1561</v>
      </c>
      <c r="B72" s="66" t="s">
        <v>1354</v>
      </c>
      <c r="C72" s="67" t="s">
        <v>309</v>
      </c>
      <c r="D72" s="67"/>
      <c r="E72" s="65" t="str">
        <f t="shared" si="1"/>
        <v>Attribute Prudential portfolio is expected and has not been submitted</v>
      </c>
      <c r="F72" s="65" t="s">
        <v>1479</v>
      </c>
      <c r="G72" s="492"/>
      <c r="H72" s="241" t="s">
        <v>1481</v>
      </c>
      <c r="I72" s="291" t="s">
        <v>1481</v>
      </c>
      <c r="J72" s="452" t="s">
        <v>1480</v>
      </c>
      <c r="K72" s="464" t="s">
        <v>1481</v>
      </c>
      <c r="L72" s="295" t="s">
        <v>1481</v>
      </c>
      <c r="M72" s="304" t="s">
        <v>1481</v>
      </c>
      <c r="N72" s="322" t="s">
        <v>1480</v>
      </c>
      <c r="O72" s="312" t="s">
        <v>1481</v>
      </c>
      <c r="P72" s="112" t="s">
        <v>1481</v>
      </c>
    </row>
    <row r="73" spans="1:16" ht="15" customHeight="1">
      <c r="A73" s="65" t="s">
        <v>1562</v>
      </c>
      <c r="B73" s="66" t="s">
        <v>1332</v>
      </c>
      <c r="C73" s="67" t="s">
        <v>309</v>
      </c>
      <c r="D73" s="67"/>
      <c r="E73" s="65" t="str">
        <f t="shared" si="1"/>
        <v>Attribute Counterparty breakdown (FINREP) is expected and has not been submitted</v>
      </c>
      <c r="F73" s="65" t="s">
        <v>1479</v>
      </c>
      <c r="G73" s="492"/>
      <c r="H73" s="241" t="s">
        <v>1481</v>
      </c>
      <c r="I73" s="291" t="s">
        <v>1481</v>
      </c>
      <c r="J73" s="452" t="s">
        <v>1480</v>
      </c>
      <c r="K73" s="464" t="s">
        <v>1481</v>
      </c>
      <c r="L73" s="295" t="s">
        <v>1481</v>
      </c>
      <c r="M73" s="304" t="s">
        <v>1481</v>
      </c>
      <c r="N73" s="322" t="s">
        <v>1480</v>
      </c>
      <c r="O73" s="312" t="s">
        <v>1481</v>
      </c>
      <c r="P73" s="112" t="s">
        <v>1481</v>
      </c>
    </row>
    <row r="74" spans="1:16" ht="15" customHeight="1">
      <c r="A74" s="65" t="s">
        <v>1563</v>
      </c>
      <c r="B74" s="66" t="s">
        <v>370</v>
      </c>
      <c r="C74" s="67" t="s">
        <v>309</v>
      </c>
      <c r="D74" s="67"/>
      <c r="E74" s="65" t="str">
        <f t="shared" si="1"/>
        <v>Attribute Carrying amount is expected and has not been submitted</v>
      </c>
      <c r="F74" s="65" t="s">
        <v>1479</v>
      </c>
      <c r="G74" s="492"/>
      <c r="H74" s="241" t="s">
        <v>1481</v>
      </c>
      <c r="I74" s="291" t="s">
        <v>1481</v>
      </c>
      <c r="J74" s="452" t="s">
        <v>1481</v>
      </c>
      <c r="K74" s="464" t="s">
        <v>1481</v>
      </c>
      <c r="L74" s="295" t="s">
        <v>1481</v>
      </c>
      <c r="M74" s="304" t="s">
        <v>1481</v>
      </c>
      <c r="N74" s="322" t="s">
        <v>1481</v>
      </c>
      <c r="O74" s="312" t="s">
        <v>1481</v>
      </c>
      <c r="P74" s="112" t="s">
        <v>1481</v>
      </c>
    </row>
    <row r="75" spans="1:16" ht="15" customHeight="1">
      <c r="A75" s="65" t="s">
        <v>1564</v>
      </c>
      <c r="B75" s="66" t="s">
        <v>1292</v>
      </c>
      <c r="C75" s="67" t="s">
        <v>358</v>
      </c>
      <c r="D75" s="67"/>
      <c r="E75" s="65" t="str">
        <f t="shared" si="1"/>
        <v>Attribute Mortgage identifier of protection is expected and has not been submitted</v>
      </c>
      <c r="F75" s="65" t="s">
        <v>1479</v>
      </c>
      <c r="G75" s="492"/>
      <c r="H75" s="241" t="s">
        <v>1481</v>
      </c>
      <c r="I75" s="291" t="s">
        <v>1481</v>
      </c>
      <c r="J75" s="452" t="s">
        <v>1481</v>
      </c>
      <c r="K75" s="464" t="s">
        <v>1481</v>
      </c>
      <c r="L75" s="295" t="s">
        <v>1481</v>
      </c>
      <c r="M75" s="304" t="s">
        <v>1481</v>
      </c>
      <c r="N75" s="322" t="s">
        <v>1481</v>
      </c>
      <c r="O75" s="314" t="s">
        <v>1481</v>
      </c>
      <c r="P75" s="112" t="s">
        <v>1481</v>
      </c>
    </row>
    <row r="76" spans="1:16" ht="15" customHeight="1">
      <c r="A76" s="65" t="s">
        <v>1565</v>
      </c>
      <c r="B76" s="66" t="s">
        <v>460</v>
      </c>
      <c r="C76" s="67" t="s">
        <v>358</v>
      </c>
      <c r="D76" s="67"/>
      <c r="E76" s="65" t="str">
        <f t="shared" si="1"/>
        <v>Attribute Unique property number of protection is expected and has not been submitted</v>
      </c>
      <c r="F76" s="65" t="s">
        <v>1479</v>
      </c>
      <c r="G76" s="492"/>
      <c r="H76" s="241" t="s">
        <v>1481</v>
      </c>
      <c r="I76" s="291" t="s">
        <v>1481</v>
      </c>
      <c r="J76" s="452" t="s">
        <v>1481</v>
      </c>
      <c r="K76" s="464" t="s">
        <v>1481</v>
      </c>
      <c r="L76" s="295" t="s">
        <v>1481</v>
      </c>
      <c r="M76" s="304" t="s">
        <v>1481</v>
      </c>
      <c r="N76" s="322" t="s">
        <v>1481</v>
      </c>
      <c r="O76" s="314" t="s">
        <v>1481</v>
      </c>
      <c r="P76" s="112" t="s">
        <v>1481</v>
      </c>
    </row>
    <row r="77" spans="1:16" ht="15" customHeight="1">
      <c r="A77" s="65" t="s">
        <v>1566</v>
      </c>
      <c r="B77" s="66" t="s">
        <v>1302</v>
      </c>
      <c r="C77" s="67" t="s">
        <v>358</v>
      </c>
      <c r="D77" s="67"/>
      <c r="E77" s="65" t="str">
        <f t="shared" si="1"/>
        <v>Attribute ISIN code of protection is expected and has not been submitted</v>
      </c>
      <c r="F77" s="65" t="s">
        <v>1479</v>
      </c>
      <c r="G77" s="492"/>
      <c r="H77" s="241" t="s">
        <v>1481</v>
      </c>
      <c r="I77" s="291" t="s">
        <v>1481</v>
      </c>
      <c r="J77" s="452" t="s">
        <v>1481</v>
      </c>
      <c r="K77" s="464" t="s">
        <v>1481</v>
      </c>
      <c r="L77" s="295" t="s">
        <v>1481</v>
      </c>
      <c r="M77" s="304" t="s">
        <v>1481</v>
      </c>
      <c r="N77" s="322" t="s">
        <v>1481</v>
      </c>
      <c r="O77" s="314" t="s">
        <v>1481</v>
      </c>
      <c r="P77" s="112" t="s">
        <v>1481</v>
      </c>
    </row>
    <row r="78" spans="1:16" ht="15" customHeight="1">
      <c r="A78" s="65" t="s">
        <v>1567</v>
      </c>
      <c r="B78" s="66" t="s">
        <v>392</v>
      </c>
      <c r="C78" s="67" t="s">
        <v>358</v>
      </c>
      <c r="D78" s="67"/>
      <c r="E78" s="65" t="str">
        <f t="shared" si="1"/>
        <v>Attribute Type of protection is expected and has not been submitted</v>
      </c>
      <c r="F78" s="65" t="s">
        <v>1479</v>
      </c>
      <c r="G78" s="492"/>
      <c r="H78" s="241" t="s">
        <v>1481</v>
      </c>
      <c r="I78" s="291" t="s">
        <v>1481</v>
      </c>
      <c r="J78" s="452" t="s">
        <v>1481</v>
      </c>
      <c r="K78" s="464" t="s">
        <v>1481</v>
      </c>
      <c r="L78" s="295" t="s">
        <v>1481</v>
      </c>
      <c r="M78" s="304" t="s">
        <v>1481</v>
      </c>
      <c r="N78" s="322" t="s">
        <v>1481</v>
      </c>
      <c r="O78" s="314" t="s">
        <v>1481</v>
      </c>
      <c r="P78" s="112" t="s">
        <v>1481</v>
      </c>
    </row>
    <row r="79" spans="1:16" ht="15" customHeight="1">
      <c r="A79" s="65" t="s">
        <v>1568</v>
      </c>
      <c r="B79" s="66" t="s">
        <v>568</v>
      </c>
      <c r="C79" s="67" t="s">
        <v>358</v>
      </c>
      <c r="D79" s="67"/>
      <c r="E79" s="65" t="str">
        <f t="shared" si="1"/>
        <v>Attribute Protection value is expected and has not been submitted</v>
      </c>
      <c r="F79" s="65" t="s">
        <v>1479</v>
      </c>
      <c r="G79" s="492"/>
      <c r="H79" s="241" t="s">
        <v>1481</v>
      </c>
      <c r="I79" s="291" t="s">
        <v>1481</v>
      </c>
      <c r="J79" s="452" t="s">
        <v>1481</v>
      </c>
      <c r="K79" s="464" t="s">
        <v>1481</v>
      </c>
      <c r="L79" s="295" t="s">
        <v>1481</v>
      </c>
      <c r="M79" s="304" t="s">
        <v>1481</v>
      </c>
      <c r="N79" s="322" t="s">
        <v>1481</v>
      </c>
      <c r="O79" s="314" t="s">
        <v>1481</v>
      </c>
      <c r="P79" s="112" t="s">
        <v>1481</v>
      </c>
    </row>
    <row r="80" spans="1:16" ht="15" customHeight="1">
      <c r="A80" s="65" t="s">
        <v>1569</v>
      </c>
      <c r="B80" s="66" t="s">
        <v>1311</v>
      </c>
      <c r="C80" s="67" t="s">
        <v>358</v>
      </c>
      <c r="D80" s="67"/>
      <c r="E80" s="65" t="str">
        <f t="shared" si="1"/>
        <v>Attribute Type of protection value is expected and has not been submitted</v>
      </c>
      <c r="F80" s="65" t="s">
        <v>1479</v>
      </c>
      <c r="G80" s="492"/>
      <c r="H80" s="241" t="s">
        <v>1481</v>
      </c>
      <c r="I80" s="291" t="s">
        <v>1481</v>
      </c>
      <c r="J80" s="452" t="s">
        <v>1481</v>
      </c>
      <c r="K80" s="464" t="s">
        <v>1481</v>
      </c>
      <c r="L80" s="295" t="s">
        <v>1481</v>
      </c>
      <c r="M80" s="304" t="s">
        <v>1481</v>
      </c>
      <c r="N80" s="322" t="s">
        <v>1481</v>
      </c>
      <c r="O80" s="314" t="s">
        <v>1481</v>
      </c>
      <c r="P80" s="112" t="s">
        <v>1481</v>
      </c>
    </row>
    <row r="81" spans="1:16" ht="15" customHeight="1">
      <c r="A81" s="65" t="s">
        <v>1570</v>
      </c>
      <c r="B81" s="66" t="s">
        <v>1571</v>
      </c>
      <c r="C81" s="67" t="s">
        <v>358</v>
      </c>
      <c r="D81" s="67"/>
      <c r="E81" s="65" t="str">
        <f t="shared" si="1"/>
        <v>Attribute Protection valuation approach is expected and has not been submitted</v>
      </c>
      <c r="F81" s="65" t="s">
        <v>1479</v>
      </c>
      <c r="G81" s="492"/>
      <c r="H81" s="241" t="s">
        <v>1481</v>
      </c>
      <c r="I81" s="291" t="s">
        <v>1481</v>
      </c>
      <c r="J81" s="452" t="s">
        <v>1480</v>
      </c>
      <c r="K81" s="464" t="s">
        <v>1480</v>
      </c>
      <c r="L81" s="297" t="s">
        <v>1480</v>
      </c>
      <c r="M81" s="304" t="s">
        <v>1481</v>
      </c>
      <c r="N81" s="322" t="s">
        <v>1481</v>
      </c>
      <c r="O81" s="314" t="s">
        <v>1481</v>
      </c>
      <c r="P81" s="112" t="s">
        <v>1481</v>
      </c>
    </row>
    <row r="82" spans="1:16" ht="15" customHeight="1">
      <c r="A82" s="79" t="s">
        <v>1572</v>
      </c>
      <c r="B82" s="66" t="s">
        <v>561</v>
      </c>
      <c r="C82" s="67" t="s">
        <v>358</v>
      </c>
      <c r="D82" s="67"/>
      <c r="E82" s="79" t="str">
        <f t="shared" si="1"/>
        <v>Attribute Real estate collateral location is expected and has not been submitted</v>
      </c>
      <c r="F82" s="79" t="s">
        <v>1479</v>
      </c>
      <c r="G82" s="492"/>
      <c r="H82" s="242" t="s">
        <v>1481</v>
      </c>
      <c r="I82" s="332" t="s">
        <v>1481</v>
      </c>
      <c r="J82" s="452" t="s">
        <v>1481</v>
      </c>
      <c r="K82" s="464" t="s">
        <v>1481</v>
      </c>
      <c r="L82" s="297" t="s">
        <v>1481</v>
      </c>
      <c r="M82" s="305" t="s">
        <v>1481</v>
      </c>
      <c r="N82" s="333" t="s">
        <v>1481</v>
      </c>
      <c r="O82" s="315" t="s">
        <v>1481</v>
      </c>
      <c r="P82" s="132" t="s">
        <v>1481</v>
      </c>
    </row>
    <row r="83" spans="1:16" ht="15" customHeight="1">
      <c r="A83" s="65" t="s">
        <v>1573</v>
      </c>
      <c r="B83" s="66" t="s">
        <v>359</v>
      </c>
      <c r="C83" s="67" t="s">
        <v>358</v>
      </c>
      <c r="D83" s="67"/>
      <c r="E83" s="65" t="str">
        <f t="shared" si="1"/>
        <v>Attribute Maturity date of the protection is expected and has not been submitted</v>
      </c>
      <c r="F83" s="65" t="s">
        <v>1479</v>
      </c>
      <c r="G83" s="492"/>
      <c r="H83" s="241" t="s">
        <v>1481</v>
      </c>
      <c r="I83" s="291" t="s">
        <v>1481</v>
      </c>
      <c r="J83" s="452" t="s">
        <v>1481</v>
      </c>
      <c r="K83" s="464" t="s">
        <v>1481</v>
      </c>
      <c r="L83" s="295" t="s">
        <v>1481</v>
      </c>
      <c r="M83" s="304" t="s">
        <v>1481</v>
      </c>
      <c r="N83" s="322" t="s">
        <v>1481</v>
      </c>
      <c r="O83" s="314" t="s">
        <v>1481</v>
      </c>
      <c r="P83" s="112" t="s">
        <v>1481</v>
      </c>
    </row>
    <row r="84" spans="1:16" ht="15" customHeight="1">
      <c r="A84" s="65" t="s">
        <v>1574</v>
      </c>
      <c r="B84" s="66" t="s">
        <v>406</v>
      </c>
      <c r="C84" s="67" t="s">
        <v>358</v>
      </c>
      <c r="D84" s="67"/>
      <c r="E84" s="65" t="str">
        <f t="shared" si="1"/>
        <v>Attribute Original protection value is expected and has not been submitted</v>
      </c>
      <c r="F84" s="65" t="s">
        <v>1479</v>
      </c>
      <c r="G84" s="492"/>
      <c r="H84" s="241" t="s">
        <v>1481</v>
      </c>
      <c r="I84" s="291" t="s">
        <v>1481</v>
      </c>
      <c r="J84" s="452" t="s">
        <v>1481</v>
      </c>
      <c r="K84" s="464" t="s">
        <v>1481</v>
      </c>
      <c r="L84" s="295" t="s">
        <v>1481</v>
      </c>
      <c r="M84" s="304" t="s">
        <v>1481</v>
      </c>
      <c r="N84" s="322" t="s">
        <v>1481</v>
      </c>
      <c r="O84" s="314" t="s">
        <v>1481</v>
      </c>
      <c r="P84" s="112" t="s">
        <v>1481</v>
      </c>
    </row>
    <row r="85" spans="1:16" s="73" customFormat="1" ht="15" customHeight="1">
      <c r="A85" s="65" t="s">
        <v>1575</v>
      </c>
      <c r="B85" s="66" t="s">
        <v>1576</v>
      </c>
      <c r="C85" s="67" t="s">
        <v>358</v>
      </c>
      <c r="D85" s="67"/>
      <c r="E85" s="65" t="str">
        <f t="shared" si="1"/>
        <v>Attribute Property valuer identifier is expected and has not been submitted</v>
      </c>
      <c r="F85" s="65" t="s">
        <v>1479</v>
      </c>
      <c r="G85" s="492"/>
      <c r="H85" s="241" t="s">
        <v>1481</v>
      </c>
      <c r="I85" s="291" t="s">
        <v>1481</v>
      </c>
      <c r="J85" s="452" t="s">
        <v>1481</v>
      </c>
      <c r="K85" s="464" t="s">
        <v>1481</v>
      </c>
      <c r="L85" s="295" t="s">
        <v>1481</v>
      </c>
      <c r="M85" s="304" t="s">
        <v>1481</v>
      </c>
      <c r="N85" s="322" t="s">
        <v>1481</v>
      </c>
      <c r="O85" s="314" t="s">
        <v>1481</v>
      </c>
      <c r="P85" s="112" t="s">
        <v>1481</v>
      </c>
    </row>
    <row r="86" spans="1:16" s="73" customFormat="1" ht="15" customHeight="1">
      <c r="A86" s="65" t="s">
        <v>1577</v>
      </c>
      <c r="B86" s="66" t="s">
        <v>1578</v>
      </c>
      <c r="C86" s="67" t="s">
        <v>358</v>
      </c>
      <c r="D86" s="67"/>
      <c r="E86" s="65" t="str">
        <f t="shared" si="1"/>
        <v>Attribute Additional information about collateral is expected and has not been submitted</v>
      </c>
      <c r="F86" s="65" t="s">
        <v>1479</v>
      </c>
      <c r="G86" s="492"/>
      <c r="H86" s="241" t="s">
        <v>1481</v>
      </c>
      <c r="I86" s="291" t="s">
        <v>1481</v>
      </c>
      <c r="J86" s="452" t="s">
        <v>1481</v>
      </c>
      <c r="K86" s="464" t="s">
        <v>1481</v>
      </c>
      <c r="L86" s="295" t="s">
        <v>1481</v>
      </c>
      <c r="M86" s="304" t="s">
        <v>1481</v>
      </c>
      <c r="N86" s="322" t="s">
        <v>1481</v>
      </c>
      <c r="O86" s="314" t="s">
        <v>1481</v>
      </c>
      <c r="P86" s="112" t="s">
        <v>1481</v>
      </c>
    </row>
    <row r="87" spans="1:16" ht="15" customHeight="1">
      <c r="A87" s="65" t="s">
        <v>1579</v>
      </c>
      <c r="B87" s="66" t="s">
        <v>567</v>
      </c>
      <c r="C87" s="67" t="s">
        <v>411</v>
      </c>
      <c r="D87" s="67"/>
      <c r="E87" s="65" t="str">
        <f t="shared" si="1"/>
        <v>Attribute Protection allocated value is expected and has not been submitted</v>
      </c>
      <c r="F87" s="65" t="s">
        <v>1479</v>
      </c>
      <c r="G87" s="492"/>
      <c r="H87" s="241" t="s">
        <v>1481</v>
      </c>
      <c r="I87" s="291" t="s">
        <v>1481</v>
      </c>
      <c r="J87" s="452" t="s">
        <v>1480</v>
      </c>
      <c r="K87" s="464" t="s">
        <v>1480</v>
      </c>
      <c r="L87" s="297" t="s">
        <v>1480</v>
      </c>
      <c r="M87" s="304" t="s">
        <v>1481</v>
      </c>
      <c r="N87" s="322" t="s">
        <v>1481</v>
      </c>
      <c r="O87" s="314" t="s">
        <v>1481</v>
      </c>
      <c r="P87" s="112" t="s">
        <v>1481</v>
      </c>
    </row>
    <row r="88" spans="1:16" ht="15" customHeight="1">
      <c r="A88" s="65" t="s">
        <v>1580</v>
      </c>
      <c r="B88" s="66" t="s">
        <v>1581</v>
      </c>
      <c r="C88" s="67" t="s">
        <v>411</v>
      </c>
      <c r="D88" s="67"/>
      <c r="E88" s="65" t="str">
        <f t="shared" si="1"/>
        <v>Attribute Third party priority claims against the protection is expected and has not been submitted</v>
      </c>
      <c r="F88" s="65" t="s">
        <v>1479</v>
      </c>
      <c r="G88" s="492"/>
      <c r="H88" s="241" t="s">
        <v>1481</v>
      </c>
      <c r="I88" s="291" t="s">
        <v>1481</v>
      </c>
      <c r="J88" s="452" t="s">
        <v>1480</v>
      </c>
      <c r="K88" s="464" t="s">
        <v>1480</v>
      </c>
      <c r="L88" s="297" t="s">
        <v>1480</v>
      </c>
      <c r="M88" s="304" t="s">
        <v>1481</v>
      </c>
      <c r="N88" s="322" t="s">
        <v>1481</v>
      </c>
      <c r="O88" s="314" t="s">
        <v>1481</v>
      </c>
      <c r="P88" s="112" t="s">
        <v>1481</v>
      </c>
    </row>
    <row r="89" spans="1:16" ht="15" customHeight="1">
      <c r="A89" s="65" t="s">
        <v>1582</v>
      </c>
      <c r="B89" s="66" t="s">
        <v>1583</v>
      </c>
      <c r="C89" s="67" t="s">
        <v>411</v>
      </c>
      <c r="D89" s="67"/>
      <c r="E89" s="65" t="str">
        <f t="shared" si="1"/>
        <v>Attribute Rank of collateral is expected and has not been submitted</v>
      </c>
      <c r="F89" s="65" t="s">
        <v>1479</v>
      </c>
      <c r="G89" s="492"/>
      <c r="H89" s="241" t="s">
        <v>1481</v>
      </c>
      <c r="I89" s="291" t="s">
        <v>1481</v>
      </c>
      <c r="J89" s="452" t="s">
        <v>1481</v>
      </c>
      <c r="K89" s="464" t="s">
        <v>1481</v>
      </c>
      <c r="L89" s="295" t="s">
        <v>1481</v>
      </c>
      <c r="M89" s="304" t="s">
        <v>1481</v>
      </c>
      <c r="N89" s="322" t="s">
        <v>1481</v>
      </c>
      <c r="O89" s="314" t="s">
        <v>1481</v>
      </c>
      <c r="P89" s="112" t="s">
        <v>1481</v>
      </c>
    </row>
    <row r="90" spans="1:16" s="442" customFormat="1" ht="15" customHeight="1">
      <c r="A90" s="434" t="s">
        <v>1584</v>
      </c>
      <c r="B90" s="434" t="s">
        <v>1585</v>
      </c>
      <c r="C90" s="435" t="s">
        <v>620</v>
      </c>
      <c r="D90" s="435"/>
      <c r="E90" s="434" t="str">
        <f t="shared" si="1"/>
        <v>Attribute Probability of default is expected and has not been submitted</v>
      </c>
      <c r="F90" s="436" t="s">
        <v>1479</v>
      </c>
      <c r="G90" s="492"/>
      <c r="H90" s="437" t="s">
        <v>1481</v>
      </c>
      <c r="I90" s="438" t="s">
        <v>1481</v>
      </c>
      <c r="J90" s="457" t="s">
        <v>1481</v>
      </c>
      <c r="K90" s="467" t="s">
        <v>1481</v>
      </c>
      <c r="L90" s="439" t="s">
        <v>1481</v>
      </c>
      <c r="M90" s="438" t="s">
        <v>1481</v>
      </c>
      <c r="N90" s="443" t="s">
        <v>1481</v>
      </c>
      <c r="O90" s="440" t="s">
        <v>1586</v>
      </c>
      <c r="P90" s="441" t="s">
        <v>1481</v>
      </c>
    </row>
    <row r="91" spans="1:16" s="429" customFormat="1" ht="15" customHeight="1">
      <c r="A91" s="79" t="s">
        <v>1587</v>
      </c>
      <c r="B91" s="79" t="s">
        <v>745</v>
      </c>
      <c r="C91" s="430" t="s">
        <v>620</v>
      </c>
      <c r="D91" s="430"/>
      <c r="E91" s="79" t="str">
        <f>CONCATENATE("Attribute ",B91, " OR ",B92," is expected and has not been submitted" )</f>
        <v>Attribute Probability of default (IRB approach) OR Probability of default (standardised approach) is expected and has not been submitted</v>
      </c>
      <c r="F91" s="79"/>
      <c r="G91" s="492"/>
      <c r="H91" s="431" t="s">
        <v>1481</v>
      </c>
      <c r="I91" s="432" t="s">
        <v>1481</v>
      </c>
      <c r="J91" s="458" t="s">
        <v>1480</v>
      </c>
      <c r="K91" s="468" t="s">
        <v>1481</v>
      </c>
      <c r="L91" s="433" t="s">
        <v>1481</v>
      </c>
      <c r="M91" s="432" t="s">
        <v>1481</v>
      </c>
      <c r="N91" s="444" t="s">
        <v>1481</v>
      </c>
      <c r="O91" s="433"/>
      <c r="P91" s="428"/>
    </row>
    <row r="92" spans="1:16" s="429" customFormat="1" ht="15" customHeight="1">
      <c r="A92" s="79" t="s">
        <v>1588</v>
      </c>
      <c r="B92" s="79" t="s">
        <v>750</v>
      </c>
      <c r="C92" s="430" t="s">
        <v>620</v>
      </c>
      <c r="D92" s="430"/>
      <c r="E92" s="79" t="str">
        <f>CONCATENATE("Attribute ",B91, " OR ",B92," is expected and has not been submitted" )</f>
        <v>Attribute Probability of default (IRB approach) OR Probability of default (standardised approach) is expected and has not been submitted</v>
      </c>
      <c r="F92" s="79"/>
      <c r="G92" s="492"/>
      <c r="H92" s="431" t="s">
        <v>1481</v>
      </c>
      <c r="I92" s="432" t="s">
        <v>1481</v>
      </c>
      <c r="J92" s="458" t="s">
        <v>1480</v>
      </c>
      <c r="K92" s="468" t="s">
        <v>1481</v>
      </c>
      <c r="L92" s="433" t="s">
        <v>1481</v>
      </c>
      <c r="M92" s="432" t="s">
        <v>1481</v>
      </c>
      <c r="N92" s="444" t="s">
        <v>1481</v>
      </c>
      <c r="O92" s="433"/>
      <c r="P92" s="428"/>
    </row>
    <row r="93" spans="1:16" ht="15" customHeight="1">
      <c r="A93" s="65" t="s">
        <v>1589</v>
      </c>
      <c r="B93" s="66" t="s">
        <v>1590</v>
      </c>
      <c r="C93" s="67" t="s">
        <v>620</v>
      </c>
      <c r="D93" s="67"/>
      <c r="E93" s="65" t="str">
        <f t="shared" si="1"/>
        <v>Attribute Internal rating value is expected and has not been submitted</v>
      </c>
      <c r="F93" s="65" t="s">
        <v>1479</v>
      </c>
      <c r="G93" s="492"/>
      <c r="H93" s="241" t="s">
        <v>1481</v>
      </c>
      <c r="I93" s="291" t="s">
        <v>1481</v>
      </c>
      <c r="J93" s="453" t="s">
        <v>1480</v>
      </c>
      <c r="K93" s="464" t="s">
        <v>1481</v>
      </c>
      <c r="L93" s="296" t="s">
        <v>1480</v>
      </c>
      <c r="M93" s="306" t="s">
        <v>1481</v>
      </c>
      <c r="N93" s="323" t="s">
        <v>1480</v>
      </c>
      <c r="O93" s="312" t="s">
        <v>1481</v>
      </c>
      <c r="P93" s="112" t="s">
        <v>1481</v>
      </c>
    </row>
    <row r="94" spans="1:16" ht="15" customHeight="1">
      <c r="A94" s="65" t="s">
        <v>1591</v>
      </c>
      <c r="B94" s="66" t="s">
        <v>1070</v>
      </c>
      <c r="C94" s="67" t="s">
        <v>352</v>
      </c>
      <c r="D94" s="67"/>
      <c r="E94" s="65" t="str">
        <f t="shared" si="1"/>
        <v>Attribute Default status of the counterparty is expected and has not been submitted</v>
      </c>
      <c r="F94" s="65" t="s">
        <v>1479</v>
      </c>
      <c r="G94" s="492"/>
      <c r="H94" s="241" t="s">
        <v>1480</v>
      </c>
      <c r="I94" s="291" t="s">
        <v>1480</v>
      </c>
      <c r="J94" s="452" t="s">
        <v>1481</v>
      </c>
      <c r="K94" s="464" t="s">
        <v>1481</v>
      </c>
      <c r="L94" s="295" t="s">
        <v>1481</v>
      </c>
      <c r="M94" s="304" t="s">
        <v>1481</v>
      </c>
      <c r="N94" s="322" t="s">
        <v>1481</v>
      </c>
      <c r="O94" s="312" t="s">
        <v>1481</v>
      </c>
      <c r="P94" s="112" t="s">
        <v>1481</v>
      </c>
    </row>
    <row r="95" spans="1:16" s="73" customFormat="1" ht="15" customHeight="1">
      <c r="A95" s="65" t="s">
        <v>1592</v>
      </c>
      <c r="B95" s="66" t="s">
        <v>1071</v>
      </c>
      <c r="C95" s="67" t="s">
        <v>352</v>
      </c>
      <c r="D95" s="67"/>
      <c r="E95" s="65" t="str">
        <f t="shared" si="1"/>
        <v>Attribute Indication of unlikeliness to pay is expected and has not been submitted</v>
      </c>
      <c r="F95" s="65" t="s">
        <v>1479</v>
      </c>
      <c r="G95" s="75"/>
      <c r="H95" s="241" t="s">
        <v>1481</v>
      </c>
      <c r="I95" s="291" t="s">
        <v>1481</v>
      </c>
      <c r="J95" s="452" t="s">
        <v>1481</v>
      </c>
      <c r="K95" s="464" t="s">
        <v>1481</v>
      </c>
      <c r="L95" s="295" t="s">
        <v>1481</v>
      </c>
      <c r="M95" s="304" t="s">
        <v>1481</v>
      </c>
      <c r="N95" s="322" t="s">
        <v>1481</v>
      </c>
      <c r="O95" s="312" t="s">
        <v>1481</v>
      </c>
      <c r="P95" s="112" t="s">
        <v>1481</v>
      </c>
    </row>
    <row r="96" spans="1:16" s="73" customFormat="1" ht="15" customHeight="1">
      <c r="A96" s="65" t="s">
        <v>1593</v>
      </c>
      <c r="B96" s="66" t="s">
        <v>1594</v>
      </c>
      <c r="C96" s="74" t="s">
        <v>1595</v>
      </c>
      <c r="D96" s="74"/>
      <c r="E96" s="65" t="str">
        <f t="shared" si="1"/>
        <v>Attribute Protection provider is expected and has not been submitted</v>
      </c>
      <c r="F96" s="65" t="s">
        <v>1479</v>
      </c>
      <c r="G96" s="75"/>
      <c r="H96" s="241" t="s">
        <v>1481</v>
      </c>
      <c r="I96" s="291" t="s">
        <v>1481</v>
      </c>
      <c r="J96" s="452" t="s">
        <v>1481</v>
      </c>
      <c r="K96" s="464" t="s">
        <v>1481</v>
      </c>
      <c r="L96" s="295" t="s">
        <v>1481</v>
      </c>
      <c r="M96" s="304" t="s">
        <v>1481</v>
      </c>
      <c r="N96" s="322" t="s">
        <v>1481</v>
      </c>
      <c r="O96" s="314" t="s">
        <v>1481</v>
      </c>
      <c r="P96" s="112" t="s">
        <v>1481</v>
      </c>
    </row>
    <row r="97" spans="1:16" s="73" customFormat="1" ht="15" customHeight="1">
      <c r="A97" s="69"/>
      <c r="B97" s="70"/>
      <c r="C97" s="71"/>
      <c r="D97" s="71"/>
      <c r="E97" s="69"/>
      <c r="F97" s="69"/>
      <c r="G97" s="72"/>
      <c r="H97" s="243"/>
      <c r="I97" s="243"/>
      <c r="J97" s="459"/>
      <c r="K97" s="469"/>
      <c r="L97" s="243"/>
      <c r="M97" s="77"/>
      <c r="N97" s="326"/>
      <c r="O97" s="77"/>
      <c r="P97" s="77"/>
    </row>
    <row r="98" spans="1:16" s="73" customFormat="1" ht="15" customHeight="1">
      <c r="A98" s="69"/>
      <c r="B98" s="70"/>
      <c r="C98" s="71"/>
      <c r="D98" s="71"/>
      <c r="E98" s="69"/>
      <c r="F98" s="67"/>
      <c r="G98" s="67"/>
      <c r="H98" s="243"/>
      <c r="I98" s="243"/>
      <c r="J98" s="460"/>
      <c r="K98" s="470"/>
      <c r="L98" s="244"/>
      <c r="M98" s="78"/>
      <c r="N98" s="327"/>
      <c r="O98" s="78"/>
    </row>
    <row r="99" spans="1:16" s="73" customFormat="1" ht="15" customHeight="1">
      <c r="A99" s="69"/>
      <c r="B99" s="70"/>
      <c r="C99" s="71"/>
      <c r="D99" s="71"/>
      <c r="E99" s="69"/>
      <c r="F99" s="67"/>
      <c r="G99" s="67"/>
      <c r="H99" s="243"/>
      <c r="I99" s="243"/>
      <c r="J99" s="460"/>
      <c r="K99" s="470"/>
      <c r="L99" s="244"/>
      <c r="M99" s="78"/>
      <c r="N99" s="327"/>
      <c r="O99" s="78"/>
    </row>
    <row r="100" spans="1:16" s="73" customFormat="1" ht="15" customHeight="1">
      <c r="A100" s="69"/>
      <c r="B100" s="70"/>
      <c r="C100" s="71"/>
      <c r="D100" s="71"/>
      <c r="E100" s="69"/>
      <c r="F100" s="67"/>
      <c r="G100" s="67"/>
      <c r="H100" s="243"/>
      <c r="I100" s="243"/>
      <c r="J100" s="460"/>
      <c r="K100" s="470"/>
      <c r="L100" s="244"/>
      <c r="M100" s="78"/>
      <c r="N100" s="327"/>
      <c r="O100" s="78"/>
    </row>
    <row r="101" spans="1:16" ht="30" customHeight="1"/>
    <row r="107" spans="1:16">
      <c r="G107" s="58"/>
      <c r="H107" s="245"/>
      <c r="I107" s="245"/>
    </row>
  </sheetData>
  <autoFilter ref="A5:P96" xr:uid="{00000000-0009-0000-0000-000007000000}"/>
  <mergeCells count="4">
    <mergeCell ref="J1:M1"/>
    <mergeCell ref="O1:P1"/>
    <mergeCell ref="A4:C4"/>
    <mergeCell ref="G6:G94"/>
  </mergeCells>
  <conditionalFormatting sqref="A6:F100">
    <cfRule type="expression" dxfId="158" priority="149">
      <formula>#REF!="Disabled"</formula>
    </cfRule>
  </conditionalFormatting>
  <conditionalFormatting sqref="G97">
    <cfRule type="cellIs" dxfId="157" priority="145" operator="equal">
      <formula>"X"</formula>
    </cfRule>
  </conditionalFormatting>
  <conditionalFormatting sqref="H97:I100 F98:G100">
    <cfRule type="cellIs" dxfId="156" priority="147" operator="equal">
      <formula>"X"</formula>
    </cfRule>
  </conditionalFormatting>
  <conditionalFormatting sqref="H6:P96">
    <cfRule type="cellIs" dxfId="155" priority="1" operator="equal">
      <formula>"X"</formula>
    </cfRule>
  </conditionalFormatting>
  <conditionalFormatting sqref="J97:P97 J98:O100">
    <cfRule type="cellIs" dxfId="154" priority="148" operator="equal">
      <formula>"X"</formula>
    </cfRule>
  </conditionalFormatting>
  <pageMargins left="0.23622047244094491" right="0.23622047244094491" top="0.74803149606299213" bottom="0.74803149606299213"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79998168889431442"/>
  </sheetPr>
  <dimension ref="A1:I9"/>
  <sheetViews>
    <sheetView zoomScale="80" zoomScaleNormal="80" workbookViewId="0">
      <pane xSplit="3" ySplit="2" topLeftCell="H3" activePane="bottomRight" state="frozen"/>
      <selection pane="bottomRight" activeCell="H1" sqref="H1"/>
      <selection pane="bottomLeft" activeCell="A3" sqref="A3"/>
      <selection pane="topRight" activeCell="D1" sqref="D1"/>
    </sheetView>
  </sheetViews>
  <sheetFormatPr defaultColWidth="9.28515625" defaultRowHeight="14.45"/>
  <cols>
    <col min="1" max="1" width="17.5703125" style="5" customWidth="1"/>
    <col min="2" max="2" width="45.42578125" style="5" customWidth="1"/>
    <col min="3" max="3" width="25.7109375" style="5" customWidth="1"/>
    <col min="4" max="4" width="26.28515625" style="5" customWidth="1"/>
    <col min="5" max="5" width="34.42578125" style="5" customWidth="1"/>
    <col min="6" max="6" width="40.28515625" style="5" customWidth="1"/>
    <col min="7" max="7" width="21.28515625" style="6" customWidth="1"/>
    <col min="8" max="8" width="43.28515625" style="6" customWidth="1"/>
    <col min="9" max="16384" width="9.28515625" style="6"/>
  </cols>
  <sheetData>
    <row r="1" spans="1:9" s="3" customFormat="1" ht="31.5" customHeight="1">
      <c r="A1" s="27" t="s">
        <v>33</v>
      </c>
      <c r="B1" s="24" t="s">
        <v>203</v>
      </c>
      <c r="C1" s="27" t="s">
        <v>1596</v>
      </c>
      <c r="D1" s="27" t="s">
        <v>76</v>
      </c>
      <c r="E1" s="493" t="s">
        <v>1597</v>
      </c>
      <c r="F1" s="494"/>
      <c r="G1" s="34" t="s">
        <v>52</v>
      </c>
      <c r="H1" s="34" t="s">
        <v>54</v>
      </c>
    </row>
    <row r="2" spans="1:9" s="3" customFormat="1" ht="26.25" customHeight="1">
      <c r="A2" s="28"/>
      <c r="B2" s="28"/>
      <c r="C2" s="28"/>
      <c r="D2" s="28"/>
      <c r="E2" s="29" t="s">
        <v>1598</v>
      </c>
      <c r="F2" s="27" t="s">
        <v>1599</v>
      </c>
      <c r="G2" s="28"/>
      <c r="H2" s="28"/>
    </row>
    <row r="3" spans="1:9" s="4" customFormat="1" ht="84.75" customHeight="1">
      <c r="A3" s="26" t="s">
        <v>1600</v>
      </c>
      <c r="B3" s="33" t="s">
        <v>1601</v>
      </c>
      <c r="C3" s="25" t="s">
        <v>1602</v>
      </c>
      <c r="D3" s="30" t="s">
        <v>1479</v>
      </c>
      <c r="E3" s="25" t="s">
        <v>1603</v>
      </c>
      <c r="F3" s="25" t="s">
        <v>1604</v>
      </c>
      <c r="G3" s="50"/>
      <c r="H3" s="50"/>
    </row>
    <row r="4" spans="1:9" s="4" customFormat="1" ht="57.6">
      <c r="A4" s="26" t="s">
        <v>1605</v>
      </c>
      <c r="B4" s="25" t="s">
        <v>1606</v>
      </c>
      <c r="C4" s="25" t="s">
        <v>1602</v>
      </c>
      <c r="D4" s="30" t="s">
        <v>1479</v>
      </c>
      <c r="E4" s="25" t="s">
        <v>1607</v>
      </c>
      <c r="F4" s="25" t="s">
        <v>1608</v>
      </c>
      <c r="G4" s="51"/>
      <c r="H4" s="52"/>
    </row>
    <row r="5" spans="1:9" s="4" customFormat="1" ht="144">
      <c r="A5" s="26" t="s">
        <v>1609</v>
      </c>
      <c r="B5" s="82" t="s">
        <v>1610</v>
      </c>
      <c r="C5" s="82" t="s">
        <v>1602</v>
      </c>
      <c r="D5" s="30" t="s">
        <v>1479</v>
      </c>
      <c r="E5" s="82" t="s">
        <v>1611</v>
      </c>
      <c r="F5" s="82" t="s">
        <v>1612</v>
      </c>
      <c r="G5" s="51" t="s">
        <v>1613</v>
      </c>
      <c r="H5" s="52" t="s">
        <v>900</v>
      </c>
    </row>
    <row r="6" spans="1:9" s="4" customFormat="1" ht="158.44999999999999">
      <c r="A6" s="26" t="s">
        <v>1614</v>
      </c>
      <c r="B6" s="82" t="s">
        <v>1615</v>
      </c>
      <c r="C6" s="82" t="s">
        <v>1602</v>
      </c>
      <c r="D6" s="30" t="s">
        <v>1479</v>
      </c>
      <c r="E6" s="82" t="s">
        <v>1616</v>
      </c>
      <c r="F6" s="82" t="s">
        <v>1617</v>
      </c>
      <c r="G6" s="51" t="s">
        <v>1613</v>
      </c>
      <c r="H6" s="52" t="s">
        <v>1618</v>
      </c>
    </row>
    <row r="7" spans="1:9" ht="28.9">
      <c r="A7" s="26" t="s">
        <v>1619</v>
      </c>
      <c r="B7" s="25" t="s">
        <v>1620</v>
      </c>
      <c r="C7" s="25" t="s">
        <v>1602</v>
      </c>
      <c r="D7" s="30" t="s">
        <v>1479</v>
      </c>
      <c r="E7" s="25" t="s">
        <v>1621</v>
      </c>
      <c r="F7" s="25" t="s">
        <v>1622</v>
      </c>
      <c r="G7" s="52"/>
      <c r="H7" s="52"/>
    </row>
    <row r="8" spans="1:9" ht="28.9">
      <c r="A8" s="251" t="s">
        <v>1623</v>
      </c>
      <c r="B8" s="246" t="s">
        <v>1624</v>
      </c>
      <c r="C8" s="247" t="s">
        <v>1602</v>
      </c>
      <c r="D8" s="248" t="s">
        <v>1479</v>
      </c>
      <c r="E8" s="247" t="s">
        <v>1625</v>
      </c>
      <c r="F8" s="247" t="s">
        <v>1626</v>
      </c>
      <c r="G8" s="249"/>
      <c r="H8" s="250"/>
      <c r="I8" s="4"/>
    </row>
    <row r="9" spans="1:9" s="160" customFormat="1" ht="43.15">
      <c r="A9" s="26" t="s">
        <v>1627</v>
      </c>
      <c r="B9" s="82" t="s">
        <v>1628</v>
      </c>
      <c r="C9" s="82" t="s">
        <v>1602</v>
      </c>
      <c r="D9" s="30" t="s">
        <v>1479</v>
      </c>
      <c r="E9" s="82" t="s">
        <v>1629</v>
      </c>
      <c r="F9" s="82" t="s">
        <v>1630</v>
      </c>
      <c r="G9" s="120"/>
      <c r="H9" s="82" t="s">
        <v>1631</v>
      </c>
    </row>
  </sheetData>
  <autoFilter ref="A1:H8" xr:uid="{00000000-0009-0000-0000-000008000000}">
    <filterColumn colId="4" showButton="0"/>
  </autoFilter>
  <mergeCells count="1">
    <mergeCell ref="E1:F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sheetPr>
  <dimension ref="A2:DZ27"/>
  <sheetViews>
    <sheetView showGridLines="0" zoomScale="60" zoomScaleNormal="60" workbookViewId="0">
      <pane xSplit="6" ySplit="5" topLeftCell="R16" activePane="bottomRight" state="frozen"/>
      <selection pane="bottomRight" activeCell="T19" sqref="T19"/>
      <selection pane="bottomLeft" activeCell="A6" sqref="A6"/>
      <selection pane="topRight" activeCell="G1" sqref="G1"/>
    </sheetView>
  </sheetViews>
  <sheetFormatPr defaultColWidth="9.28515625" defaultRowHeight="14.45" outlineLevelCol="1"/>
  <cols>
    <col min="1" max="1" width="10.5703125" style="38" customWidth="1"/>
    <col min="2" max="2" width="21.7109375" style="38" customWidth="1"/>
    <col min="3" max="3" width="72.7109375" style="38" hidden="1" customWidth="1"/>
    <col min="4" max="4" width="43.42578125" style="38" customWidth="1" outlineLevel="1"/>
    <col min="5" max="5" width="14.5703125" style="38" customWidth="1" outlineLevel="1"/>
    <col min="6" max="6" width="18.28515625" style="38" customWidth="1"/>
    <col min="7" max="9" width="16.7109375" style="38" customWidth="1"/>
    <col min="10" max="10" width="24.42578125" style="38" customWidth="1"/>
    <col min="11" max="11" width="21.7109375" style="38" customWidth="1"/>
    <col min="12" max="12" width="26.5703125" style="38" customWidth="1"/>
    <col min="13" max="13" width="19.28515625" style="38" customWidth="1"/>
    <col min="14" max="14" width="22.28515625" style="38" customWidth="1"/>
    <col min="15" max="15" width="23.42578125" style="38" customWidth="1"/>
    <col min="16" max="16" width="20.28515625" style="38" customWidth="1"/>
    <col min="17" max="17" width="21.28515625" style="38" customWidth="1"/>
    <col min="18" max="18" width="20.7109375" style="38" customWidth="1"/>
    <col min="19" max="19" width="18.7109375" style="38" customWidth="1"/>
    <col min="20" max="20" width="24.28515625" style="38" customWidth="1"/>
    <col min="21" max="21" width="28.7109375" style="38" customWidth="1"/>
    <col min="22" max="23" width="25.7109375" style="38" customWidth="1"/>
    <col min="24" max="24" width="28.7109375" style="38" customWidth="1"/>
    <col min="25" max="25" width="21.7109375" style="38" customWidth="1"/>
    <col min="26" max="29" width="19.7109375" style="38" customWidth="1"/>
    <col min="30" max="55" width="16.7109375" style="38" customWidth="1"/>
    <col min="56" max="56" width="20.28515625" style="38" customWidth="1"/>
    <col min="57" max="79" width="16.7109375" style="38" customWidth="1"/>
    <col min="80" max="82" width="16.7109375" style="152" customWidth="1"/>
    <col min="83" max="123" width="16.7109375" style="38" customWidth="1"/>
    <col min="124" max="126" width="9.28515625" style="38"/>
    <col min="127" max="127" width="11" style="38" customWidth="1"/>
    <col min="128" max="128" width="10" style="38" customWidth="1"/>
    <col min="129" max="16384" width="9.28515625" style="38"/>
  </cols>
  <sheetData>
    <row r="2" spans="1:126">
      <c r="F2" s="91" t="s">
        <v>80</v>
      </c>
      <c r="G2" s="495" t="s">
        <v>1632</v>
      </c>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496" t="s">
        <v>1633</v>
      </c>
      <c r="AN2" s="495"/>
      <c r="AO2" s="495"/>
      <c r="AP2" s="495"/>
      <c r="AQ2" s="495"/>
      <c r="AR2" s="495"/>
      <c r="AS2" s="495"/>
      <c r="AT2" s="495"/>
      <c r="AU2" s="495"/>
      <c r="AV2" s="495"/>
      <c r="AW2" s="495"/>
      <c r="AX2" s="495"/>
      <c r="AY2" s="495"/>
      <c r="AZ2" s="495"/>
      <c r="BA2" s="495"/>
      <c r="BB2" s="495"/>
      <c r="BC2" s="495"/>
      <c r="BD2" s="495"/>
      <c r="BE2" s="495"/>
      <c r="BF2" s="495"/>
      <c r="BG2" s="495"/>
      <c r="BH2" s="495"/>
      <c r="BI2" s="495"/>
      <c r="BJ2" s="495"/>
      <c r="BK2" s="495"/>
      <c r="BL2" s="495"/>
      <c r="BM2" s="495"/>
      <c r="BN2" s="495"/>
      <c r="BO2" s="495"/>
      <c r="BP2" s="495"/>
      <c r="BQ2" s="495"/>
      <c r="BR2" s="495"/>
      <c r="BS2" s="495"/>
      <c r="BT2" s="495"/>
      <c r="BU2" s="495"/>
      <c r="BV2" s="495"/>
      <c r="BW2" s="495"/>
      <c r="BX2" s="495"/>
      <c r="BY2" s="495"/>
      <c r="BZ2" s="495"/>
      <c r="CA2" s="497"/>
      <c r="CB2" s="496" t="s">
        <v>1634</v>
      </c>
      <c r="CC2" s="495"/>
      <c r="CD2" s="495"/>
      <c r="CE2" s="495"/>
      <c r="CF2" s="495"/>
      <c r="CG2" s="495"/>
      <c r="CH2" s="495"/>
      <c r="CI2" s="495"/>
      <c r="CJ2" s="495"/>
      <c r="CK2" s="495"/>
      <c r="CL2" s="495"/>
      <c r="CM2" s="495"/>
      <c r="CN2" s="495"/>
      <c r="CO2" s="495"/>
      <c r="CP2" s="495"/>
      <c r="CQ2" s="495"/>
      <c r="CR2" s="495"/>
      <c r="CS2" s="495"/>
      <c r="CT2" s="495"/>
      <c r="CU2" s="495"/>
      <c r="CV2" s="495"/>
      <c r="CW2" s="495"/>
      <c r="CX2" s="495"/>
      <c r="CY2" s="495"/>
      <c r="CZ2" s="495"/>
      <c r="DA2" s="495"/>
      <c r="DB2" s="495"/>
      <c r="DC2" s="495"/>
      <c r="DD2" s="495"/>
      <c r="DE2" s="495"/>
      <c r="DF2" s="495"/>
      <c r="DG2" s="495"/>
      <c r="DH2" s="495"/>
      <c r="DI2" s="495"/>
      <c r="DJ2" s="495"/>
      <c r="DK2" s="495"/>
      <c r="DL2" s="495"/>
      <c r="DM2" s="495"/>
      <c r="DN2" s="495"/>
      <c r="DO2" s="495"/>
      <c r="DP2" s="497"/>
      <c r="DQ2" s="92"/>
      <c r="DR2" s="92"/>
      <c r="DS2" s="93"/>
    </row>
    <row r="3" spans="1:126" ht="30" customHeight="1">
      <c r="A3" s="498" t="s">
        <v>1635</v>
      </c>
      <c r="B3" s="499"/>
      <c r="C3" s="499"/>
      <c r="D3" s="499"/>
      <c r="E3" s="500"/>
      <c r="F3" s="91" t="s">
        <v>1461</v>
      </c>
      <c r="G3" s="501" t="s">
        <v>1636</v>
      </c>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I3" s="501"/>
      <c r="AJ3" s="501"/>
      <c r="AK3" s="501"/>
      <c r="AL3" s="501"/>
      <c r="AM3" s="502" t="s">
        <v>1637</v>
      </c>
      <c r="AN3" s="501"/>
      <c r="AO3" s="501"/>
      <c r="AP3" s="501"/>
      <c r="AQ3" s="501"/>
      <c r="AR3" s="501"/>
      <c r="AS3" s="501"/>
      <c r="AT3" s="501"/>
      <c r="AU3" s="501"/>
      <c r="AV3" s="501"/>
      <c r="AW3" s="501"/>
      <c r="AX3" s="501"/>
      <c r="AY3" s="501"/>
      <c r="AZ3" s="501"/>
      <c r="BA3" s="501"/>
      <c r="BB3" s="501"/>
      <c r="BC3" s="501"/>
      <c r="BD3" s="501"/>
      <c r="BE3" s="501"/>
      <c r="BF3" s="501"/>
      <c r="BG3" s="501"/>
      <c r="BH3" s="501"/>
      <c r="BI3" s="501"/>
      <c r="BJ3" s="501"/>
      <c r="BK3" s="501"/>
      <c r="BL3" s="501"/>
      <c r="BM3" s="501"/>
      <c r="BN3" s="501"/>
      <c r="BO3" s="501"/>
      <c r="BP3" s="501"/>
      <c r="BQ3" s="501"/>
      <c r="BR3" s="501"/>
      <c r="BS3" s="501"/>
      <c r="BT3" s="501"/>
      <c r="BU3" s="501"/>
      <c r="BV3" s="501"/>
      <c r="BW3" s="501"/>
      <c r="BX3" s="501"/>
      <c r="BY3" s="501"/>
      <c r="BZ3" s="501"/>
      <c r="CA3" s="503"/>
      <c r="CB3" s="502" t="s">
        <v>1638</v>
      </c>
      <c r="CC3" s="501"/>
      <c r="CD3" s="501"/>
      <c r="CE3" s="501"/>
      <c r="CF3" s="501"/>
      <c r="CG3" s="501"/>
      <c r="CH3" s="501"/>
      <c r="CI3" s="501"/>
      <c r="CJ3" s="501"/>
      <c r="CK3" s="501"/>
      <c r="CL3" s="501"/>
      <c r="CM3" s="501"/>
      <c r="CN3" s="501"/>
      <c r="CO3" s="501"/>
      <c r="CP3" s="501"/>
      <c r="CQ3" s="501"/>
      <c r="CR3" s="501"/>
      <c r="CS3" s="501"/>
      <c r="CT3" s="501"/>
      <c r="CU3" s="501"/>
      <c r="CV3" s="501"/>
      <c r="CW3" s="501"/>
      <c r="CX3" s="501"/>
      <c r="CY3" s="501"/>
      <c r="CZ3" s="501"/>
      <c r="DA3" s="501"/>
      <c r="DB3" s="501"/>
      <c r="DC3" s="501"/>
      <c r="DD3" s="501"/>
      <c r="DE3" s="501"/>
      <c r="DF3" s="501"/>
      <c r="DG3" s="501"/>
      <c r="DH3" s="501"/>
      <c r="DI3" s="501"/>
      <c r="DJ3" s="501"/>
      <c r="DK3" s="501"/>
      <c r="DL3" s="501"/>
      <c r="DM3" s="501"/>
      <c r="DN3" s="501"/>
      <c r="DO3" s="501"/>
      <c r="DP3" s="503"/>
      <c r="DQ3" s="94"/>
      <c r="DR3" s="94"/>
      <c r="DS3" s="95"/>
      <c r="DT3" s="95"/>
      <c r="DU3" s="95"/>
      <c r="DV3" s="95"/>
    </row>
    <row r="4" spans="1:126" ht="40.5" customHeight="1">
      <c r="A4" s="504" t="s">
        <v>1639</v>
      </c>
      <c r="B4" s="505"/>
      <c r="C4" s="505"/>
      <c r="D4" s="505"/>
      <c r="E4" s="506"/>
      <c r="F4" s="91" t="s">
        <v>84</v>
      </c>
      <c r="G4" s="510" t="s">
        <v>1640</v>
      </c>
      <c r="H4" s="510"/>
      <c r="I4" s="510"/>
      <c r="J4" s="510"/>
      <c r="K4" s="510"/>
      <c r="L4" s="510"/>
      <c r="M4" s="510"/>
      <c r="N4" s="510"/>
      <c r="O4" s="510"/>
      <c r="P4" s="510"/>
      <c r="Q4" s="510"/>
      <c r="R4" s="510"/>
      <c r="S4" s="510"/>
      <c r="T4" s="510"/>
      <c r="U4" s="510"/>
      <c r="V4" s="510"/>
      <c r="W4" s="510"/>
      <c r="X4" s="510"/>
      <c r="Y4" s="510"/>
      <c r="Z4" s="510"/>
      <c r="AA4" s="510"/>
      <c r="AB4" s="510"/>
      <c r="AC4" s="510"/>
      <c r="AD4" s="510"/>
      <c r="AE4" s="510"/>
      <c r="AF4" s="510"/>
      <c r="AG4" s="510"/>
      <c r="AH4" s="510"/>
      <c r="AI4" s="510"/>
      <c r="AJ4" s="510"/>
      <c r="AK4" s="510"/>
      <c r="AL4" s="510"/>
      <c r="AM4" s="511" t="s">
        <v>1641</v>
      </c>
      <c r="AN4" s="511"/>
      <c r="AO4" s="511"/>
      <c r="AP4" s="511"/>
      <c r="AQ4" s="511"/>
      <c r="AR4" s="511"/>
      <c r="AS4" s="511"/>
      <c r="AT4" s="511"/>
      <c r="AU4" s="511"/>
      <c r="AV4" s="511"/>
      <c r="AW4" s="511"/>
      <c r="AX4" s="511"/>
      <c r="AY4" s="511"/>
      <c r="AZ4" s="511"/>
      <c r="BA4" s="511"/>
      <c r="BB4" s="511"/>
      <c r="BC4" s="511"/>
      <c r="BD4" s="511"/>
      <c r="BE4" s="511"/>
      <c r="BF4" s="511"/>
      <c r="BG4" s="511"/>
      <c r="BH4" s="511"/>
      <c r="BI4" s="511"/>
      <c r="BJ4" s="511"/>
      <c r="BK4" s="511"/>
      <c r="BL4" s="511"/>
      <c r="BM4" s="511"/>
      <c r="BN4" s="511"/>
      <c r="BO4" s="511"/>
      <c r="BP4" s="511"/>
      <c r="BQ4" s="511"/>
      <c r="BR4" s="511"/>
      <c r="BS4" s="511"/>
      <c r="BT4" s="511"/>
      <c r="BU4" s="511"/>
      <c r="BV4" s="511"/>
      <c r="BW4" s="511"/>
      <c r="BX4" s="511"/>
      <c r="BY4" s="511"/>
      <c r="BZ4" s="511"/>
      <c r="CA4" s="511"/>
      <c r="CB4" s="512" t="s">
        <v>1642</v>
      </c>
      <c r="CC4" s="512"/>
      <c r="CD4" s="512"/>
      <c r="CE4" s="512"/>
      <c r="CF4" s="512"/>
      <c r="CG4" s="512"/>
      <c r="CH4" s="512"/>
      <c r="CI4" s="512"/>
      <c r="CJ4" s="512"/>
      <c r="CK4" s="512"/>
      <c r="CL4" s="512"/>
      <c r="CM4" s="512"/>
      <c r="CN4" s="512"/>
      <c r="CO4" s="512"/>
      <c r="CP4" s="512"/>
      <c r="CQ4" s="512"/>
      <c r="CR4" s="512"/>
      <c r="CS4" s="512"/>
      <c r="CT4" s="512"/>
      <c r="CU4" s="512"/>
      <c r="CV4" s="512"/>
      <c r="CW4" s="512"/>
      <c r="CX4" s="512"/>
      <c r="CY4" s="512"/>
      <c r="CZ4" s="512"/>
      <c r="DA4" s="512"/>
      <c r="DB4" s="512"/>
      <c r="DC4" s="512"/>
      <c r="DD4" s="512"/>
      <c r="DE4" s="512"/>
      <c r="DF4" s="512"/>
      <c r="DG4" s="512"/>
      <c r="DH4" s="512"/>
      <c r="DI4" s="512"/>
      <c r="DJ4" s="512"/>
      <c r="DK4" s="512"/>
      <c r="DL4" s="512"/>
      <c r="DM4" s="512"/>
      <c r="DN4" s="512"/>
      <c r="DO4" s="512"/>
      <c r="DP4" s="512"/>
      <c r="DQ4" s="94"/>
      <c r="DR4" s="94"/>
      <c r="DS4" s="95"/>
      <c r="DT4" s="96"/>
      <c r="DU4" s="96"/>
      <c r="DV4" s="96"/>
    </row>
    <row r="5" spans="1:126" ht="42.75" customHeight="1" thickBot="1">
      <c r="A5" s="507"/>
      <c r="B5" s="508"/>
      <c r="C5" s="508"/>
      <c r="D5" s="508"/>
      <c r="E5" s="509"/>
      <c r="F5" s="91" t="s">
        <v>80</v>
      </c>
      <c r="G5" s="121" t="s">
        <v>1643</v>
      </c>
      <c r="H5" s="121" t="s">
        <v>1644</v>
      </c>
      <c r="I5" s="121" t="s">
        <v>1645</v>
      </c>
      <c r="J5" s="156" t="s">
        <v>1646</v>
      </c>
      <c r="K5" s="156" t="s">
        <v>1647</v>
      </c>
      <c r="L5" s="156" t="s">
        <v>1648</v>
      </c>
      <c r="M5" s="156" t="s">
        <v>1649</v>
      </c>
      <c r="N5" s="156" t="s">
        <v>1650</v>
      </c>
      <c r="O5" s="156" t="s">
        <v>1651</v>
      </c>
      <c r="P5" s="156" t="s">
        <v>1652</v>
      </c>
      <c r="Q5" s="156" t="s">
        <v>1653</v>
      </c>
      <c r="R5" s="156" t="s">
        <v>1654</v>
      </c>
      <c r="S5" s="156" t="s">
        <v>1655</v>
      </c>
      <c r="T5" s="218" t="s">
        <v>1656</v>
      </c>
      <c r="U5" s="156" t="s">
        <v>1657</v>
      </c>
      <c r="V5" s="156" t="s">
        <v>1658</v>
      </c>
      <c r="W5" s="156" t="s">
        <v>1659</v>
      </c>
      <c r="X5" s="157" t="s">
        <v>1660</v>
      </c>
      <c r="Y5" s="156" t="s">
        <v>1661</v>
      </c>
      <c r="Z5" s="218" t="s">
        <v>1662</v>
      </c>
      <c r="AA5" s="121" t="s">
        <v>1663</v>
      </c>
      <c r="AB5" s="121" t="s">
        <v>1664</v>
      </c>
      <c r="AC5" s="121" t="s">
        <v>1665</v>
      </c>
      <c r="AD5" s="219" t="s">
        <v>1666</v>
      </c>
      <c r="AE5" s="219" t="s">
        <v>1667</v>
      </c>
      <c r="AF5" s="219" t="s">
        <v>1668</v>
      </c>
      <c r="AG5" s="219" t="s">
        <v>1669</v>
      </c>
      <c r="AH5" s="219" t="s">
        <v>1670</v>
      </c>
      <c r="AI5" s="219" t="s">
        <v>1671</v>
      </c>
      <c r="AJ5" s="219" t="s">
        <v>1672</v>
      </c>
      <c r="AK5" s="219" t="s">
        <v>1673</v>
      </c>
      <c r="AL5" s="219" t="s">
        <v>1674</v>
      </c>
      <c r="AM5" s="121" t="s">
        <v>1643</v>
      </c>
      <c r="AN5" s="121" t="s">
        <v>1644</v>
      </c>
      <c r="AO5" s="121" t="s">
        <v>1645</v>
      </c>
      <c r="AP5" s="156" t="s">
        <v>1646</v>
      </c>
      <c r="AQ5" s="156" t="s">
        <v>1647</v>
      </c>
      <c r="AR5" s="156" t="s">
        <v>1648</v>
      </c>
      <c r="AS5" s="156" t="s">
        <v>1649</v>
      </c>
      <c r="AT5" s="156" t="s">
        <v>1650</v>
      </c>
      <c r="AU5" s="156" t="s">
        <v>1651</v>
      </c>
      <c r="AV5" s="156" t="s">
        <v>1652</v>
      </c>
      <c r="AW5" s="156" t="s">
        <v>1653</v>
      </c>
      <c r="AX5" s="156" t="s">
        <v>1654</v>
      </c>
      <c r="AY5" s="156" t="s">
        <v>1655</v>
      </c>
      <c r="AZ5" s="218" t="s">
        <v>1656</v>
      </c>
      <c r="BA5" s="156" t="s">
        <v>1657</v>
      </c>
      <c r="BB5" s="156" t="s">
        <v>1658</v>
      </c>
      <c r="BC5" s="156" t="s">
        <v>1659</v>
      </c>
      <c r="BD5" s="157" t="s">
        <v>1660</v>
      </c>
      <c r="BE5" s="156" t="s">
        <v>1661</v>
      </c>
      <c r="BF5" s="121" t="s">
        <v>1662</v>
      </c>
      <c r="BG5" s="121" t="s">
        <v>1663</v>
      </c>
      <c r="BH5" s="121" t="s">
        <v>1664</v>
      </c>
      <c r="BI5" s="121" t="s">
        <v>1665</v>
      </c>
      <c r="BJ5" s="216" t="s">
        <v>1666</v>
      </c>
      <c r="BK5" s="216" t="s">
        <v>1667</v>
      </c>
      <c r="BL5" s="216" t="s">
        <v>1668</v>
      </c>
      <c r="BM5" s="216" t="s">
        <v>1669</v>
      </c>
      <c r="BN5" s="216" t="s">
        <v>1675</v>
      </c>
      <c r="BO5" s="216" t="s">
        <v>1676</v>
      </c>
      <c r="BP5" s="216" t="s">
        <v>1670</v>
      </c>
      <c r="BQ5" s="216" t="s">
        <v>1677</v>
      </c>
      <c r="BR5" s="216" t="s">
        <v>1678</v>
      </c>
      <c r="BS5" s="216" t="s">
        <v>1671</v>
      </c>
      <c r="BT5" s="216" t="s">
        <v>1679</v>
      </c>
      <c r="BU5" s="216" t="s">
        <v>1680</v>
      </c>
      <c r="BV5" s="216" t="s">
        <v>1672</v>
      </c>
      <c r="BW5" s="216" t="s">
        <v>1681</v>
      </c>
      <c r="BX5" s="216" t="s">
        <v>1682</v>
      </c>
      <c r="BY5" s="216" t="s">
        <v>1673</v>
      </c>
      <c r="BZ5" s="216" t="s">
        <v>1674</v>
      </c>
      <c r="CA5" s="216" t="s">
        <v>1683</v>
      </c>
      <c r="CB5" s="216" t="s">
        <v>1643</v>
      </c>
      <c r="CC5" s="216" t="s">
        <v>1644</v>
      </c>
      <c r="CD5" s="216" t="s">
        <v>1645</v>
      </c>
      <c r="CE5" s="156" t="s">
        <v>1646</v>
      </c>
      <c r="CF5" s="156" t="s">
        <v>1647</v>
      </c>
      <c r="CG5" s="156" t="s">
        <v>1648</v>
      </c>
      <c r="CH5" s="156" t="s">
        <v>1649</v>
      </c>
      <c r="CI5" s="156" t="s">
        <v>1650</v>
      </c>
      <c r="CJ5" s="156" t="s">
        <v>1651</v>
      </c>
      <c r="CK5" s="156" t="s">
        <v>1652</v>
      </c>
      <c r="CL5" s="156" t="s">
        <v>1653</v>
      </c>
      <c r="CM5" s="156" t="s">
        <v>1654</v>
      </c>
      <c r="CN5" s="156" t="s">
        <v>1655</v>
      </c>
      <c r="CO5" s="218" t="s">
        <v>1656</v>
      </c>
      <c r="CP5" s="156" t="s">
        <v>1657</v>
      </c>
      <c r="CQ5" s="156" t="s">
        <v>1658</v>
      </c>
      <c r="CR5" s="156" t="s">
        <v>1659</v>
      </c>
      <c r="CS5" s="157" t="s">
        <v>1660</v>
      </c>
      <c r="CT5" s="156" t="s">
        <v>1661</v>
      </c>
      <c r="CU5" s="121" t="s">
        <v>1662</v>
      </c>
      <c r="CV5" s="121" t="s">
        <v>1663</v>
      </c>
      <c r="CW5" s="121" t="s">
        <v>1664</v>
      </c>
      <c r="CX5" s="121" t="s">
        <v>1665</v>
      </c>
      <c r="CY5" s="121" t="s">
        <v>1666</v>
      </c>
      <c r="CZ5" s="121" t="s">
        <v>1667</v>
      </c>
      <c r="DA5" s="121" t="s">
        <v>1668</v>
      </c>
      <c r="DB5" s="121" t="s">
        <v>1669</v>
      </c>
      <c r="DC5" s="121" t="s">
        <v>1675</v>
      </c>
      <c r="DD5" s="121" t="s">
        <v>1676</v>
      </c>
      <c r="DE5" s="121" t="s">
        <v>1670</v>
      </c>
      <c r="DF5" s="121" t="s">
        <v>1677</v>
      </c>
      <c r="DG5" s="121" t="s">
        <v>1678</v>
      </c>
      <c r="DH5" s="121" t="s">
        <v>1671</v>
      </c>
      <c r="DI5" s="121" t="s">
        <v>1679</v>
      </c>
      <c r="DJ5" s="121" t="s">
        <v>1680</v>
      </c>
      <c r="DK5" s="121" t="s">
        <v>1672</v>
      </c>
      <c r="DL5" s="121" t="s">
        <v>1681</v>
      </c>
      <c r="DM5" s="121" t="s">
        <v>1682</v>
      </c>
      <c r="DN5" s="121" t="s">
        <v>1673</v>
      </c>
      <c r="DO5" s="121" t="s">
        <v>1674</v>
      </c>
      <c r="DP5" s="121" t="s">
        <v>1683</v>
      </c>
      <c r="DQ5" s="152"/>
      <c r="DR5" s="152"/>
      <c r="DS5" s="152"/>
    </row>
    <row r="6" spans="1:126" ht="123" customHeight="1">
      <c r="A6" s="97"/>
      <c r="B6" s="97"/>
      <c r="C6" s="97"/>
      <c r="D6" s="97"/>
      <c r="E6" s="97"/>
      <c r="F6" s="91" t="s">
        <v>1461</v>
      </c>
      <c r="G6" s="155" t="s">
        <v>1684</v>
      </c>
      <c r="H6" s="155" t="s">
        <v>1685</v>
      </c>
      <c r="I6" s="155" t="s">
        <v>1686</v>
      </c>
      <c r="J6" s="155" t="s">
        <v>1687</v>
      </c>
      <c r="K6" s="155" t="s">
        <v>1688</v>
      </c>
      <c r="L6" s="155" t="s">
        <v>1689</v>
      </c>
      <c r="M6" s="155" t="s">
        <v>1690</v>
      </c>
      <c r="N6" s="155" t="s">
        <v>1691</v>
      </c>
      <c r="O6" s="155" t="s">
        <v>1692</v>
      </c>
      <c r="P6" s="155" t="s">
        <v>1693</v>
      </c>
      <c r="Q6" s="155" t="s">
        <v>1694</v>
      </c>
      <c r="R6" s="155" t="s">
        <v>1695</v>
      </c>
      <c r="S6" s="155" t="s">
        <v>1696</v>
      </c>
      <c r="T6" s="229" t="s">
        <v>1697</v>
      </c>
      <c r="U6" s="155" t="s">
        <v>1698</v>
      </c>
      <c r="V6" s="155" t="s">
        <v>1699</v>
      </c>
      <c r="W6" s="215" t="s">
        <v>1700</v>
      </c>
      <c r="X6" s="224" t="s">
        <v>1701</v>
      </c>
      <c r="Y6" s="155" t="s">
        <v>1702</v>
      </c>
      <c r="Z6" s="229" t="s">
        <v>1703</v>
      </c>
      <c r="AA6" s="155" t="s">
        <v>1704</v>
      </c>
      <c r="AB6" s="155" t="s">
        <v>1705</v>
      </c>
      <c r="AC6" s="155" t="s">
        <v>1706</v>
      </c>
      <c r="AD6" s="155" t="s">
        <v>1707</v>
      </c>
      <c r="AE6" s="155" t="s">
        <v>1708</v>
      </c>
      <c r="AF6" s="155" t="s">
        <v>1709</v>
      </c>
      <c r="AG6" s="155" t="s">
        <v>1710</v>
      </c>
      <c r="AH6" s="155" t="s">
        <v>1711</v>
      </c>
      <c r="AI6" s="155" t="s">
        <v>1712</v>
      </c>
      <c r="AJ6" s="155" t="s">
        <v>1713</v>
      </c>
      <c r="AK6" s="155" t="s">
        <v>1714</v>
      </c>
      <c r="AL6" s="155" t="s">
        <v>1715</v>
      </c>
      <c r="AM6" s="155" t="s">
        <v>1684</v>
      </c>
      <c r="AN6" s="155" t="s">
        <v>1685</v>
      </c>
      <c r="AO6" s="155" t="s">
        <v>1686</v>
      </c>
      <c r="AP6" s="155" t="s">
        <v>1687</v>
      </c>
      <c r="AQ6" s="155" t="s">
        <v>1688</v>
      </c>
      <c r="AR6" s="155" t="s">
        <v>1689</v>
      </c>
      <c r="AS6" s="155" t="s">
        <v>1690</v>
      </c>
      <c r="AT6" s="155" t="s">
        <v>1691</v>
      </c>
      <c r="AU6" s="155" t="s">
        <v>1692</v>
      </c>
      <c r="AV6" s="155" t="s">
        <v>1693</v>
      </c>
      <c r="AW6" s="155" t="s">
        <v>1694</v>
      </c>
      <c r="AX6" s="155" t="s">
        <v>1695</v>
      </c>
      <c r="AY6" s="155" t="s">
        <v>1696</v>
      </c>
      <c r="AZ6" s="229" t="s">
        <v>1697</v>
      </c>
      <c r="BA6" s="155" t="s">
        <v>1698</v>
      </c>
      <c r="BB6" s="155" t="s">
        <v>1699</v>
      </c>
      <c r="BC6" s="215" t="s">
        <v>1700</v>
      </c>
      <c r="BD6" s="224" t="s">
        <v>1701</v>
      </c>
      <c r="BE6" s="155" t="s">
        <v>1702</v>
      </c>
      <c r="BF6" s="155" t="s">
        <v>1703</v>
      </c>
      <c r="BG6" s="155" t="s">
        <v>1704</v>
      </c>
      <c r="BH6" s="155" t="s">
        <v>1705</v>
      </c>
      <c r="BI6" s="155" t="s">
        <v>1716</v>
      </c>
      <c r="BJ6" s="155" t="s">
        <v>1717</v>
      </c>
      <c r="BK6" s="155" t="s">
        <v>1718</v>
      </c>
      <c r="BL6" s="155" t="s">
        <v>1709</v>
      </c>
      <c r="BM6" s="155" t="s">
        <v>1719</v>
      </c>
      <c r="BN6" s="155" t="s">
        <v>1720</v>
      </c>
      <c r="BO6" s="155" t="s">
        <v>1721</v>
      </c>
      <c r="BP6" s="155" t="s">
        <v>1722</v>
      </c>
      <c r="BQ6" s="155" t="s">
        <v>1723</v>
      </c>
      <c r="BR6" s="155" t="s">
        <v>1724</v>
      </c>
      <c r="BS6" s="155" t="s">
        <v>1725</v>
      </c>
      <c r="BT6" s="155" t="s">
        <v>1725</v>
      </c>
      <c r="BU6" s="155" t="s">
        <v>1725</v>
      </c>
      <c r="BV6" s="155" t="s">
        <v>1725</v>
      </c>
      <c r="BW6" s="155" t="s">
        <v>1725</v>
      </c>
      <c r="BX6" s="155" t="s">
        <v>1725</v>
      </c>
      <c r="BY6" s="155" t="s">
        <v>1725</v>
      </c>
      <c r="BZ6" s="155" t="s">
        <v>1725</v>
      </c>
      <c r="CA6" s="155" t="s">
        <v>1725</v>
      </c>
      <c r="CB6" s="155" t="s">
        <v>1684</v>
      </c>
      <c r="CC6" s="155" t="s">
        <v>1685</v>
      </c>
      <c r="CD6" s="155" t="s">
        <v>1686</v>
      </c>
      <c r="CE6" s="155" t="s">
        <v>1687</v>
      </c>
      <c r="CF6" s="155" t="s">
        <v>1688</v>
      </c>
      <c r="CG6" s="155" t="s">
        <v>1689</v>
      </c>
      <c r="CH6" s="155" t="s">
        <v>1690</v>
      </c>
      <c r="CI6" s="155" t="s">
        <v>1691</v>
      </c>
      <c r="CJ6" s="155" t="s">
        <v>1692</v>
      </c>
      <c r="CK6" s="155" t="s">
        <v>1693</v>
      </c>
      <c r="CL6" s="155" t="s">
        <v>1694</v>
      </c>
      <c r="CM6" s="155" t="s">
        <v>1695</v>
      </c>
      <c r="CN6" s="155" t="s">
        <v>1696</v>
      </c>
      <c r="CO6" s="229" t="s">
        <v>1697</v>
      </c>
      <c r="CP6" s="155" t="s">
        <v>1698</v>
      </c>
      <c r="CQ6" s="155" t="s">
        <v>1699</v>
      </c>
      <c r="CR6" s="215" t="s">
        <v>1700</v>
      </c>
      <c r="CS6" s="224" t="s">
        <v>1701</v>
      </c>
      <c r="CT6" s="155" t="s">
        <v>1702</v>
      </c>
      <c r="CU6" s="155" t="s">
        <v>1703</v>
      </c>
      <c r="CV6" s="155" t="s">
        <v>1704</v>
      </c>
      <c r="CW6" s="155" t="s">
        <v>1705</v>
      </c>
      <c r="CX6" s="155" t="s">
        <v>1725</v>
      </c>
      <c r="CY6" s="155" t="s">
        <v>1717</v>
      </c>
      <c r="CZ6" s="155" t="s">
        <v>1708</v>
      </c>
      <c r="DA6" s="155" t="s">
        <v>1709</v>
      </c>
      <c r="DB6" s="155" t="s">
        <v>1710</v>
      </c>
      <c r="DC6" s="155" t="s">
        <v>1720</v>
      </c>
      <c r="DD6" s="155" t="s">
        <v>1721</v>
      </c>
      <c r="DE6" s="155" t="s">
        <v>1722</v>
      </c>
      <c r="DF6" s="155" t="s">
        <v>1723</v>
      </c>
      <c r="DG6" s="155" t="s">
        <v>1724</v>
      </c>
      <c r="DH6" s="155" t="s">
        <v>1725</v>
      </c>
      <c r="DI6" s="155" t="s">
        <v>1725</v>
      </c>
      <c r="DJ6" s="155" t="s">
        <v>1725</v>
      </c>
      <c r="DK6" s="155" t="s">
        <v>1725</v>
      </c>
      <c r="DL6" s="155" t="s">
        <v>1725</v>
      </c>
      <c r="DM6" s="155" t="s">
        <v>1725</v>
      </c>
      <c r="DN6" s="155" t="s">
        <v>1725</v>
      </c>
      <c r="DO6" s="155" t="s">
        <v>1725</v>
      </c>
      <c r="DP6" s="228" t="s">
        <v>1725</v>
      </c>
      <c r="DQ6" s="152"/>
      <c r="DR6" s="152"/>
      <c r="DS6" s="152"/>
    </row>
    <row r="7" spans="1:126" s="100" customFormat="1" ht="253.5" customHeight="1" thickBot="1">
      <c r="A7" s="98"/>
      <c r="B7" s="98"/>
      <c r="C7" s="98"/>
      <c r="D7" s="98"/>
      <c r="E7" s="98"/>
      <c r="F7" s="99" t="s">
        <v>1726</v>
      </c>
      <c r="G7" s="221" t="s">
        <v>1727</v>
      </c>
      <c r="H7" s="221" t="s">
        <v>1728</v>
      </c>
      <c r="I7" s="221" t="s">
        <v>1729</v>
      </c>
      <c r="J7" s="222" t="s">
        <v>1730</v>
      </c>
      <c r="K7" s="222" t="s">
        <v>1731</v>
      </c>
      <c r="L7" s="222" t="s">
        <v>1732</v>
      </c>
      <c r="M7" s="222" t="s">
        <v>1733</v>
      </c>
      <c r="N7" s="222" t="s">
        <v>1734</v>
      </c>
      <c r="O7" s="222" t="s">
        <v>1735</v>
      </c>
      <c r="P7" s="222" t="s">
        <v>1736</v>
      </c>
      <c r="Q7" s="222" t="s">
        <v>1737</v>
      </c>
      <c r="R7" s="222" t="s">
        <v>1738</v>
      </c>
      <c r="S7" s="225" t="s">
        <v>1739</v>
      </c>
      <c r="T7" s="225" t="s">
        <v>1740</v>
      </c>
      <c r="U7" s="222" t="s">
        <v>1741</v>
      </c>
      <c r="V7" s="222" t="s">
        <v>1742</v>
      </c>
      <c r="W7" s="222" t="s">
        <v>1743</v>
      </c>
      <c r="X7" s="225" t="s">
        <v>1744</v>
      </c>
      <c r="Y7" s="222" t="s">
        <v>1745</v>
      </c>
      <c r="Z7" s="225" t="s">
        <v>1746</v>
      </c>
      <c r="AA7" s="225" t="s">
        <v>1747</v>
      </c>
      <c r="AB7" s="225" t="s">
        <v>1748</v>
      </c>
      <c r="AC7" s="225" t="s">
        <v>1749</v>
      </c>
      <c r="AD7" s="223" t="s">
        <v>1750</v>
      </c>
      <c r="AE7" s="223" t="s">
        <v>1751</v>
      </c>
      <c r="AF7" s="223" t="s">
        <v>1752</v>
      </c>
      <c r="AG7" s="221" t="s">
        <v>1753</v>
      </c>
      <c r="AH7" s="221" t="s">
        <v>1754</v>
      </c>
      <c r="AI7" s="221" t="s">
        <v>1755</v>
      </c>
      <c r="AJ7" s="221" t="s">
        <v>1756</v>
      </c>
      <c r="AK7" s="221" t="s">
        <v>1757</v>
      </c>
      <c r="AL7" s="221" t="s">
        <v>1758</v>
      </c>
      <c r="AM7" s="221" t="s">
        <v>1727</v>
      </c>
      <c r="AN7" s="221" t="s">
        <v>1728</v>
      </c>
      <c r="AO7" s="221" t="s">
        <v>1729</v>
      </c>
      <c r="AP7" s="222" t="s">
        <v>1730</v>
      </c>
      <c r="AQ7" s="222" t="s">
        <v>1731</v>
      </c>
      <c r="AR7" s="222" t="s">
        <v>1732</v>
      </c>
      <c r="AS7" s="222" t="s">
        <v>1733</v>
      </c>
      <c r="AT7" s="222" t="s">
        <v>1734</v>
      </c>
      <c r="AU7" s="222" t="s">
        <v>1735</v>
      </c>
      <c r="AV7" s="222" t="s">
        <v>1736</v>
      </c>
      <c r="AW7" s="222" t="s">
        <v>1737</v>
      </c>
      <c r="AX7" s="222" t="s">
        <v>1738</v>
      </c>
      <c r="AY7" s="225" t="s">
        <v>1739</v>
      </c>
      <c r="AZ7" s="225" t="s">
        <v>1740</v>
      </c>
      <c r="BA7" s="222" t="s">
        <v>1741</v>
      </c>
      <c r="BB7" s="222" t="s">
        <v>1742</v>
      </c>
      <c r="BC7" s="222" t="s">
        <v>1743</v>
      </c>
      <c r="BD7" s="225" t="s">
        <v>1744</v>
      </c>
      <c r="BE7" s="222" t="s">
        <v>1745</v>
      </c>
      <c r="BF7" s="225" t="s">
        <v>1746</v>
      </c>
      <c r="BG7" s="225" t="s">
        <v>1747</v>
      </c>
      <c r="BH7" s="225" t="s">
        <v>1748</v>
      </c>
      <c r="BI7" s="225" t="s">
        <v>1749</v>
      </c>
      <c r="BJ7" s="223" t="s">
        <v>1750</v>
      </c>
      <c r="BK7" s="223" t="s">
        <v>1751</v>
      </c>
      <c r="BL7" s="223" t="s">
        <v>1752</v>
      </c>
      <c r="BM7" s="221" t="s">
        <v>1759</v>
      </c>
      <c r="BN7" s="221" t="s">
        <v>1760</v>
      </c>
      <c r="BO7" s="221" t="s">
        <v>1761</v>
      </c>
      <c r="BP7" s="221" t="s">
        <v>1762</v>
      </c>
      <c r="BQ7" s="221" t="s">
        <v>1763</v>
      </c>
      <c r="BR7" s="221" t="s">
        <v>1764</v>
      </c>
      <c r="BS7" s="221" t="s">
        <v>1765</v>
      </c>
      <c r="BT7" s="221" t="s">
        <v>1766</v>
      </c>
      <c r="BU7" s="221" t="s">
        <v>1767</v>
      </c>
      <c r="BV7" s="221" t="s">
        <v>1768</v>
      </c>
      <c r="BW7" s="221" t="s">
        <v>1769</v>
      </c>
      <c r="BX7" s="221" t="s">
        <v>1770</v>
      </c>
      <c r="BY7" s="221" t="s">
        <v>1771</v>
      </c>
      <c r="BZ7" s="221" t="s">
        <v>1772</v>
      </c>
      <c r="CA7" s="221" t="s">
        <v>1773</v>
      </c>
      <c r="CB7" s="221" t="s">
        <v>1727</v>
      </c>
      <c r="CC7" s="221" t="s">
        <v>1728</v>
      </c>
      <c r="CD7" s="221" t="s">
        <v>1729</v>
      </c>
      <c r="CE7" s="222" t="s">
        <v>1730</v>
      </c>
      <c r="CF7" s="222" t="s">
        <v>1731</v>
      </c>
      <c r="CG7" s="222" t="s">
        <v>1732</v>
      </c>
      <c r="CH7" s="222" t="s">
        <v>1733</v>
      </c>
      <c r="CI7" s="222" t="s">
        <v>1734</v>
      </c>
      <c r="CJ7" s="222" t="s">
        <v>1735</v>
      </c>
      <c r="CK7" s="222" t="s">
        <v>1736</v>
      </c>
      <c r="CL7" s="222" t="s">
        <v>1737</v>
      </c>
      <c r="CM7" s="222" t="s">
        <v>1738</v>
      </c>
      <c r="CN7" s="225" t="s">
        <v>1739</v>
      </c>
      <c r="CO7" s="225" t="s">
        <v>1740</v>
      </c>
      <c r="CP7" s="222" t="s">
        <v>1741</v>
      </c>
      <c r="CQ7" s="222" t="s">
        <v>1742</v>
      </c>
      <c r="CR7" s="222" t="s">
        <v>1743</v>
      </c>
      <c r="CS7" s="225" t="s">
        <v>1744</v>
      </c>
      <c r="CT7" s="222" t="s">
        <v>1745</v>
      </c>
      <c r="CU7" s="225" t="s">
        <v>1746</v>
      </c>
      <c r="CV7" s="225" t="s">
        <v>1747</v>
      </c>
      <c r="CW7" s="225" t="s">
        <v>1748</v>
      </c>
      <c r="CX7" s="225" t="s">
        <v>1749</v>
      </c>
      <c r="CY7" s="220" t="s">
        <v>1750</v>
      </c>
      <c r="CZ7" s="220" t="s">
        <v>1751</v>
      </c>
      <c r="DA7" s="220" t="s">
        <v>1752</v>
      </c>
      <c r="DB7" s="90" t="s">
        <v>1759</v>
      </c>
      <c r="DC7" s="90" t="s">
        <v>1760</v>
      </c>
      <c r="DD7" s="90" t="s">
        <v>1761</v>
      </c>
      <c r="DE7" s="90" t="s">
        <v>1762</v>
      </c>
      <c r="DF7" s="90" t="s">
        <v>1763</v>
      </c>
      <c r="DG7" s="90" t="s">
        <v>1764</v>
      </c>
      <c r="DH7" s="90" t="s">
        <v>1765</v>
      </c>
      <c r="DI7" s="90" t="s">
        <v>1766</v>
      </c>
      <c r="DJ7" s="90" t="s">
        <v>1767</v>
      </c>
      <c r="DK7" s="90" t="s">
        <v>1768</v>
      </c>
      <c r="DL7" s="90" t="s">
        <v>1769</v>
      </c>
      <c r="DM7" s="90" t="s">
        <v>1770</v>
      </c>
      <c r="DN7" s="90" t="s">
        <v>1771</v>
      </c>
      <c r="DO7" s="90" t="s">
        <v>1774</v>
      </c>
      <c r="DP7" s="217" t="s">
        <v>1775</v>
      </c>
      <c r="DQ7" s="153"/>
      <c r="DR7" s="153"/>
      <c r="DS7" s="153"/>
    </row>
    <row r="8" spans="1:126" ht="65.25" customHeight="1">
      <c r="A8" s="37" t="s">
        <v>33</v>
      </c>
      <c r="B8" s="36" t="s">
        <v>70</v>
      </c>
      <c r="C8" s="37" t="s">
        <v>1776</v>
      </c>
      <c r="D8" s="37" t="s">
        <v>74</v>
      </c>
      <c r="E8" s="36" t="s">
        <v>76</v>
      </c>
      <c r="F8" s="36"/>
      <c r="G8" s="154"/>
      <c r="H8" s="154"/>
      <c r="I8" s="154"/>
      <c r="J8" s="154"/>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c r="DH8" s="154"/>
      <c r="DI8" s="154"/>
      <c r="DJ8" s="154"/>
      <c r="DK8" s="154"/>
      <c r="DL8" s="154"/>
      <c r="DM8" s="154"/>
      <c r="DN8" s="154"/>
      <c r="DO8" s="154"/>
      <c r="DP8" s="154"/>
      <c r="DQ8" s="152"/>
      <c r="DR8" s="152"/>
      <c r="DS8" s="152"/>
    </row>
    <row r="9" spans="1:126" ht="43.15">
      <c r="A9" s="107" t="s">
        <v>1777</v>
      </c>
      <c r="B9" s="102" t="s">
        <v>1778</v>
      </c>
      <c r="C9" s="102" t="e">
        <f>CONCATENATE("Required IF (condition ",#REF!," AND any of the following condition/s apply:",IF(#REF!="R"," "&amp;#REF!,""),IF(#REF!="R"," "&amp;#REF!,""),IF(#REF!="R"," "&amp;#REF!,""),IF(#REF!="R"," "&amp;#REF!,""),IF(G9="R"," "&amp;G$5,""),IF(H9="R"," "&amp;H$5,""),IF(I9="R"," "&amp;I$5,""),IF(J9="R"," "&amp;J$5,""),IF(M9="R"," "&amp;M$5,""),IF(P9="R"," "&amp;P$5,""),IF(T9="R"," "&amp;T$5,""),IF(#REF!="R"," "&amp;#REF!,""),IF(#REF!="R"," "&amp;#REF!,""),IF(Z9="R"," "&amp;Z$5,""),IF(AA9="R"," "&amp;AA$5,""),IF(AB9="R"," "&amp;AB$5,""),IF(AD9="R"," "&amp;AD$5,""),IF(#REF!="R"," "&amp;#REF!,""),IF(#REF!="R"," "&amp;#REF!,""),IF(AE9="R"," "&amp;AE$5,""),IF(#REF!="R"," "&amp;#REF!,""),IF(#REF!="R"," "&amp;#REF!,""),IF(AF9="R"," "&amp;AF$5,""),IF(#REF!="R"," "&amp;#REF!,""),IF(#REF!="R"," "&amp;#REF!,""),IF(AG9="R"," "&amp;AG$5,""),IF(#REF!="R"," "&amp;#REF!,""),IF(#REF!="R"," "&amp;#REF!,""),IF(AH9="R"," "&amp;AH$5,""),IF(#REF!="R"," "&amp;#REF!,""),IF(#REF!="R"," "&amp;#REF!,""),,")",IF(COUNTIFS(CB9:DG9,"R")=0,"",CONCATENATE(" OR (condition ",CB$2," AND any of the following condition/s apply:",IF(#REF!="R"," "&amp;#REF!,""),IF(#REF!="R"," "&amp;#REF!,""),,IF(#REF!="R"," "&amp;#REF!,""),IF(#REF!="R"," "&amp;#REF!,""),IF(CB9="R"," "&amp;CB$5,""),IF(CC9="R"," "&amp;CC$5,""),IF(CD9="R"," "&amp;CD$5,""),IF(CE9="R"," "&amp;CE$5,""),IF(CH9="R"," "&amp;CH$5,""),IF(CN9="R"," "&amp;CN$5,""),IF(CO9="R"," "&amp;CO$5,""),IF(#REF!="R"," "&amp;#REF!,""),IF(#REF!="R"," "&amp;#REF!,""),IF(CU9="R"," "&amp;CU$5,""),IF(CV9="R"," "&amp;CV$5,""),IF(CX9="R"," "&amp;CX$5,""),IF(CY9="R"," "&amp;CY$5,""),IF(#REF!="R"," "&amp;#REF!,""),IF(#REF!="R"," "&amp;#REF!,""),IF(CZ9="R"," "&amp;CZ$5,""),IF(#REF!="R"," "&amp;#REF!,""),IF(#REF!="R"," "&amp;#REF!,""),IF(DA9="R"," "&amp;DA$5,""),IF(#REF!="R"," "&amp;#REF!,""),IF(#REF!="R"," "&amp;#REF!,""),IF(DB9="R"," "&amp;DB$5,""),IF(DC9="R"," "&amp;DC$5,""),IF(DD9="R"," "&amp;DD$5,""),IF(DE9="R"," "&amp;DE$5,""),IF(DF9="R"," "&amp;DF$5,""),IF(DG9="R"," "&amp;DG$5,""),")")),)</f>
        <v>#REF!</v>
      </c>
      <c r="D9" s="102" t="str">
        <f t="shared" ref="D9:D26" si="0">CONCATENATE("Attribute ",B9, " is expected and has not been submitted. Please resubmit the required value for this attribute" )</f>
        <v>Attribute Description of other identifier type is expected and has not been submitted. Please resubmit the required value for this attribute</v>
      </c>
      <c r="E9" s="102" t="s">
        <v>1479</v>
      </c>
      <c r="F9" s="513"/>
      <c r="G9" s="158" t="s">
        <v>1779</v>
      </c>
      <c r="H9" s="158" t="s">
        <v>1779</v>
      </c>
      <c r="I9" s="158" t="s">
        <v>1779</v>
      </c>
      <c r="J9" s="158" t="s">
        <v>1779</v>
      </c>
      <c r="K9" s="158" t="s">
        <v>1779</v>
      </c>
      <c r="L9" s="158" t="s">
        <v>1779</v>
      </c>
      <c r="M9" s="158" t="s">
        <v>1779</v>
      </c>
      <c r="N9" s="158" t="s">
        <v>1779</v>
      </c>
      <c r="O9" s="158" t="s">
        <v>1779</v>
      </c>
      <c r="P9" s="158" t="s">
        <v>1779</v>
      </c>
      <c r="Q9" s="104" t="s">
        <v>1779</v>
      </c>
      <c r="R9" s="158" t="s">
        <v>1779</v>
      </c>
      <c r="S9" s="158" t="s">
        <v>1779</v>
      </c>
      <c r="T9" s="158" t="s">
        <v>1779</v>
      </c>
      <c r="U9" s="158" t="s">
        <v>1779</v>
      </c>
      <c r="V9" s="158" t="s">
        <v>1779</v>
      </c>
      <c r="W9" s="158" t="s">
        <v>1779</v>
      </c>
      <c r="X9" s="158" t="s">
        <v>1779</v>
      </c>
      <c r="Y9" s="158" t="s">
        <v>1779</v>
      </c>
      <c r="Z9" s="158" t="s">
        <v>1779</v>
      </c>
      <c r="AA9" s="158" t="s">
        <v>1779</v>
      </c>
      <c r="AB9" s="158" t="s">
        <v>1779</v>
      </c>
      <c r="AC9" s="158" t="s">
        <v>1779</v>
      </c>
      <c r="AD9" s="158" t="s">
        <v>1779</v>
      </c>
      <c r="AE9" s="158" t="s">
        <v>1779</v>
      </c>
      <c r="AF9" s="158" t="s">
        <v>1779</v>
      </c>
      <c r="AG9" s="158" t="s">
        <v>1779</v>
      </c>
      <c r="AH9" s="158" t="s">
        <v>1779</v>
      </c>
      <c r="AI9" s="158" t="s">
        <v>1779</v>
      </c>
      <c r="AJ9" s="158" t="s">
        <v>1779</v>
      </c>
      <c r="AK9" s="158" t="s">
        <v>1779</v>
      </c>
      <c r="AL9" s="226" t="s">
        <v>1779</v>
      </c>
      <c r="AM9" s="106" t="s">
        <v>1780</v>
      </c>
      <c r="AN9" s="106" t="s">
        <v>1780</v>
      </c>
      <c r="AO9" s="106" t="s">
        <v>1780</v>
      </c>
      <c r="AP9" s="106" t="s">
        <v>1780</v>
      </c>
      <c r="AQ9" s="106" t="s">
        <v>1780</v>
      </c>
      <c r="AR9" s="106" t="s">
        <v>1780</v>
      </c>
      <c r="AS9" s="106" t="s">
        <v>1780</v>
      </c>
      <c r="AT9" s="106" t="s">
        <v>1780</v>
      </c>
      <c r="AU9" s="106" t="s">
        <v>1780</v>
      </c>
      <c r="AV9" s="106" t="s">
        <v>1780</v>
      </c>
      <c r="AW9" s="106" t="s">
        <v>1780</v>
      </c>
      <c r="AX9" s="106" t="s">
        <v>1780</v>
      </c>
      <c r="AY9" s="226" t="s">
        <v>1779</v>
      </c>
      <c r="AZ9" s="106" t="s">
        <v>1780</v>
      </c>
      <c r="BA9" s="106" t="s">
        <v>1780</v>
      </c>
      <c r="BB9" s="106" t="s">
        <v>1780</v>
      </c>
      <c r="BC9" s="106" t="s">
        <v>1780</v>
      </c>
      <c r="BD9" s="106" t="s">
        <v>1780</v>
      </c>
      <c r="BE9" s="106" t="s">
        <v>1780</v>
      </c>
      <c r="BF9" s="106" t="s">
        <v>1780</v>
      </c>
      <c r="BG9" s="106" t="s">
        <v>1780</v>
      </c>
      <c r="BH9" s="106" t="s">
        <v>1780</v>
      </c>
      <c r="BI9" s="226" t="s">
        <v>1779</v>
      </c>
      <c r="BJ9" s="106" t="s">
        <v>1780</v>
      </c>
      <c r="BK9" s="106" t="s">
        <v>1780</v>
      </c>
      <c r="BL9" s="106" t="s">
        <v>1780</v>
      </c>
      <c r="BM9" s="106" t="s">
        <v>1780</v>
      </c>
      <c r="BN9" s="106" t="s">
        <v>1780</v>
      </c>
      <c r="BO9" s="106" t="s">
        <v>1780</v>
      </c>
      <c r="BP9" s="106" t="s">
        <v>1780</v>
      </c>
      <c r="BQ9" s="106" t="s">
        <v>1780</v>
      </c>
      <c r="BR9" s="106" t="s">
        <v>1780</v>
      </c>
      <c r="BS9" s="104" t="s">
        <v>1780</v>
      </c>
      <c r="BT9" s="104" t="s">
        <v>1780</v>
      </c>
      <c r="BU9" s="104" t="s">
        <v>1780</v>
      </c>
      <c r="BV9" s="104" t="s">
        <v>1780</v>
      </c>
      <c r="BW9" s="104" t="s">
        <v>1780</v>
      </c>
      <c r="BX9" s="104" t="s">
        <v>1780</v>
      </c>
      <c r="BY9" s="104" t="s">
        <v>1780</v>
      </c>
      <c r="BZ9" s="104" t="s">
        <v>1780</v>
      </c>
      <c r="CA9" s="104" t="s">
        <v>1780</v>
      </c>
      <c r="CB9" s="106" t="s">
        <v>1780</v>
      </c>
      <c r="CC9" s="106" t="s">
        <v>1780</v>
      </c>
      <c r="CD9" s="106" t="s">
        <v>1780</v>
      </c>
      <c r="CE9" s="106" t="s">
        <v>1780</v>
      </c>
      <c r="CF9" s="106" t="s">
        <v>1780</v>
      </c>
      <c r="CG9" s="106" t="s">
        <v>1780</v>
      </c>
      <c r="CH9" s="106" t="s">
        <v>1780</v>
      </c>
      <c r="CI9" s="106" t="s">
        <v>1780</v>
      </c>
      <c r="CJ9" s="106" t="s">
        <v>1780</v>
      </c>
      <c r="CK9" s="106" t="s">
        <v>1780</v>
      </c>
      <c r="CL9" s="106" t="s">
        <v>1780</v>
      </c>
      <c r="CM9" s="106" t="s">
        <v>1780</v>
      </c>
      <c r="CN9" s="226" t="s">
        <v>1779</v>
      </c>
      <c r="CO9" s="106" t="s">
        <v>1780</v>
      </c>
      <c r="CP9" s="106" t="s">
        <v>1780</v>
      </c>
      <c r="CQ9" s="106" t="s">
        <v>1780</v>
      </c>
      <c r="CR9" s="106" t="s">
        <v>1780</v>
      </c>
      <c r="CS9" s="106" t="s">
        <v>1780</v>
      </c>
      <c r="CT9" s="106" t="s">
        <v>1780</v>
      </c>
      <c r="CU9" s="106" t="s">
        <v>1780</v>
      </c>
      <c r="CV9" s="106" t="s">
        <v>1780</v>
      </c>
      <c r="CW9" s="106" t="s">
        <v>1780</v>
      </c>
      <c r="CX9" s="226" t="s">
        <v>1779</v>
      </c>
      <c r="CY9" s="106" t="s">
        <v>1780</v>
      </c>
      <c r="CZ9" s="106" t="s">
        <v>1780</v>
      </c>
      <c r="DA9" s="106" t="s">
        <v>1780</v>
      </c>
      <c r="DB9" s="106" t="s">
        <v>1780</v>
      </c>
      <c r="DC9" s="106" t="s">
        <v>1780</v>
      </c>
      <c r="DD9" s="106" t="s">
        <v>1780</v>
      </c>
      <c r="DE9" s="106" t="s">
        <v>1780</v>
      </c>
      <c r="DF9" s="106" t="s">
        <v>1780</v>
      </c>
      <c r="DG9" s="106" t="s">
        <v>1780</v>
      </c>
      <c r="DH9" s="104" t="s">
        <v>1780</v>
      </c>
      <c r="DI9" s="104" t="s">
        <v>1780</v>
      </c>
      <c r="DJ9" s="104" t="s">
        <v>1780</v>
      </c>
      <c r="DK9" s="104" t="s">
        <v>1780</v>
      </c>
      <c r="DL9" s="104" t="s">
        <v>1780</v>
      </c>
      <c r="DM9" s="104" t="s">
        <v>1780</v>
      </c>
      <c r="DN9" s="104" t="s">
        <v>1780</v>
      </c>
      <c r="DO9" s="104" t="s">
        <v>1780</v>
      </c>
      <c r="DP9" s="104" t="s">
        <v>1780</v>
      </c>
      <c r="DQ9" s="152"/>
      <c r="DR9" s="152"/>
      <c r="DS9" s="152"/>
    </row>
    <row r="10" spans="1:126" ht="43.15">
      <c r="A10" s="107" t="s">
        <v>1781</v>
      </c>
      <c r="B10" s="102" t="s">
        <v>848</v>
      </c>
      <c r="C10" s="102" t="e">
        <f>CONCATENATE("Required IF (condition ",#REF!," AND any of the following condition/s apply:",IF(#REF!="R"," "&amp;#REF!,""),IF(#REF!="R"," "&amp;#REF!,""),IF(#REF!="R"," "&amp;#REF!,""),IF(#REF!="R"," "&amp;#REF!,""),IF(G10="R"," "&amp;G$5,""),IF(H10="R"," "&amp;H$5,""),IF(I10="R"," "&amp;I$5,""),IF(J10="R"," "&amp;J$5,""),IF(M10="R"," "&amp;M$5,""),IF(P10="R"," "&amp;P$5,""),IF(T10="R"," "&amp;T$5,""),IF(#REF!="R"," "&amp;#REF!,""),IF(#REF!="R"," "&amp;#REF!,""),IF(Z10="R"," "&amp;Z$5,""),IF(AA10="R"," "&amp;AA$5,""),IF(AB10="R"," "&amp;AB$5,""),IF(AD10="R"," "&amp;AD$5,""),IF(#REF!="R"," "&amp;#REF!,""),IF(#REF!="R"," "&amp;#REF!,""),IF(AE10="R"," "&amp;AE$5,""),IF(#REF!="R"," "&amp;#REF!,""),IF(#REF!="R"," "&amp;#REF!,""),IF(AF10="R"," "&amp;AF$5,""),IF(#REF!="R"," "&amp;#REF!,""),IF(#REF!="R"," "&amp;#REF!,""),IF(AG10="R"," "&amp;AG$5,""),IF(#REF!="R"," "&amp;#REF!,""),IF(#REF!="R"," "&amp;#REF!,""),IF(AH10="R"," "&amp;AH$5,""),IF(#REF!="R"," "&amp;#REF!,""),IF(#REF!="R"," "&amp;#REF!,""),,")",IF(COUNTIFS(CB10:DG10,"R")=0,"",CONCATENATE(" OR (condition ",CB$2," AND any of the following condition/s apply:",IF(#REF!="R"," "&amp;#REF!,""),IF(#REF!="R"," "&amp;#REF!,""),,IF(#REF!="R"," "&amp;#REF!,""),IF(#REF!="R"," "&amp;#REF!,""),IF(CB10="R"," "&amp;CB$5,""),IF(CC10="R"," "&amp;CC$5,""),IF(CD10="R"," "&amp;CD$5,""),IF(CE10="R"," "&amp;CE$5,""),IF(CH10="R"," "&amp;CH$5,""),IF(CN10="R"," "&amp;CN$5,""),IF(CO10="R"," "&amp;CO$5,""),IF(#REF!="R"," "&amp;#REF!,""),IF(#REF!="R"," "&amp;#REF!,""),IF(CU10="R"," "&amp;CU$5,""),IF(CV10="R"," "&amp;CV$5,""),IF(CX10="R"," "&amp;CX$5,""),IF(CY10="R"," "&amp;CY$5,""),IF(#REF!="R"," "&amp;#REF!,""),IF(#REF!="R"," "&amp;#REF!,""),IF(CZ10="R"," "&amp;CZ$5,""),IF(#REF!="R"," "&amp;#REF!,""),IF(#REF!="R"," "&amp;#REF!,""),IF(DA10="R"," "&amp;DA$5,""),IF(#REF!="R"," "&amp;#REF!,""),IF(#REF!="R"," "&amp;#REF!,""),IF(DB10="R"," "&amp;DB$5,""),IF(DC10="R"," "&amp;DC$5,""),IF(DD10="R"," "&amp;DD$5,""),IF(DE10="R"," "&amp;DE$5,""),IF(DF10="R"," "&amp;DF$5,""),IF(DG10="R"," "&amp;DG$5,""),")")),)</f>
        <v>#REF!</v>
      </c>
      <c r="D10" s="102" t="str">
        <f t="shared" si="0"/>
        <v>Attribute International organisation code is expected and has not been submitted. Please resubmit the required value for this attribute</v>
      </c>
      <c r="E10" s="102" t="s">
        <v>1479</v>
      </c>
      <c r="F10" s="513"/>
      <c r="G10" s="104" t="s">
        <v>1779</v>
      </c>
      <c r="H10" s="104" t="s">
        <v>1779</v>
      </c>
      <c r="I10" s="104" t="s">
        <v>1779</v>
      </c>
      <c r="J10" s="104" t="s">
        <v>1779</v>
      </c>
      <c r="K10" s="158" t="s">
        <v>1779</v>
      </c>
      <c r="L10" s="104" t="s">
        <v>1779</v>
      </c>
      <c r="M10" s="104" t="s">
        <v>1779</v>
      </c>
      <c r="N10" s="104" t="s">
        <v>1779</v>
      </c>
      <c r="O10" s="104" t="s">
        <v>1779</v>
      </c>
      <c r="P10" s="104" t="s">
        <v>1779</v>
      </c>
      <c r="Q10" s="104" t="s">
        <v>1779</v>
      </c>
      <c r="R10" s="104" t="s">
        <v>1779</v>
      </c>
      <c r="S10" s="226" t="s">
        <v>1779</v>
      </c>
      <c r="T10" s="104" t="s">
        <v>1779</v>
      </c>
      <c r="U10" s="158" t="s">
        <v>1779</v>
      </c>
      <c r="V10" s="104" t="s">
        <v>1779</v>
      </c>
      <c r="W10" s="104" t="s">
        <v>1779</v>
      </c>
      <c r="X10" s="104" t="s">
        <v>1779</v>
      </c>
      <c r="Y10" s="104" t="s">
        <v>1779</v>
      </c>
      <c r="Z10" s="104" t="s">
        <v>1779</v>
      </c>
      <c r="AA10" s="104" t="s">
        <v>1779</v>
      </c>
      <c r="AB10" s="104" t="s">
        <v>1779</v>
      </c>
      <c r="AC10" s="226" t="s">
        <v>1779</v>
      </c>
      <c r="AD10" s="104" t="s">
        <v>1779</v>
      </c>
      <c r="AE10" s="104" t="s">
        <v>1779</v>
      </c>
      <c r="AF10" s="104" t="s">
        <v>1779</v>
      </c>
      <c r="AG10" s="104" t="s">
        <v>1779</v>
      </c>
      <c r="AH10" s="104" t="s">
        <v>1779</v>
      </c>
      <c r="AI10" s="104" t="s">
        <v>1779</v>
      </c>
      <c r="AJ10" s="104" t="s">
        <v>1779</v>
      </c>
      <c r="AK10" s="104" t="s">
        <v>1779</v>
      </c>
      <c r="AL10" s="226" t="s">
        <v>1779</v>
      </c>
      <c r="AM10" s="104" t="s">
        <v>1779</v>
      </c>
      <c r="AN10" s="104" t="s">
        <v>1779</v>
      </c>
      <c r="AO10" s="104" t="s">
        <v>1779</v>
      </c>
      <c r="AP10" s="104" t="s">
        <v>1779</v>
      </c>
      <c r="AQ10" s="104" t="s">
        <v>1779</v>
      </c>
      <c r="AR10" s="104" t="s">
        <v>1779</v>
      </c>
      <c r="AS10" s="104" t="s">
        <v>1779</v>
      </c>
      <c r="AT10" s="104" t="s">
        <v>1779</v>
      </c>
      <c r="AU10" s="104" t="s">
        <v>1779</v>
      </c>
      <c r="AV10" s="104" t="s">
        <v>1779</v>
      </c>
      <c r="AW10" s="104" t="s">
        <v>1779</v>
      </c>
      <c r="AX10" s="104" t="s">
        <v>1779</v>
      </c>
      <c r="AY10" s="226" t="s">
        <v>1779</v>
      </c>
      <c r="AZ10" s="104" t="s">
        <v>1779</v>
      </c>
      <c r="BA10" s="104" t="s">
        <v>1779</v>
      </c>
      <c r="BB10" s="104" t="s">
        <v>1779</v>
      </c>
      <c r="BC10" s="104" t="s">
        <v>1779</v>
      </c>
      <c r="BD10" s="104" t="s">
        <v>1779</v>
      </c>
      <c r="BE10" s="104" t="s">
        <v>1779</v>
      </c>
      <c r="BF10" s="104" t="s">
        <v>1779</v>
      </c>
      <c r="BG10" s="104" t="s">
        <v>1779</v>
      </c>
      <c r="BH10" s="104" t="s">
        <v>1779</v>
      </c>
      <c r="BI10" s="226" t="s">
        <v>1779</v>
      </c>
      <c r="BJ10" s="104" t="s">
        <v>1779</v>
      </c>
      <c r="BK10" s="104" t="s">
        <v>1779</v>
      </c>
      <c r="BL10" s="104" t="s">
        <v>1779</v>
      </c>
      <c r="BM10" s="104" t="s">
        <v>1779</v>
      </c>
      <c r="BN10" s="104" t="s">
        <v>1779</v>
      </c>
      <c r="BO10" s="104" t="s">
        <v>1779</v>
      </c>
      <c r="BP10" s="104" t="s">
        <v>1779</v>
      </c>
      <c r="BQ10" s="104" t="s">
        <v>1779</v>
      </c>
      <c r="BR10" s="104" t="s">
        <v>1779</v>
      </c>
      <c r="BS10" s="104" t="s">
        <v>1779</v>
      </c>
      <c r="BT10" s="104" t="s">
        <v>1779</v>
      </c>
      <c r="BU10" s="104" t="s">
        <v>1779</v>
      </c>
      <c r="BV10" s="104" t="s">
        <v>1779</v>
      </c>
      <c r="BW10" s="104" t="s">
        <v>1779</v>
      </c>
      <c r="BX10" s="104" t="s">
        <v>1779</v>
      </c>
      <c r="BY10" s="104" t="s">
        <v>1779</v>
      </c>
      <c r="BZ10" s="104" t="s">
        <v>1779</v>
      </c>
      <c r="CA10" s="104" t="s">
        <v>1779</v>
      </c>
      <c r="CB10" s="104" t="s">
        <v>1779</v>
      </c>
      <c r="CC10" s="104" t="s">
        <v>1779</v>
      </c>
      <c r="CD10" s="104" t="s">
        <v>1779</v>
      </c>
      <c r="CE10" s="104" t="s">
        <v>1779</v>
      </c>
      <c r="CF10" s="104" t="s">
        <v>1779</v>
      </c>
      <c r="CG10" s="104" t="s">
        <v>1779</v>
      </c>
      <c r="CH10" s="104" t="s">
        <v>1779</v>
      </c>
      <c r="CI10" s="104" t="s">
        <v>1779</v>
      </c>
      <c r="CJ10" s="104" t="s">
        <v>1779</v>
      </c>
      <c r="CK10" s="104" t="s">
        <v>1779</v>
      </c>
      <c r="CL10" s="104" t="s">
        <v>1779</v>
      </c>
      <c r="CM10" s="104" t="s">
        <v>1779</v>
      </c>
      <c r="CN10" s="226" t="s">
        <v>1779</v>
      </c>
      <c r="CO10" s="104" t="s">
        <v>1779</v>
      </c>
      <c r="CP10" s="104" t="s">
        <v>1779</v>
      </c>
      <c r="CQ10" s="104" t="s">
        <v>1779</v>
      </c>
      <c r="CR10" s="104" t="s">
        <v>1779</v>
      </c>
      <c r="CS10" s="104" t="s">
        <v>1779</v>
      </c>
      <c r="CT10" s="104" t="s">
        <v>1779</v>
      </c>
      <c r="CU10" s="104" t="s">
        <v>1779</v>
      </c>
      <c r="CV10" s="104" t="s">
        <v>1779</v>
      </c>
      <c r="CW10" s="104" t="s">
        <v>1779</v>
      </c>
      <c r="CX10" s="226" t="s">
        <v>1779</v>
      </c>
      <c r="CY10" s="104" t="s">
        <v>1779</v>
      </c>
      <c r="CZ10" s="104" t="s">
        <v>1779</v>
      </c>
      <c r="DA10" s="104" t="s">
        <v>1779</v>
      </c>
      <c r="DB10" s="104" t="s">
        <v>1779</v>
      </c>
      <c r="DC10" s="104" t="s">
        <v>1779</v>
      </c>
      <c r="DD10" s="104" t="s">
        <v>1779</v>
      </c>
      <c r="DE10" s="104" t="s">
        <v>1779</v>
      </c>
      <c r="DF10" s="104" t="s">
        <v>1779</v>
      </c>
      <c r="DG10" s="104" t="s">
        <v>1779</v>
      </c>
      <c r="DH10" s="104" t="s">
        <v>1779</v>
      </c>
      <c r="DI10" s="104" t="s">
        <v>1779</v>
      </c>
      <c r="DJ10" s="104" t="s">
        <v>1779</v>
      </c>
      <c r="DK10" s="104" t="s">
        <v>1779</v>
      </c>
      <c r="DL10" s="104" t="s">
        <v>1779</v>
      </c>
      <c r="DM10" s="104" t="s">
        <v>1779</v>
      </c>
      <c r="DN10" s="104" t="s">
        <v>1779</v>
      </c>
      <c r="DO10" s="104" t="s">
        <v>1779</v>
      </c>
      <c r="DP10" s="104" t="s">
        <v>1779</v>
      </c>
      <c r="DQ10" s="152"/>
      <c r="DR10" s="152"/>
      <c r="DS10" s="152"/>
    </row>
    <row r="11" spans="1:126" ht="57.6">
      <c r="A11" s="107" t="s">
        <v>1782</v>
      </c>
      <c r="B11" s="102" t="s">
        <v>777</v>
      </c>
      <c r="C11" s="102" t="e">
        <f>CONCATENATE("Required IF (condition ",#REF!," AND any of the following condition/s apply:",IF(#REF!="R"," "&amp;#REF!,""),IF(#REF!="R"," "&amp;#REF!,""),IF(#REF!="R"," "&amp;#REF!,""),IF(#REF!="R"," "&amp;#REF!,""),IF(G11="R"," "&amp;G$5,""),IF(H11="R"," "&amp;H$5,""),IF(I11="R"," "&amp;I$5,""),IF(J11="R"," "&amp;J$5,""),IF(M11="R"," "&amp;M$5,""),IF(P11="R"," "&amp;P$5,""),IF(T11="R"," "&amp;T$5,""),IF(#REF!="R"," "&amp;#REF!,""),IF(#REF!="R"," "&amp;#REF!,""),IF(Z11="R"," "&amp;Z$5,""),IF(AA11="R"," "&amp;AA$5,""),IF(AB11="R"," "&amp;AB$5,""),IF(AD11="R"," "&amp;AD$5,""),IF(#REF!="R"," "&amp;#REF!,""),IF(#REF!="R"," "&amp;#REF!,""),IF(AE11="R"," "&amp;AE$5,""),IF(#REF!="R"," "&amp;#REF!,""),IF(#REF!="R"," "&amp;#REF!,""),IF(AF11="R"," "&amp;AF$5,""),IF(#REF!="R"," "&amp;#REF!,""),IF(#REF!="R"," "&amp;#REF!,""),IF(AG11="R"," "&amp;AG$5,""),IF(#REF!="R"," "&amp;#REF!,""),IF(#REF!="R"," "&amp;#REF!,""),IF(AH11="R"," "&amp;AH$5,""),IF(#REF!="R"," "&amp;#REF!,""),IF(#REF!="R"," "&amp;#REF!,""),,")",IF(COUNTIFS(CB11:DG11,"R")=0,"",CONCATENATE(" OR (condition ",CB$2," AND any of the following condition/s apply:",IF(#REF!="R"," "&amp;#REF!,""),IF(#REF!="R"," "&amp;#REF!,""),,IF(#REF!="R"," "&amp;#REF!,""),IF(#REF!="R"," "&amp;#REF!,""),IF(CB11="R"," "&amp;CB$5,""),IF(CC11="R"," "&amp;CC$5,""),IF(CD11="R"," "&amp;CD$5,""),IF(CE11="R"," "&amp;CE$5,""),IF(CH11="R"," "&amp;CH$5,""),IF(CN11="R"," "&amp;CN$5,""),IF(CO11="R"," "&amp;CO$5,""),IF(#REF!="R"," "&amp;#REF!,""),IF(#REF!="R"," "&amp;#REF!,""),IF(CU11="R"," "&amp;CU$5,""),IF(CV11="R"," "&amp;CV$5,""),IF(CX11="R"," "&amp;CX$5,""),IF(CY11="R"," "&amp;CY$5,""),IF(#REF!="R"," "&amp;#REF!,""),IF(#REF!="R"," "&amp;#REF!,""),IF(CZ11="R"," "&amp;CZ$5,""),IF(#REF!="R"," "&amp;#REF!,""),IF(#REF!="R"," "&amp;#REF!,""),IF(DA11="R"," "&amp;DA$5,""),IF(#REF!="R"," "&amp;#REF!,""),IF(#REF!="R"," "&amp;#REF!,""),IF(DB11="R"," "&amp;DB$5,""),IF(DC11="R"," "&amp;DC$5,""),IF(DD11="R"," "&amp;DD$5,""),IF(DE11="R"," "&amp;DE$5,""),IF(DF11="R"," "&amp;DF$5,""),IF(DG11="R"," "&amp;DG$5,""),")")),)</f>
        <v>#REF!</v>
      </c>
      <c r="D11" s="102" t="str">
        <f t="shared" si="0"/>
        <v>Attribute Management company of special fund identifier is expected and has not been submitted. Please resubmit the required value for this attribute</v>
      </c>
      <c r="E11" s="102" t="s">
        <v>1479</v>
      </c>
      <c r="F11" s="513"/>
      <c r="G11" s="104" t="s">
        <v>1779</v>
      </c>
      <c r="H11" s="104" t="s">
        <v>1779</v>
      </c>
      <c r="I11" s="104" t="s">
        <v>1779</v>
      </c>
      <c r="J11" s="104" t="s">
        <v>1779</v>
      </c>
      <c r="K11" s="104" t="s">
        <v>1779</v>
      </c>
      <c r="L11" s="104" t="s">
        <v>1779</v>
      </c>
      <c r="M11" s="104" t="s">
        <v>1779</v>
      </c>
      <c r="N11" s="104" t="s">
        <v>1779</v>
      </c>
      <c r="O11" s="104" t="s">
        <v>1779</v>
      </c>
      <c r="P11" s="106" t="s">
        <v>1780</v>
      </c>
      <c r="Q11" s="106" t="s">
        <v>1780</v>
      </c>
      <c r="R11" s="104" t="s">
        <v>1779</v>
      </c>
      <c r="S11" s="226" t="s">
        <v>1779</v>
      </c>
      <c r="T11" s="104" t="s">
        <v>1779</v>
      </c>
      <c r="U11" s="104" t="s">
        <v>1779</v>
      </c>
      <c r="V11" s="104" t="s">
        <v>1779</v>
      </c>
      <c r="W11" s="104" t="s">
        <v>1779</v>
      </c>
      <c r="X11" s="104" t="s">
        <v>1779</v>
      </c>
      <c r="Y11" s="104" t="s">
        <v>1779</v>
      </c>
      <c r="Z11" s="104" t="s">
        <v>1779</v>
      </c>
      <c r="AA11" s="104" t="s">
        <v>1779</v>
      </c>
      <c r="AB11" s="106" t="s">
        <v>1780</v>
      </c>
      <c r="AC11" s="226" t="s">
        <v>1779</v>
      </c>
      <c r="AD11" s="104" t="s">
        <v>1779</v>
      </c>
      <c r="AE11" s="104" t="s">
        <v>1779</v>
      </c>
      <c r="AF11" s="104" t="s">
        <v>1779</v>
      </c>
      <c r="AG11" s="104" t="s">
        <v>1779</v>
      </c>
      <c r="AH11" s="104" t="s">
        <v>1779</v>
      </c>
      <c r="AI11" s="104" t="s">
        <v>1779</v>
      </c>
      <c r="AJ11" s="104" t="s">
        <v>1779</v>
      </c>
      <c r="AK11" s="104" t="s">
        <v>1779</v>
      </c>
      <c r="AL11" s="226" t="s">
        <v>1779</v>
      </c>
      <c r="AM11" s="104" t="s">
        <v>1779</v>
      </c>
      <c r="AN11" s="104" t="s">
        <v>1779</v>
      </c>
      <c r="AO11" s="104" t="s">
        <v>1779</v>
      </c>
      <c r="AP11" s="104" t="s">
        <v>1779</v>
      </c>
      <c r="AQ11" s="104" t="s">
        <v>1779</v>
      </c>
      <c r="AR11" s="104" t="s">
        <v>1779</v>
      </c>
      <c r="AS11" s="104" t="s">
        <v>1779</v>
      </c>
      <c r="AT11" s="104" t="s">
        <v>1779</v>
      </c>
      <c r="AU11" s="104" t="s">
        <v>1779</v>
      </c>
      <c r="AV11" s="106" t="s">
        <v>1780</v>
      </c>
      <c r="AW11" s="106" t="s">
        <v>1780</v>
      </c>
      <c r="AX11" s="104" t="s">
        <v>1779</v>
      </c>
      <c r="AY11" s="226" t="s">
        <v>1779</v>
      </c>
      <c r="AZ11" s="104" t="s">
        <v>1779</v>
      </c>
      <c r="BA11" s="104" t="s">
        <v>1779</v>
      </c>
      <c r="BB11" s="104" t="s">
        <v>1779</v>
      </c>
      <c r="BC11" s="104" t="s">
        <v>1779</v>
      </c>
      <c r="BD11" s="104" t="s">
        <v>1779</v>
      </c>
      <c r="BE11" s="104" t="s">
        <v>1779</v>
      </c>
      <c r="BF11" s="104" t="s">
        <v>1779</v>
      </c>
      <c r="BG11" s="104" t="s">
        <v>1779</v>
      </c>
      <c r="BH11" s="106" t="s">
        <v>1780</v>
      </c>
      <c r="BI11" s="226" t="s">
        <v>1779</v>
      </c>
      <c r="BJ11" s="104" t="s">
        <v>1779</v>
      </c>
      <c r="BK11" s="104" t="s">
        <v>1779</v>
      </c>
      <c r="BL11" s="104" t="s">
        <v>1779</v>
      </c>
      <c r="BM11" s="104" t="s">
        <v>1779</v>
      </c>
      <c r="BN11" s="104" t="s">
        <v>1779</v>
      </c>
      <c r="BO11" s="104" t="s">
        <v>1779</v>
      </c>
      <c r="BP11" s="104" t="s">
        <v>1779</v>
      </c>
      <c r="BQ11" s="104" t="s">
        <v>1779</v>
      </c>
      <c r="BR11" s="104" t="s">
        <v>1779</v>
      </c>
      <c r="BS11" s="104" t="s">
        <v>1779</v>
      </c>
      <c r="BT11" s="104" t="s">
        <v>1779</v>
      </c>
      <c r="BU11" s="104" t="s">
        <v>1779</v>
      </c>
      <c r="BV11" s="104" t="s">
        <v>1779</v>
      </c>
      <c r="BW11" s="104" t="s">
        <v>1779</v>
      </c>
      <c r="BX11" s="104" t="s">
        <v>1779</v>
      </c>
      <c r="BY11" s="104" t="s">
        <v>1779</v>
      </c>
      <c r="BZ11" s="104" t="s">
        <v>1779</v>
      </c>
      <c r="CA11" s="104" t="s">
        <v>1779</v>
      </c>
      <c r="CB11" s="104" t="s">
        <v>1779</v>
      </c>
      <c r="CC11" s="104" t="s">
        <v>1779</v>
      </c>
      <c r="CD11" s="104" t="s">
        <v>1779</v>
      </c>
      <c r="CE11" s="104" t="s">
        <v>1779</v>
      </c>
      <c r="CF11" s="104" t="s">
        <v>1779</v>
      </c>
      <c r="CG11" s="104" t="s">
        <v>1779</v>
      </c>
      <c r="CH11" s="104" t="s">
        <v>1779</v>
      </c>
      <c r="CI11" s="104" t="s">
        <v>1779</v>
      </c>
      <c r="CJ11" s="104" t="s">
        <v>1779</v>
      </c>
      <c r="CK11" s="104" t="s">
        <v>1779</v>
      </c>
      <c r="CL11" s="104" t="s">
        <v>1779</v>
      </c>
      <c r="CM11" s="104" t="s">
        <v>1779</v>
      </c>
      <c r="CN11" s="226" t="s">
        <v>1779</v>
      </c>
      <c r="CO11" s="104" t="s">
        <v>1779</v>
      </c>
      <c r="CP11" s="104" t="s">
        <v>1779</v>
      </c>
      <c r="CQ11" s="104" t="s">
        <v>1779</v>
      </c>
      <c r="CR11" s="104" t="s">
        <v>1779</v>
      </c>
      <c r="CS11" s="104" t="s">
        <v>1779</v>
      </c>
      <c r="CT11" s="104" t="s">
        <v>1779</v>
      </c>
      <c r="CU11" s="104" t="s">
        <v>1779</v>
      </c>
      <c r="CV11" s="104" t="s">
        <v>1779</v>
      </c>
      <c r="CW11" s="104" t="s">
        <v>1779</v>
      </c>
      <c r="CX11" s="226" t="s">
        <v>1779</v>
      </c>
      <c r="CY11" s="104" t="s">
        <v>1779</v>
      </c>
      <c r="CZ11" s="104" t="s">
        <v>1779</v>
      </c>
      <c r="DA11" s="104" t="s">
        <v>1779</v>
      </c>
      <c r="DB11" s="104" t="s">
        <v>1779</v>
      </c>
      <c r="DC11" s="104" t="s">
        <v>1779</v>
      </c>
      <c r="DD11" s="104" t="s">
        <v>1779</v>
      </c>
      <c r="DE11" s="104" t="s">
        <v>1779</v>
      </c>
      <c r="DF11" s="104" t="s">
        <v>1779</v>
      </c>
      <c r="DG11" s="104" t="s">
        <v>1779</v>
      </c>
      <c r="DH11" s="104" t="s">
        <v>1779</v>
      </c>
      <c r="DI11" s="104" t="s">
        <v>1779</v>
      </c>
      <c r="DJ11" s="104" t="s">
        <v>1779</v>
      </c>
      <c r="DK11" s="104" t="s">
        <v>1779</v>
      </c>
      <c r="DL11" s="104" t="s">
        <v>1779</v>
      </c>
      <c r="DM11" s="104" t="s">
        <v>1779</v>
      </c>
      <c r="DN11" s="104" t="s">
        <v>1779</v>
      </c>
      <c r="DO11" s="104" t="s">
        <v>1779</v>
      </c>
      <c r="DP11" s="104" t="s">
        <v>1779</v>
      </c>
      <c r="DQ11" s="152"/>
      <c r="DR11" s="152"/>
      <c r="DS11" s="152"/>
    </row>
    <row r="12" spans="1:126" ht="43.15">
      <c r="A12" s="101" t="s">
        <v>1783</v>
      </c>
      <c r="B12" s="102" t="s">
        <v>772</v>
      </c>
      <c r="C12" s="102" t="e">
        <f>CONCATENATE("Required IF (condition ",#REF!," AND any of the following condition/s apply:",IF(#REF!="R"," "&amp;#REF!,""),IF(#REF!="R"," "&amp;#REF!,""),IF(#REF!="R"," "&amp;#REF!,""),IF(#REF!="R"," "&amp;#REF!,""),IF(G12="R"," "&amp;G$5,""),IF(H12="R"," "&amp;H$5,""),IF(I12="R"," "&amp;I$5,""),IF(J12="R"," "&amp;J$5,""),IF(M12="R"," "&amp;M$5,""),IF(P12="R"," "&amp;P$5,""),IF(T12="R"," "&amp;T$5,""),IF(#REF!="R"," "&amp;#REF!,""),IF(#REF!="R"," "&amp;#REF!,""),IF(Z12="R"," "&amp;Z$5,""),IF(AA12="R"," "&amp;AA$5,""),IF(AB12="R"," "&amp;AB$5,""),IF(AD12="R"," "&amp;AD$5,""),IF(#REF!="R"," "&amp;#REF!,""),IF(#REF!="R"," "&amp;#REF!,""),IF(AE12="R"," "&amp;AE$5,""),IF(#REF!="R"," "&amp;#REF!,""),IF(#REF!="R"," "&amp;#REF!,""),IF(AF12="R"," "&amp;AF$5,""),IF(#REF!="R"," "&amp;#REF!,""),IF(#REF!="R"," "&amp;#REF!,""),IF(AG12="R"," "&amp;AG$5,""),IF(#REF!="R"," "&amp;#REF!,""),IF(#REF!="R"," "&amp;#REF!,""),IF(AH12="R"," "&amp;AH$5,""),IF(#REF!="R"," "&amp;#REF!,""),IF(#REF!="R"," "&amp;#REF!,""),,")",IF(COUNTIFS(CB12:DG12,"R")=0,"",CONCATENATE(" OR (condition ",CB$2," AND any of the following condition/s apply:",IF(#REF!="R"," "&amp;#REF!,""),IF(#REF!="R"," "&amp;#REF!,""),,IF(#REF!="R"," "&amp;#REF!,""),IF(#REF!="R"," "&amp;#REF!,""),IF(CB12="R"," "&amp;CB$5,""),IF(CC12="R"," "&amp;CC$5,""),IF(CD12="R"," "&amp;CD$5,""),IF(CE12="R"," "&amp;CE$5,""),IF(CH12="R"," "&amp;CH$5,""),IF(CN12="R"," "&amp;CN$5,""),IF(CO12="R"," "&amp;CO$5,""),IF(#REF!="R"," "&amp;#REF!,""),IF(#REF!="R"," "&amp;#REF!,""),IF(CU12="R"," "&amp;CU$5,""),IF(CV12="R"," "&amp;CV$5,""),IF(CX12="R"," "&amp;CX$5,""),IF(CY12="R"," "&amp;CY$5,""),IF(#REF!="R"," "&amp;#REF!,""),IF(#REF!="R"," "&amp;#REF!,""),IF(CZ12="R"," "&amp;CZ$5,""),IF(#REF!="R"," "&amp;#REF!,""),IF(#REF!="R"," "&amp;#REF!,""),IF(DA12="R"," "&amp;DA$5,""),IF(#REF!="R"," "&amp;#REF!,""),IF(#REF!="R"," "&amp;#REF!,""),IF(DB12="R"," "&amp;DB$5,""),IF(DC12="R"," "&amp;DC$5,""),IF(DD12="R"," "&amp;DD$5,""),IF(DE12="R"," "&amp;DE$5,""),IF(DF12="R"," "&amp;DF$5,""),IF(DG12="R"," "&amp;DG$5,""),")")),)</f>
        <v>#REF!</v>
      </c>
      <c r="D12" s="102" t="str">
        <f t="shared" si="0"/>
        <v>Attribute Head office undertaking identifier is expected and has not been submitted. Please resubmit the required value for this attribute</v>
      </c>
      <c r="E12" s="102" t="s">
        <v>1479</v>
      </c>
      <c r="F12" s="513"/>
      <c r="G12" s="104" t="s">
        <v>1779</v>
      </c>
      <c r="H12" s="104" t="s">
        <v>1779</v>
      </c>
      <c r="I12" s="104" t="s">
        <v>1779</v>
      </c>
      <c r="J12" s="106" t="s">
        <v>1780</v>
      </c>
      <c r="K12" s="106" t="s">
        <v>1780</v>
      </c>
      <c r="L12" s="106" t="s">
        <v>1780</v>
      </c>
      <c r="M12" s="106" t="s">
        <v>1780</v>
      </c>
      <c r="N12" s="106" t="s">
        <v>1780</v>
      </c>
      <c r="O12" s="104" t="s">
        <v>1779</v>
      </c>
      <c r="P12" s="104" t="s">
        <v>1779</v>
      </c>
      <c r="Q12" s="104" t="s">
        <v>1779</v>
      </c>
      <c r="R12" s="104" t="s">
        <v>1779</v>
      </c>
      <c r="S12" s="226" t="s">
        <v>1779</v>
      </c>
      <c r="T12" s="106" t="s">
        <v>1780</v>
      </c>
      <c r="U12" s="106" t="s">
        <v>1780</v>
      </c>
      <c r="V12" s="106" t="s">
        <v>1780</v>
      </c>
      <c r="W12" s="106" t="s">
        <v>1780</v>
      </c>
      <c r="X12" s="106" t="s">
        <v>1780</v>
      </c>
      <c r="Y12" s="104" t="s">
        <v>1779</v>
      </c>
      <c r="Z12" s="106" t="s">
        <v>1780</v>
      </c>
      <c r="AA12" s="106" t="s">
        <v>1780</v>
      </c>
      <c r="AB12" s="104" t="s">
        <v>1779</v>
      </c>
      <c r="AC12" s="226" t="s">
        <v>1779</v>
      </c>
      <c r="AD12" s="104" t="s">
        <v>1779</v>
      </c>
      <c r="AE12" s="104" t="s">
        <v>1779</v>
      </c>
      <c r="AF12" s="104" t="s">
        <v>1779</v>
      </c>
      <c r="AG12" s="104" t="s">
        <v>1779</v>
      </c>
      <c r="AH12" s="104" t="s">
        <v>1779</v>
      </c>
      <c r="AI12" s="104" t="s">
        <v>1779</v>
      </c>
      <c r="AJ12" s="104" t="s">
        <v>1779</v>
      </c>
      <c r="AK12" s="104" t="s">
        <v>1779</v>
      </c>
      <c r="AL12" s="226" t="s">
        <v>1779</v>
      </c>
      <c r="AM12" s="104" t="s">
        <v>1779</v>
      </c>
      <c r="AN12" s="104" t="s">
        <v>1779</v>
      </c>
      <c r="AO12" s="104" t="s">
        <v>1779</v>
      </c>
      <c r="AP12" s="106" t="s">
        <v>1780</v>
      </c>
      <c r="AQ12" s="106" t="s">
        <v>1780</v>
      </c>
      <c r="AR12" s="104" t="s">
        <v>1779</v>
      </c>
      <c r="AS12" s="106" t="s">
        <v>1780</v>
      </c>
      <c r="AT12" s="106" t="s">
        <v>1780</v>
      </c>
      <c r="AU12" s="104" t="s">
        <v>1779</v>
      </c>
      <c r="AV12" s="104" t="s">
        <v>1779</v>
      </c>
      <c r="AW12" s="104" t="s">
        <v>1779</v>
      </c>
      <c r="AX12" s="104" t="s">
        <v>1779</v>
      </c>
      <c r="AY12" s="226" t="s">
        <v>1779</v>
      </c>
      <c r="AZ12" s="106" t="s">
        <v>1780</v>
      </c>
      <c r="BA12" s="106" t="s">
        <v>1780</v>
      </c>
      <c r="BB12" s="106" t="s">
        <v>1780</v>
      </c>
      <c r="BC12" s="106" t="s">
        <v>1780</v>
      </c>
      <c r="BD12" s="106" t="s">
        <v>1780</v>
      </c>
      <c r="BE12" s="104" t="s">
        <v>1779</v>
      </c>
      <c r="BF12" s="106" t="s">
        <v>1780</v>
      </c>
      <c r="BG12" s="106" t="s">
        <v>1780</v>
      </c>
      <c r="BH12" s="104" t="s">
        <v>1779</v>
      </c>
      <c r="BI12" s="226" t="s">
        <v>1779</v>
      </c>
      <c r="BJ12" s="104" t="s">
        <v>1779</v>
      </c>
      <c r="BK12" s="104" t="s">
        <v>1779</v>
      </c>
      <c r="BL12" s="104" t="s">
        <v>1779</v>
      </c>
      <c r="BM12" s="104" t="s">
        <v>1779</v>
      </c>
      <c r="BN12" s="104" t="s">
        <v>1779</v>
      </c>
      <c r="BO12" s="104" t="s">
        <v>1779</v>
      </c>
      <c r="BP12" s="104" t="s">
        <v>1779</v>
      </c>
      <c r="BQ12" s="104" t="s">
        <v>1779</v>
      </c>
      <c r="BR12" s="104" t="s">
        <v>1779</v>
      </c>
      <c r="BS12" s="104" t="s">
        <v>1779</v>
      </c>
      <c r="BT12" s="104" t="s">
        <v>1779</v>
      </c>
      <c r="BU12" s="104" t="s">
        <v>1779</v>
      </c>
      <c r="BV12" s="104" t="s">
        <v>1779</v>
      </c>
      <c r="BW12" s="104" t="s">
        <v>1779</v>
      </c>
      <c r="BX12" s="104" t="s">
        <v>1779</v>
      </c>
      <c r="BY12" s="104" t="s">
        <v>1779</v>
      </c>
      <c r="BZ12" s="104" t="s">
        <v>1779</v>
      </c>
      <c r="CA12" s="104" t="s">
        <v>1779</v>
      </c>
      <c r="CB12" s="104" t="s">
        <v>1779</v>
      </c>
      <c r="CC12" s="104" t="s">
        <v>1779</v>
      </c>
      <c r="CD12" s="104" t="s">
        <v>1779</v>
      </c>
      <c r="CE12" s="104" t="s">
        <v>1779</v>
      </c>
      <c r="CF12" s="104" t="s">
        <v>1779</v>
      </c>
      <c r="CG12" s="104" t="s">
        <v>1779</v>
      </c>
      <c r="CH12" s="104" t="s">
        <v>1779</v>
      </c>
      <c r="CI12" s="104" t="s">
        <v>1779</v>
      </c>
      <c r="CJ12" s="104" t="s">
        <v>1779</v>
      </c>
      <c r="CK12" s="104" t="s">
        <v>1779</v>
      </c>
      <c r="CL12" s="104" t="s">
        <v>1779</v>
      </c>
      <c r="CM12" s="104" t="s">
        <v>1779</v>
      </c>
      <c r="CN12" s="226" t="s">
        <v>1779</v>
      </c>
      <c r="CO12" s="104" t="s">
        <v>1779</v>
      </c>
      <c r="CP12" s="104" t="s">
        <v>1779</v>
      </c>
      <c r="CQ12" s="104" t="s">
        <v>1779</v>
      </c>
      <c r="CR12" s="104" t="s">
        <v>1779</v>
      </c>
      <c r="CS12" s="104" t="s">
        <v>1779</v>
      </c>
      <c r="CT12" s="104" t="s">
        <v>1779</v>
      </c>
      <c r="CU12" s="104" t="s">
        <v>1779</v>
      </c>
      <c r="CV12" s="104" t="s">
        <v>1779</v>
      </c>
      <c r="CW12" s="104" t="s">
        <v>1779</v>
      </c>
      <c r="CX12" s="226" t="s">
        <v>1779</v>
      </c>
      <c r="CY12" s="104" t="s">
        <v>1779</v>
      </c>
      <c r="CZ12" s="104" t="s">
        <v>1779</v>
      </c>
      <c r="DA12" s="104" t="s">
        <v>1779</v>
      </c>
      <c r="DB12" s="104" t="s">
        <v>1779</v>
      </c>
      <c r="DC12" s="104" t="s">
        <v>1779</v>
      </c>
      <c r="DD12" s="104" t="s">
        <v>1779</v>
      </c>
      <c r="DE12" s="104" t="s">
        <v>1779</v>
      </c>
      <c r="DF12" s="104" t="s">
        <v>1779</v>
      </c>
      <c r="DG12" s="104" t="s">
        <v>1779</v>
      </c>
      <c r="DH12" s="104" t="s">
        <v>1779</v>
      </c>
      <c r="DI12" s="104" t="s">
        <v>1779</v>
      </c>
      <c r="DJ12" s="104" t="s">
        <v>1779</v>
      </c>
      <c r="DK12" s="104" t="s">
        <v>1779</v>
      </c>
      <c r="DL12" s="104" t="s">
        <v>1779</v>
      </c>
      <c r="DM12" s="104" t="s">
        <v>1779</v>
      </c>
      <c r="DN12" s="104" t="s">
        <v>1779</v>
      </c>
      <c r="DO12" s="104" t="s">
        <v>1779</v>
      </c>
      <c r="DP12" s="104" t="s">
        <v>1779</v>
      </c>
      <c r="DQ12" s="152"/>
      <c r="DR12" s="152"/>
      <c r="DS12" s="152"/>
    </row>
    <row r="13" spans="1:126" ht="43.15">
      <c r="A13" s="103" t="s">
        <v>1784</v>
      </c>
      <c r="B13" s="102" t="s">
        <v>782</v>
      </c>
      <c r="C13" s="102" t="e">
        <f>CONCATENATE("Required IF (condition ",#REF!," AND any of the following condition/s apply:",IF(#REF!="R"," "&amp;#REF!,""),IF(#REF!="R"," "&amp;#REF!,""),IF(#REF!="R"," "&amp;#REF!,""),IF(#REF!="R"," "&amp;#REF!,""),IF(G13="R"," "&amp;G$5,""),IF(H13="R"," "&amp;H$5,""),IF(I13="R"," "&amp;I$5,""),IF(J13="R"," "&amp;J$5,""),IF(J10="R"," "&amp;M$5,""),IF(P13="R"," "&amp;P$5,""),IF(T13="R"," "&amp;T$5,""),IF(#REF!="R"," "&amp;#REF!,""),IF(#REF!="R"," "&amp;#REF!,""),IF(Z13="R"," "&amp;Z$5,""),IF(AA13="R"," "&amp;AA$5,""),IF(AB13="R"," "&amp;AB$5,""),IF(AD13="R"," "&amp;AD$5,""),IF(#REF!="R"," "&amp;#REF!,""),IF(#REF!="R"," "&amp;#REF!,""),IF(AE13="R"," "&amp;AE$5,""),IF(#REF!="R"," "&amp;#REF!,""),IF(#REF!="R"," "&amp;#REF!,""),IF(AF13="R"," "&amp;AF$5,""),IF(#REF!="R"," "&amp;#REF!,""),IF(#REF!="R"," "&amp;#REF!,""),IF(AG13="R"," "&amp;AG$5,""),IF(#REF!="R"," "&amp;#REF!,""),IF(#REF!="R"," "&amp;#REF!,""),IF(AH13="R"," "&amp;AH$5,""),IF(#REF!="R"," "&amp;#REF!,""),IF(#REF!="R"," "&amp;#REF!,""),,")",IF(COUNTIFS(CB13:DG13,"R")=0,"",CONCATENATE(" OR (condition ",CB$2," AND any of the following condition/s apply:",IF(#REF!="R"," "&amp;#REF!,""),IF(#REF!="R"," "&amp;#REF!,""),,IF(#REF!="R"," "&amp;#REF!,""),IF(#REF!="R"," "&amp;#REF!,""),IF(CB13="R"," "&amp;CB$5,""),IF(CC13="R"," "&amp;CC$5,""),IF(CD13="R"," "&amp;CD$5,""),IF(CE13="R"," "&amp;CE$5,""),IF(CH13="R"," "&amp;CH$5,""),IF(CN13="R"," "&amp;CN$5,""),IF(CO13="R"," "&amp;CO$5,""),IF(#REF!="R"," "&amp;#REF!,""),IF(#REF!="R"," "&amp;#REF!,""),IF(CU13="R"," "&amp;CU$5,""),IF(CV13="R"," "&amp;CV$5,""),IF(CX13="R"," "&amp;CX$5,""),IF(CY13="R"," "&amp;CY$5,""),IF(#REF!="R"," "&amp;#REF!,""),IF(#REF!="R"," "&amp;#REF!,""),IF(CZ13="R"," "&amp;CZ$5,""),IF(#REF!="R"," "&amp;#REF!,""),IF(#REF!="R"," "&amp;#REF!,""),IF(DA13="R"," "&amp;DA$5,""),IF(#REF!="R"," "&amp;#REF!,""),IF(#REF!="R"," "&amp;#REF!,""),IF(DB13="R"," "&amp;DB$5,""),IF(DC13="R"," "&amp;DC$5,""),IF(DD13="R"," "&amp;DD$5,""),IF(DE13="R"," "&amp;DE$5,""),IF(DF13="R"," "&amp;DF$5,""),IF(DG13="R"," "&amp;DG$5,""),")")),)</f>
        <v>#REF!</v>
      </c>
      <c r="D13" s="102" t="str">
        <f t="shared" si="0"/>
        <v>Attribute Immediate parent undertaking identifier is expected and has not been submitted. Please resubmit the required value for this attribute</v>
      </c>
      <c r="E13" s="102" t="s">
        <v>1479</v>
      </c>
      <c r="F13" s="513"/>
      <c r="G13" s="104" t="s">
        <v>1779</v>
      </c>
      <c r="H13" s="104" t="s">
        <v>1779</v>
      </c>
      <c r="I13" s="104" t="s">
        <v>1779</v>
      </c>
      <c r="J13" s="106" t="s">
        <v>1780</v>
      </c>
      <c r="K13" s="158" t="s">
        <v>1779</v>
      </c>
      <c r="L13" s="106" t="s">
        <v>1780</v>
      </c>
      <c r="M13" s="104" t="s">
        <v>1779</v>
      </c>
      <c r="N13" s="104" t="s">
        <v>1779</v>
      </c>
      <c r="O13" s="104" t="s">
        <v>1779</v>
      </c>
      <c r="P13" s="104" t="s">
        <v>1779</v>
      </c>
      <c r="Q13" s="104" t="s">
        <v>1779</v>
      </c>
      <c r="R13" s="104" t="s">
        <v>1779</v>
      </c>
      <c r="S13" s="226" t="s">
        <v>1779</v>
      </c>
      <c r="T13" s="104" t="s">
        <v>1780</v>
      </c>
      <c r="U13" s="158" t="s">
        <v>1779</v>
      </c>
      <c r="V13" s="104" t="s">
        <v>1780</v>
      </c>
      <c r="W13" s="104" t="s">
        <v>1780</v>
      </c>
      <c r="X13" s="104" t="s">
        <v>1780</v>
      </c>
      <c r="Y13" s="104" t="s">
        <v>1779</v>
      </c>
      <c r="Z13" s="104" t="s">
        <v>1780</v>
      </c>
      <c r="AA13" s="104" t="s">
        <v>1779</v>
      </c>
      <c r="AB13" s="104" t="s">
        <v>1779</v>
      </c>
      <c r="AC13" s="226" t="s">
        <v>1779</v>
      </c>
      <c r="AD13" s="104" t="s">
        <v>1779</v>
      </c>
      <c r="AE13" s="104" t="s">
        <v>1779</v>
      </c>
      <c r="AF13" s="104" t="s">
        <v>1779</v>
      </c>
      <c r="AG13" s="104" t="s">
        <v>1779</v>
      </c>
      <c r="AH13" s="104" t="s">
        <v>1779</v>
      </c>
      <c r="AI13" s="104" t="s">
        <v>1779</v>
      </c>
      <c r="AJ13" s="104" t="s">
        <v>1779</v>
      </c>
      <c r="AK13" s="104" t="s">
        <v>1779</v>
      </c>
      <c r="AL13" s="226" t="s">
        <v>1779</v>
      </c>
      <c r="AM13" s="104" t="s">
        <v>1779</v>
      </c>
      <c r="AN13" s="104" t="s">
        <v>1779</v>
      </c>
      <c r="AO13" s="104" t="s">
        <v>1779</v>
      </c>
      <c r="AP13" s="106" t="s">
        <v>1780</v>
      </c>
      <c r="AQ13" s="104" t="s">
        <v>1779</v>
      </c>
      <c r="AR13" s="106" t="s">
        <v>1780</v>
      </c>
      <c r="AS13" s="104" t="s">
        <v>1779</v>
      </c>
      <c r="AT13" s="104" t="s">
        <v>1779</v>
      </c>
      <c r="AU13" s="104" t="s">
        <v>1779</v>
      </c>
      <c r="AV13" s="104" t="s">
        <v>1779</v>
      </c>
      <c r="AW13" s="104" t="s">
        <v>1779</v>
      </c>
      <c r="AX13" s="104" t="s">
        <v>1779</v>
      </c>
      <c r="AY13" s="226" t="s">
        <v>1779</v>
      </c>
      <c r="AZ13" s="104" t="s">
        <v>1780</v>
      </c>
      <c r="BA13" s="104" t="s">
        <v>1779</v>
      </c>
      <c r="BB13" s="106" t="s">
        <v>1780</v>
      </c>
      <c r="BC13" s="106" t="s">
        <v>1780</v>
      </c>
      <c r="BD13" s="106" t="s">
        <v>1780</v>
      </c>
      <c r="BE13" s="104" t="s">
        <v>1779</v>
      </c>
      <c r="BF13" s="104" t="s">
        <v>1780</v>
      </c>
      <c r="BG13" s="104" t="s">
        <v>1779</v>
      </c>
      <c r="BH13" s="104" t="s">
        <v>1779</v>
      </c>
      <c r="BI13" s="226" t="s">
        <v>1779</v>
      </c>
      <c r="BJ13" s="104" t="s">
        <v>1779</v>
      </c>
      <c r="BK13" s="104" t="s">
        <v>1779</v>
      </c>
      <c r="BL13" s="104" t="s">
        <v>1779</v>
      </c>
      <c r="BM13" s="104" t="s">
        <v>1779</v>
      </c>
      <c r="BN13" s="104" t="s">
        <v>1779</v>
      </c>
      <c r="BO13" s="104" t="s">
        <v>1779</v>
      </c>
      <c r="BP13" s="104" t="s">
        <v>1779</v>
      </c>
      <c r="BQ13" s="104" t="s">
        <v>1779</v>
      </c>
      <c r="BR13" s="104" t="s">
        <v>1779</v>
      </c>
      <c r="BS13" s="104" t="s">
        <v>1779</v>
      </c>
      <c r="BT13" s="104" t="s">
        <v>1779</v>
      </c>
      <c r="BU13" s="104" t="s">
        <v>1779</v>
      </c>
      <c r="BV13" s="104" t="s">
        <v>1779</v>
      </c>
      <c r="BW13" s="104" t="s">
        <v>1779</v>
      </c>
      <c r="BX13" s="104" t="s">
        <v>1779</v>
      </c>
      <c r="BY13" s="104" t="s">
        <v>1779</v>
      </c>
      <c r="BZ13" s="104" t="s">
        <v>1779</v>
      </c>
      <c r="CA13" s="104" t="s">
        <v>1779</v>
      </c>
      <c r="CB13" s="104" t="s">
        <v>1779</v>
      </c>
      <c r="CC13" s="104" t="s">
        <v>1779</v>
      </c>
      <c r="CD13" s="104" t="s">
        <v>1779</v>
      </c>
      <c r="CE13" s="104" t="s">
        <v>1779</v>
      </c>
      <c r="CF13" s="104" t="s">
        <v>1779</v>
      </c>
      <c r="CG13" s="104" t="s">
        <v>1779</v>
      </c>
      <c r="CH13" s="104" t="s">
        <v>1779</v>
      </c>
      <c r="CI13" s="104" t="s">
        <v>1779</v>
      </c>
      <c r="CJ13" s="104" t="s">
        <v>1779</v>
      </c>
      <c r="CK13" s="104" t="s">
        <v>1779</v>
      </c>
      <c r="CL13" s="104" t="s">
        <v>1779</v>
      </c>
      <c r="CM13" s="104" t="s">
        <v>1779</v>
      </c>
      <c r="CN13" s="226" t="s">
        <v>1779</v>
      </c>
      <c r="CO13" s="104" t="s">
        <v>1779</v>
      </c>
      <c r="CP13" s="104" t="s">
        <v>1779</v>
      </c>
      <c r="CQ13" s="104" t="s">
        <v>1779</v>
      </c>
      <c r="CR13" s="104" t="s">
        <v>1779</v>
      </c>
      <c r="CS13" s="104" t="s">
        <v>1779</v>
      </c>
      <c r="CT13" s="104" t="s">
        <v>1779</v>
      </c>
      <c r="CU13" s="104" t="s">
        <v>1779</v>
      </c>
      <c r="CV13" s="104" t="s">
        <v>1779</v>
      </c>
      <c r="CW13" s="104" t="s">
        <v>1779</v>
      </c>
      <c r="CX13" s="226" t="s">
        <v>1779</v>
      </c>
      <c r="CY13" s="104" t="s">
        <v>1779</v>
      </c>
      <c r="CZ13" s="104" t="s">
        <v>1779</v>
      </c>
      <c r="DA13" s="104" t="s">
        <v>1779</v>
      </c>
      <c r="DB13" s="104" t="s">
        <v>1779</v>
      </c>
      <c r="DC13" s="104" t="s">
        <v>1779</v>
      </c>
      <c r="DD13" s="104" t="s">
        <v>1779</v>
      </c>
      <c r="DE13" s="104" t="s">
        <v>1779</v>
      </c>
      <c r="DF13" s="104" t="s">
        <v>1779</v>
      </c>
      <c r="DG13" s="104" t="s">
        <v>1779</v>
      </c>
      <c r="DH13" s="104" t="s">
        <v>1779</v>
      </c>
      <c r="DI13" s="104" t="s">
        <v>1779</v>
      </c>
      <c r="DJ13" s="104" t="s">
        <v>1779</v>
      </c>
      <c r="DK13" s="104" t="s">
        <v>1779</v>
      </c>
      <c r="DL13" s="104" t="s">
        <v>1779</v>
      </c>
      <c r="DM13" s="104" t="s">
        <v>1779</v>
      </c>
      <c r="DN13" s="104" t="s">
        <v>1779</v>
      </c>
      <c r="DO13" s="104" t="s">
        <v>1779</v>
      </c>
      <c r="DP13" s="104" t="s">
        <v>1779</v>
      </c>
      <c r="DQ13" s="152"/>
      <c r="DR13" s="152"/>
      <c r="DS13" s="152"/>
    </row>
    <row r="14" spans="1:126" ht="43.15">
      <c r="A14" s="103" t="s">
        <v>1785</v>
      </c>
      <c r="B14" s="102" t="s">
        <v>787</v>
      </c>
      <c r="C14" s="102" t="e">
        <f>CONCATENATE("Required IF (condition ",#REF!," AND any of the following condition/s apply:",IF(#REF!="R"," "&amp;#REF!,""),IF(#REF!="R"," "&amp;#REF!,""),IF(#REF!="R"," "&amp;#REF!,""),IF(#REF!="R"," "&amp;#REF!,""),IF(G14="R"," "&amp;G$5,""),IF(H14="R"," "&amp;H$5,""),IF(I14="R"," "&amp;I$5,""),IF(J14="R"," "&amp;J$5,""),IF(M14="R"," "&amp;M$5,""),IF(P14="R"," "&amp;P$5,""),IF(T14="R"," "&amp;T$5,""),IF(#REF!="R"," "&amp;#REF!,""),IF(#REF!="R"," "&amp;#REF!,""),IF(Z14="R"," "&amp;Z$5,""),IF(AA14="R"," "&amp;AA$5,""),IF(AB14="R"," "&amp;AB$5,""),IF(AD14="R"," "&amp;AD$5,""),IF(#REF!="R"," "&amp;#REF!,""),IF(#REF!="R"," "&amp;#REF!,""),IF(AE14="R"," "&amp;AE$5,""),IF(#REF!="R"," "&amp;#REF!,""),IF(#REF!="R"," "&amp;#REF!,""),IF(AF14="R"," "&amp;AF$5,""),IF(#REF!="R"," "&amp;#REF!,""),IF(#REF!="R"," "&amp;#REF!,""),IF(AG14="R"," "&amp;AG$5,""),IF(#REF!="R"," "&amp;#REF!,""),IF(#REF!="R"," "&amp;#REF!,""),IF(AH14="R"," "&amp;AH$5,""),IF(#REF!="R"," "&amp;#REF!,""),IF(#REF!="R"," "&amp;#REF!,""),,")",IF(COUNTIFS(CB14:DG14,"R")=0,"",CONCATENATE(" OR (condition ",CB$2," AND any of the following condition/s apply:",IF(#REF!="R"," "&amp;#REF!,""),IF(#REF!="R"," "&amp;#REF!,""),,IF(#REF!="R"," "&amp;#REF!,""),IF(#REF!="R"," "&amp;#REF!,""),IF(CB14="R"," "&amp;CB$5,""),IF(CC14="R"," "&amp;CC$5,""),IF(CD14="R"," "&amp;CD$5,""),IF(CE14="R"," "&amp;CE$5,""),IF(CH14="R"," "&amp;CH$5,""),IF(CN14="R"," "&amp;CN$5,""),IF(CO14="R"," "&amp;CO$5,""),IF(#REF!="R"," "&amp;#REF!,""),IF(#REF!="R"," "&amp;#REF!,""),IF(CU14="R"," "&amp;CU$5,""),IF(CV14="R"," "&amp;CV$5,""),IF(CX14="R"," "&amp;CX$5,""),IF(CY14="R"," "&amp;CY$5,""),IF(#REF!="R"," "&amp;#REF!,""),IF(#REF!="R"," "&amp;#REF!,""),IF(CZ14="R"," "&amp;CZ$5,""),IF(#REF!="R"," "&amp;#REF!,""),IF(#REF!="R"," "&amp;#REF!,""),IF(DA14="R"," "&amp;DA$5,""),IF(#REF!="R"," "&amp;#REF!,""),IF(#REF!="R"," "&amp;#REF!,""),IF(DB14="R"," "&amp;DB$5,""),IF(DC14="R"," "&amp;DC$5,""),IF(DD14="R"," "&amp;DD$5,""),IF(DE14="R"," "&amp;DE$5,""),IF(DF14="R"," "&amp;DF$5,""),IF(DG14="R"," "&amp;DG$5,""),")")),)</f>
        <v>#REF!</v>
      </c>
      <c r="D14" s="102" t="str">
        <f t="shared" si="0"/>
        <v>Attribute Ultimate parent undertaking identifier is expected and has not been submitted. Please resubmit the required value for this attribute</v>
      </c>
      <c r="E14" s="102" t="s">
        <v>1479</v>
      </c>
      <c r="F14" s="513"/>
      <c r="G14" s="104" t="s">
        <v>1779</v>
      </c>
      <c r="H14" s="104" t="s">
        <v>1779</v>
      </c>
      <c r="I14" s="104" t="s">
        <v>1779</v>
      </c>
      <c r="J14" s="106" t="s">
        <v>1780</v>
      </c>
      <c r="K14" s="158" t="s">
        <v>1779</v>
      </c>
      <c r="L14" s="106" t="s">
        <v>1780</v>
      </c>
      <c r="M14" s="104" t="s">
        <v>1779</v>
      </c>
      <c r="N14" s="104" t="s">
        <v>1779</v>
      </c>
      <c r="O14" s="104" t="s">
        <v>1779</v>
      </c>
      <c r="P14" s="104" t="s">
        <v>1779</v>
      </c>
      <c r="Q14" s="104" t="s">
        <v>1779</v>
      </c>
      <c r="R14" s="104" t="s">
        <v>1779</v>
      </c>
      <c r="S14" s="226" t="s">
        <v>1779</v>
      </c>
      <c r="T14" s="104" t="s">
        <v>1780</v>
      </c>
      <c r="U14" s="158" t="s">
        <v>1779</v>
      </c>
      <c r="V14" s="104" t="s">
        <v>1780</v>
      </c>
      <c r="W14" s="104" t="s">
        <v>1780</v>
      </c>
      <c r="X14" s="104" t="s">
        <v>1780</v>
      </c>
      <c r="Y14" s="104" t="s">
        <v>1779</v>
      </c>
      <c r="Z14" s="104" t="s">
        <v>1780</v>
      </c>
      <c r="AA14" s="104" t="s">
        <v>1779</v>
      </c>
      <c r="AB14" s="104" t="s">
        <v>1779</v>
      </c>
      <c r="AC14" s="226" t="s">
        <v>1779</v>
      </c>
      <c r="AD14" s="104" t="s">
        <v>1779</v>
      </c>
      <c r="AE14" s="104" t="s">
        <v>1779</v>
      </c>
      <c r="AF14" s="104" t="s">
        <v>1779</v>
      </c>
      <c r="AG14" s="104" t="s">
        <v>1779</v>
      </c>
      <c r="AH14" s="104" t="s">
        <v>1779</v>
      </c>
      <c r="AI14" s="104" t="s">
        <v>1779</v>
      </c>
      <c r="AJ14" s="104" t="s">
        <v>1779</v>
      </c>
      <c r="AK14" s="104" t="s">
        <v>1779</v>
      </c>
      <c r="AL14" s="226" t="s">
        <v>1779</v>
      </c>
      <c r="AM14" s="104" t="s">
        <v>1779</v>
      </c>
      <c r="AN14" s="104" t="s">
        <v>1779</v>
      </c>
      <c r="AO14" s="104" t="s">
        <v>1779</v>
      </c>
      <c r="AP14" s="106" t="s">
        <v>1780</v>
      </c>
      <c r="AQ14" s="104" t="s">
        <v>1779</v>
      </c>
      <c r="AR14" s="106" t="s">
        <v>1780</v>
      </c>
      <c r="AS14" s="104" t="s">
        <v>1779</v>
      </c>
      <c r="AT14" s="104" t="s">
        <v>1779</v>
      </c>
      <c r="AU14" s="104" t="s">
        <v>1779</v>
      </c>
      <c r="AV14" s="104" t="s">
        <v>1779</v>
      </c>
      <c r="AW14" s="104" t="s">
        <v>1779</v>
      </c>
      <c r="AX14" s="104" t="s">
        <v>1779</v>
      </c>
      <c r="AY14" s="226" t="s">
        <v>1779</v>
      </c>
      <c r="AZ14" s="104" t="s">
        <v>1780</v>
      </c>
      <c r="BA14" s="104" t="s">
        <v>1779</v>
      </c>
      <c r="BB14" s="106" t="s">
        <v>1780</v>
      </c>
      <c r="BC14" s="106" t="s">
        <v>1780</v>
      </c>
      <c r="BD14" s="106" t="s">
        <v>1780</v>
      </c>
      <c r="BE14" s="104" t="s">
        <v>1779</v>
      </c>
      <c r="BF14" s="104" t="s">
        <v>1780</v>
      </c>
      <c r="BG14" s="104" t="s">
        <v>1779</v>
      </c>
      <c r="BH14" s="104" t="s">
        <v>1779</v>
      </c>
      <c r="BI14" s="226" t="s">
        <v>1779</v>
      </c>
      <c r="BJ14" s="104" t="s">
        <v>1779</v>
      </c>
      <c r="BK14" s="104" t="s">
        <v>1779</v>
      </c>
      <c r="BL14" s="104" t="s">
        <v>1779</v>
      </c>
      <c r="BM14" s="104" t="s">
        <v>1779</v>
      </c>
      <c r="BN14" s="104" t="s">
        <v>1779</v>
      </c>
      <c r="BO14" s="104" t="s">
        <v>1779</v>
      </c>
      <c r="BP14" s="104" t="s">
        <v>1779</v>
      </c>
      <c r="BQ14" s="104" t="s">
        <v>1779</v>
      </c>
      <c r="BR14" s="104" t="s">
        <v>1779</v>
      </c>
      <c r="BS14" s="104" t="s">
        <v>1779</v>
      </c>
      <c r="BT14" s="104" t="s">
        <v>1779</v>
      </c>
      <c r="BU14" s="104" t="s">
        <v>1779</v>
      </c>
      <c r="BV14" s="104" t="s">
        <v>1779</v>
      </c>
      <c r="BW14" s="104" t="s">
        <v>1779</v>
      </c>
      <c r="BX14" s="104" t="s">
        <v>1779</v>
      </c>
      <c r="BY14" s="104" t="s">
        <v>1779</v>
      </c>
      <c r="BZ14" s="104" t="s">
        <v>1779</v>
      </c>
      <c r="CA14" s="104" t="s">
        <v>1779</v>
      </c>
      <c r="CB14" s="104" t="s">
        <v>1779</v>
      </c>
      <c r="CC14" s="104" t="s">
        <v>1779</v>
      </c>
      <c r="CD14" s="104" t="s">
        <v>1779</v>
      </c>
      <c r="CE14" s="104" t="s">
        <v>1779</v>
      </c>
      <c r="CF14" s="104" t="s">
        <v>1779</v>
      </c>
      <c r="CG14" s="104" t="s">
        <v>1779</v>
      </c>
      <c r="CH14" s="104" t="s">
        <v>1779</v>
      </c>
      <c r="CI14" s="104" t="s">
        <v>1779</v>
      </c>
      <c r="CJ14" s="104" t="s">
        <v>1779</v>
      </c>
      <c r="CK14" s="104" t="s">
        <v>1779</v>
      </c>
      <c r="CL14" s="104" t="s">
        <v>1779</v>
      </c>
      <c r="CM14" s="104" t="s">
        <v>1779</v>
      </c>
      <c r="CN14" s="226" t="s">
        <v>1779</v>
      </c>
      <c r="CO14" s="104" t="s">
        <v>1779</v>
      </c>
      <c r="CP14" s="104" t="s">
        <v>1779</v>
      </c>
      <c r="CQ14" s="104" t="s">
        <v>1779</v>
      </c>
      <c r="CR14" s="104" t="s">
        <v>1779</v>
      </c>
      <c r="CS14" s="104" t="s">
        <v>1779</v>
      </c>
      <c r="CT14" s="104" t="s">
        <v>1779</v>
      </c>
      <c r="CU14" s="104" t="s">
        <v>1779</v>
      </c>
      <c r="CV14" s="104" t="s">
        <v>1779</v>
      </c>
      <c r="CW14" s="104" t="s">
        <v>1779</v>
      </c>
      <c r="CX14" s="226" t="s">
        <v>1779</v>
      </c>
      <c r="CY14" s="104" t="s">
        <v>1779</v>
      </c>
      <c r="CZ14" s="104" t="s">
        <v>1779</v>
      </c>
      <c r="DA14" s="104" t="s">
        <v>1779</v>
      </c>
      <c r="DB14" s="104" t="s">
        <v>1779</v>
      </c>
      <c r="DC14" s="104" t="s">
        <v>1779</v>
      </c>
      <c r="DD14" s="104" t="s">
        <v>1779</v>
      </c>
      <c r="DE14" s="104" t="s">
        <v>1779</v>
      </c>
      <c r="DF14" s="104" t="s">
        <v>1779</v>
      </c>
      <c r="DG14" s="104" t="s">
        <v>1779</v>
      </c>
      <c r="DH14" s="104" t="s">
        <v>1779</v>
      </c>
      <c r="DI14" s="104" t="s">
        <v>1779</v>
      </c>
      <c r="DJ14" s="104" t="s">
        <v>1779</v>
      </c>
      <c r="DK14" s="104" t="s">
        <v>1779</v>
      </c>
      <c r="DL14" s="104" t="s">
        <v>1779</v>
      </c>
      <c r="DM14" s="104" t="s">
        <v>1779</v>
      </c>
      <c r="DN14" s="104" t="s">
        <v>1779</v>
      </c>
      <c r="DO14" s="104" t="s">
        <v>1779</v>
      </c>
      <c r="DP14" s="104" t="s">
        <v>1779</v>
      </c>
      <c r="DQ14" s="152"/>
      <c r="DR14" s="152"/>
      <c r="DS14" s="152"/>
    </row>
    <row r="15" spans="1:126" ht="43.15">
      <c r="A15" s="103" t="s">
        <v>1786</v>
      </c>
      <c r="B15" s="102" t="s">
        <v>1787</v>
      </c>
      <c r="C15" s="102" t="e">
        <f>CONCATENATE("Required IF (condition ",#REF!," AND any of the following condition/s apply:",IF(#REF!="R"," "&amp;#REF!,""),IF(#REF!="R"," "&amp;#REF!,""),IF(#REF!="R"," "&amp;#REF!,""),IF(#REF!="R"," "&amp;#REF!,""),IF(G15="R"," "&amp;G$5,""),IF(H15="R"," "&amp;H$5,""),IF(I15="R"," "&amp;I$5,""),IF(J15="R"," "&amp;J$5,""),IF(M15="R"," "&amp;M$5,""),IF(P15="R"," "&amp;P$5,""),IF(T15="R"," "&amp;T$5,""),IF(#REF!="R"," "&amp;#REF!,""),IF(#REF!="R"," "&amp;#REF!,""),IF(Z15="R"," "&amp;Z$5,""),IF(AA15="R"," "&amp;AA$5,""),IF(AB15="R"," "&amp;AB$5,""),IF(AD15="R"," "&amp;AD$5,""),IF(#REF!="R"," "&amp;#REF!,""),IF(#REF!="R"," "&amp;#REF!,""),IF(AE15="R"," "&amp;AE$5,""),IF(#REF!="R"," "&amp;#REF!,""),IF(#REF!="R"," "&amp;#REF!,""),IF(AF15="R"," "&amp;AF$5,""),IF(#REF!="R"," "&amp;#REF!,""),IF(#REF!="R"," "&amp;#REF!,""),IF(AG15="R"," "&amp;AG$5,""),IF(#REF!="R"," "&amp;#REF!,""),IF(#REF!="R"," "&amp;#REF!,""),IF(AH15="R"," "&amp;AH$5,""),IF(#REF!="R"," "&amp;#REF!,""),IF(#REF!="R"," "&amp;#REF!,""),,")",IF(COUNTIFS(CB15:DG15,"R")=0,"",CONCATENATE(" OR (condition ",CB$2," AND any of the following condition/s apply:",IF(#REF!="R"," "&amp;#REF!,""),IF(#REF!="R"," "&amp;#REF!,""),,IF(#REF!="R"," "&amp;#REF!,""),IF(#REF!="R"," "&amp;#REF!,""),IF(CB15="R"," "&amp;CB$5,""),IF(CC15="R"," "&amp;CC$5,""),IF(CD15="R"," "&amp;CD$5,""),IF(CE15="R"," "&amp;CE$5,""),IF(CH15="R"," "&amp;CH$5,""),IF(CN15="R"," "&amp;CN$5,""),IF(CO15="R"," "&amp;CO$5,""),IF(#REF!="R"," "&amp;#REF!,""),IF(#REF!="R"," "&amp;#REF!,""),IF(CU15="R"," "&amp;CU$5,""),IF(CV15="R"," "&amp;CV$5,""),IF(CX15="R"," "&amp;CX$5,""),IF(CY15="R"," "&amp;CY$5,""),IF(#REF!="R"," "&amp;#REF!,""),IF(#REF!="R"," "&amp;#REF!,""),IF(CZ15="R"," "&amp;CZ$5,""),IF(#REF!="R"," "&amp;#REF!,""),IF(#REF!="R"," "&amp;#REF!,""),IF(DA15="R"," "&amp;DA$5,""),IF(#REF!="R"," "&amp;#REF!,""),IF(#REF!="R"," "&amp;#REF!,""),IF(DB15="R"," "&amp;DB$5,""),IF(DC15="R"," "&amp;DC$5,""),IF(DD15="R"," "&amp;DD$5,""),IF(DE15="R"," "&amp;DE$5,""),IF(DF15="R"," "&amp;DF$5,""),IF(DG15="R"," "&amp;DG$5,""),")")),)</f>
        <v>#REF!</v>
      </c>
      <c r="D15" s="102" t="str">
        <f t="shared" si="0"/>
        <v>Attribute Name is expected and has not been submitted. Please resubmit the required value for this attribute</v>
      </c>
      <c r="E15" s="102" t="s">
        <v>1479</v>
      </c>
      <c r="F15" s="513"/>
      <c r="G15" s="104" t="s">
        <v>1780</v>
      </c>
      <c r="H15" s="104" t="s">
        <v>1780</v>
      </c>
      <c r="I15" s="104" t="s">
        <v>1780</v>
      </c>
      <c r="J15" s="104" t="s">
        <v>1780</v>
      </c>
      <c r="K15" s="104" t="s">
        <v>1780</v>
      </c>
      <c r="L15" s="104" t="s">
        <v>1780</v>
      </c>
      <c r="M15" s="104" t="s">
        <v>1780</v>
      </c>
      <c r="N15" s="104" t="s">
        <v>1780</v>
      </c>
      <c r="O15" s="104" t="s">
        <v>1780</v>
      </c>
      <c r="P15" s="104" t="s">
        <v>1780</v>
      </c>
      <c r="Q15" s="104" t="s">
        <v>1780</v>
      </c>
      <c r="R15" s="104" t="s">
        <v>1780</v>
      </c>
      <c r="S15" s="226" t="s">
        <v>1779</v>
      </c>
      <c r="T15" s="104" t="s">
        <v>1780</v>
      </c>
      <c r="U15" s="104" t="s">
        <v>1780</v>
      </c>
      <c r="V15" s="104" t="s">
        <v>1780</v>
      </c>
      <c r="W15" s="104" t="s">
        <v>1780</v>
      </c>
      <c r="X15" s="104" t="s">
        <v>1780</v>
      </c>
      <c r="Y15" s="104" t="s">
        <v>1780</v>
      </c>
      <c r="Z15" s="104" t="s">
        <v>1780</v>
      </c>
      <c r="AA15" s="104" t="s">
        <v>1780</v>
      </c>
      <c r="AB15" s="104" t="s">
        <v>1780</v>
      </c>
      <c r="AC15" s="226" t="s">
        <v>1779</v>
      </c>
      <c r="AD15" s="104" t="s">
        <v>1780</v>
      </c>
      <c r="AE15" s="104" t="s">
        <v>1780</v>
      </c>
      <c r="AF15" s="104" t="s">
        <v>1780</v>
      </c>
      <c r="AG15" s="104" t="s">
        <v>1780</v>
      </c>
      <c r="AH15" s="104" t="s">
        <v>1780</v>
      </c>
      <c r="AI15" s="104" t="s">
        <v>1780</v>
      </c>
      <c r="AJ15" s="104" t="s">
        <v>1780</v>
      </c>
      <c r="AK15" s="104" t="s">
        <v>1780</v>
      </c>
      <c r="AL15" s="226" t="s">
        <v>1779</v>
      </c>
      <c r="AM15" s="104" t="s">
        <v>1780</v>
      </c>
      <c r="AN15" s="104" t="s">
        <v>1780</v>
      </c>
      <c r="AO15" s="104" t="s">
        <v>1780</v>
      </c>
      <c r="AP15" s="104" t="s">
        <v>1780</v>
      </c>
      <c r="AQ15" s="104" t="s">
        <v>1780</v>
      </c>
      <c r="AR15" s="104" t="s">
        <v>1780</v>
      </c>
      <c r="AS15" s="104" t="s">
        <v>1780</v>
      </c>
      <c r="AT15" s="104" t="s">
        <v>1780</v>
      </c>
      <c r="AU15" s="104" t="s">
        <v>1780</v>
      </c>
      <c r="AV15" s="104" t="s">
        <v>1780</v>
      </c>
      <c r="AW15" s="104" t="s">
        <v>1780</v>
      </c>
      <c r="AX15" s="104" t="s">
        <v>1780</v>
      </c>
      <c r="AY15" s="226" t="s">
        <v>1779</v>
      </c>
      <c r="AZ15" s="104" t="s">
        <v>1780</v>
      </c>
      <c r="BA15" s="104" t="s">
        <v>1780</v>
      </c>
      <c r="BB15" s="104" t="s">
        <v>1780</v>
      </c>
      <c r="BC15" s="104" t="s">
        <v>1780</v>
      </c>
      <c r="BD15" s="104" t="s">
        <v>1780</v>
      </c>
      <c r="BE15" s="104" t="s">
        <v>1780</v>
      </c>
      <c r="BF15" s="104" t="s">
        <v>1780</v>
      </c>
      <c r="BG15" s="104" t="s">
        <v>1780</v>
      </c>
      <c r="BH15" s="104" t="s">
        <v>1780</v>
      </c>
      <c r="BI15" s="226" t="s">
        <v>1779</v>
      </c>
      <c r="BJ15" s="104" t="s">
        <v>1780</v>
      </c>
      <c r="BK15" s="104" t="s">
        <v>1780</v>
      </c>
      <c r="BL15" s="104" t="s">
        <v>1780</v>
      </c>
      <c r="BM15" s="104" t="s">
        <v>1780</v>
      </c>
      <c r="BN15" s="104" t="s">
        <v>1780</v>
      </c>
      <c r="BO15" s="104" t="s">
        <v>1780</v>
      </c>
      <c r="BP15" s="104" t="s">
        <v>1780</v>
      </c>
      <c r="BQ15" s="104" t="s">
        <v>1780</v>
      </c>
      <c r="BR15" s="104" t="s">
        <v>1780</v>
      </c>
      <c r="BS15" s="104" t="s">
        <v>1780</v>
      </c>
      <c r="BT15" s="104" t="s">
        <v>1780</v>
      </c>
      <c r="BU15" s="104" t="s">
        <v>1780</v>
      </c>
      <c r="BV15" s="104" t="s">
        <v>1780</v>
      </c>
      <c r="BW15" s="104" t="s">
        <v>1780</v>
      </c>
      <c r="BX15" s="104" t="s">
        <v>1780</v>
      </c>
      <c r="BY15" s="104" t="s">
        <v>1780</v>
      </c>
      <c r="BZ15" s="104" t="s">
        <v>1780</v>
      </c>
      <c r="CA15" s="104" t="s">
        <v>1780</v>
      </c>
      <c r="CB15" s="104" t="s">
        <v>1780</v>
      </c>
      <c r="CC15" s="104" t="s">
        <v>1780</v>
      </c>
      <c r="CD15" s="104" t="s">
        <v>1780</v>
      </c>
      <c r="CE15" s="104" t="s">
        <v>1780</v>
      </c>
      <c r="CF15" s="104" t="s">
        <v>1780</v>
      </c>
      <c r="CG15" s="104" t="s">
        <v>1780</v>
      </c>
      <c r="CH15" s="104" t="s">
        <v>1780</v>
      </c>
      <c r="CI15" s="104" t="s">
        <v>1780</v>
      </c>
      <c r="CJ15" s="104" t="s">
        <v>1780</v>
      </c>
      <c r="CK15" s="104" t="s">
        <v>1780</v>
      </c>
      <c r="CL15" s="104" t="s">
        <v>1780</v>
      </c>
      <c r="CM15" s="104" t="s">
        <v>1780</v>
      </c>
      <c r="CN15" s="226" t="s">
        <v>1779</v>
      </c>
      <c r="CO15" s="104" t="s">
        <v>1780</v>
      </c>
      <c r="CP15" s="104" t="s">
        <v>1780</v>
      </c>
      <c r="CQ15" s="104" t="s">
        <v>1780</v>
      </c>
      <c r="CR15" s="104" t="s">
        <v>1780</v>
      </c>
      <c r="CS15" s="104" t="s">
        <v>1780</v>
      </c>
      <c r="CT15" s="104" t="s">
        <v>1780</v>
      </c>
      <c r="CU15" s="104" t="s">
        <v>1780</v>
      </c>
      <c r="CV15" s="104" t="s">
        <v>1780</v>
      </c>
      <c r="CW15" s="104" t="s">
        <v>1780</v>
      </c>
      <c r="CX15" s="226" t="s">
        <v>1779</v>
      </c>
      <c r="CY15" s="104" t="s">
        <v>1780</v>
      </c>
      <c r="CZ15" s="104" t="s">
        <v>1780</v>
      </c>
      <c r="DA15" s="104" t="s">
        <v>1780</v>
      </c>
      <c r="DB15" s="104" t="s">
        <v>1780</v>
      </c>
      <c r="DC15" s="104" t="s">
        <v>1780</v>
      </c>
      <c r="DD15" s="104" t="s">
        <v>1780</v>
      </c>
      <c r="DE15" s="104" t="s">
        <v>1780</v>
      </c>
      <c r="DF15" s="104" t="s">
        <v>1780</v>
      </c>
      <c r="DG15" s="104" t="s">
        <v>1780</v>
      </c>
      <c r="DH15" s="104" t="s">
        <v>1780</v>
      </c>
      <c r="DI15" s="104" t="s">
        <v>1780</v>
      </c>
      <c r="DJ15" s="104" t="s">
        <v>1780</v>
      </c>
      <c r="DK15" s="104" t="s">
        <v>1780</v>
      </c>
      <c r="DL15" s="104" t="s">
        <v>1780</v>
      </c>
      <c r="DM15" s="104" t="s">
        <v>1780</v>
      </c>
      <c r="DN15" s="104" t="s">
        <v>1780</v>
      </c>
      <c r="DO15" s="104" t="s">
        <v>1780</v>
      </c>
      <c r="DP15" s="104" t="s">
        <v>1780</v>
      </c>
      <c r="DQ15" s="152"/>
      <c r="DR15" s="152"/>
      <c r="DS15" s="152"/>
    </row>
    <row r="16" spans="1:126" ht="43.15">
      <c r="A16" s="101" t="s">
        <v>1788</v>
      </c>
      <c r="B16" s="102" t="s">
        <v>1789</v>
      </c>
      <c r="C16" s="102" t="e">
        <f>CONCATENATE("Required IF (condition ",#REF!," AND any of the following condition/s apply:",IF(#REF!="R"," "&amp;#REF!,""),IF(#REF!="R"," "&amp;#REF!,""),IF(#REF!="R"," "&amp;#REF!,""),IF(#REF!="R"," "&amp;#REF!,""),IF(G16="R"," "&amp;G$5,""),IF(H16="R"," "&amp;H$5,""),IF(I16="R"," "&amp;I$5,""),IF(J16="R"," "&amp;J$5,""),IF(M16="R"," "&amp;M$5,""),IF(P16="R"," "&amp;P$5,""),IF(T16="R"," "&amp;T$5,""),IF(#REF!="R"," "&amp;#REF!,""),IF(#REF!="R"," "&amp;#REF!,""),IF(Z16="R"," "&amp;Z$5,""),IF(AA16="R"," "&amp;AA$5,""),IF(AB16="R"," "&amp;AB$5,""),IF(AD16="R"," "&amp;AD$5,""),IF(#REF!="R"," "&amp;#REF!,""),IF(#REF!="R"," "&amp;#REF!,""),IF(AE16="R"," "&amp;AE$5,""),IF(#REF!="R"," "&amp;#REF!,""),IF(#REF!="R"," "&amp;#REF!,""),IF(AF16="R"," "&amp;AF$5,""),IF(#REF!="R"," "&amp;#REF!,""),IF(#REF!="R"," "&amp;#REF!,""),IF(AG16="R"," "&amp;AG$5,""),IF(#REF!="R"," "&amp;#REF!,""),IF(#REF!="R"," "&amp;#REF!,""),IF(AH16="R"," "&amp;AH$5,""),IF(#REF!="R"," "&amp;#REF!,""),IF(#REF!="R"," "&amp;#REF!,""),,")",IF(COUNTIFS(CB16:DG16,"R")=0,"",CONCATENATE(" OR (condition ",CB$2," AND any of the following condition/s apply:",IF(#REF!="R"," "&amp;#REF!,""),IF(#REF!="R"," "&amp;#REF!,""),,IF(#REF!="R"," "&amp;#REF!,""),IF(#REF!="R"," "&amp;#REF!,""),IF(CB16="R"," "&amp;CB$5,""),IF(CC16="R"," "&amp;CC$5,""),IF(CD16="R"," "&amp;CD$5,""),IF(CE16="R"," "&amp;CE$5,""),IF(CH16="R"," "&amp;CH$5,""),IF(CN16="R"," "&amp;CN$5,""),IF(CO16="R"," "&amp;CO$5,""),IF(#REF!="R"," "&amp;#REF!,""),IF(#REF!="R"," "&amp;#REF!,""),IF(CU16="R"," "&amp;CU$5,""),IF(CV16="R"," "&amp;CV$5,""),IF(CX16="R"," "&amp;CX$5,""),IF(CY16="R"," "&amp;CY$5,""),IF(#REF!="R"," "&amp;#REF!,""),IF(#REF!="R"," "&amp;#REF!,""),IF(CZ16="R"," "&amp;CZ$5,""),IF(#REF!="R"," "&amp;#REF!,""),IF(#REF!="R"," "&amp;#REF!,""),IF(DA16="R"," "&amp;DA$5,""),IF(#REF!="R"," "&amp;#REF!,""),IF(#REF!="R"," "&amp;#REF!,""),IF(DB16="R"," "&amp;DB$5,""),IF(DC16="R"," "&amp;DC$5,""),IF(DD16="R"," "&amp;DD$5,""),IF(DE16="R"," "&amp;DE$5,""),IF(DF16="R"," "&amp;DF$5,""),IF(DG16="R"," "&amp;DG$5,""),")")),)</f>
        <v>#REF!</v>
      </c>
      <c r="D16" s="102" t="str">
        <f t="shared" si="0"/>
        <v>Attribute Address: street is expected and has not been submitted. Please resubmit the required value for this attribute</v>
      </c>
      <c r="E16" s="102" t="s">
        <v>1479</v>
      </c>
      <c r="F16" s="513"/>
      <c r="G16" s="104" t="s">
        <v>1779</v>
      </c>
      <c r="H16" s="104" t="s">
        <v>1779</v>
      </c>
      <c r="I16" s="104" t="s">
        <v>1779</v>
      </c>
      <c r="J16" s="104" t="s">
        <v>1779</v>
      </c>
      <c r="K16" s="158" t="s">
        <v>1779</v>
      </c>
      <c r="L16" s="104" t="s">
        <v>1779</v>
      </c>
      <c r="M16" s="104" t="s">
        <v>1779</v>
      </c>
      <c r="N16" s="104" t="s">
        <v>1779</v>
      </c>
      <c r="O16" s="104" t="s">
        <v>1779</v>
      </c>
      <c r="P16" s="104" t="s">
        <v>1779</v>
      </c>
      <c r="Q16" s="104" t="s">
        <v>1779</v>
      </c>
      <c r="R16" s="104" t="s">
        <v>1779</v>
      </c>
      <c r="S16" s="226" t="s">
        <v>1779</v>
      </c>
      <c r="T16" s="104" t="s">
        <v>1779</v>
      </c>
      <c r="U16" s="158" t="s">
        <v>1779</v>
      </c>
      <c r="V16" s="104" t="s">
        <v>1779</v>
      </c>
      <c r="W16" s="104" t="s">
        <v>1779</v>
      </c>
      <c r="X16" s="104" t="s">
        <v>1779</v>
      </c>
      <c r="Y16" s="104" t="s">
        <v>1779</v>
      </c>
      <c r="Z16" s="104" t="s">
        <v>1779</v>
      </c>
      <c r="AA16" s="104" t="s">
        <v>1779</v>
      </c>
      <c r="AB16" s="104" t="s">
        <v>1779</v>
      </c>
      <c r="AC16" s="226" t="s">
        <v>1779</v>
      </c>
      <c r="AD16" s="104" t="s">
        <v>1779</v>
      </c>
      <c r="AE16" s="104" t="s">
        <v>1779</v>
      </c>
      <c r="AF16" s="104" t="s">
        <v>1779</v>
      </c>
      <c r="AG16" s="104" t="s">
        <v>1779</v>
      </c>
      <c r="AH16" s="104" t="s">
        <v>1779</v>
      </c>
      <c r="AI16" s="104" t="s">
        <v>1779</v>
      </c>
      <c r="AJ16" s="104" t="s">
        <v>1779</v>
      </c>
      <c r="AK16" s="104" t="s">
        <v>1779</v>
      </c>
      <c r="AL16" s="226" t="s">
        <v>1779</v>
      </c>
      <c r="AM16" s="104" t="s">
        <v>1780</v>
      </c>
      <c r="AN16" s="104" t="s">
        <v>1780</v>
      </c>
      <c r="AO16" s="104" t="s">
        <v>1779</v>
      </c>
      <c r="AP16" s="104" t="s">
        <v>1780</v>
      </c>
      <c r="AQ16" s="104" t="s">
        <v>1780</v>
      </c>
      <c r="AR16" s="104" t="s">
        <v>1780</v>
      </c>
      <c r="AS16" s="104" t="s">
        <v>1780</v>
      </c>
      <c r="AT16" s="104" t="s">
        <v>1780</v>
      </c>
      <c r="AU16" s="104" t="s">
        <v>1779</v>
      </c>
      <c r="AV16" s="104" t="s">
        <v>1779</v>
      </c>
      <c r="AW16" s="104" t="s">
        <v>1779</v>
      </c>
      <c r="AX16" s="104" t="s">
        <v>1779</v>
      </c>
      <c r="AY16" s="226" t="s">
        <v>1779</v>
      </c>
      <c r="AZ16" s="104" t="s">
        <v>1780</v>
      </c>
      <c r="BA16" s="104" t="s">
        <v>1780</v>
      </c>
      <c r="BB16" s="104" t="s">
        <v>1780</v>
      </c>
      <c r="BC16" s="104" t="s">
        <v>1780</v>
      </c>
      <c r="BD16" s="104" t="s">
        <v>1780</v>
      </c>
      <c r="BE16" s="104" t="s">
        <v>1779</v>
      </c>
      <c r="BF16" s="104" t="s">
        <v>1780</v>
      </c>
      <c r="BG16" s="104" t="s">
        <v>1780</v>
      </c>
      <c r="BH16" s="104" t="s">
        <v>1779</v>
      </c>
      <c r="BI16" s="226" t="s">
        <v>1779</v>
      </c>
      <c r="BJ16" s="104" t="s">
        <v>1780</v>
      </c>
      <c r="BK16" s="104" t="s">
        <v>1780</v>
      </c>
      <c r="BL16" s="104" t="s">
        <v>1780</v>
      </c>
      <c r="BM16" s="104" t="s">
        <v>1780</v>
      </c>
      <c r="BN16" s="104" t="s">
        <v>1780</v>
      </c>
      <c r="BO16" s="104" t="s">
        <v>1779</v>
      </c>
      <c r="BP16" s="104" t="s">
        <v>1780</v>
      </c>
      <c r="BQ16" s="104" t="s">
        <v>1780</v>
      </c>
      <c r="BR16" s="104" t="s">
        <v>1779</v>
      </c>
      <c r="BS16" s="104" t="s">
        <v>1779</v>
      </c>
      <c r="BT16" s="104" t="s">
        <v>1779</v>
      </c>
      <c r="BU16" s="104" t="s">
        <v>1779</v>
      </c>
      <c r="BV16" s="104" t="s">
        <v>1779</v>
      </c>
      <c r="BW16" s="104" t="s">
        <v>1779</v>
      </c>
      <c r="BX16" s="104" t="s">
        <v>1779</v>
      </c>
      <c r="BY16" s="104" t="s">
        <v>1779</v>
      </c>
      <c r="BZ16" s="104" t="s">
        <v>1779</v>
      </c>
      <c r="CA16" s="104" t="s">
        <v>1779</v>
      </c>
      <c r="CB16" s="104" t="s">
        <v>1780</v>
      </c>
      <c r="CC16" s="104" t="s">
        <v>1780</v>
      </c>
      <c r="CD16" s="104" t="s">
        <v>1779</v>
      </c>
      <c r="CE16" s="104" t="s">
        <v>1780</v>
      </c>
      <c r="CF16" s="104" t="s">
        <v>1780</v>
      </c>
      <c r="CG16" s="104" t="s">
        <v>1780</v>
      </c>
      <c r="CH16" s="104" t="s">
        <v>1780</v>
      </c>
      <c r="CI16" s="104" t="s">
        <v>1780</v>
      </c>
      <c r="CJ16" s="104" t="s">
        <v>1779</v>
      </c>
      <c r="CK16" s="104" t="s">
        <v>1779</v>
      </c>
      <c r="CL16" s="104" t="s">
        <v>1779</v>
      </c>
      <c r="CM16" s="104" t="s">
        <v>1779</v>
      </c>
      <c r="CN16" s="226" t="s">
        <v>1779</v>
      </c>
      <c r="CO16" s="104" t="s">
        <v>1780</v>
      </c>
      <c r="CP16" s="104" t="s">
        <v>1780</v>
      </c>
      <c r="CQ16" s="104" t="s">
        <v>1780</v>
      </c>
      <c r="CR16" s="104" t="s">
        <v>1780</v>
      </c>
      <c r="CS16" s="104" t="s">
        <v>1780</v>
      </c>
      <c r="CT16" s="104" t="s">
        <v>1779</v>
      </c>
      <c r="CU16" s="104" t="s">
        <v>1780</v>
      </c>
      <c r="CV16" s="104" t="s">
        <v>1780</v>
      </c>
      <c r="CW16" s="104" t="s">
        <v>1779</v>
      </c>
      <c r="CX16" s="226" t="s">
        <v>1779</v>
      </c>
      <c r="CY16" s="104" t="s">
        <v>1780</v>
      </c>
      <c r="CZ16" s="104" t="s">
        <v>1780</v>
      </c>
      <c r="DA16" s="104" t="s">
        <v>1780</v>
      </c>
      <c r="DB16" s="104" t="s">
        <v>1780</v>
      </c>
      <c r="DC16" s="104" t="s">
        <v>1780</v>
      </c>
      <c r="DD16" s="104" t="s">
        <v>1779</v>
      </c>
      <c r="DE16" s="104" t="s">
        <v>1780</v>
      </c>
      <c r="DF16" s="104" t="s">
        <v>1780</v>
      </c>
      <c r="DG16" s="104" t="s">
        <v>1779</v>
      </c>
      <c r="DH16" s="104" t="s">
        <v>1779</v>
      </c>
      <c r="DI16" s="104" t="s">
        <v>1779</v>
      </c>
      <c r="DJ16" s="104" t="s">
        <v>1779</v>
      </c>
      <c r="DK16" s="104" t="s">
        <v>1779</v>
      </c>
      <c r="DL16" s="104" t="s">
        <v>1779</v>
      </c>
      <c r="DM16" s="104" t="s">
        <v>1779</v>
      </c>
      <c r="DN16" s="104" t="s">
        <v>1779</v>
      </c>
      <c r="DO16" s="104" t="s">
        <v>1779</v>
      </c>
      <c r="DP16" s="104" t="s">
        <v>1779</v>
      </c>
      <c r="DQ16" s="152"/>
      <c r="DR16" s="152"/>
      <c r="DS16" s="152"/>
    </row>
    <row r="17" spans="1:130" ht="43.15">
      <c r="A17" s="101" t="s">
        <v>1790</v>
      </c>
      <c r="B17" s="102" t="s">
        <v>1791</v>
      </c>
      <c r="C17" s="102" t="e">
        <f>CONCATENATE("Required IF (condition ",#REF!," AND any of the following condition/s apply:",IF(#REF!="R"," "&amp;#REF!,""),IF(#REF!="R"," "&amp;#REF!,""),IF(#REF!="R"," "&amp;#REF!,""),IF(#REF!="R"," "&amp;#REF!,""),IF(G17="R"," "&amp;G$5,""),IF(H17="R"," "&amp;H$5,""),IF(I17="R"," "&amp;I$5,""),IF(J17="R"," "&amp;J$5,""),IF(M17="R"," "&amp;M$5,""),IF(P17="R"," "&amp;P$5,""),IF(T17="R"," "&amp;T$5,""),IF(#REF!="R"," "&amp;#REF!,""),IF(#REF!="R"," "&amp;#REF!,""),IF(Z17="R"," "&amp;Z$5,""),IF(AA17="R"," "&amp;AA$5,""),IF(AB17="R"," "&amp;AB$5,""),IF(AD17="R"," "&amp;AD$5,""),IF(#REF!="R"," "&amp;#REF!,""),IF(#REF!="R"," "&amp;#REF!,""),IF(AE17="R"," "&amp;AE$5,""),IF(#REF!="R"," "&amp;#REF!,""),IF(#REF!="R"," "&amp;#REF!,""),IF(AF17="R"," "&amp;AF$5,""),IF(#REF!="R"," "&amp;#REF!,""),IF(#REF!="R"," "&amp;#REF!,""),IF(AG17="R"," "&amp;AG$5,""),IF(#REF!="R"," "&amp;#REF!,""),IF(#REF!="R"," "&amp;#REF!,""),IF(AH17="R"," "&amp;AH$5,""),IF(#REF!="R"," "&amp;#REF!,""),IF(#REF!="R"," "&amp;#REF!,""),,")",IF(COUNTIFS(CB17:DG17,"R")=0,"",CONCATENATE(" OR (condition ",CB$2," AND any of the following condition/s apply:",IF(#REF!="R"," "&amp;#REF!,""),IF(#REF!="R"," "&amp;#REF!,""),,IF(#REF!="R"," "&amp;#REF!,""),IF(#REF!="R"," "&amp;#REF!,""),IF(CB17="R"," "&amp;CB$5,""),IF(CC17="R"," "&amp;CC$5,""),IF(CD17="R"," "&amp;CD$5,""),IF(CE17="R"," "&amp;CE$5,""),IF(CH17="R"," "&amp;CH$5,""),IF(CN17="R"," "&amp;CN$5,""),IF(CO17="R"," "&amp;CO$5,""),IF(#REF!="R"," "&amp;#REF!,""),IF(#REF!="R"," "&amp;#REF!,""),IF(CU17="R"," "&amp;CU$5,""),IF(CV17="R"," "&amp;CV$5,""),IF(CX17="R"," "&amp;CX$5,""),IF(CY17="R"," "&amp;CY$5,""),IF(#REF!="R"," "&amp;#REF!,""),IF(#REF!="R"," "&amp;#REF!,""),IF(CZ17="R"," "&amp;CZ$5,""),IF(#REF!="R"," "&amp;#REF!,""),IF(#REF!="R"," "&amp;#REF!,""),IF(DA17="R"," "&amp;DA$5,""),IF(#REF!="R"," "&amp;#REF!,""),IF(#REF!="R"," "&amp;#REF!,""),IF(DB17="R"," "&amp;DB$5,""),IF(DC17="R"," "&amp;DC$5,""),IF(DD17="R"," "&amp;DD$5,""),IF(DE17="R"," "&amp;DE$5,""),IF(DF17="R"," "&amp;DF$5,""),IF(DG17="R"," "&amp;DG$5,""),")")),)</f>
        <v>#REF!</v>
      </c>
      <c r="D17" s="102" t="str">
        <f t="shared" si="0"/>
        <v>Attribute Address: city / town / village is expected and has not been submitted. Please resubmit the required value for this attribute</v>
      </c>
      <c r="E17" s="102" t="s">
        <v>1479</v>
      </c>
      <c r="F17" s="513"/>
      <c r="G17" s="104" t="s">
        <v>1779</v>
      </c>
      <c r="H17" s="104" t="s">
        <v>1779</v>
      </c>
      <c r="I17" s="104" t="s">
        <v>1779</v>
      </c>
      <c r="J17" s="104" t="s">
        <v>1779</v>
      </c>
      <c r="K17" s="158" t="s">
        <v>1779</v>
      </c>
      <c r="L17" s="104" t="s">
        <v>1779</v>
      </c>
      <c r="M17" s="104" t="s">
        <v>1779</v>
      </c>
      <c r="N17" s="104" t="s">
        <v>1779</v>
      </c>
      <c r="O17" s="104" t="s">
        <v>1779</v>
      </c>
      <c r="P17" s="104" t="s">
        <v>1779</v>
      </c>
      <c r="Q17" s="104" t="s">
        <v>1779</v>
      </c>
      <c r="R17" s="104" t="s">
        <v>1779</v>
      </c>
      <c r="S17" s="226" t="s">
        <v>1779</v>
      </c>
      <c r="T17" s="104" t="s">
        <v>1779</v>
      </c>
      <c r="U17" s="158" t="s">
        <v>1779</v>
      </c>
      <c r="V17" s="104" t="s">
        <v>1779</v>
      </c>
      <c r="W17" s="104" t="s">
        <v>1779</v>
      </c>
      <c r="X17" s="104" t="s">
        <v>1779</v>
      </c>
      <c r="Y17" s="104" t="s">
        <v>1779</v>
      </c>
      <c r="Z17" s="104" t="s">
        <v>1779</v>
      </c>
      <c r="AA17" s="104" t="s">
        <v>1779</v>
      </c>
      <c r="AB17" s="104" t="s">
        <v>1779</v>
      </c>
      <c r="AC17" s="226" t="s">
        <v>1779</v>
      </c>
      <c r="AD17" s="104" t="s">
        <v>1779</v>
      </c>
      <c r="AE17" s="104" t="s">
        <v>1779</v>
      </c>
      <c r="AF17" s="104" t="s">
        <v>1779</v>
      </c>
      <c r="AG17" s="104" t="s">
        <v>1779</v>
      </c>
      <c r="AH17" s="104" t="s">
        <v>1779</v>
      </c>
      <c r="AI17" s="104" t="s">
        <v>1779</v>
      </c>
      <c r="AJ17" s="104" t="s">
        <v>1779</v>
      </c>
      <c r="AK17" s="104" t="s">
        <v>1779</v>
      </c>
      <c r="AL17" s="226" t="s">
        <v>1779</v>
      </c>
      <c r="AM17" s="104" t="s">
        <v>1780</v>
      </c>
      <c r="AN17" s="104" t="s">
        <v>1780</v>
      </c>
      <c r="AO17" s="104" t="s">
        <v>1779</v>
      </c>
      <c r="AP17" s="104" t="s">
        <v>1780</v>
      </c>
      <c r="AQ17" s="104" t="s">
        <v>1780</v>
      </c>
      <c r="AR17" s="104" t="s">
        <v>1780</v>
      </c>
      <c r="AS17" s="104" t="s">
        <v>1780</v>
      </c>
      <c r="AT17" s="104" t="s">
        <v>1780</v>
      </c>
      <c r="AU17" s="104" t="s">
        <v>1779</v>
      </c>
      <c r="AV17" s="104" t="s">
        <v>1779</v>
      </c>
      <c r="AW17" s="104" t="s">
        <v>1779</v>
      </c>
      <c r="AX17" s="104" t="s">
        <v>1779</v>
      </c>
      <c r="AY17" s="226" t="s">
        <v>1779</v>
      </c>
      <c r="AZ17" s="104" t="s">
        <v>1780</v>
      </c>
      <c r="BA17" s="104" t="s">
        <v>1780</v>
      </c>
      <c r="BB17" s="104" t="s">
        <v>1780</v>
      </c>
      <c r="BC17" s="104" t="s">
        <v>1780</v>
      </c>
      <c r="BD17" s="104" t="s">
        <v>1780</v>
      </c>
      <c r="BE17" s="104" t="s">
        <v>1779</v>
      </c>
      <c r="BF17" s="104" t="s">
        <v>1780</v>
      </c>
      <c r="BG17" s="104" t="s">
        <v>1780</v>
      </c>
      <c r="BH17" s="104" t="s">
        <v>1779</v>
      </c>
      <c r="BI17" s="226" t="s">
        <v>1779</v>
      </c>
      <c r="BJ17" s="104" t="s">
        <v>1780</v>
      </c>
      <c r="BK17" s="104" t="s">
        <v>1780</v>
      </c>
      <c r="BL17" s="104" t="s">
        <v>1780</v>
      </c>
      <c r="BM17" s="104" t="s">
        <v>1780</v>
      </c>
      <c r="BN17" s="104" t="s">
        <v>1780</v>
      </c>
      <c r="BO17" s="104" t="s">
        <v>1779</v>
      </c>
      <c r="BP17" s="104" t="s">
        <v>1780</v>
      </c>
      <c r="BQ17" s="104" t="s">
        <v>1780</v>
      </c>
      <c r="BR17" s="104" t="s">
        <v>1779</v>
      </c>
      <c r="BS17" s="104" t="s">
        <v>1779</v>
      </c>
      <c r="BT17" s="104" t="s">
        <v>1779</v>
      </c>
      <c r="BU17" s="104" t="s">
        <v>1779</v>
      </c>
      <c r="BV17" s="104" t="s">
        <v>1779</v>
      </c>
      <c r="BW17" s="104" t="s">
        <v>1779</v>
      </c>
      <c r="BX17" s="104" t="s">
        <v>1779</v>
      </c>
      <c r="BY17" s="104" t="s">
        <v>1779</v>
      </c>
      <c r="BZ17" s="104" t="s">
        <v>1779</v>
      </c>
      <c r="CA17" s="104" t="s">
        <v>1779</v>
      </c>
      <c r="CB17" s="104" t="s">
        <v>1780</v>
      </c>
      <c r="CC17" s="104" t="s">
        <v>1780</v>
      </c>
      <c r="CD17" s="104" t="s">
        <v>1779</v>
      </c>
      <c r="CE17" s="104" t="s">
        <v>1780</v>
      </c>
      <c r="CF17" s="104" t="s">
        <v>1780</v>
      </c>
      <c r="CG17" s="104" t="s">
        <v>1780</v>
      </c>
      <c r="CH17" s="104" t="s">
        <v>1780</v>
      </c>
      <c r="CI17" s="104" t="s">
        <v>1780</v>
      </c>
      <c r="CJ17" s="104" t="s">
        <v>1779</v>
      </c>
      <c r="CK17" s="104" t="s">
        <v>1779</v>
      </c>
      <c r="CL17" s="104" t="s">
        <v>1779</v>
      </c>
      <c r="CM17" s="104" t="s">
        <v>1779</v>
      </c>
      <c r="CN17" s="226" t="s">
        <v>1779</v>
      </c>
      <c r="CO17" s="104" t="s">
        <v>1780</v>
      </c>
      <c r="CP17" s="104" t="s">
        <v>1780</v>
      </c>
      <c r="CQ17" s="104" t="s">
        <v>1780</v>
      </c>
      <c r="CR17" s="104" t="s">
        <v>1780</v>
      </c>
      <c r="CS17" s="104" t="s">
        <v>1780</v>
      </c>
      <c r="CT17" s="104" t="s">
        <v>1779</v>
      </c>
      <c r="CU17" s="104" t="s">
        <v>1780</v>
      </c>
      <c r="CV17" s="104" t="s">
        <v>1780</v>
      </c>
      <c r="CW17" s="104" t="s">
        <v>1779</v>
      </c>
      <c r="CX17" s="226" t="s">
        <v>1779</v>
      </c>
      <c r="CY17" s="104" t="s">
        <v>1780</v>
      </c>
      <c r="CZ17" s="104" t="s">
        <v>1780</v>
      </c>
      <c r="DA17" s="104" t="s">
        <v>1780</v>
      </c>
      <c r="DB17" s="104" t="s">
        <v>1780</v>
      </c>
      <c r="DC17" s="104" t="s">
        <v>1780</v>
      </c>
      <c r="DD17" s="104" t="s">
        <v>1779</v>
      </c>
      <c r="DE17" s="104" t="s">
        <v>1780</v>
      </c>
      <c r="DF17" s="104" t="s">
        <v>1780</v>
      </c>
      <c r="DG17" s="104" t="s">
        <v>1779</v>
      </c>
      <c r="DH17" s="104" t="s">
        <v>1779</v>
      </c>
      <c r="DI17" s="104" t="s">
        <v>1779</v>
      </c>
      <c r="DJ17" s="104" t="s">
        <v>1779</v>
      </c>
      <c r="DK17" s="104" t="s">
        <v>1779</v>
      </c>
      <c r="DL17" s="104" t="s">
        <v>1779</v>
      </c>
      <c r="DM17" s="104" t="s">
        <v>1779</v>
      </c>
      <c r="DN17" s="104" t="s">
        <v>1779</v>
      </c>
      <c r="DO17" s="104" t="s">
        <v>1779</v>
      </c>
      <c r="DP17" s="104" t="s">
        <v>1779</v>
      </c>
      <c r="DQ17" s="152"/>
      <c r="DR17" s="152"/>
      <c r="DS17" s="152"/>
    </row>
    <row r="18" spans="1:130" ht="43.15">
      <c r="A18" s="101" t="s">
        <v>1792</v>
      </c>
      <c r="B18" s="102" t="s">
        <v>942</v>
      </c>
      <c r="C18" s="102" t="e">
        <f>CONCATENATE("Required IF (condition ",#REF!," AND any of the following condition/s apply:",IF(#REF!="R"," "&amp;#REF!,""),IF(#REF!="R"," "&amp;#REF!,""),IF(#REF!="R"," "&amp;#REF!,""),IF(#REF!="R"," "&amp;#REF!,""),IF(G18="R"," "&amp;G$5,""),IF(H18="R"," "&amp;H$5,""),IF(I18="R"," "&amp;I$5,""),IF(J18="R"," "&amp;J$5,""),IF(M18="R"," "&amp;M$5,""),IF(P18="R"," "&amp;P$5,""),IF(T18="R"," "&amp;T$5,""),IF(#REF!="R"," "&amp;#REF!,""),IF(#REF!="R"," "&amp;#REF!,""),IF(Z18="R"," "&amp;Z$5,""),IF(AA18="R"," "&amp;AA$5,""),IF(AB18="R"," "&amp;AB$5,""),IF(AD18="R"," "&amp;AD$5,""),IF(#REF!="R"," "&amp;#REF!,""),IF(#REF!="R"," "&amp;#REF!,""),IF(AE18="R"," "&amp;AE$5,""),IF(#REF!="R"," "&amp;#REF!,""),IF(#REF!="R"," "&amp;#REF!,""),IF(AF18="R"," "&amp;AF$5,""),IF(#REF!="R"," "&amp;#REF!,""),IF(#REF!="R"," "&amp;#REF!,""),IF(AG18="R"," "&amp;AG$5,""),IF(#REF!="R"," "&amp;#REF!,""),IF(#REF!="R"," "&amp;#REF!,""),IF(AH18="R"," "&amp;AH$5,""),IF(#REF!="R"," "&amp;#REF!,""),IF(#REF!="R"," "&amp;#REF!,""),,")",IF(COUNTIFS(CB18:DG18,"R")=0,"",CONCATENATE(" OR (condition ",CB$2," AND any of the following condition/s apply:",IF(#REF!="R"," "&amp;#REF!,""),IF(#REF!="R"," "&amp;#REF!,""),,IF(#REF!="R"," "&amp;#REF!,""),IF(#REF!="R"," "&amp;#REF!,""),IF(CB18="R"," "&amp;CB$5,""),IF(CC18="R"," "&amp;CC$5,""),IF(CD18="R"," "&amp;CD$5,""),IF(CE18="R"," "&amp;CE$5,""),IF(CH18="R"," "&amp;CH$5,""),IF(CN18="R"," "&amp;CN$5,""),IF(CO18="R"," "&amp;CO$5,""),IF(#REF!="R"," "&amp;#REF!,""),IF(#REF!="R"," "&amp;#REF!,""),IF(CU18="R"," "&amp;CU$5,""),IF(CV18="R"," "&amp;CV$5,""),IF(CX18="R"," "&amp;CX$5,""),IF(CY18="R"," "&amp;CY$5,""),IF(#REF!="R"," "&amp;#REF!,""),IF(#REF!="R"," "&amp;#REF!,""),IF(CZ18="R"," "&amp;CZ$5,""),IF(#REF!="R"," "&amp;#REF!,""),IF(#REF!="R"," "&amp;#REF!,""),IF(DA18="R"," "&amp;DA$5,""),IF(#REF!="R"," "&amp;#REF!,""),IF(#REF!="R"," "&amp;#REF!,""),IF(DB18="R"," "&amp;DB$5,""),IF(DC18="R"," "&amp;DC$5,""),IF(DD18="R"," "&amp;DD$5,""),IF(DE18="R"," "&amp;DE$5,""),IF(DF18="R"," "&amp;DF$5,""),IF(DG18="R"," "&amp;DG$5,""),")")),)</f>
        <v>#REF!</v>
      </c>
      <c r="D18" s="102" t="str">
        <f t="shared" si="0"/>
        <v>Attribute Address: postal code is expected and has not been submitted. Please resubmit the required value for this attribute</v>
      </c>
      <c r="E18" s="102" t="s">
        <v>1479</v>
      </c>
      <c r="F18" s="513"/>
      <c r="G18" s="104" t="s">
        <v>1779</v>
      </c>
      <c r="H18" s="104" t="s">
        <v>1779</v>
      </c>
      <c r="I18" s="104" t="s">
        <v>1779</v>
      </c>
      <c r="J18" s="104" t="s">
        <v>1779</v>
      </c>
      <c r="K18" s="158" t="s">
        <v>1779</v>
      </c>
      <c r="L18" s="104" t="s">
        <v>1779</v>
      </c>
      <c r="M18" s="104" t="s">
        <v>1779</v>
      </c>
      <c r="N18" s="104" t="s">
        <v>1779</v>
      </c>
      <c r="O18" s="104" t="s">
        <v>1779</v>
      </c>
      <c r="P18" s="104" t="s">
        <v>1779</v>
      </c>
      <c r="Q18" s="104" t="s">
        <v>1779</v>
      </c>
      <c r="R18" s="104" t="s">
        <v>1779</v>
      </c>
      <c r="S18" s="226" t="s">
        <v>1779</v>
      </c>
      <c r="T18" s="104" t="s">
        <v>1779</v>
      </c>
      <c r="U18" s="158" t="s">
        <v>1779</v>
      </c>
      <c r="V18" s="104" t="s">
        <v>1779</v>
      </c>
      <c r="W18" s="104" t="s">
        <v>1779</v>
      </c>
      <c r="X18" s="104" t="s">
        <v>1779</v>
      </c>
      <c r="Y18" s="104" t="s">
        <v>1779</v>
      </c>
      <c r="Z18" s="104" t="s">
        <v>1779</v>
      </c>
      <c r="AA18" s="104" t="s">
        <v>1779</v>
      </c>
      <c r="AB18" s="104" t="s">
        <v>1779</v>
      </c>
      <c r="AC18" s="226" t="s">
        <v>1779</v>
      </c>
      <c r="AD18" s="104" t="s">
        <v>1779</v>
      </c>
      <c r="AE18" s="104" t="s">
        <v>1779</v>
      </c>
      <c r="AF18" s="104" t="s">
        <v>1779</v>
      </c>
      <c r="AG18" s="104" t="s">
        <v>1779</v>
      </c>
      <c r="AH18" s="104" t="s">
        <v>1779</v>
      </c>
      <c r="AI18" s="104" t="s">
        <v>1779</v>
      </c>
      <c r="AJ18" s="104" t="s">
        <v>1779</v>
      </c>
      <c r="AK18" s="104" t="s">
        <v>1779</v>
      </c>
      <c r="AL18" s="226" t="s">
        <v>1779</v>
      </c>
      <c r="AM18" s="104" t="s">
        <v>1780</v>
      </c>
      <c r="AN18" s="104" t="s">
        <v>1780</v>
      </c>
      <c r="AO18" s="104" t="s">
        <v>1779</v>
      </c>
      <c r="AP18" s="104" t="s">
        <v>1780</v>
      </c>
      <c r="AQ18" s="104" t="s">
        <v>1780</v>
      </c>
      <c r="AR18" s="104" t="s">
        <v>1780</v>
      </c>
      <c r="AS18" s="104" t="s">
        <v>1780</v>
      </c>
      <c r="AT18" s="104" t="s">
        <v>1780</v>
      </c>
      <c r="AU18" s="104" t="s">
        <v>1779</v>
      </c>
      <c r="AV18" s="104" t="s">
        <v>1779</v>
      </c>
      <c r="AW18" s="104" t="s">
        <v>1779</v>
      </c>
      <c r="AX18" s="104" t="s">
        <v>1779</v>
      </c>
      <c r="AY18" s="226" t="s">
        <v>1779</v>
      </c>
      <c r="AZ18" s="104" t="s">
        <v>1780</v>
      </c>
      <c r="BA18" s="104" t="s">
        <v>1780</v>
      </c>
      <c r="BB18" s="104" t="s">
        <v>1780</v>
      </c>
      <c r="BC18" s="104" t="s">
        <v>1780</v>
      </c>
      <c r="BD18" s="104" t="s">
        <v>1780</v>
      </c>
      <c r="BE18" s="104" t="s">
        <v>1779</v>
      </c>
      <c r="BF18" s="104" t="s">
        <v>1780</v>
      </c>
      <c r="BG18" s="104" t="s">
        <v>1780</v>
      </c>
      <c r="BH18" s="104" t="s">
        <v>1779</v>
      </c>
      <c r="BI18" s="226" t="s">
        <v>1779</v>
      </c>
      <c r="BJ18" s="104" t="s">
        <v>1780</v>
      </c>
      <c r="BK18" s="104" t="s">
        <v>1780</v>
      </c>
      <c r="BL18" s="104" t="s">
        <v>1780</v>
      </c>
      <c r="BM18" s="104" t="s">
        <v>1780</v>
      </c>
      <c r="BN18" s="104" t="s">
        <v>1780</v>
      </c>
      <c r="BO18" s="104" t="s">
        <v>1779</v>
      </c>
      <c r="BP18" s="104" t="s">
        <v>1780</v>
      </c>
      <c r="BQ18" s="104" t="s">
        <v>1780</v>
      </c>
      <c r="BR18" s="104" t="s">
        <v>1779</v>
      </c>
      <c r="BS18" s="104" t="s">
        <v>1779</v>
      </c>
      <c r="BT18" s="104" t="s">
        <v>1779</v>
      </c>
      <c r="BU18" s="104" t="s">
        <v>1779</v>
      </c>
      <c r="BV18" s="104" t="s">
        <v>1779</v>
      </c>
      <c r="BW18" s="104" t="s">
        <v>1779</v>
      </c>
      <c r="BX18" s="104" t="s">
        <v>1779</v>
      </c>
      <c r="BY18" s="104" t="s">
        <v>1779</v>
      </c>
      <c r="BZ18" s="104" t="s">
        <v>1779</v>
      </c>
      <c r="CA18" s="104" t="s">
        <v>1779</v>
      </c>
      <c r="CB18" s="104" t="s">
        <v>1780</v>
      </c>
      <c r="CC18" s="104" t="s">
        <v>1780</v>
      </c>
      <c r="CD18" s="104" t="s">
        <v>1779</v>
      </c>
      <c r="CE18" s="104" t="s">
        <v>1780</v>
      </c>
      <c r="CF18" s="104" t="s">
        <v>1780</v>
      </c>
      <c r="CG18" s="104" t="s">
        <v>1780</v>
      </c>
      <c r="CH18" s="104" t="s">
        <v>1780</v>
      </c>
      <c r="CI18" s="104" t="s">
        <v>1780</v>
      </c>
      <c r="CJ18" s="104" t="s">
        <v>1779</v>
      </c>
      <c r="CK18" s="104" t="s">
        <v>1779</v>
      </c>
      <c r="CL18" s="104" t="s">
        <v>1779</v>
      </c>
      <c r="CM18" s="104" t="s">
        <v>1779</v>
      </c>
      <c r="CN18" s="226" t="s">
        <v>1779</v>
      </c>
      <c r="CO18" s="104" t="s">
        <v>1780</v>
      </c>
      <c r="CP18" s="104" t="s">
        <v>1780</v>
      </c>
      <c r="CQ18" s="104" t="s">
        <v>1780</v>
      </c>
      <c r="CR18" s="104" t="s">
        <v>1780</v>
      </c>
      <c r="CS18" s="104" t="s">
        <v>1780</v>
      </c>
      <c r="CT18" s="104" t="s">
        <v>1779</v>
      </c>
      <c r="CU18" s="104" t="s">
        <v>1780</v>
      </c>
      <c r="CV18" s="104" t="s">
        <v>1780</v>
      </c>
      <c r="CW18" s="104" t="s">
        <v>1779</v>
      </c>
      <c r="CX18" s="226" t="s">
        <v>1779</v>
      </c>
      <c r="CY18" s="104" t="s">
        <v>1780</v>
      </c>
      <c r="CZ18" s="104" t="s">
        <v>1780</v>
      </c>
      <c r="DA18" s="104" t="s">
        <v>1780</v>
      </c>
      <c r="DB18" s="104" t="s">
        <v>1780</v>
      </c>
      <c r="DC18" s="104" t="s">
        <v>1780</v>
      </c>
      <c r="DD18" s="104" t="s">
        <v>1779</v>
      </c>
      <c r="DE18" s="104" t="s">
        <v>1780</v>
      </c>
      <c r="DF18" s="104" t="s">
        <v>1780</v>
      </c>
      <c r="DG18" s="104" t="s">
        <v>1779</v>
      </c>
      <c r="DH18" s="104" t="s">
        <v>1779</v>
      </c>
      <c r="DI18" s="104" t="s">
        <v>1779</v>
      </c>
      <c r="DJ18" s="104" t="s">
        <v>1779</v>
      </c>
      <c r="DK18" s="104" t="s">
        <v>1779</v>
      </c>
      <c r="DL18" s="104" t="s">
        <v>1779</v>
      </c>
      <c r="DM18" s="104" t="s">
        <v>1779</v>
      </c>
      <c r="DN18" s="104" t="s">
        <v>1779</v>
      </c>
      <c r="DO18" s="104" t="s">
        <v>1779</v>
      </c>
      <c r="DP18" s="104" t="s">
        <v>1779</v>
      </c>
      <c r="DQ18" s="152"/>
      <c r="DR18" s="152"/>
      <c r="DS18" s="152"/>
    </row>
    <row r="19" spans="1:130" ht="43.15">
      <c r="A19" s="101" t="s">
        <v>1793</v>
      </c>
      <c r="B19" s="102" t="s">
        <v>792</v>
      </c>
      <c r="C19" s="102" t="e">
        <f>CONCATENATE("Required IF (condition ",#REF!," AND any of the following condition/s apply:",IF(#REF!="R"," "&amp;#REF!,""),IF(#REF!="R"," "&amp;#REF!,""),IF(#REF!="R"," "&amp;#REF!,""),IF(#REF!="R"," "&amp;#REF!,""),IF(G19="R"," "&amp;G$5,""),IF(H19="R"," "&amp;H$5,""),IF(I19="R"," "&amp;I$5,""),IF(J19="R"," "&amp;J$5,""),IF(M19="R"," "&amp;M$5,""),IF(P19="R"," "&amp;P$5,""),IF(T19="R"," "&amp;T$5,""),IF(#REF!="R"," "&amp;#REF!,""),IF(#REF!="R"," "&amp;#REF!,""),IF(Z19="R"," "&amp;Z$5,""),IF(AA19="R"," "&amp;AA$5,""),IF(AB19="R"," "&amp;AB$5,""),IF(AD19="R"," "&amp;AD$5,""),IF(#REF!="R"," "&amp;#REF!,""),IF(#REF!="R"," "&amp;#REF!,""),IF(AE19="R"," "&amp;AE$5,""),IF(#REF!="R"," "&amp;#REF!,""),IF(#REF!="R"," "&amp;#REF!,""),IF(AF19="R"," "&amp;AF$5,""),IF(#REF!="R"," "&amp;#REF!,""),IF(#REF!="R"," "&amp;#REF!,""),IF(AG19="R"," "&amp;AG$5,""),IF(#REF!="R"," "&amp;#REF!,""),IF(#REF!="R"," "&amp;#REF!,""),IF(AH19="R"," "&amp;AH$5,""),IF(#REF!="R"," "&amp;#REF!,""),IF(#REF!="R"," "&amp;#REF!,""),,")",IF(COUNTIFS(CB19:DG19,"R")=0,"",CONCATENATE(" OR (condition ",CB$2," AND any of the following condition/s apply:",IF(#REF!="R"," "&amp;#REF!,""),IF(#REF!="R"," "&amp;#REF!,""),,IF(#REF!="R"," "&amp;#REF!,""),IF(#REF!="R"," "&amp;#REF!,""),IF(CB19="R"," "&amp;CB$5,""),IF(CC19="R"," "&amp;CC$5,""),IF(CD19="R"," "&amp;CD$5,""),IF(CE19="R"," "&amp;CE$5,""),IF(CH19="R"," "&amp;CH$5,""),IF(CN19="R"," "&amp;CN$5,""),IF(CO19="R"," "&amp;CO$5,""),IF(#REF!="R"," "&amp;#REF!,""),IF(#REF!="R"," "&amp;#REF!,""),IF(CU19="R"," "&amp;CU$5,""),IF(CV19="R"," "&amp;CV$5,""),IF(CX19="R"," "&amp;CX$5,""),IF(CY19="R"," "&amp;CY$5,""),IF(#REF!="R"," "&amp;#REF!,""),IF(#REF!="R"," "&amp;#REF!,""),IF(CZ19="R"," "&amp;CZ$5,""),IF(#REF!="R"," "&amp;#REF!,""),IF(#REF!="R"," "&amp;#REF!,""),IF(DA19="R"," "&amp;DA$5,""),IF(#REF!="R"," "&amp;#REF!,""),IF(#REF!="R"," "&amp;#REF!,""),IF(DB19="R"," "&amp;DB$5,""),IF(DC19="R"," "&amp;DC$5,""),IF(DD19="R"," "&amp;DD$5,""),IF(DE19="R"," "&amp;DE$5,""),IF(DF19="R"," "&amp;DF$5,""),IF(DG19="R"," "&amp;DG$5,""),")")),)</f>
        <v>#REF!</v>
      </c>
      <c r="D19" s="102" t="str">
        <f t="shared" si="0"/>
        <v>Attribute Legal form is expected and has not been submitted. Please resubmit the required value for this attribute</v>
      </c>
      <c r="E19" s="102" t="s">
        <v>1479</v>
      </c>
      <c r="F19" s="513"/>
      <c r="G19" s="104" t="s">
        <v>1779</v>
      </c>
      <c r="H19" s="104" t="s">
        <v>1779</v>
      </c>
      <c r="I19" s="104" t="s">
        <v>1779</v>
      </c>
      <c r="J19" s="104" t="s">
        <v>1779</v>
      </c>
      <c r="K19" s="158" t="s">
        <v>1779</v>
      </c>
      <c r="L19" s="104" t="s">
        <v>1779</v>
      </c>
      <c r="M19" s="104" t="s">
        <v>1779</v>
      </c>
      <c r="N19" s="104" t="s">
        <v>1779</v>
      </c>
      <c r="O19" s="104" t="s">
        <v>1779</v>
      </c>
      <c r="P19" s="104" t="s">
        <v>1779</v>
      </c>
      <c r="Q19" s="104" t="s">
        <v>1779</v>
      </c>
      <c r="R19" s="104" t="s">
        <v>1779</v>
      </c>
      <c r="S19" s="226" t="s">
        <v>1779</v>
      </c>
      <c r="T19" s="104" t="s">
        <v>1779</v>
      </c>
      <c r="U19" s="158" t="s">
        <v>1779</v>
      </c>
      <c r="V19" s="104" t="s">
        <v>1779</v>
      </c>
      <c r="W19" s="104" t="s">
        <v>1779</v>
      </c>
      <c r="X19" s="104" t="s">
        <v>1779</v>
      </c>
      <c r="Y19" s="104" t="s">
        <v>1779</v>
      </c>
      <c r="Z19" s="104" t="s">
        <v>1779</v>
      </c>
      <c r="AA19" s="104" t="s">
        <v>1779</v>
      </c>
      <c r="AB19" s="104" t="s">
        <v>1779</v>
      </c>
      <c r="AC19" s="226" t="s">
        <v>1779</v>
      </c>
      <c r="AD19" s="104" t="s">
        <v>1779</v>
      </c>
      <c r="AE19" s="104" t="s">
        <v>1779</v>
      </c>
      <c r="AF19" s="104" t="s">
        <v>1779</v>
      </c>
      <c r="AG19" s="104" t="s">
        <v>1779</v>
      </c>
      <c r="AH19" s="104" t="s">
        <v>1779</v>
      </c>
      <c r="AI19" s="104" t="s">
        <v>1779</v>
      </c>
      <c r="AJ19" s="104" t="s">
        <v>1779</v>
      </c>
      <c r="AK19" s="104" t="s">
        <v>1779</v>
      </c>
      <c r="AL19" s="226" t="s">
        <v>1779</v>
      </c>
      <c r="AM19" s="104" t="s">
        <v>1780</v>
      </c>
      <c r="AN19" s="104" t="s">
        <v>1779</v>
      </c>
      <c r="AO19" s="104" t="s">
        <v>1779</v>
      </c>
      <c r="AP19" s="104" t="s">
        <v>1780</v>
      </c>
      <c r="AQ19" s="104" t="s">
        <v>1780</v>
      </c>
      <c r="AR19" s="104" t="s">
        <v>1780</v>
      </c>
      <c r="AS19" s="104" t="s">
        <v>1779</v>
      </c>
      <c r="AT19" s="104" t="s">
        <v>1779</v>
      </c>
      <c r="AU19" s="104" t="s">
        <v>1779</v>
      </c>
      <c r="AV19" s="104" t="s">
        <v>1779</v>
      </c>
      <c r="AW19" s="104" t="s">
        <v>1779</v>
      </c>
      <c r="AX19" s="104" t="s">
        <v>1779</v>
      </c>
      <c r="AY19" s="226" t="s">
        <v>1779</v>
      </c>
      <c r="AZ19" s="104" t="s">
        <v>1780</v>
      </c>
      <c r="BA19" s="104" t="s">
        <v>1780</v>
      </c>
      <c r="BB19" s="104" t="s">
        <v>1780</v>
      </c>
      <c r="BC19" s="104" t="s">
        <v>1780</v>
      </c>
      <c r="BD19" s="104" t="s">
        <v>1780</v>
      </c>
      <c r="BE19" s="104" t="s">
        <v>1779</v>
      </c>
      <c r="BF19" s="104" t="s">
        <v>1780</v>
      </c>
      <c r="BG19" s="104" t="s">
        <v>1779</v>
      </c>
      <c r="BH19" s="104" t="s">
        <v>1779</v>
      </c>
      <c r="BI19" s="226" t="s">
        <v>1779</v>
      </c>
      <c r="BJ19" s="104" t="s">
        <v>1780</v>
      </c>
      <c r="BK19" s="104" t="s">
        <v>1780</v>
      </c>
      <c r="BL19" s="104" t="s">
        <v>1780</v>
      </c>
      <c r="BM19" s="104" t="s">
        <v>1780</v>
      </c>
      <c r="BN19" s="104" t="s">
        <v>1779</v>
      </c>
      <c r="BO19" s="104" t="s">
        <v>1779</v>
      </c>
      <c r="BP19" s="104" t="s">
        <v>1780</v>
      </c>
      <c r="BQ19" s="104" t="s">
        <v>1779</v>
      </c>
      <c r="BR19" s="104" t="s">
        <v>1779</v>
      </c>
      <c r="BS19" s="104" t="s">
        <v>1779</v>
      </c>
      <c r="BT19" s="104" t="s">
        <v>1779</v>
      </c>
      <c r="BU19" s="104" t="s">
        <v>1779</v>
      </c>
      <c r="BV19" s="104" t="s">
        <v>1779</v>
      </c>
      <c r="BW19" s="104" t="s">
        <v>1779</v>
      </c>
      <c r="BX19" s="104" t="s">
        <v>1779</v>
      </c>
      <c r="BY19" s="104" t="s">
        <v>1779</v>
      </c>
      <c r="BZ19" s="104" t="s">
        <v>1779</v>
      </c>
      <c r="CA19" s="104" t="s">
        <v>1779</v>
      </c>
      <c r="CB19" s="104" t="s">
        <v>1780</v>
      </c>
      <c r="CC19" s="104" t="s">
        <v>1779</v>
      </c>
      <c r="CD19" s="104" t="s">
        <v>1779</v>
      </c>
      <c r="CE19" s="104" t="s">
        <v>1780</v>
      </c>
      <c r="CF19" s="104" t="s">
        <v>1780</v>
      </c>
      <c r="CG19" s="104" t="s">
        <v>1780</v>
      </c>
      <c r="CH19" s="104" t="s">
        <v>1779</v>
      </c>
      <c r="CI19" s="104" t="s">
        <v>1779</v>
      </c>
      <c r="CJ19" s="104" t="s">
        <v>1779</v>
      </c>
      <c r="CK19" s="104" t="s">
        <v>1779</v>
      </c>
      <c r="CL19" s="104" t="s">
        <v>1779</v>
      </c>
      <c r="CM19" s="104" t="s">
        <v>1779</v>
      </c>
      <c r="CN19" s="226" t="s">
        <v>1779</v>
      </c>
      <c r="CO19" s="104" t="s">
        <v>1780</v>
      </c>
      <c r="CP19" s="104" t="s">
        <v>1780</v>
      </c>
      <c r="CQ19" s="104" t="s">
        <v>1780</v>
      </c>
      <c r="CR19" s="104" t="s">
        <v>1780</v>
      </c>
      <c r="CS19" s="104" t="s">
        <v>1780</v>
      </c>
      <c r="CT19" s="104" t="s">
        <v>1779</v>
      </c>
      <c r="CU19" s="104" t="s">
        <v>1780</v>
      </c>
      <c r="CV19" s="104" t="s">
        <v>1779</v>
      </c>
      <c r="CW19" s="104" t="s">
        <v>1779</v>
      </c>
      <c r="CX19" s="226" t="s">
        <v>1779</v>
      </c>
      <c r="CY19" s="104" t="s">
        <v>1780</v>
      </c>
      <c r="CZ19" s="104" t="s">
        <v>1780</v>
      </c>
      <c r="DA19" s="104" t="s">
        <v>1780</v>
      </c>
      <c r="DB19" s="104" t="s">
        <v>1780</v>
      </c>
      <c r="DC19" s="104" t="s">
        <v>1779</v>
      </c>
      <c r="DD19" s="104" t="s">
        <v>1779</v>
      </c>
      <c r="DE19" s="104" t="s">
        <v>1780</v>
      </c>
      <c r="DF19" s="104" t="s">
        <v>1779</v>
      </c>
      <c r="DG19" s="104" t="s">
        <v>1779</v>
      </c>
      <c r="DH19" s="104" t="s">
        <v>1779</v>
      </c>
      <c r="DI19" s="104" t="s">
        <v>1779</v>
      </c>
      <c r="DJ19" s="104" t="s">
        <v>1779</v>
      </c>
      <c r="DK19" s="104" t="s">
        <v>1779</v>
      </c>
      <c r="DL19" s="104" t="s">
        <v>1779</v>
      </c>
      <c r="DM19" s="104" t="s">
        <v>1779</v>
      </c>
      <c r="DN19" s="104" t="s">
        <v>1779</v>
      </c>
      <c r="DO19" s="104" t="s">
        <v>1779</v>
      </c>
      <c r="DP19" s="104" t="s">
        <v>1779</v>
      </c>
      <c r="DQ19" s="152"/>
      <c r="DR19" s="152"/>
      <c r="DS19" s="152"/>
    </row>
    <row r="20" spans="1:130" ht="43.15">
      <c r="A20" s="103" t="s">
        <v>1794</v>
      </c>
      <c r="B20" s="102" t="s">
        <v>543</v>
      </c>
      <c r="C20" s="102" t="e">
        <f>CONCATENATE("Required IF (condition ",#REF!," AND any of the following condition/s apply:",IF(#REF!="R"," "&amp;#REF!,""),IF(#REF!="R"," "&amp;#REF!,""),IF(#REF!="R"," "&amp;#REF!,""),IF(#REF!="R"," "&amp;#REF!,""),IF(G20="R"," "&amp;G$5,""),IF(H20="R"," "&amp;H$5,""),IF(I20="R"," "&amp;I$5,""),IF(J20="R"," "&amp;J$5,""),IF(M20="R"," "&amp;M$5,""),IF(P20="R"," "&amp;P$5,""),IF(T20="R"," "&amp;T$5,""),IF(#REF!="R"," "&amp;#REF!,""),IF(#REF!="R"," "&amp;#REF!,""),IF(Z20="R"," "&amp;Z$5,""),IF(AA20="R"," "&amp;AA$5,""),IF(AB20="R"," "&amp;AB$5,""),IF(AD20="R"," "&amp;AD$5,""),IF(#REF!="R"," "&amp;#REF!,""),IF(#REF!="R"," "&amp;#REF!,""),IF(AE20="R"," "&amp;AE$5,""),IF(#REF!="R"," "&amp;#REF!,""),IF(#REF!="R"," "&amp;#REF!,""),IF(AF20="R"," "&amp;AF$5,""),IF(#REF!="R"," "&amp;#REF!,""),IF(#REF!="R"," "&amp;#REF!,""),IF(AG20="R"," "&amp;AG$5,""),IF(#REF!="R"," "&amp;#REF!,""),IF(#REF!="R"," "&amp;#REF!,""),IF(AH20="R"," "&amp;AH$5,""),IF(#REF!="R"," "&amp;#REF!,""),IF(#REF!="R"," "&amp;#REF!,""),,")",IF(COUNTIFS(CB20:DG20,"R")=0,"",CONCATENATE(" OR (condition ",CB$2," AND any of the following condition/s apply:",IF(#REF!="R"," "&amp;#REF!,""),IF(#REF!="R"," "&amp;#REF!,""),,IF(#REF!="R"," "&amp;#REF!,""),IF(#REF!="R"," "&amp;#REF!,""),IF(CB20="R"," "&amp;CB$5,""),IF(CC20="R"," "&amp;CC$5,""),IF(CD20="R"," "&amp;CD$5,""),IF(CE20="R"," "&amp;CE$5,""),IF(CH20="R"," "&amp;CH$5,""),IF(CN20="R"," "&amp;CN$5,""),IF(CO20="R"," "&amp;CO$5,""),IF(#REF!="R"," "&amp;#REF!,""),IF(#REF!="R"," "&amp;#REF!,""),IF(CU20="R"," "&amp;CU$5,""),IF(CV20="R"," "&amp;CV$5,""),IF(CX20="R"," "&amp;CX$5,""),IF(CY20="R"," "&amp;CY$5,""),IF(#REF!="R"," "&amp;#REF!,""),IF(#REF!="R"," "&amp;#REF!,""),IF(CZ20="R"," "&amp;CZ$5,""),IF(#REF!="R"," "&amp;#REF!,""),IF(#REF!="R"," "&amp;#REF!,""),IF(DA20="R"," "&amp;DA$5,""),IF(#REF!="R"," "&amp;#REF!,""),IF(#REF!="R"," "&amp;#REF!,""),IF(DB20="R"," "&amp;DB$5,""),IF(DC20="R"," "&amp;DC$5,""),IF(DD20="R"," "&amp;DD$5,""),IF(DE20="R"," "&amp;DE$5,""),IF(DF20="R"," "&amp;DF$5,""),IF(DG20="R"," "&amp;DG$5,""),")")),)</f>
        <v>#REF!</v>
      </c>
      <c r="D20" s="102" t="str">
        <f t="shared" si="0"/>
        <v>Attribute Institutional sector is expected and has not been submitted. Please resubmit the required value for this attribute</v>
      </c>
      <c r="E20" s="102" t="s">
        <v>1479</v>
      </c>
      <c r="F20" s="513"/>
      <c r="G20" s="104" t="s">
        <v>1779</v>
      </c>
      <c r="H20" s="104" t="s">
        <v>1779</v>
      </c>
      <c r="I20" s="104" t="s">
        <v>1779</v>
      </c>
      <c r="J20" s="104" t="s">
        <v>1780</v>
      </c>
      <c r="K20" s="158" t="s">
        <v>1779</v>
      </c>
      <c r="L20" s="104" t="s">
        <v>1780</v>
      </c>
      <c r="M20" s="104" t="s">
        <v>1780</v>
      </c>
      <c r="N20" s="104" t="s">
        <v>1779</v>
      </c>
      <c r="O20" s="104" t="s">
        <v>1780</v>
      </c>
      <c r="P20" s="104" t="s">
        <v>1780</v>
      </c>
      <c r="Q20" s="104" t="s">
        <v>1780</v>
      </c>
      <c r="R20" s="104" t="s">
        <v>1779</v>
      </c>
      <c r="S20" s="106" t="s">
        <v>1780</v>
      </c>
      <c r="T20" s="104" t="s">
        <v>1780</v>
      </c>
      <c r="U20" s="158" t="s">
        <v>1779</v>
      </c>
      <c r="V20" s="104" t="s">
        <v>1780</v>
      </c>
      <c r="W20" s="104" t="s">
        <v>1780</v>
      </c>
      <c r="X20" s="104" t="s">
        <v>1780</v>
      </c>
      <c r="Y20" s="104" t="s">
        <v>1780</v>
      </c>
      <c r="Z20" s="104" t="s">
        <v>1780</v>
      </c>
      <c r="AA20" s="104" t="s">
        <v>1780</v>
      </c>
      <c r="AB20" s="104" t="s">
        <v>1780</v>
      </c>
      <c r="AC20" s="106" t="s">
        <v>1780</v>
      </c>
      <c r="AD20" s="104" t="s">
        <v>1780</v>
      </c>
      <c r="AE20" s="104" t="s">
        <v>1780</v>
      </c>
      <c r="AF20" s="104" t="s">
        <v>1780</v>
      </c>
      <c r="AG20" s="104" t="s">
        <v>1780</v>
      </c>
      <c r="AH20" s="104" t="s">
        <v>1780</v>
      </c>
      <c r="AI20" s="104" t="s">
        <v>1779</v>
      </c>
      <c r="AJ20" s="104" t="s">
        <v>1779</v>
      </c>
      <c r="AK20" s="104" t="s">
        <v>1779</v>
      </c>
      <c r="AL20" s="226" t="s">
        <v>1779</v>
      </c>
      <c r="AM20" s="104" t="s">
        <v>1780</v>
      </c>
      <c r="AN20" s="104" t="s">
        <v>1780</v>
      </c>
      <c r="AO20" s="104" t="s">
        <v>1780</v>
      </c>
      <c r="AP20" s="104" t="s">
        <v>1780</v>
      </c>
      <c r="AQ20" s="104" t="s">
        <v>1779</v>
      </c>
      <c r="AR20" s="104" t="s">
        <v>1780</v>
      </c>
      <c r="AS20" s="104" t="s">
        <v>1780</v>
      </c>
      <c r="AT20" s="104" t="s">
        <v>1779</v>
      </c>
      <c r="AU20" s="104" t="s">
        <v>1780</v>
      </c>
      <c r="AV20" s="104" t="s">
        <v>1780</v>
      </c>
      <c r="AW20" s="104" t="s">
        <v>1779</v>
      </c>
      <c r="AX20" s="104" t="s">
        <v>1780</v>
      </c>
      <c r="AY20" s="106" t="s">
        <v>1780</v>
      </c>
      <c r="AZ20" s="104" t="s">
        <v>1780</v>
      </c>
      <c r="BA20" s="104" t="s">
        <v>1779</v>
      </c>
      <c r="BB20" s="104" t="s">
        <v>1780</v>
      </c>
      <c r="BC20" s="104" t="s">
        <v>1780</v>
      </c>
      <c r="BD20" s="104" t="s">
        <v>1780</v>
      </c>
      <c r="BE20" s="104" t="s">
        <v>1780</v>
      </c>
      <c r="BF20" s="104" t="s">
        <v>1780</v>
      </c>
      <c r="BG20" s="104" t="s">
        <v>1780</v>
      </c>
      <c r="BH20" s="104" t="s">
        <v>1780</v>
      </c>
      <c r="BI20" s="106" t="s">
        <v>1780</v>
      </c>
      <c r="BJ20" s="104" t="s">
        <v>1780</v>
      </c>
      <c r="BK20" s="104" t="s">
        <v>1780</v>
      </c>
      <c r="BL20" s="104" t="s">
        <v>1780</v>
      </c>
      <c r="BM20" s="104" t="s">
        <v>1780</v>
      </c>
      <c r="BN20" s="104" t="s">
        <v>1780</v>
      </c>
      <c r="BO20" s="104" t="s">
        <v>1780</v>
      </c>
      <c r="BP20" s="104" t="s">
        <v>1780</v>
      </c>
      <c r="BQ20" s="104" t="s">
        <v>1780</v>
      </c>
      <c r="BR20" s="104" t="s">
        <v>1780</v>
      </c>
      <c r="BS20" s="104" t="s">
        <v>1779</v>
      </c>
      <c r="BT20" s="104" t="s">
        <v>1779</v>
      </c>
      <c r="BU20" s="104" t="s">
        <v>1779</v>
      </c>
      <c r="BV20" s="104" t="s">
        <v>1779</v>
      </c>
      <c r="BW20" s="104" t="s">
        <v>1779</v>
      </c>
      <c r="BX20" s="104" t="s">
        <v>1779</v>
      </c>
      <c r="BY20" s="104" t="s">
        <v>1779</v>
      </c>
      <c r="BZ20" s="104" t="s">
        <v>1779</v>
      </c>
      <c r="CA20" s="104" t="s">
        <v>1779</v>
      </c>
      <c r="CB20" s="104" t="s">
        <v>1780</v>
      </c>
      <c r="CC20" s="104" t="s">
        <v>1780</v>
      </c>
      <c r="CD20" s="104" t="s">
        <v>1780</v>
      </c>
      <c r="CE20" s="104" t="s">
        <v>1780</v>
      </c>
      <c r="CF20" s="104" t="s">
        <v>1779</v>
      </c>
      <c r="CG20" s="104" t="s">
        <v>1780</v>
      </c>
      <c r="CH20" s="104" t="s">
        <v>1780</v>
      </c>
      <c r="CI20" s="104" t="s">
        <v>1779</v>
      </c>
      <c r="CJ20" s="104" t="s">
        <v>1780</v>
      </c>
      <c r="CK20" s="104" t="s">
        <v>1780</v>
      </c>
      <c r="CL20" s="104" t="s">
        <v>1779</v>
      </c>
      <c r="CM20" s="104" t="s">
        <v>1780</v>
      </c>
      <c r="CN20" s="106" t="s">
        <v>1780</v>
      </c>
      <c r="CO20" s="104" t="s">
        <v>1780</v>
      </c>
      <c r="CP20" s="104" t="s">
        <v>1779</v>
      </c>
      <c r="CQ20" s="104" t="s">
        <v>1780</v>
      </c>
      <c r="CR20" s="104" t="s">
        <v>1780</v>
      </c>
      <c r="CS20" s="104" t="s">
        <v>1780</v>
      </c>
      <c r="CT20" s="104" t="s">
        <v>1780</v>
      </c>
      <c r="CU20" s="104" t="s">
        <v>1780</v>
      </c>
      <c r="CV20" s="104" t="s">
        <v>1780</v>
      </c>
      <c r="CW20" s="104" t="s">
        <v>1780</v>
      </c>
      <c r="CX20" s="106" t="s">
        <v>1780</v>
      </c>
      <c r="CY20" s="104" t="s">
        <v>1780</v>
      </c>
      <c r="CZ20" s="104" t="s">
        <v>1780</v>
      </c>
      <c r="DA20" s="104" t="s">
        <v>1780</v>
      </c>
      <c r="DB20" s="104" t="s">
        <v>1780</v>
      </c>
      <c r="DC20" s="104" t="s">
        <v>1780</v>
      </c>
      <c r="DD20" s="104" t="s">
        <v>1780</v>
      </c>
      <c r="DE20" s="104" t="s">
        <v>1780</v>
      </c>
      <c r="DF20" s="104" t="s">
        <v>1780</v>
      </c>
      <c r="DG20" s="104" t="s">
        <v>1780</v>
      </c>
      <c r="DH20" s="104" t="s">
        <v>1779</v>
      </c>
      <c r="DI20" s="104" t="s">
        <v>1779</v>
      </c>
      <c r="DJ20" s="104" t="s">
        <v>1779</v>
      </c>
      <c r="DK20" s="104" t="s">
        <v>1779</v>
      </c>
      <c r="DL20" s="104" t="s">
        <v>1779</v>
      </c>
      <c r="DM20" s="104" t="s">
        <v>1779</v>
      </c>
      <c r="DN20" s="104" t="s">
        <v>1779</v>
      </c>
      <c r="DO20" s="104" t="s">
        <v>1779</v>
      </c>
      <c r="DP20" s="104" t="s">
        <v>1779</v>
      </c>
      <c r="DQ20" s="152"/>
      <c r="DR20" s="152"/>
      <c r="DS20" s="152"/>
    </row>
    <row r="21" spans="1:130" ht="43.15">
      <c r="A21" s="103" t="s">
        <v>1795</v>
      </c>
      <c r="B21" s="102" t="s">
        <v>1796</v>
      </c>
      <c r="C21" s="102" t="e">
        <f>CONCATENATE("Required IF (condition ",#REF!," AND any of the following condition/s apply:",IF(#REF!="R"," "&amp;#REF!,""),IF(#REF!="R"," "&amp;#REF!,""),IF(#REF!="R"," "&amp;#REF!,""),IF(#REF!="R"," "&amp;#REF!,""),IF(G21="R"," "&amp;G$5,""),IF(H21="R"," "&amp;H$5,""),IF(I21="R"," "&amp;I$5,""),IF(J21="R"," "&amp;J$5,""),IF(M21="R"," "&amp;M$5,""),IF(P21="R"," "&amp;P$5,""),IF(T21="R"," "&amp;T$5,""),IF(#REF!="R"," "&amp;#REF!,""),IF(#REF!="R"," "&amp;#REF!,""),IF(Z21="R"," "&amp;Z$5,""),IF(AA21="R"," "&amp;AA$5,""),IF(AB21="R"," "&amp;AB$5,""),IF(AD21="R"," "&amp;AD$5,""),IF(#REF!="R"," "&amp;#REF!,""),IF(#REF!="R"," "&amp;#REF!,""),IF(AE21="R"," "&amp;AE$5,""),IF(#REF!="R"," "&amp;#REF!,""),IF(#REF!="R"," "&amp;#REF!,""),IF(AF21="R"," "&amp;AF$5,""),IF(#REF!="R"," "&amp;#REF!,""),IF(#REF!="R"," "&amp;#REF!,""),IF(AG21="R"," "&amp;AG$5,""),IF(#REF!="R"," "&amp;#REF!,""),IF(#REF!="R"," "&amp;#REF!,""),IF(AH21="R"," "&amp;AH$5,""),IF(#REF!="R"," "&amp;#REF!,""),IF(#REF!="R"," "&amp;#REF!,""),,")",IF(COUNTIFS(CB21:DG21,"R")=0,"",CONCATENATE(" OR (condition ",CB$2," AND any of the following condition/s apply:",IF(#REF!="R"," "&amp;#REF!,""),IF(#REF!="R"," "&amp;#REF!,""),,IF(#REF!="R"," "&amp;#REF!,""),IF(#REF!="R"," "&amp;#REF!,""),IF(CB21="R"," "&amp;CB$5,""),IF(CC21="R"," "&amp;CC$5,""),IF(CD21="R"," "&amp;CD$5,""),IF(CE21="R"," "&amp;CE$5,""),IF(CH21="R"," "&amp;CH$5,""),IF(CN21="R"," "&amp;CN$5,""),IF(CO21="R"," "&amp;CO$5,""),IF(#REF!="R"," "&amp;#REF!,""),IF(#REF!="R"," "&amp;#REF!,""),IF(CU21="R"," "&amp;CU$5,""),IF(CV21="R"," "&amp;CV$5,""),IF(CX21="R"," "&amp;CX$5,""),IF(CY21="R"," "&amp;CY$5,""),IF(#REF!="R"," "&amp;#REF!,""),IF(#REF!="R"," "&amp;#REF!,""),IF(CZ21="R"," "&amp;CZ$5,""),IF(#REF!="R"," "&amp;#REF!,""),IF(#REF!="R"," "&amp;#REF!,""),IF(DA21="R"," "&amp;DA$5,""),IF(#REF!="R"," "&amp;#REF!,""),IF(#REF!="R"," "&amp;#REF!,""),IF(DB21="R"," "&amp;DB$5,""),IF(DC21="R"," "&amp;DC$5,""),IF(DD21="R"," "&amp;DD$5,""),IF(DE21="R"," "&amp;DE$5,""),IF(DF21="R"," "&amp;DF$5,""),IF(DG21="R"," "&amp;DG$5,""),")")),)</f>
        <v>#REF!</v>
      </c>
      <c r="D21" s="102" t="str">
        <f t="shared" si="0"/>
        <v>Attribute Economic activity is expected and has not been submitted. Please resubmit the required value for this attribute</v>
      </c>
      <c r="E21" s="102" t="s">
        <v>1479</v>
      </c>
      <c r="F21" s="513"/>
      <c r="G21" s="104" t="s">
        <v>1779</v>
      </c>
      <c r="H21" s="104" t="s">
        <v>1779</v>
      </c>
      <c r="I21" s="104" t="s">
        <v>1779</v>
      </c>
      <c r="J21" s="104" t="s">
        <v>1780</v>
      </c>
      <c r="K21" s="158" t="s">
        <v>1779</v>
      </c>
      <c r="L21" s="104" t="s">
        <v>1780</v>
      </c>
      <c r="M21" s="104" t="s">
        <v>1780</v>
      </c>
      <c r="N21" s="104" t="s">
        <v>1779</v>
      </c>
      <c r="O21" s="104" t="s">
        <v>1780</v>
      </c>
      <c r="P21" s="104" t="s">
        <v>1780</v>
      </c>
      <c r="Q21" s="104" t="s">
        <v>1780</v>
      </c>
      <c r="R21" s="104" t="s">
        <v>1779</v>
      </c>
      <c r="S21" s="226" t="s">
        <v>1779</v>
      </c>
      <c r="T21" s="104" t="s">
        <v>1780</v>
      </c>
      <c r="U21" s="158" t="s">
        <v>1779</v>
      </c>
      <c r="V21" s="104" t="s">
        <v>1780</v>
      </c>
      <c r="W21" s="104" t="s">
        <v>1780</v>
      </c>
      <c r="X21" s="104" t="s">
        <v>1780</v>
      </c>
      <c r="Y21" s="104" t="s">
        <v>1780</v>
      </c>
      <c r="Z21" s="104" t="s">
        <v>1779</v>
      </c>
      <c r="AA21" s="104" t="s">
        <v>1779</v>
      </c>
      <c r="AB21" s="104" t="s">
        <v>1779</v>
      </c>
      <c r="AC21" s="226" t="s">
        <v>1779</v>
      </c>
      <c r="AD21" s="104" t="s">
        <v>1780</v>
      </c>
      <c r="AE21" s="104" t="s">
        <v>1780</v>
      </c>
      <c r="AF21" s="104" t="s">
        <v>1779</v>
      </c>
      <c r="AG21" s="104" t="s">
        <v>1779</v>
      </c>
      <c r="AH21" s="104" t="s">
        <v>1779</v>
      </c>
      <c r="AI21" s="104" t="s">
        <v>1779</v>
      </c>
      <c r="AJ21" s="104" t="s">
        <v>1779</v>
      </c>
      <c r="AK21" s="104" t="s">
        <v>1779</v>
      </c>
      <c r="AL21" s="226" t="s">
        <v>1779</v>
      </c>
      <c r="AM21" s="104" t="s">
        <v>1780</v>
      </c>
      <c r="AN21" s="104" t="s">
        <v>1780</v>
      </c>
      <c r="AO21" s="104" t="s">
        <v>1780</v>
      </c>
      <c r="AP21" s="104" t="s">
        <v>1780</v>
      </c>
      <c r="AQ21" s="104" t="s">
        <v>1779</v>
      </c>
      <c r="AR21" s="104" t="s">
        <v>1780</v>
      </c>
      <c r="AS21" s="104" t="s">
        <v>1780</v>
      </c>
      <c r="AT21" s="104" t="s">
        <v>1779</v>
      </c>
      <c r="AU21" s="104" t="s">
        <v>1780</v>
      </c>
      <c r="AV21" s="104" t="s">
        <v>1780</v>
      </c>
      <c r="AW21" s="104" t="s">
        <v>1779</v>
      </c>
      <c r="AX21" s="104" t="s">
        <v>1780</v>
      </c>
      <c r="AY21" s="226" t="s">
        <v>1779</v>
      </c>
      <c r="AZ21" s="104" t="s">
        <v>1780</v>
      </c>
      <c r="BA21" s="104" t="s">
        <v>1779</v>
      </c>
      <c r="BB21" s="104" t="s">
        <v>1780</v>
      </c>
      <c r="BC21" s="104" t="s">
        <v>1780</v>
      </c>
      <c r="BD21" s="104" t="s">
        <v>1780</v>
      </c>
      <c r="BE21" s="104" t="s">
        <v>1780</v>
      </c>
      <c r="BF21" s="104" t="s">
        <v>1779</v>
      </c>
      <c r="BG21" s="104" t="s">
        <v>1779</v>
      </c>
      <c r="BH21" s="104" t="s">
        <v>1779</v>
      </c>
      <c r="BI21" s="226" t="s">
        <v>1779</v>
      </c>
      <c r="BJ21" s="104" t="s">
        <v>1780</v>
      </c>
      <c r="BK21" s="104" t="s">
        <v>1780</v>
      </c>
      <c r="BL21" s="104" t="s">
        <v>1779</v>
      </c>
      <c r="BM21" s="104" t="s">
        <v>1779</v>
      </c>
      <c r="BN21" s="104" t="s">
        <v>1779</v>
      </c>
      <c r="BO21" s="104" t="s">
        <v>1779</v>
      </c>
      <c r="BP21" s="104" t="s">
        <v>1779</v>
      </c>
      <c r="BQ21" s="104" t="s">
        <v>1779</v>
      </c>
      <c r="BR21" s="104" t="s">
        <v>1779</v>
      </c>
      <c r="BS21" s="104" t="s">
        <v>1779</v>
      </c>
      <c r="BT21" s="104" t="s">
        <v>1779</v>
      </c>
      <c r="BU21" s="104" t="s">
        <v>1779</v>
      </c>
      <c r="BV21" s="104" t="s">
        <v>1779</v>
      </c>
      <c r="BW21" s="104" t="s">
        <v>1779</v>
      </c>
      <c r="BX21" s="104" t="s">
        <v>1779</v>
      </c>
      <c r="BY21" s="104" t="s">
        <v>1779</v>
      </c>
      <c r="BZ21" s="104" t="s">
        <v>1779</v>
      </c>
      <c r="CA21" s="104" t="s">
        <v>1779</v>
      </c>
      <c r="CB21" s="104" t="s">
        <v>1779</v>
      </c>
      <c r="CC21" s="104" t="s">
        <v>1779</v>
      </c>
      <c r="CD21" s="104" t="s">
        <v>1779</v>
      </c>
      <c r="CE21" s="104" t="s">
        <v>1780</v>
      </c>
      <c r="CF21" s="104" t="s">
        <v>1779</v>
      </c>
      <c r="CG21" s="104" t="s">
        <v>1780</v>
      </c>
      <c r="CH21" s="104" t="s">
        <v>1780</v>
      </c>
      <c r="CI21" s="104" t="s">
        <v>1779</v>
      </c>
      <c r="CJ21" s="104" t="s">
        <v>1780</v>
      </c>
      <c r="CK21" s="104" t="s">
        <v>1780</v>
      </c>
      <c r="CL21" s="104" t="s">
        <v>1779</v>
      </c>
      <c r="CM21" s="104" t="s">
        <v>1780</v>
      </c>
      <c r="CN21" s="226" t="s">
        <v>1779</v>
      </c>
      <c r="CO21" s="104" t="s">
        <v>1780</v>
      </c>
      <c r="CP21" s="104" t="s">
        <v>1779</v>
      </c>
      <c r="CQ21" s="104" t="s">
        <v>1780</v>
      </c>
      <c r="CR21" s="104" t="s">
        <v>1780</v>
      </c>
      <c r="CS21" s="104" t="s">
        <v>1780</v>
      </c>
      <c r="CT21" s="104" t="s">
        <v>1780</v>
      </c>
      <c r="CU21" s="104" t="s">
        <v>1779</v>
      </c>
      <c r="CV21" s="104" t="s">
        <v>1779</v>
      </c>
      <c r="CW21" s="104" t="s">
        <v>1779</v>
      </c>
      <c r="CX21" s="226" t="s">
        <v>1779</v>
      </c>
      <c r="CY21" s="104" t="s">
        <v>1779</v>
      </c>
      <c r="CZ21" s="104" t="s">
        <v>1779</v>
      </c>
      <c r="DA21" s="104" t="s">
        <v>1779</v>
      </c>
      <c r="DB21" s="104" t="s">
        <v>1779</v>
      </c>
      <c r="DC21" s="104" t="s">
        <v>1779</v>
      </c>
      <c r="DD21" s="104" t="s">
        <v>1779</v>
      </c>
      <c r="DE21" s="104" t="s">
        <v>1779</v>
      </c>
      <c r="DF21" s="104" t="s">
        <v>1779</v>
      </c>
      <c r="DG21" s="104" t="s">
        <v>1779</v>
      </c>
      <c r="DH21" s="104" t="s">
        <v>1779</v>
      </c>
      <c r="DI21" s="104" t="s">
        <v>1779</v>
      </c>
      <c r="DJ21" s="104" t="s">
        <v>1779</v>
      </c>
      <c r="DK21" s="104" t="s">
        <v>1779</v>
      </c>
      <c r="DL21" s="104" t="s">
        <v>1779</v>
      </c>
      <c r="DM21" s="104" t="s">
        <v>1779</v>
      </c>
      <c r="DN21" s="104" t="s">
        <v>1779</v>
      </c>
      <c r="DO21" s="104" t="s">
        <v>1779</v>
      </c>
      <c r="DP21" s="104" t="s">
        <v>1779</v>
      </c>
      <c r="DQ21" s="152"/>
      <c r="DR21" s="152"/>
      <c r="DS21" s="152"/>
    </row>
    <row r="22" spans="1:130" ht="43.15">
      <c r="A22" s="103" t="s">
        <v>1797</v>
      </c>
      <c r="B22" s="102" t="s">
        <v>1798</v>
      </c>
      <c r="C22" s="102" t="e">
        <f>CONCATENATE("Required IF (condition ",#REF!," AND any of the following condition/s apply:",IF(#REF!="R"," "&amp;#REF!,""),IF(#REF!="R"," "&amp;#REF!,""),IF(#REF!="R"," "&amp;#REF!,""),IF(#REF!="R"," "&amp;#REF!,""),IF(G22="R"," "&amp;G$5,""),IF(H22="R"," "&amp;H$5,""),IF(I22="R"," "&amp;I$5,""),IF(J22="R"," "&amp;J$5,""),IF(M22="R"," "&amp;M$5,""),IF(P22="R"," "&amp;P$5,""),IF(T22="R"," "&amp;T$5,""),IF(#REF!="R"," "&amp;#REF!,""),IF(#REF!="R"," "&amp;#REF!,""),IF(Z22="R"," "&amp;Z$5,""),IF(AA22="R"," "&amp;AA$5,""),IF(AB22="R"," "&amp;AB$5,""),IF(AD22="R"," "&amp;AD$5,""),IF(#REF!="R"," "&amp;#REF!,""),IF(#REF!="R"," "&amp;#REF!,""),IF(AE22="R"," "&amp;AE$5,""),IF(#REF!="R"," "&amp;#REF!,""),IF(#REF!="R"," "&amp;#REF!,""),IF(AF22="R"," "&amp;AF$5,""),IF(#REF!="R"," "&amp;#REF!,""),IF(#REF!="R"," "&amp;#REF!,""),IF(AG22="R"," "&amp;AG$5,""),IF(#REF!="R"," "&amp;#REF!,""),IF(#REF!="R"," "&amp;#REF!,""),IF(AH22="R"," "&amp;AH$5,""),IF(#REF!="R"," "&amp;#REF!,""),IF(#REF!="R"," "&amp;#REF!,""),,")",IF(COUNTIFS(CB22:DG22,"R")=0,"",CONCATENATE(" OR (condition ",CB$2," AND any of the following condition/s apply:",IF(#REF!="R"," "&amp;#REF!,""),IF(#REF!="R"," "&amp;#REF!,""),,IF(#REF!="R"," "&amp;#REF!,""),IF(#REF!="R"," "&amp;#REF!,""),IF(CB22="R"," "&amp;CB$5,""),IF(CC22="R"," "&amp;CC$5,""),IF(CD22="R"," "&amp;CD$5,""),IF(CE22="R"," "&amp;CE$5,""),IF(CH22="R"," "&amp;CH$5,""),IF(CN22="R"," "&amp;CN$5,""),IF(CO22="R"," "&amp;CO$5,""),IF(#REF!="R"," "&amp;#REF!,""),IF(#REF!="R"," "&amp;#REF!,""),IF(CU22="R"," "&amp;CU$5,""),IF(CV22="R"," "&amp;CV$5,""),IF(CX22="R"," "&amp;CX$5,""),IF(CY22="R"," "&amp;CY$5,""),IF(#REF!="R"," "&amp;#REF!,""),IF(#REF!="R"," "&amp;#REF!,""),IF(CZ22="R"," "&amp;CZ$5,""),IF(#REF!="R"," "&amp;#REF!,""),IF(#REF!="R"," "&amp;#REF!,""),IF(DA22="R"," "&amp;DA$5,""),IF(#REF!="R"," "&amp;#REF!,""),IF(#REF!="R"," "&amp;#REF!,""),IF(DB22="R"," "&amp;DB$5,""),IF(DC22="R"," "&amp;DC$5,""),IF(DD22="R"," "&amp;DD$5,""),IF(DE22="R"," "&amp;DE$5,""),IF(DF22="R"," "&amp;DF$5,""),IF(DG22="R"," "&amp;DG$5,""),")")),)</f>
        <v>#REF!</v>
      </c>
      <c r="D22" s="102" t="str">
        <f t="shared" si="0"/>
        <v>Attribute Status of legal proceedings is expected and has not been submitted. Please resubmit the required value for this attribute</v>
      </c>
      <c r="E22" s="102" t="s">
        <v>1479</v>
      </c>
      <c r="F22" s="513"/>
      <c r="G22" s="104" t="s">
        <v>1779</v>
      </c>
      <c r="H22" s="104" t="s">
        <v>1779</v>
      </c>
      <c r="I22" s="104" t="s">
        <v>1779</v>
      </c>
      <c r="J22" s="104" t="s">
        <v>1779</v>
      </c>
      <c r="K22" s="158" t="s">
        <v>1779</v>
      </c>
      <c r="L22" s="104" t="s">
        <v>1779</v>
      </c>
      <c r="M22" s="104" t="s">
        <v>1779</v>
      </c>
      <c r="N22" s="104" t="s">
        <v>1779</v>
      </c>
      <c r="O22" s="104" t="s">
        <v>1779</v>
      </c>
      <c r="P22" s="104" t="s">
        <v>1779</v>
      </c>
      <c r="Q22" s="104" t="s">
        <v>1779</v>
      </c>
      <c r="R22" s="104" t="s">
        <v>1779</v>
      </c>
      <c r="S22" s="230" t="s">
        <v>1780</v>
      </c>
      <c r="T22" s="104" t="s">
        <v>1779</v>
      </c>
      <c r="U22" s="158" t="s">
        <v>1779</v>
      </c>
      <c r="V22" s="104" t="s">
        <v>1779</v>
      </c>
      <c r="W22" s="104" t="s">
        <v>1779</v>
      </c>
      <c r="X22" s="104" t="s">
        <v>1779</v>
      </c>
      <c r="Y22" s="104" t="s">
        <v>1779</v>
      </c>
      <c r="Z22" s="104" t="s">
        <v>1779</v>
      </c>
      <c r="AA22" s="104" t="s">
        <v>1779</v>
      </c>
      <c r="AB22" s="104" t="s">
        <v>1779</v>
      </c>
      <c r="AC22" s="226" t="s">
        <v>1779</v>
      </c>
      <c r="AD22" s="104" t="s">
        <v>1779</v>
      </c>
      <c r="AE22" s="104" t="s">
        <v>1779</v>
      </c>
      <c r="AF22" s="104" t="s">
        <v>1779</v>
      </c>
      <c r="AG22" s="104" t="s">
        <v>1779</v>
      </c>
      <c r="AH22" s="104" t="s">
        <v>1779</v>
      </c>
      <c r="AI22" s="104" t="s">
        <v>1779</v>
      </c>
      <c r="AJ22" s="104" t="s">
        <v>1779</v>
      </c>
      <c r="AK22" s="104" t="s">
        <v>1779</v>
      </c>
      <c r="AL22" s="227" t="s">
        <v>1779</v>
      </c>
      <c r="AM22" s="104" t="s">
        <v>1779</v>
      </c>
      <c r="AN22" s="104" t="s">
        <v>1779</v>
      </c>
      <c r="AO22" s="104" t="s">
        <v>1779</v>
      </c>
      <c r="AP22" s="104" t="s">
        <v>1779</v>
      </c>
      <c r="AQ22" s="104" t="s">
        <v>1779</v>
      </c>
      <c r="AR22" s="104" t="s">
        <v>1780</v>
      </c>
      <c r="AS22" s="104" t="s">
        <v>1779</v>
      </c>
      <c r="AT22" s="104" t="s">
        <v>1779</v>
      </c>
      <c r="AU22" s="104" t="s">
        <v>1779</v>
      </c>
      <c r="AV22" s="104" t="s">
        <v>1779</v>
      </c>
      <c r="AW22" s="104" t="s">
        <v>1779</v>
      </c>
      <c r="AX22" s="104" t="s">
        <v>1779</v>
      </c>
      <c r="AY22" s="230" t="s">
        <v>1780</v>
      </c>
      <c r="AZ22" s="104" t="s">
        <v>1780</v>
      </c>
      <c r="BA22" s="104" t="s">
        <v>1779</v>
      </c>
      <c r="BB22" s="104" t="s">
        <v>1780</v>
      </c>
      <c r="BC22" s="104" t="s">
        <v>1780</v>
      </c>
      <c r="BD22" s="104" t="s">
        <v>1780</v>
      </c>
      <c r="BE22" s="104" t="s">
        <v>1779</v>
      </c>
      <c r="BF22" s="104" t="s">
        <v>1780</v>
      </c>
      <c r="BG22" s="104" t="s">
        <v>1779</v>
      </c>
      <c r="BH22" s="104" t="s">
        <v>1779</v>
      </c>
      <c r="BI22" s="226" t="s">
        <v>1779</v>
      </c>
      <c r="BJ22" s="104" t="s">
        <v>1779</v>
      </c>
      <c r="BK22" s="104" t="s">
        <v>1779</v>
      </c>
      <c r="BL22" s="104" t="s">
        <v>1779</v>
      </c>
      <c r="BM22" s="104" t="s">
        <v>1779</v>
      </c>
      <c r="BN22" s="104" t="s">
        <v>1779</v>
      </c>
      <c r="BO22" s="104" t="s">
        <v>1779</v>
      </c>
      <c r="BP22" s="104" t="s">
        <v>1779</v>
      </c>
      <c r="BQ22" s="104" t="s">
        <v>1779</v>
      </c>
      <c r="BR22" s="104" t="s">
        <v>1779</v>
      </c>
      <c r="BS22" s="104" t="s">
        <v>1779</v>
      </c>
      <c r="BT22" s="104" t="s">
        <v>1779</v>
      </c>
      <c r="BU22" s="104" t="s">
        <v>1779</v>
      </c>
      <c r="BV22" s="104" t="s">
        <v>1779</v>
      </c>
      <c r="BW22" s="104" t="s">
        <v>1779</v>
      </c>
      <c r="BX22" s="104" t="s">
        <v>1779</v>
      </c>
      <c r="BY22" s="104" t="s">
        <v>1779</v>
      </c>
      <c r="BZ22" s="104" t="s">
        <v>1779</v>
      </c>
      <c r="CA22" s="104" t="s">
        <v>1779</v>
      </c>
      <c r="CB22" s="104" t="s">
        <v>1779</v>
      </c>
      <c r="CC22" s="104" t="s">
        <v>1779</v>
      </c>
      <c r="CD22" s="104" t="s">
        <v>1779</v>
      </c>
      <c r="CE22" s="104" t="s">
        <v>1779</v>
      </c>
      <c r="CF22" s="104" t="s">
        <v>1779</v>
      </c>
      <c r="CG22" s="104" t="s">
        <v>1779</v>
      </c>
      <c r="CH22" s="104" t="s">
        <v>1779</v>
      </c>
      <c r="CI22" s="104" t="s">
        <v>1779</v>
      </c>
      <c r="CJ22" s="104" t="s">
        <v>1779</v>
      </c>
      <c r="CK22" s="104" t="s">
        <v>1779</v>
      </c>
      <c r="CL22" s="104" t="s">
        <v>1779</v>
      </c>
      <c r="CM22" s="104" t="s">
        <v>1779</v>
      </c>
      <c r="CN22" s="230" t="s">
        <v>1780</v>
      </c>
      <c r="CO22" s="104" t="s">
        <v>1780</v>
      </c>
      <c r="CP22" s="104" t="s">
        <v>1779</v>
      </c>
      <c r="CQ22" s="104" t="s">
        <v>1780</v>
      </c>
      <c r="CR22" s="104" t="s">
        <v>1780</v>
      </c>
      <c r="CS22" s="104" t="s">
        <v>1780</v>
      </c>
      <c r="CT22" s="104" t="s">
        <v>1779</v>
      </c>
      <c r="CU22" s="104" t="s">
        <v>1780</v>
      </c>
      <c r="CV22" s="104" t="s">
        <v>1779</v>
      </c>
      <c r="CW22" s="104" t="s">
        <v>1779</v>
      </c>
      <c r="CX22" s="226" t="s">
        <v>1779</v>
      </c>
      <c r="CY22" s="104" t="s">
        <v>1779</v>
      </c>
      <c r="CZ22" s="104" t="s">
        <v>1779</v>
      </c>
      <c r="DA22" s="104" t="s">
        <v>1779</v>
      </c>
      <c r="DB22" s="104" t="s">
        <v>1779</v>
      </c>
      <c r="DC22" s="104" t="s">
        <v>1779</v>
      </c>
      <c r="DD22" s="104" t="s">
        <v>1779</v>
      </c>
      <c r="DE22" s="104" t="s">
        <v>1779</v>
      </c>
      <c r="DF22" s="104" t="s">
        <v>1779</v>
      </c>
      <c r="DG22" s="104" t="s">
        <v>1779</v>
      </c>
      <c r="DH22" s="104" t="s">
        <v>1779</v>
      </c>
      <c r="DI22" s="104" t="s">
        <v>1779</v>
      </c>
      <c r="DJ22" s="104" t="s">
        <v>1779</v>
      </c>
      <c r="DK22" s="104" t="s">
        <v>1779</v>
      </c>
      <c r="DL22" s="104" t="s">
        <v>1779</v>
      </c>
      <c r="DM22" s="104" t="s">
        <v>1779</v>
      </c>
      <c r="DN22" s="104" t="s">
        <v>1779</v>
      </c>
      <c r="DO22" s="104" t="s">
        <v>1779</v>
      </c>
      <c r="DP22" s="104" t="s">
        <v>1779</v>
      </c>
      <c r="DQ22" s="152"/>
      <c r="DR22" s="152"/>
      <c r="DS22" s="152"/>
    </row>
    <row r="23" spans="1:130" ht="43.15">
      <c r="A23" s="103" t="s">
        <v>1799</v>
      </c>
      <c r="B23" s="102" t="s">
        <v>1800</v>
      </c>
      <c r="C23" s="102" t="e">
        <f>CONCATENATE("Required IF (condition ",#REF!," AND any of the following condition/s apply:",IF(#REF!="R"," "&amp;#REF!,""),IF(#REF!="R"," "&amp;#REF!,""),IF(#REF!="R"," "&amp;#REF!,""),IF(#REF!="R"," "&amp;#REF!,""),IF(G23="R"," "&amp;G$5,""),IF(H23="R"," "&amp;H$5,""),IF(I23="R"," "&amp;I$5,""),IF(J23="R"," "&amp;J$5,""),IF(M23="R"," "&amp;M$5,""),IF(P23="R"," "&amp;P$5,""),IF(T23="R"," "&amp;T$5,""),IF(#REF!="R"," "&amp;#REF!,""),IF(#REF!="R"," "&amp;#REF!,""),IF(Z23="R"," "&amp;Z$5,""),IF(AA23="R"," "&amp;AA$5,""),IF(AB23="R"," "&amp;AB$5,""),IF(AD23="R"," "&amp;AD$5,""),IF(#REF!="R"," "&amp;#REF!,""),IF(#REF!="R"," "&amp;#REF!,""),IF(AE23="R"," "&amp;AE$5,""),IF(#REF!="R"," "&amp;#REF!,""),IF(#REF!="R"," "&amp;#REF!,""),IF(AF23="R"," "&amp;AF$5,""),IF(#REF!="R"," "&amp;#REF!,""),IF(#REF!="R"," "&amp;#REF!,""),IF(AG23="R"," "&amp;AG$5,""),IF(#REF!="R"," "&amp;#REF!,""),IF(#REF!="R"," "&amp;#REF!,""),IF(AH23="R"," "&amp;AH$5,""),IF(#REF!="R"," "&amp;#REF!,""),IF(#REF!="R"," "&amp;#REF!,""),,")",IF(COUNTIFS(CB23:DG23,"R")=0,"",CONCATENATE(" OR (condition ",CB$2," AND any of the following condition/s apply:",IF(#REF!="R"," "&amp;#REF!,""),IF(#REF!="R"," "&amp;#REF!,""),,IF(#REF!="R"," "&amp;#REF!,""),IF(#REF!="R"," "&amp;#REF!,""),IF(CB23="R"," "&amp;CB$5,""),IF(CC23="R"," "&amp;CC$5,""),IF(CD23="R"," "&amp;CD$5,""),IF(CE23="R"," "&amp;CE$5,""),IF(CH23="R"," "&amp;CH$5,""),IF(CN23="R"," "&amp;CN$5,""),IF(CO23="R"," "&amp;CO$5,""),IF(#REF!="R"," "&amp;#REF!,""),IF(#REF!="R"," "&amp;#REF!,""),IF(CU23="R"," "&amp;CU$5,""),IF(CV23="R"," "&amp;CV$5,""),IF(CX23="R"," "&amp;CX$5,""),IF(CY23="R"," "&amp;CY$5,""),IF(#REF!="R"," "&amp;#REF!,""),IF(#REF!="R"," "&amp;#REF!,""),IF(CZ23="R"," "&amp;CZ$5,""),IF(#REF!="R"," "&amp;#REF!,""),IF(#REF!="R"," "&amp;#REF!,""),IF(DA23="R"," "&amp;DA$5,""),IF(#REF!="R"," "&amp;#REF!,""),IF(#REF!="R"," "&amp;#REF!,""),IF(DB23="R"," "&amp;DB$5,""),IF(DC23="R"," "&amp;DC$5,""),IF(DD23="R"," "&amp;DD$5,""),IF(DE23="R"," "&amp;DE$5,""),IF(DF23="R"," "&amp;DF$5,""),IF(DG23="R"," "&amp;DG$5,""),")")),)</f>
        <v>#REF!</v>
      </c>
      <c r="D23" s="102" t="str">
        <f t="shared" si="0"/>
        <v>Attribute Enterprise size is expected and has not been submitted. Please resubmit the required value for this attribute</v>
      </c>
      <c r="E23" s="102" t="s">
        <v>1479</v>
      </c>
      <c r="F23" s="513"/>
      <c r="G23" s="104" t="s">
        <v>1779</v>
      </c>
      <c r="H23" s="104" t="s">
        <v>1779</v>
      </c>
      <c r="I23" s="104" t="s">
        <v>1779</v>
      </c>
      <c r="J23" s="104" t="s">
        <v>1780</v>
      </c>
      <c r="K23" s="158" t="s">
        <v>1779</v>
      </c>
      <c r="L23" s="158" t="s">
        <v>1779</v>
      </c>
      <c r="M23" s="104" t="s">
        <v>1779</v>
      </c>
      <c r="N23" s="104" t="s">
        <v>1779</v>
      </c>
      <c r="O23" s="104" t="s">
        <v>1779</v>
      </c>
      <c r="P23" s="104" t="s">
        <v>1779</v>
      </c>
      <c r="Q23" s="104" t="s">
        <v>1779</v>
      </c>
      <c r="R23" s="104" t="s">
        <v>1779</v>
      </c>
      <c r="S23" s="226" t="s">
        <v>1779</v>
      </c>
      <c r="T23" s="104" t="s">
        <v>1780</v>
      </c>
      <c r="U23" s="158" t="s">
        <v>1779</v>
      </c>
      <c r="V23" s="158" t="s">
        <v>1779</v>
      </c>
      <c r="W23" s="104" t="s">
        <v>1780</v>
      </c>
      <c r="X23" s="104" t="s">
        <v>1780</v>
      </c>
      <c r="Y23" s="104" t="s">
        <v>1779</v>
      </c>
      <c r="Z23" s="104" t="s">
        <v>1779</v>
      </c>
      <c r="AA23" s="104" t="s">
        <v>1779</v>
      </c>
      <c r="AB23" s="104" t="s">
        <v>1779</v>
      </c>
      <c r="AC23" s="226" t="s">
        <v>1779</v>
      </c>
      <c r="AD23" s="104" t="s">
        <v>1779</v>
      </c>
      <c r="AE23" s="104" t="s">
        <v>1779</v>
      </c>
      <c r="AF23" s="104" t="s">
        <v>1779</v>
      </c>
      <c r="AG23" s="104" t="s">
        <v>1779</v>
      </c>
      <c r="AH23" s="104" t="s">
        <v>1779</v>
      </c>
      <c r="AI23" s="104" t="s">
        <v>1779</v>
      </c>
      <c r="AJ23" s="104" t="s">
        <v>1779</v>
      </c>
      <c r="AK23" s="104" t="s">
        <v>1779</v>
      </c>
      <c r="AL23" s="226" t="s">
        <v>1779</v>
      </c>
      <c r="AM23" s="104" t="s">
        <v>1779</v>
      </c>
      <c r="AN23" s="104" t="s">
        <v>1779</v>
      </c>
      <c r="AO23" s="104" t="s">
        <v>1779</v>
      </c>
      <c r="AP23" s="104" t="s">
        <v>1780</v>
      </c>
      <c r="AQ23" s="104" t="s">
        <v>1779</v>
      </c>
      <c r="AR23" s="104" t="s">
        <v>1779</v>
      </c>
      <c r="AS23" s="104" t="s">
        <v>1779</v>
      </c>
      <c r="AT23" s="104" t="s">
        <v>1779</v>
      </c>
      <c r="AU23" s="104" t="s">
        <v>1779</v>
      </c>
      <c r="AV23" s="104" t="s">
        <v>1779</v>
      </c>
      <c r="AW23" s="104" t="s">
        <v>1779</v>
      </c>
      <c r="AX23" s="104" t="s">
        <v>1779</v>
      </c>
      <c r="AY23" s="226" t="s">
        <v>1779</v>
      </c>
      <c r="AZ23" s="104" t="s">
        <v>1780</v>
      </c>
      <c r="BA23" s="104" t="s">
        <v>1779</v>
      </c>
      <c r="BB23" s="104" t="s">
        <v>1779</v>
      </c>
      <c r="BC23" s="104" t="s">
        <v>1780</v>
      </c>
      <c r="BD23" s="104" t="s">
        <v>1780</v>
      </c>
      <c r="BE23" s="104" t="s">
        <v>1779</v>
      </c>
      <c r="BF23" s="104" t="s">
        <v>1779</v>
      </c>
      <c r="BG23" s="104" t="s">
        <v>1779</v>
      </c>
      <c r="BH23" s="104" t="s">
        <v>1779</v>
      </c>
      <c r="BI23" s="226" t="s">
        <v>1779</v>
      </c>
      <c r="BJ23" s="104" t="s">
        <v>1779</v>
      </c>
      <c r="BK23" s="104" t="s">
        <v>1779</v>
      </c>
      <c r="BL23" s="104" t="s">
        <v>1779</v>
      </c>
      <c r="BM23" s="104" t="s">
        <v>1779</v>
      </c>
      <c r="BN23" s="104" t="s">
        <v>1779</v>
      </c>
      <c r="BO23" s="104" t="s">
        <v>1779</v>
      </c>
      <c r="BP23" s="104" t="s">
        <v>1779</v>
      </c>
      <c r="BQ23" s="104" t="s">
        <v>1779</v>
      </c>
      <c r="BR23" s="104" t="s">
        <v>1779</v>
      </c>
      <c r="BS23" s="104" t="s">
        <v>1779</v>
      </c>
      <c r="BT23" s="104" t="s">
        <v>1779</v>
      </c>
      <c r="BU23" s="104" t="s">
        <v>1779</v>
      </c>
      <c r="BV23" s="104" t="s">
        <v>1779</v>
      </c>
      <c r="BW23" s="104" t="s">
        <v>1779</v>
      </c>
      <c r="BX23" s="104" t="s">
        <v>1779</v>
      </c>
      <c r="BY23" s="104" t="s">
        <v>1779</v>
      </c>
      <c r="BZ23" s="104" t="s">
        <v>1779</v>
      </c>
      <c r="CA23" s="104" t="s">
        <v>1779</v>
      </c>
      <c r="CB23" s="104" t="s">
        <v>1779</v>
      </c>
      <c r="CC23" s="104" t="s">
        <v>1779</v>
      </c>
      <c r="CD23" s="104" t="s">
        <v>1779</v>
      </c>
      <c r="CE23" s="104" t="s">
        <v>1780</v>
      </c>
      <c r="CF23" s="104" t="s">
        <v>1779</v>
      </c>
      <c r="CG23" s="104" t="s">
        <v>1779</v>
      </c>
      <c r="CH23" s="104" t="s">
        <v>1779</v>
      </c>
      <c r="CI23" s="104" t="s">
        <v>1779</v>
      </c>
      <c r="CJ23" s="104" t="s">
        <v>1779</v>
      </c>
      <c r="CK23" s="104" t="s">
        <v>1779</v>
      </c>
      <c r="CL23" s="104" t="s">
        <v>1779</v>
      </c>
      <c r="CM23" s="104" t="s">
        <v>1779</v>
      </c>
      <c r="CN23" s="226" t="s">
        <v>1779</v>
      </c>
      <c r="CO23" s="104" t="s">
        <v>1780</v>
      </c>
      <c r="CP23" s="104" t="s">
        <v>1779</v>
      </c>
      <c r="CQ23" s="104" t="s">
        <v>1779</v>
      </c>
      <c r="CR23" s="104" t="s">
        <v>1780</v>
      </c>
      <c r="CS23" s="104" t="s">
        <v>1780</v>
      </c>
      <c r="CT23" s="104" t="s">
        <v>1779</v>
      </c>
      <c r="CU23" s="104" t="s">
        <v>1779</v>
      </c>
      <c r="CV23" s="104" t="s">
        <v>1779</v>
      </c>
      <c r="CW23" s="104" t="s">
        <v>1779</v>
      </c>
      <c r="CX23" s="226" t="s">
        <v>1779</v>
      </c>
      <c r="CY23" s="104" t="s">
        <v>1779</v>
      </c>
      <c r="CZ23" s="104" t="s">
        <v>1779</v>
      </c>
      <c r="DA23" s="104" t="s">
        <v>1779</v>
      </c>
      <c r="DB23" s="104" t="s">
        <v>1779</v>
      </c>
      <c r="DC23" s="104" t="s">
        <v>1779</v>
      </c>
      <c r="DD23" s="104" t="s">
        <v>1779</v>
      </c>
      <c r="DE23" s="104" t="s">
        <v>1779</v>
      </c>
      <c r="DF23" s="104" t="s">
        <v>1779</v>
      </c>
      <c r="DG23" s="104" t="s">
        <v>1779</v>
      </c>
      <c r="DH23" s="104" t="s">
        <v>1779</v>
      </c>
      <c r="DI23" s="104" t="s">
        <v>1779</v>
      </c>
      <c r="DJ23" s="104" t="s">
        <v>1779</v>
      </c>
      <c r="DK23" s="104" t="s">
        <v>1779</v>
      </c>
      <c r="DL23" s="104" t="s">
        <v>1779</v>
      </c>
      <c r="DM23" s="104" t="s">
        <v>1779</v>
      </c>
      <c r="DN23" s="104" t="s">
        <v>1779</v>
      </c>
      <c r="DO23" s="104" t="s">
        <v>1779</v>
      </c>
      <c r="DP23" s="104" t="s">
        <v>1779</v>
      </c>
      <c r="DQ23" s="152"/>
      <c r="DR23" s="152"/>
      <c r="DS23" s="152"/>
    </row>
    <row r="24" spans="1:130" ht="43.15">
      <c r="A24" s="103" t="s">
        <v>1801</v>
      </c>
      <c r="B24" s="102" t="s">
        <v>1802</v>
      </c>
      <c r="C24" s="102" t="e">
        <f>CONCATENATE("Required IF (condition ",#REF!," AND any of the following condition/s apply:",IF(#REF!="R"," "&amp;#REF!,""),IF(#REF!="R"," "&amp;#REF!,""),IF(#REF!="R"," "&amp;#REF!,""),IF(#REF!="R"," "&amp;#REF!,""),IF(G24="R"," "&amp;G$5,""),IF(H24="R"," "&amp;H$5,""),IF(I24="R"," "&amp;I$5,""),IF(J24="R"," "&amp;J$5,""),IF(M24="R"," "&amp;M$5,""),IF(P24="R"," "&amp;P$5,""),IF(T24="R"," "&amp;T$5,""),IF(#REF!="R"," "&amp;#REF!,""),IF(#REF!="R"," "&amp;#REF!,""),IF(Z24="R"," "&amp;Z$5,""),IF(AA24="R"," "&amp;AA$5,""),IF(AB24="R"," "&amp;AB$5,""),IF(AD24="R"," "&amp;AD$5,""),IF(#REF!="R"," "&amp;#REF!,""),IF(#REF!="R"," "&amp;#REF!,""),IF(AE24="R"," "&amp;AE$5,""),IF(#REF!="R"," "&amp;#REF!,""),IF(#REF!="R"," "&amp;#REF!,""),IF(AF24="R"," "&amp;AF$5,""),IF(#REF!="R"," "&amp;#REF!,""),IF(#REF!="R"," "&amp;#REF!,""),IF(AG24="R"," "&amp;AG$5,""),IF(#REF!="R"," "&amp;#REF!,""),IF(#REF!="R"," "&amp;#REF!,""),IF(AH24="R"," "&amp;AH$5,""),IF(#REF!="R"," "&amp;#REF!,""),IF(#REF!="R"," "&amp;#REF!,""),,")",IF(COUNTIFS(CB24:DG24,"R")=0,"",CONCATENATE(" OR (condition ",CB$2," AND any of the following condition/s apply:",IF(#REF!="R"," "&amp;#REF!,""),IF(#REF!="R"," "&amp;#REF!,""),,IF(#REF!="R"," "&amp;#REF!,""),IF(#REF!="R"," "&amp;#REF!,""),IF(CB24="R"," "&amp;CB$5,""),IF(CC24="R"," "&amp;CC$5,""),IF(CD24="R"," "&amp;CD$5,""),IF(CE24="R"," "&amp;CE$5,""),IF(CH24="R"," "&amp;CH$5,""),IF(CN24="R"," "&amp;CN$5,""),IF(CO24="R"," "&amp;CO$5,""),IF(#REF!="R"," "&amp;#REF!,""),IF(#REF!="R"," "&amp;#REF!,""),IF(CU24="R"," "&amp;CU$5,""),IF(CV24="R"," "&amp;CV$5,""),IF(CX24="R"," "&amp;CX$5,""),IF(CY24="R"," "&amp;CY$5,""),IF(#REF!="R"," "&amp;#REF!,""),IF(#REF!="R"," "&amp;#REF!,""),IF(CZ24="R"," "&amp;CZ$5,""),IF(#REF!="R"," "&amp;#REF!,""),IF(#REF!="R"," "&amp;#REF!,""),IF(DA24="R"," "&amp;DA$5,""),IF(#REF!="R"," "&amp;#REF!,""),IF(#REF!="R"," "&amp;#REF!,""),IF(DB24="R"," "&amp;DB$5,""),IF(DC24="R"," "&amp;DC$5,""),IF(DD24="R"," "&amp;DD$5,""),IF(DE24="R"," "&amp;DE$5,""),IF(DF24="R"," "&amp;DF$5,""),IF(DG24="R"," "&amp;DG$5,""),")")),)</f>
        <v>#REF!</v>
      </c>
      <c r="D24" s="102" t="str">
        <f t="shared" si="0"/>
        <v>Attribute Number of employees is expected and has not been submitted. Please resubmit the required value for this attribute</v>
      </c>
      <c r="E24" s="102" t="s">
        <v>1479</v>
      </c>
      <c r="F24" s="513"/>
      <c r="G24" s="104" t="s">
        <v>1779</v>
      </c>
      <c r="H24" s="104" t="s">
        <v>1779</v>
      </c>
      <c r="I24" s="104" t="s">
        <v>1779</v>
      </c>
      <c r="J24" s="104" t="s">
        <v>1779</v>
      </c>
      <c r="K24" s="158" t="s">
        <v>1779</v>
      </c>
      <c r="L24" s="104" t="s">
        <v>1779</v>
      </c>
      <c r="M24" s="104" t="s">
        <v>1779</v>
      </c>
      <c r="N24" s="104" t="s">
        <v>1779</v>
      </c>
      <c r="O24" s="104" t="s">
        <v>1779</v>
      </c>
      <c r="P24" s="104" t="s">
        <v>1779</v>
      </c>
      <c r="Q24" s="104" t="s">
        <v>1779</v>
      </c>
      <c r="R24" s="104" t="s">
        <v>1779</v>
      </c>
      <c r="S24" s="226" t="s">
        <v>1779</v>
      </c>
      <c r="T24" s="104" t="s">
        <v>1780</v>
      </c>
      <c r="U24" s="158" t="s">
        <v>1779</v>
      </c>
      <c r="V24" s="158" t="s">
        <v>1779</v>
      </c>
      <c r="W24" s="104" t="s">
        <v>1780</v>
      </c>
      <c r="X24" s="104" t="s">
        <v>1780</v>
      </c>
      <c r="Y24" s="104" t="s">
        <v>1779</v>
      </c>
      <c r="Z24" s="104" t="s">
        <v>1779</v>
      </c>
      <c r="AA24" s="104" t="s">
        <v>1779</v>
      </c>
      <c r="AB24" s="104" t="s">
        <v>1779</v>
      </c>
      <c r="AC24" s="226" t="s">
        <v>1779</v>
      </c>
      <c r="AD24" s="104" t="s">
        <v>1779</v>
      </c>
      <c r="AE24" s="104" t="s">
        <v>1779</v>
      </c>
      <c r="AF24" s="104" t="s">
        <v>1779</v>
      </c>
      <c r="AG24" s="104" t="s">
        <v>1779</v>
      </c>
      <c r="AH24" s="104" t="s">
        <v>1779</v>
      </c>
      <c r="AI24" s="104" t="s">
        <v>1779</v>
      </c>
      <c r="AJ24" s="104" t="s">
        <v>1779</v>
      </c>
      <c r="AK24" s="104" t="s">
        <v>1779</v>
      </c>
      <c r="AL24" s="226" t="s">
        <v>1779</v>
      </c>
      <c r="AM24" s="104" t="s">
        <v>1779</v>
      </c>
      <c r="AN24" s="104" t="s">
        <v>1779</v>
      </c>
      <c r="AO24" s="104" t="s">
        <v>1779</v>
      </c>
      <c r="AP24" s="104" t="s">
        <v>1779</v>
      </c>
      <c r="AQ24" s="104" t="s">
        <v>1779</v>
      </c>
      <c r="AR24" s="104" t="s">
        <v>1779</v>
      </c>
      <c r="AS24" s="104" t="s">
        <v>1779</v>
      </c>
      <c r="AT24" s="104" t="s">
        <v>1779</v>
      </c>
      <c r="AU24" s="104" t="s">
        <v>1779</v>
      </c>
      <c r="AV24" s="104" t="s">
        <v>1779</v>
      </c>
      <c r="AW24" s="104" t="s">
        <v>1779</v>
      </c>
      <c r="AX24" s="104" t="s">
        <v>1779</v>
      </c>
      <c r="AY24" s="226" t="s">
        <v>1779</v>
      </c>
      <c r="AZ24" s="104" t="s">
        <v>1780</v>
      </c>
      <c r="BA24" s="104" t="s">
        <v>1779</v>
      </c>
      <c r="BB24" s="104" t="s">
        <v>1779</v>
      </c>
      <c r="BC24" s="104" t="s">
        <v>1780</v>
      </c>
      <c r="BD24" s="104" t="s">
        <v>1780</v>
      </c>
      <c r="BE24" s="104" t="s">
        <v>1779</v>
      </c>
      <c r="BF24" s="104" t="s">
        <v>1779</v>
      </c>
      <c r="BG24" s="104" t="s">
        <v>1779</v>
      </c>
      <c r="BH24" s="104" t="s">
        <v>1779</v>
      </c>
      <c r="BI24" s="226" t="s">
        <v>1779</v>
      </c>
      <c r="BJ24" s="104" t="s">
        <v>1779</v>
      </c>
      <c r="BK24" s="104" t="s">
        <v>1779</v>
      </c>
      <c r="BL24" s="104" t="s">
        <v>1779</v>
      </c>
      <c r="BM24" s="104" t="s">
        <v>1779</v>
      </c>
      <c r="BN24" s="104" t="s">
        <v>1779</v>
      </c>
      <c r="BO24" s="104" t="s">
        <v>1779</v>
      </c>
      <c r="BP24" s="104" t="s">
        <v>1779</v>
      </c>
      <c r="BQ24" s="104" t="s">
        <v>1779</v>
      </c>
      <c r="BR24" s="104" t="s">
        <v>1779</v>
      </c>
      <c r="BS24" s="104" t="s">
        <v>1779</v>
      </c>
      <c r="BT24" s="104" t="s">
        <v>1779</v>
      </c>
      <c r="BU24" s="104" t="s">
        <v>1779</v>
      </c>
      <c r="BV24" s="104" t="s">
        <v>1779</v>
      </c>
      <c r="BW24" s="104" t="s">
        <v>1779</v>
      </c>
      <c r="BX24" s="104" t="s">
        <v>1779</v>
      </c>
      <c r="BY24" s="104" t="s">
        <v>1779</v>
      </c>
      <c r="BZ24" s="104" t="s">
        <v>1779</v>
      </c>
      <c r="CA24" s="104" t="s">
        <v>1779</v>
      </c>
      <c r="CB24" s="104" t="s">
        <v>1779</v>
      </c>
      <c r="CC24" s="104" t="s">
        <v>1779</v>
      </c>
      <c r="CD24" s="104" t="s">
        <v>1779</v>
      </c>
      <c r="CE24" s="104" t="s">
        <v>1779</v>
      </c>
      <c r="CF24" s="104" t="s">
        <v>1779</v>
      </c>
      <c r="CG24" s="104" t="s">
        <v>1779</v>
      </c>
      <c r="CH24" s="104" t="s">
        <v>1779</v>
      </c>
      <c r="CI24" s="104" t="s">
        <v>1779</v>
      </c>
      <c r="CJ24" s="104" t="s">
        <v>1779</v>
      </c>
      <c r="CK24" s="104" t="s">
        <v>1779</v>
      </c>
      <c r="CL24" s="104" t="s">
        <v>1779</v>
      </c>
      <c r="CM24" s="104" t="s">
        <v>1779</v>
      </c>
      <c r="CN24" s="226" t="s">
        <v>1779</v>
      </c>
      <c r="CO24" s="104" t="s">
        <v>1779</v>
      </c>
      <c r="CP24" s="104" t="s">
        <v>1779</v>
      </c>
      <c r="CQ24" s="104" t="s">
        <v>1779</v>
      </c>
      <c r="CR24" s="104" t="s">
        <v>1779</v>
      </c>
      <c r="CS24" s="104" t="s">
        <v>1779</v>
      </c>
      <c r="CT24" s="104" t="s">
        <v>1779</v>
      </c>
      <c r="CU24" s="104" t="s">
        <v>1779</v>
      </c>
      <c r="CV24" s="104" t="s">
        <v>1779</v>
      </c>
      <c r="CW24" s="104" t="s">
        <v>1779</v>
      </c>
      <c r="CX24" s="226" t="s">
        <v>1779</v>
      </c>
      <c r="CY24" s="104" t="s">
        <v>1779</v>
      </c>
      <c r="CZ24" s="104" t="s">
        <v>1779</v>
      </c>
      <c r="DA24" s="104" t="s">
        <v>1779</v>
      </c>
      <c r="DB24" s="104" t="s">
        <v>1779</v>
      </c>
      <c r="DC24" s="104" t="s">
        <v>1779</v>
      </c>
      <c r="DD24" s="104" t="s">
        <v>1779</v>
      </c>
      <c r="DE24" s="104" t="s">
        <v>1779</v>
      </c>
      <c r="DF24" s="104" t="s">
        <v>1779</v>
      </c>
      <c r="DG24" s="104" t="s">
        <v>1779</v>
      </c>
      <c r="DH24" s="104" t="s">
        <v>1779</v>
      </c>
      <c r="DI24" s="104" t="s">
        <v>1779</v>
      </c>
      <c r="DJ24" s="104" t="s">
        <v>1779</v>
      </c>
      <c r="DK24" s="104" t="s">
        <v>1779</v>
      </c>
      <c r="DL24" s="104" t="s">
        <v>1779</v>
      </c>
      <c r="DM24" s="104" t="s">
        <v>1779</v>
      </c>
      <c r="DN24" s="104" t="s">
        <v>1779</v>
      </c>
      <c r="DO24" s="104" t="s">
        <v>1779</v>
      </c>
      <c r="DP24" s="104" t="s">
        <v>1779</v>
      </c>
      <c r="DQ24" s="152"/>
      <c r="DR24" s="152"/>
      <c r="DS24" s="152"/>
    </row>
    <row r="25" spans="1:130" ht="43.15">
      <c r="A25" s="103" t="s">
        <v>1803</v>
      </c>
      <c r="B25" s="102" t="s">
        <v>1804</v>
      </c>
      <c r="C25" s="102" t="e">
        <f>CONCATENATE("Required IF (condition ",#REF!," AND any of the following condition/s apply:",IF(#REF!="R"," "&amp;#REF!,""),IF(#REF!="R"," "&amp;#REF!,""),IF(#REF!="R"," "&amp;#REF!,""),IF(#REF!="R"," "&amp;#REF!,""),IF(G25="R"," "&amp;G$5,""),IF(H25="R"," "&amp;H$5,""),IF(I25="R"," "&amp;I$5,""),IF(J25="R"," "&amp;J$5,""),IF(M25="R"," "&amp;M$5,""),IF(P25="R"," "&amp;P$5,""),IF(T25="R"," "&amp;T$5,""),IF(#REF!="R"," "&amp;#REF!,""),IF(#REF!="R"," "&amp;#REF!,""),IF(Z25="R"," "&amp;Z$5,""),IF(AA25="R"," "&amp;AA$5,""),IF(AB25="R"," "&amp;AB$5,""),IF(AD25="R"," "&amp;AD$5,""),IF(#REF!="R"," "&amp;#REF!,""),IF(#REF!="R"," "&amp;#REF!,""),IF(AE25="R"," "&amp;AE$5,""),IF(#REF!="R"," "&amp;#REF!,""),IF(#REF!="R"," "&amp;#REF!,""),IF(AF25="R"," "&amp;AF$5,""),IF(#REF!="R"," "&amp;#REF!,""),IF(#REF!="R"," "&amp;#REF!,""),IF(AG25="R"," "&amp;AG$5,""),IF(#REF!="R"," "&amp;#REF!,""),IF(#REF!="R"," "&amp;#REF!,""),IF(AH25="R"," "&amp;AH$5,""),IF(#REF!="R"," "&amp;#REF!,""),IF(#REF!="R"," "&amp;#REF!,""),,")",IF(COUNTIFS(CB25:DG25,"R")=0,"",CONCATENATE(" OR (condition ",CB$2," AND any of the following condition/s apply:",IF(#REF!="R"," "&amp;#REF!,""),IF(#REF!="R"," "&amp;#REF!,""),,IF(#REF!="R"," "&amp;#REF!,""),IF(#REF!="R"," "&amp;#REF!,""),IF(CB25="R"," "&amp;CB$5,""),IF(CC25="R"," "&amp;CC$5,""),IF(CD25="R"," "&amp;CD$5,""),IF(CE25="R"," "&amp;CE$5,""),IF(CH25="R"," "&amp;CH$5,""),IF(CN25="R"," "&amp;CN$5,""),IF(CO25="R"," "&amp;CO$5,""),IF(#REF!="R"," "&amp;#REF!,""),IF(#REF!="R"," "&amp;#REF!,""),IF(CU25="R"," "&amp;CU$5,""),IF(CV25="R"," "&amp;CV$5,""),IF(CX25="R"," "&amp;CX$5,""),IF(CY25="R"," "&amp;CY$5,""),IF(#REF!="R"," "&amp;#REF!,""),IF(#REF!="R"," "&amp;#REF!,""),IF(CZ25="R"," "&amp;CZ$5,""),IF(#REF!="R"," "&amp;#REF!,""),IF(#REF!="R"," "&amp;#REF!,""),IF(DA25="R"," "&amp;DA$5,""),IF(#REF!="R"," "&amp;#REF!,""),IF(#REF!="R"," "&amp;#REF!,""),IF(DB25="R"," "&amp;DB$5,""),IF(DC25="R"," "&amp;DC$5,""),IF(DD25="R"," "&amp;DD$5,""),IF(DE25="R"," "&amp;DE$5,""),IF(DF25="R"," "&amp;DF$5,""),IF(DG25="R"," "&amp;DG$5,""),")")),)</f>
        <v>#REF!</v>
      </c>
      <c r="D25" s="102" t="str">
        <f t="shared" si="0"/>
        <v>Attribute Balance sheet total is expected and has not been submitted. Please resubmit the required value for this attribute</v>
      </c>
      <c r="E25" s="102" t="s">
        <v>1479</v>
      </c>
      <c r="F25" s="513"/>
      <c r="G25" s="104" t="s">
        <v>1779</v>
      </c>
      <c r="H25" s="104" t="s">
        <v>1779</v>
      </c>
      <c r="I25" s="104" t="s">
        <v>1779</v>
      </c>
      <c r="J25" s="104" t="s">
        <v>1779</v>
      </c>
      <c r="K25" s="158" t="s">
        <v>1779</v>
      </c>
      <c r="L25" s="104" t="s">
        <v>1779</v>
      </c>
      <c r="M25" s="104" t="s">
        <v>1779</v>
      </c>
      <c r="N25" s="104" t="s">
        <v>1779</v>
      </c>
      <c r="O25" s="104" t="s">
        <v>1779</v>
      </c>
      <c r="P25" s="104" t="s">
        <v>1779</v>
      </c>
      <c r="Q25" s="104" t="s">
        <v>1779</v>
      </c>
      <c r="R25" s="104" t="s">
        <v>1779</v>
      </c>
      <c r="S25" s="226" t="s">
        <v>1779</v>
      </c>
      <c r="T25" s="104" t="s">
        <v>1780</v>
      </c>
      <c r="U25" s="158" t="s">
        <v>1779</v>
      </c>
      <c r="V25" s="158" t="s">
        <v>1779</v>
      </c>
      <c r="W25" s="158" t="s">
        <v>1779</v>
      </c>
      <c r="X25" s="158" t="s">
        <v>1779</v>
      </c>
      <c r="Y25" s="104" t="s">
        <v>1779</v>
      </c>
      <c r="Z25" s="104" t="s">
        <v>1779</v>
      </c>
      <c r="AA25" s="104" t="s">
        <v>1779</v>
      </c>
      <c r="AB25" s="104" t="s">
        <v>1779</v>
      </c>
      <c r="AC25" s="226" t="s">
        <v>1779</v>
      </c>
      <c r="AD25" s="104" t="s">
        <v>1779</v>
      </c>
      <c r="AE25" s="104" t="s">
        <v>1779</v>
      </c>
      <c r="AF25" s="104" t="s">
        <v>1779</v>
      </c>
      <c r="AG25" s="104" t="s">
        <v>1779</v>
      </c>
      <c r="AH25" s="104" t="s">
        <v>1779</v>
      </c>
      <c r="AI25" s="104" t="s">
        <v>1779</v>
      </c>
      <c r="AJ25" s="104" t="s">
        <v>1779</v>
      </c>
      <c r="AK25" s="104" t="s">
        <v>1779</v>
      </c>
      <c r="AL25" s="226" t="s">
        <v>1779</v>
      </c>
      <c r="AM25" s="104" t="s">
        <v>1779</v>
      </c>
      <c r="AN25" s="104" t="s">
        <v>1779</v>
      </c>
      <c r="AO25" s="104" t="s">
        <v>1779</v>
      </c>
      <c r="AP25" s="104" t="s">
        <v>1779</v>
      </c>
      <c r="AQ25" s="104" t="s">
        <v>1779</v>
      </c>
      <c r="AR25" s="104" t="s">
        <v>1779</v>
      </c>
      <c r="AS25" s="104" t="s">
        <v>1779</v>
      </c>
      <c r="AT25" s="104" t="s">
        <v>1779</v>
      </c>
      <c r="AU25" s="104" t="s">
        <v>1779</v>
      </c>
      <c r="AV25" s="104" t="s">
        <v>1779</v>
      </c>
      <c r="AW25" s="104" t="s">
        <v>1779</v>
      </c>
      <c r="AX25" s="104" t="s">
        <v>1779</v>
      </c>
      <c r="AY25" s="226" t="s">
        <v>1779</v>
      </c>
      <c r="AZ25" s="104" t="s">
        <v>1780</v>
      </c>
      <c r="BA25" s="104" t="s">
        <v>1779</v>
      </c>
      <c r="BB25" s="104" t="s">
        <v>1779</v>
      </c>
      <c r="BC25" s="104" t="s">
        <v>1779</v>
      </c>
      <c r="BD25" s="104" t="s">
        <v>1779</v>
      </c>
      <c r="BE25" s="104" t="s">
        <v>1779</v>
      </c>
      <c r="BF25" s="104" t="s">
        <v>1779</v>
      </c>
      <c r="BG25" s="104" t="s">
        <v>1779</v>
      </c>
      <c r="BH25" s="104" t="s">
        <v>1779</v>
      </c>
      <c r="BI25" s="226" t="s">
        <v>1779</v>
      </c>
      <c r="BJ25" s="104" t="s">
        <v>1779</v>
      </c>
      <c r="BK25" s="104" t="s">
        <v>1779</v>
      </c>
      <c r="BL25" s="104" t="s">
        <v>1779</v>
      </c>
      <c r="BM25" s="104" t="s">
        <v>1779</v>
      </c>
      <c r="BN25" s="104" t="s">
        <v>1779</v>
      </c>
      <c r="BO25" s="104" t="s">
        <v>1779</v>
      </c>
      <c r="BP25" s="104" t="s">
        <v>1779</v>
      </c>
      <c r="BQ25" s="104" t="s">
        <v>1779</v>
      </c>
      <c r="BR25" s="104" t="s">
        <v>1779</v>
      </c>
      <c r="BS25" s="104" t="s">
        <v>1779</v>
      </c>
      <c r="BT25" s="104" t="s">
        <v>1779</v>
      </c>
      <c r="BU25" s="104" t="s">
        <v>1779</v>
      </c>
      <c r="BV25" s="104" t="s">
        <v>1779</v>
      </c>
      <c r="BW25" s="104" t="s">
        <v>1779</v>
      </c>
      <c r="BX25" s="104" t="s">
        <v>1779</v>
      </c>
      <c r="BY25" s="104" t="s">
        <v>1779</v>
      </c>
      <c r="BZ25" s="104" t="s">
        <v>1779</v>
      </c>
      <c r="CA25" s="104" t="s">
        <v>1779</v>
      </c>
      <c r="CB25" s="104" t="s">
        <v>1779</v>
      </c>
      <c r="CC25" s="104" t="s">
        <v>1779</v>
      </c>
      <c r="CD25" s="104" t="s">
        <v>1779</v>
      </c>
      <c r="CE25" s="104" t="s">
        <v>1779</v>
      </c>
      <c r="CF25" s="104" t="s">
        <v>1779</v>
      </c>
      <c r="CG25" s="104" t="s">
        <v>1779</v>
      </c>
      <c r="CH25" s="104" t="s">
        <v>1779</v>
      </c>
      <c r="CI25" s="104" t="s">
        <v>1779</v>
      </c>
      <c r="CJ25" s="104" t="s">
        <v>1779</v>
      </c>
      <c r="CK25" s="104" t="s">
        <v>1779</v>
      </c>
      <c r="CL25" s="104" t="s">
        <v>1779</v>
      </c>
      <c r="CM25" s="104" t="s">
        <v>1779</v>
      </c>
      <c r="CN25" s="226" t="s">
        <v>1779</v>
      </c>
      <c r="CO25" s="104" t="s">
        <v>1779</v>
      </c>
      <c r="CP25" s="104" t="s">
        <v>1779</v>
      </c>
      <c r="CQ25" s="104" t="s">
        <v>1779</v>
      </c>
      <c r="CR25" s="104" t="s">
        <v>1779</v>
      </c>
      <c r="CS25" s="104" t="s">
        <v>1779</v>
      </c>
      <c r="CT25" s="104" t="s">
        <v>1779</v>
      </c>
      <c r="CU25" s="104" t="s">
        <v>1779</v>
      </c>
      <c r="CV25" s="104" t="s">
        <v>1779</v>
      </c>
      <c r="CW25" s="104" t="s">
        <v>1779</v>
      </c>
      <c r="CX25" s="226" t="s">
        <v>1779</v>
      </c>
      <c r="CY25" s="104" t="s">
        <v>1779</v>
      </c>
      <c r="CZ25" s="104" t="s">
        <v>1779</v>
      </c>
      <c r="DA25" s="104" t="s">
        <v>1779</v>
      </c>
      <c r="DB25" s="104" t="s">
        <v>1779</v>
      </c>
      <c r="DC25" s="104" t="s">
        <v>1779</v>
      </c>
      <c r="DD25" s="104" t="s">
        <v>1779</v>
      </c>
      <c r="DE25" s="104" t="s">
        <v>1779</v>
      </c>
      <c r="DF25" s="104" t="s">
        <v>1779</v>
      </c>
      <c r="DG25" s="104" t="s">
        <v>1779</v>
      </c>
      <c r="DH25" s="104" t="s">
        <v>1779</v>
      </c>
      <c r="DI25" s="104" t="s">
        <v>1779</v>
      </c>
      <c r="DJ25" s="104" t="s">
        <v>1779</v>
      </c>
      <c r="DK25" s="104" t="s">
        <v>1779</v>
      </c>
      <c r="DL25" s="104" t="s">
        <v>1779</v>
      </c>
      <c r="DM25" s="104" t="s">
        <v>1779</v>
      </c>
      <c r="DN25" s="104" t="s">
        <v>1779</v>
      </c>
      <c r="DO25" s="104" t="s">
        <v>1779</v>
      </c>
      <c r="DP25" s="104" t="s">
        <v>1779</v>
      </c>
      <c r="DQ25" s="152"/>
      <c r="DR25" s="152"/>
      <c r="DS25" s="152"/>
    </row>
    <row r="26" spans="1:130" ht="43.15">
      <c r="A26" s="103" t="s">
        <v>1805</v>
      </c>
      <c r="B26" s="102" t="s">
        <v>1806</v>
      </c>
      <c r="C26" s="102" t="e">
        <f>CONCATENATE("Required IF (condition ",#REF!," AND any of the following condition/s apply:",IF(#REF!="R"," "&amp;#REF!,""),IF(#REF!="R"," "&amp;#REF!,""),IF(#REF!="R"," "&amp;#REF!,""),IF(#REF!="R"," "&amp;#REF!,""),IF(G26="R"," "&amp;G$5,""),IF(H26="R"," "&amp;H$5,""),IF(I26="R"," "&amp;I$5,""),IF(J26="R"," "&amp;J$5,""),IF(M26="R"," "&amp;M$5,""),IF(P26="R"," "&amp;P$5,""),IF(T26="R"," "&amp;T$5,""),IF(#REF!="R"," "&amp;#REF!,""),IF(#REF!="R"," "&amp;#REF!,""),IF(Z26="R"," "&amp;Z$5,""),IF(AA26="R"," "&amp;AA$5,""),IF(AB26="R"," "&amp;AB$5,""),IF(AD26="R"," "&amp;AD$5,""),IF(#REF!="R"," "&amp;#REF!,""),IF(#REF!="R"," "&amp;#REF!,""),IF(AE26="R"," "&amp;AE$5,""),IF(#REF!="R"," "&amp;#REF!,""),IF(#REF!="R"," "&amp;#REF!,""),IF(AF26="R"," "&amp;AF$5,""),IF(#REF!="R"," "&amp;#REF!,""),IF(#REF!="R"," "&amp;#REF!,""),IF(AG26="R"," "&amp;AG$5,""),IF(#REF!="R"," "&amp;#REF!,""),IF(#REF!="R"," "&amp;#REF!,""),IF(AH26="R"," "&amp;AH$5,""),IF(#REF!="R"," "&amp;#REF!,""),IF(#REF!="R"," "&amp;#REF!,""),,")",IF(COUNTIFS(CB26:DG26,"R")=0,"",CONCATENATE(" OR (condition ",CB$2," AND any of the following condition/s apply:",IF(#REF!="R"," "&amp;#REF!,""),IF(#REF!="R"," "&amp;#REF!,""),,IF(#REF!="R"," "&amp;#REF!,""),IF(#REF!="R"," "&amp;#REF!,""),IF(CB26="R"," "&amp;CB$5,""),IF(CC26="R"," "&amp;CC$5,""),IF(CD26="R"," "&amp;CD$5,""),IF(CE26="R"," "&amp;CE$5,""),IF(CH26="R"," "&amp;CH$5,""),IF(CN26="R"," "&amp;CN$5,""),IF(CO26="R"," "&amp;CO$5,""),IF(#REF!="R"," "&amp;#REF!,""),IF(#REF!="R"," "&amp;#REF!,""),IF(CU26="R"," "&amp;CU$5,""),IF(CV26="R"," "&amp;CV$5,""),IF(CX26="R"," "&amp;CX$5,""),IF(CY26="R"," "&amp;CY$5,""),IF(#REF!="R"," "&amp;#REF!,""),IF(#REF!="R"," "&amp;#REF!,""),IF(CZ26="R"," "&amp;CZ$5,""),IF(#REF!="R"," "&amp;#REF!,""),IF(#REF!="R"," "&amp;#REF!,""),IF(DA26="R"," "&amp;DA$5,""),IF(#REF!="R"," "&amp;#REF!,""),IF(#REF!="R"," "&amp;#REF!,""),IF(DB26="R"," "&amp;DB$5,""),IF(DC26="R"," "&amp;DC$5,""),IF(DD26="R"," "&amp;DD$5,""),IF(DE26="R"," "&amp;DE$5,""),IF(DF26="R"," "&amp;DF$5,""),IF(DG26="R"," "&amp;DG$5,""),")")),)</f>
        <v>#REF!</v>
      </c>
      <c r="D26" s="102" t="str">
        <f t="shared" si="0"/>
        <v>Attribute Annual turnover is expected and has not been submitted. Please resubmit the required value for this attribute</v>
      </c>
      <c r="E26" s="102" t="s">
        <v>1479</v>
      </c>
      <c r="F26" s="513"/>
      <c r="G26" s="104" t="s">
        <v>1779</v>
      </c>
      <c r="H26" s="104" t="s">
        <v>1779</v>
      </c>
      <c r="I26" s="104" t="s">
        <v>1779</v>
      </c>
      <c r="J26" s="104" t="s">
        <v>1779</v>
      </c>
      <c r="K26" s="158" t="s">
        <v>1779</v>
      </c>
      <c r="L26" s="104" t="s">
        <v>1779</v>
      </c>
      <c r="M26" s="104" t="s">
        <v>1779</v>
      </c>
      <c r="N26" s="104" t="s">
        <v>1779</v>
      </c>
      <c r="O26" s="104" t="s">
        <v>1779</v>
      </c>
      <c r="P26" s="104" t="s">
        <v>1779</v>
      </c>
      <c r="Q26" s="104" t="s">
        <v>1779</v>
      </c>
      <c r="R26" s="104" t="s">
        <v>1779</v>
      </c>
      <c r="S26" s="226" t="s">
        <v>1779</v>
      </c>
      <c r="T26" s="104" t="s">
        <v>1780</v>
      </c>
      <c r="U26" s="158" t="s">
        <v>1779</v>
      </c>
      <c r="V26" s="158" t="s">
        <v>1779</v>
      </c>
      <c r="W26" s="104" t="s">
        <v>1780</v>
      </c>
      <c r="X26" s="158" t="s">
        <v>1779</v>
      </c>
      <c r="Y26" s="104" t="s">
        <v>1779</v>
      </c>
      <c r="Z26" s="104" t="s">
        <v>1779</v>
      </c>
      <c r="AA26" s="104" t="s">
        <v>1779</v>
      </c>
      <c r="AB26" s="104" t="s">
        <v>1779</v>
      </c>
      <c r="AC26" s="226" t="s">
        <v>1779</v>
      </c>
      <c r="AD26" s="104" t="s">
        <v>1779</v>
      </c>
      <c r="AE26" s="104" t="s">
        <v>1779</v>
      </c>
      <c r="AF26" s="104" t="s">
        <v>1779</v>
      </c>
      <c r="AG26" s="104" t="s">
        <v>1779</v>
      </c>
      <c r="AH26" s="104" t="s">
        <v>1779</v>
      </c>
      <c r="AI26" s="104" t="s">
        <v>1779</v>
      </c>
      <c r="AJ26" s="104" t="s">
        <v>1779</v>
      </c>
      <c r="AK26" s="104" t="s">
        <v>1779</v>
      </c>
      <c r="AL26" s="226" t="s">
        <v>1779</v>
      </c>
      <c r="AM26" s="104" t="s">
        <v>1779</v>
      </c>
      <c r="AN26" s="104" t="s">
        <v>1779</v>
      </c>
      <c r="AO26" s="104" t="s">
        <v>1779</v>
      </c>
      <c r="AP26" s="104" t="s">
        <v>1779</v>
      </c>
      <c r="AQ26" s="104" t="s">
        <v>1779</v>
      </c>
      <c r="AR26" s="104" t="s">
        <v>1779</v>
      </c>
      <c r="AS26" s="104" t="s">
        <v>1779</v>
      </c>
      <c r="AT26" s="104" t="s">
        <v>1779</v>
      </c>
      <c r="AU26" s="104" t="s">
        <v>1779</v>
      </c>
      <c r="AV26" s="104" t="s">
        <v>1779</v>
      </c>
      <c r="AW26" s="104" t="s">
        <v>1779</v>
      </c>
      <c r="AX26" s="104" t="s">
        <v>1779</v>
      </c>
      <c r="AY26" s="226" t="s">
        <v>1779</v>
      </c>
      <c r="AZ26" s="104" t="s">
        <v>1780</v>
      </c>
      <c r="BA26" s="104" t="s">
        <v>1779</v>
      </c>
      <c r="BB26" s="104" t="s">
        <v>1779</v>
      </c>
      <c r="BC26" s="104" t="s">
        <v>1780</v>
      </c>
      <c r="BD26" s="104" t="s">
        <v>1779</v>
      </c>
      <c r="BE26" s="104" t="s">
        <v>1779</v>
      </c>
      <c r="BF26" s="104" t="s">
        <v>1779</v>
      </c>
      <c r="BG26" s="104" t="s">
        <v>1779</v>
      </c>
      <c r="BH26" s="104" t="s">
        <v>1779</v>
      </c>
      <c r="BI26" s="226" t="s">
        <v>1779</v>
      </c>
      <c r="BJ26" s="104" t="s">
        <v>1779</v>
      </c>
      <c r="BK26" s="104" t="s">
        <v>1779</v>
      </c>
      <c r="BL26" s="104" t="s">
        <v>1779</v>
      </c>
      <c r="BM26" s="104" t="s">
        <v>1779</v>
      </c>
      <c r="BN26" s="104" t="s">
        <v>1779</v>
      </c>
      <c r="BO26" s="104" t="s">
        <v>1779</v>
      </c>
      <c r="BP26" s="104" t="s">
        <v>1779</v>
      </c>
      <c r="BQ26" s="104" t="s">
        <v>1779</v>
      </c>
      <c r="BR26" s="104" t="s">
        <v>1779</v>
      </c>
      <c r="BS26" s="104" t="s">
        <v>1779</v>
      </c>
      <c r="BT26" s="104" t="s">
        <v>1779</v>
      </c>
      <c r="BU26" s="104" t="s">
        <v>1779</v>
      </c>
      <c r="BV26" s="104" t="s">
        <v>1779</v>
      </c>
      <c r="BW26" s="104" t="s">
        <v>1779</v>
      </c>
      <c r="BX26" s="104" t="s">
        <v>1779</v>
      </c>
      <c r="BY26" s="104" t="s">
        <v>1779</v>
      </c>
      <c r="BZ26" s="104" t="s">
        <v>1779</v>
      </c>
      <c r="CA26" s="104" t="s">
        <v>1779</v>
      </c>
      <c r="CB26" s="104" t="s">
        <v>1779</v>
      </c>
      <c r="CC26" s="104" t="s">
        <v>1779</v>
      </c>
      <c r="CD26" s="104" t="s">
        <v>1779</v>
      </c>
      <c r="CE26" s="104" t="s">
        <v>1779</v>
      </c>
      <c r="CF26" s="104" t="s">
        <v>1779</v>
      </c>
      <c r="CG26" s="104" t="s">
        <v>1779</v>
      </c>
      <c r="CH26" s="104" t="s">
        <v>1779</v>
      </c>
      <c r="CI26" s="104" t="s">
        <v>1779</v>
      </c>
      <c r="CJ26" s="104" t="s">
        <v>1779</v>
      </c>
      <c r="CK26" s="104" t="s">
        <v>1779</v>
      </c>
      <c r="CL26" s="104" t="s">
        <v>1779</v>
      </c>
      <c r="CM26" s="104" t="s">
        <v>1779</v>
      </c>
      <c r="CN26" s="226" t="s">
        <v>1779</v>
      </c>
      <c r="CO26" s="104" t="s">
        <v>1779</v>
      </c>
      <c r="CP26" s="104" t="s">
        <v>1779</v>
      </c>
      <c r="CQ26" s="104" t="s">
        <v>1779</v>
      </c>
      <c r="CR26" s="104" t="s">
        <v>1779</v>
      </c>
      <c r="CS26" s="104" t="s">
        <v>1779</v>
      </c>
      <c r="CT26" s="104" t="s">
        <v>1779</v>
      </c>
      <c r="CU26" s="104" t="s">
        <v>1779</v>
      </c>
      <c r="CV26" s="104" t="s">
        <v>1779</v>
      </c>
      <c r="CW26" s="104" t="s">
        <v>1779</v>
      </c>
      <c r="CX26" s="226" t="s">
        <v>1779</v>
      </c>
      <c r="CY26" s="104" t="s">
        <v>1779</v>
      </c>
      <c r="CZ26" s="104" t="s">
        <v>1779</v>
      </c>
      <c r="DA26" s="104" t="s">
        <v>1779</v>
      </c>
      <c r="DB26" s="104" t="s">
        <v>1779</v>
      </c>
      <c r="DC26" s="104" t="s">
        <v>1779</v>
      </c>
      <c r="DD26" s="104" t="s">
        <v>1779</v>
      </c>
      <c r="DE26" s="104" t="s">
        <v>1779</v>
      </c>
      <c r="DF26" s="104" t="s">
        <v>1779</v>
      </c>
      <c r="DG26" s="104" t="s">
        <v>1779</v>
      </c>
      <c r="DH26" s="104" t="s">
        <v>1779</v>
      </c>
      <c r="DI26" s="104" t="s">
        <v>1779</v>
      </c>
      <c r="DJ26" s="104" t="s">
        <v>1779</v>
      </c>
      <c r="DK26" s="104" t="s">
        <v>1779</v>
      </c>
      <c r="DL26" s="104" t="s">
        <v>1779</v>
      </c>
      <c r="DM26" s="104" t="s">
        <v>1779</v>
      </c>
      <c r="DN26" s="104" t="s">
        <v>1779</v>
      </c>
      <c r="DO26" s="104" t="s">
        <v>1779</v>
      </c>
      <c r="DP26" s="104" t="s">
        <v>1779</v>
      </c>
      <c r="DQ26" s="152"/>
      <c r="DR26" s="152"/>
      <c r="DS26" s="152"/>
    </row>
    <row r="27" spans="1:130">
      <c r="A27" s="96"/>
      <c r="F27" s="96"/>
      <c r="G27" s="105"/>
      <c r="H27" s="105"/>
      <c r="I27" s="105"/>
      <c r="J27" s="105"/>
      <c r="K27" s="105"/>
      <c r="L27" s="159"/>
      <c r="M27" s="105"/>
      <c r="N27" s="105"/>
      <c r="O27" s="105"/>
      <c r="P27" s="105"/>
      <c r="Q27" s="104" t="s">
        <v>1779</v>
      </c>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105"/>
      <c r="BB27" s="105"/>
      <c r="BC27" s="105"/>
      <c r="BD27" s="105"/>
      <c r="BE27" s="105"/>
      <c r="BF27" s="105"/>
      <c r="BG27" s="105"/>
      <c r="BH27" s="105"/>
      <c r="BI27" s="105"/>
      <c r="BJ27" s="105"/>
      <c r="BK27" s="105"/>
      <c r="BL27" s="105"/>
      <c r="BM27" s="105"/>
      <c r="BN27" s="105"/>
      <c r="BO27" s="105"/>
      <c r="BP27" s="105"/>
      <c r="BQ27" s="105"/>
      <c r="BR27" s="105"/>
      <c r="BS27" s="105"/>
      <c r="BT27" s="105"/>
      <c r="BU27" s="105"/>
      <c r="BV27" s="105"/>
      <c r="BW27" s="105"/>
      <c r="BX27" s="105"/>
      <c r="BY27" s="105"/>
      <c r="BZ27" s="105"/>
      <c r="CA27" s="105"/>
      <c r="CB27" s="105"/>
      <c r="CC27" s="105"/>
      <c r="CD27" s="105"/>
      <c r="CE27" s="105"/>
      <c r="CF27" s="105"/>
      <c r="CG27" s="105"/>
      <c r="CH27" s="105"/>
      <c r="CI27" s="105"/>
      <c r="CJ27" s="105"/>
      <c r="CK27" s="105"/>
      <c r="CL27" s="105"/>
      <c r="CM27" s="105"/>
      <c r="CN27" s="105"/>
      <c r="CO27" s="105"/>
      <c r="CP27" s="105"/>
      <c r="CQ27" s="105"/>
      <c r="CR27" s="105"/>
      <c r="CS27" s="105"/>
      <c r="CT27" s="105"/>
      <c r="CU27" s="152"/>
      <c r="CV27" s="152"/>
      <c r="CW27" s="152"/>
      <c r="CX27" s="152"/>
      <c r="CY27" s="152"/>
      <c r="CZ27" s="152"/>
      <c r="DA27" s="152"/>
      <c r="DB27" s="152"/>
      <c r="DC27" s="152"/>
      <c r="DD27" s="152"/>
      <c r="DE27" s="152"/>
      <c r="DF27" s="152"/>
      <c r="DG27" s="152"/>
      <c r="DH27" s="152"/>
      <c r="DI27" s="152"/>
      <c r="DJ27" s="152"/>
      <c r="DK27" s="152"/>
      <c r="DL27" s="152"/>
      <c r="DM27" s="152"/>
      <c r="DN27" s="152"/>
      <c r="DO27" s="152"/>
      <c r="DP27" s="152"/>
      <c r="DQ27" s="152"/>
      <c r="DR27" s="152"/>
      <c r="DS27" s="152"/>
      <c r="DT27" s="96"/>
      <c r="DU27" s="96"/>
      <c r="DV27" s="96"/>
      <c r="DW27" s="96"/>
      <c r="DX27" s="96"/>
      <c r="DY27" s="96"/>
      <c r="DZ27" s="96"/>
    </row>
  </sheetData>
  <autoFilter ref="A8:DZ26" xr:uid="{00000000-0009-0000-0000-000009000000}"/>
  <mergeCells count="12">
    <mergeCell ref="A4:E5"/>
    <mergeCell ref="G4:AL4"/>
    <mergeCell ref="AM4:CA4"/>
    <mergeCell ref="CB4:DP4"/>
    <mergeCell ref="F9:F26"/>
    <mergeCell ref="G2:AL2"/>
    <mergeCell ref="AM2:CA2"/>
    <mergeCell ref="CB2:DP2"/>
    <mergeCell ref="A3:E3"/>
    <mergeCell ref="G3:AL3"/>
    <mergeCell ref="AM3:CA3"/>
    <mergeCell ref="CB3:DP3"/>
  </mergeCells>
  <conditionalFormatting sqref="G9:N26">
    <cfRule type="cellIs" dxfId="153" priority="221" operator="equal">
      <formula>"R"</formula>
    </cfRule>
  </conditionalFormatting>
  <conditionalFormatting sqref="O10:O14">
    <cfRule type="cellIs" dxfId="152" priority="471" operator="equal">
      <formula>"R"</formula>
    </cfRule>
  </conditionalFormatting>
  <conditionalFormatting sqref="O9:P9 AE10:AK11">
    <cfRule type="cellIs" dxfId="151" priority="1085" operator="equal">
      <formula>"R"</formula>
    </cfRule>
  </conditionalFormatting>
  <conditionalFormatting sqref="O15:P26">
    <cfRule type="cellIs" dxfId="150" priority="44" operator="equal">
      <formula>"R"</formula>
    </cfRule>
  </conditionalFormatting>
  <conditionalFormatting sqref="P10">
    <cfRule type="cellIs" dxfId="149" priority="1029" operator="equal">
      <formula>"R"</formula>
    </cfRule>
  </conditionalFormatting>
  <conditionalFormatting sqref="P12:P14">
    <cfRule type="cellIs" dxfId="148" priority="1025" operator="equal">
      <formula>"R"</formula>
    </cfRule>
  </conditionalFormatting>
  <conditionalFormatting sqref="P11:Q11">
    <cfRule type="cellIs" dxfId="147" priority="1062" operator="equal">
      <formula>"R"</formula>
    </cfRule>
  </conditionalFormatting>
  <conditionalFormatting sqref="Q9:Q10">
    <cfRule type="cellIs" dxfId="146" priority="255" operator="equal">
      <formula>"R"</formula>
    </cfRule>
  </conditionalFormatting>
  <conditionalFormatting sqref="Q12:Q27">
    <cfRule type="cellIs" dxfId="145" priority="43" operator="equal">
      <formula>"R"</formula>
    </cfRule>
  </conditionalFormatting>
  <conditionalFormatting sqref="R9:R26">
    <cfRule type="cellIs" dxfId="144" priority="323" operator="equal">
      <formula>"R"</formula>
    </cfRule>
  </conditionalFormatting>
  <conditionalFormatting sqref="S9:S21">
    <cfRule type="cellIs" dxfId="143" priority="316" operator="equal">
      <formula>"R"</formula>
    </cfRule>
  </conditionalFormatting>
  <conditionalFormatting sqref="S23:S26">
    <cfRule type="cellIs" dxfId="142" priority="1016" operator="equal">
      <formula>"R"</formula>
    </cfRule>
  </conditionalFormatting>
  <conditionalFormatting sqref="T9:Y26">
    <cfRule type="cellIs" dxfId="141" priority="26" operator="equal">
      <formula>"R"</formula>
    </cfRule>
  </conditionalFormatting>
  <conditionalFormatting sqref="Z10:AB26">
    <cfRule type="cellIs" dxfId="140" priority="529" operator="equal">
      <formula>"R"</formula>
    </cfRule>
  </conditionalFormatting>
  <conditionalFormatting sqref="Z9:AK9">
    <cfRule type="cellIs" dxfId="139" priority="282" operator="equal">
      <formula>"R"</formula>
    </cfRule>
  </conditionalFormatting>
  <conditionalFormatting sqref="AC11:AC26">
    <cfRule type="cellIs" dxfId="138" priority="497" operator="equal">
      <formula>"R"</formula>
    </cfRule>
  </conditionalFormatting>
  <conditionalFormatting sqref="AC10:AD10 AD11">
    <cfRule type="cellIs" dxfId="137" priority="1084" operator="equal">
      <formula>"R"</formula>
    </cfRule>
  </conditionalFormatting>
  <conditionalFormatting sqref="AD12:AK26">
    <cfRule type="cellIs" dxfId="136" priority="940" operator="equal">
      <formula>"R"</formula>
    </cfRule>
  </conditionalFormatting>
  <conditionalFormatting sqref="AL9:AX26">
    <cfRule type="cellIs" dxfId="135" priority="39" operator="equal">
      <formula>"R"</formula>
    </cfRule>
  </conditionalFormatting>
  <conditionalFormatting sqref="AY9:AY21">
    <cfRule type="cellIs" dxfId="134" priority="496" operator="equal">
      <formula>"R"</formula>
    </cfRule>
  </conditionalFormatting>
  <conditionalFormatting sqref="AY23:AY26">
    <cfRule type="cellIs" dxfId="133" priority="856" operator="equal">
      <formula>"R"</formula>
    </cfRule>
  </conditionalFormatting>
  <conditionalFormatting sqref="AZ9:BI26">
    <cfRule type="cellIs" dxfId="132" priority="14" operator="equal">
      <formula>"R"</formula>
    </cfRule>
  </conditionalFormatting>
  <conditionalFormatting sqref="BJ16:BL26">
    <cfRule type="cellIs" dxfId="131" priority="498" operator="equal">
      <formula>"R"</formula>
    </cfRule>
  </conditionalFormatting>
  <conditionalFormatting sqref="BJ9:CE15">
    <cfRule type="cellIs" dxfId="130" priority="555" operator="equal">
      <formula>"R"</formula>
    </cfRule>
  </conditionalFormatting>
  <conditionalFormatting sqref="BM19:CA26">
    <cfRule type="cellIs" dxfId="129" priority="755" operator="equal">
      <formula>"R"</formula>
    </cfRule>
  </conditionalFormatting>
  <conditionalFormatting sqref="BM16:CD18">
    <cfRule type="cellIs" dxfId="128" priority="512" operator="equal">
      <formula>"R"</formula>
    </cfRule>
  </conditionalFormatting>
  <conditionalFormatting sqref="CB19:CD23">
    <cfRule type="cellIs" dxfId="127" priority="494" operator="equal">
      <formula>"R"</formula>
    </cfRule>
  </conditionalFormatting>
  <conditionalFormatting sqref="CB24:CE26">
    <cfRule type="cellIs" dxfId="126" priority="753" operator="equal">
      <formula>"R"</formula>
    </cfRule>
  </conditionalFormatting>
  <conditionalFormatting sqref="CE16:CE23">
    <cfRule type="cellIs" dxfId="125" priority="597" operator="equal">
      <formula>"R"</formula>
    </cfRule>
  </conditionalFormatting>
  <conditionalFormatting sqref="CF9:CM26">
    <cfRule type="cellIs" dxfId="124" priority="35" operator="equal">
      <formula>"R"</formula>
    </cfRule>
  </conditionalFormatting>
  <conditionalFormatting sqref="CN9:CN21">
    <cfRule type="cellIs" dxfId="123" priority="493" operator="equal">
      <formula>"R"</formula>
    </cfRule>
  </conditionalFormatting>
  <conditionalFormatting sqref="CN23:CN26">
    <cfRule type="cellIs" dxfId="122" priority="674" operator="equal">
      <formula>"R"</formula>
    </cfRule>
  </conditionalFormatting>
  <conditionalFormatting sqref="CO9:DP26">
    <cfRule type="cellIs" dxfId="121" priority="4" operator="equal">
      <formula>"R"</formula>
    </cfRule>
  </conditionalFormatting>
  <pageMargins left="0.23622047244094491" right="0.23622047244094491" top="0.74803149606299213" bottom="0.74803149606299213" header="0.31496062992125984" footer="0.31496062992125984"/>
  <pageSetup paperSize="9" scale="55"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84"/>
  <sheetViews>
    <sheetView topLeftCell="A67" workbookViewId="0">
      <selection activeCell="H70" sqref="H70"/>
    </sheetView>
  </sheetViews>
  <sheetFormatPr defaultRowHeight="14.45"/>
  <cols>
    <col min="1" max="1" width="13.7109375" customWidth="1"/>
    <col min="2" max="2" width="27.7109375" customWidth="1"/>
    <col min="3" max="3" width="21.5703125" customWidth="1"/>
    <col min="4" max="4" width="21.28515625" customWidth="1"/>
    <col min="5" max="5" width="24.28515625" customWidth="1"/>
    <col min="6" max="6" width="55" customWidth="1"/>
    <col min="7" max="7" width="35.7109375" customWidth="1"/>
    <col min="8" max="8" width="27.28515625" customWidth="1"/>
    <col min="9" max="9" width="12.28515625" customWidth="1"/>
    <col min="10" max="10" width="15.28515625" customWidth="1"/>
  </cols>
  <sheetData>
    <row r="1" spans="1:10" ht="28.9">
      <c r="A1" s="34" t="s">
        <v>33</v>
      </c>
      <c r="B1" s="34" t="s">
        <v>35</v>
      </c>
      <c r="C1" s="34" t="s">
        <v>37</v>
      </c>
      <c r="D1" s="34" t="s">
        <v>41</v>
      </c>
      <c r="E1" s="34" t="s">
        <v>43</v>
      </c>
      <c r="F1" s="34" t="s">
        <v>203</v>
      </c>
      <c r="G1" s="34" t="s">
        <v>68</v>
      </c>
      <c r="H1" s="34" t="s">
        <v>66</v>
      </c>
      <c r="I1" s="34" t="s">
        <v>52</v>
      </c>
      <c r="J1" s="34" t="s">
        <v>54</v>
      </c>
    </row>
    <row r="2" spans="1:10" ht="57.6">
      <c r="A2" s="35" t="s">
        <v>1807</v>
      </c>
      <c r="B2" s="113" t="s">
        <v>1808</v>
      </c>
      <c r="C2" s="137" t="s">
        <v>302</v>
      </c>
      <c r="D2" s="113"/>
      <c r="E2" s="113"/>
      <c r="F2" s="113" t="s">
        <v>1809</v>
      </c>
      <c r="G2" s="143" t="s">
        <v>1810</v>
      </c>
      <c r="H2" s="143" t="s">
        <v>1811</v>
      </c>
      <c r="I2" s="143" t="s">
        <v>691</v>
      </c>
      <c r="J2" s="143"/>
    </row>
    <row r="3" spans="1:10" ht="57.6">
      <c r="A3" s="35" t="s">
        <v>1812</v>
      </c>
      <c r="B3" s="113" t="s">
        <v>1808</v>
      </c>
      <c r="C3" s="137" t="s">
        <v>302</v>
      </c>
      <c r="D3" s="113" t="s">
        <v>1813</v>
      </c>
      <c r="E3" s="113" t="s">
        <v>419</v>
      </c>
      <c r="F3" s="113" t="s">
        <v>1814</v>
      </c>
      <c r="G3" s="143" t="s">
        <v>1810</v>
      </c>
      <c r="H3" s="143" t="s">
        <v>1811</v>
      </c>
      <c r="I3" s="143" t="s">
        <v>691</v>
      </c>
      <c r="J3" s="143"/>
    </row>
    <row r="4" spans="1:10" ht="57.6">
      <c r="A4" s="35" t="s">
        <v>1815</v>
      </c>
      <c r="B4" s="113" t="s">
        <v>1808</v>
      </c>
      <c r="C4" s="137" t="s">
        <v>302</v>
      </c>
      <c r="D4" s="113" t="s">
        <v>1813</v>
      </c>
      <c r="E4" s="113" t="s">
        <v>419</v>
      </c>
      <c r="F4" s="113" t="s">
        <v>1816</v>
      </c>
      <c r="G4" s="143" t="s">
        <v>1810</v>
      </c>
      <c r="H4" s="143" t="s">
        <v>1811</v>
      </c>
      <c r="I4" s="143" t="s">
        <v>691</v>
      </c>
      <c r="J4" s="143"/>
    </row>
    <row r="5" spans="1:10" ht="57.6">
      <c r="A5" s="35" t="s">
        <v>1817</v>
      </c>
      <c r="B5" s="113" t="s">
        <v>1808</v>
      </c>
      <c r="C5" s="137" t="s">
        <v>302</v>
      </c>
      <c r="D5" s="113" t="s">
        <v>1813</v>
      </c>
      <c r="E5" s="113" t="s">
        <v>419</v>
      </c>
      <c r="F5" s="113" t="s">
        <v>1818</v>
      </c>
      <c r="G5" s="143" t="s">
        <v>1810</v>
      </c>
      <c r="H5" s="143" t="s">
        <v>1811</v>
      </c>
      <c r="I5" s="143" t="s">
        <v>691</v>
      </c>
      <c r="J5" s="143"/>
    </row>
    <row r="6" spans="1:10" ht="57.6">
      <c r="A6" s="35" t="s">
        <v>1819</v>
      </c>
      <c r="B6" s="113" t="s">
        <v>1808</v>
      </c>
      <c r="C6" s="137" t="s">
        <v>302</v>
      </c>
      <c r="D6" s="113" t="s">
        <v>1813</v>
      </c>
      <c r="E6" s="113" t="s">
        <v>419</v>
      </c>
      <c r="F6" s="113" t="s">
        <v>1820</v>
      </c>
      <c r="G6" s="143" t="s">
        <v>1810</v>
      </c>
      <c r="H6" s="143" t="s">
        <v>1811</v>
      </c>
      <c r="I6" s="143" t="s">
        <v>691</v>
      </c>
      <c r="J6" s="143"/>
    </row>
    <row r="7" spans="1:10" ht="57.6">
      <c r="A7" s="35" t="s">
        <v>1821</v>
      </c>
      <c r="B7" s="113" t="s">
        <v>1808</v>
      </c>
      <c r="C7" s="137" t="s">
        <v>302</v>
      </c>
      <c r="D7" s="113" t="s">
        <v>1813</v>
      </c>
      <c r="E7" s="113" t="s">
        <v>419</v>
      </c>
      <c r="F7" s="113" t="s">
        <v>1822</v>
      </c>
      <c r="G7" s="143" t="s">
        <v>1810</v>
      </c>
      <c r="H7" s="143" t="s">
        <v>1811</v>
      </c>
      <c r="I7" s="143" t="s">
        <v>691</v>
      </c>
      <c r="J7" s="143"/>
    </row>
    <row r="8" spans="1:10" ht="57.6">
      <c r="A8" s="35" t="s">
        <v>1823</v>
      </c>
      <c r="B8" s="113" t="s">
        <v>1808</v>
      </c>
      <c r="C8" s="137" t="s">
        <v>302</v>
      </c>
      <c r="D8" s="113" t="s">
        <v>1813</v>
      </c>
      <c r="E8" s="113" t="s">
        <v>419</v>
      </c>
      <c r="F8" s="113" t="s">
        <v>1824</v>
      </c>
      <c r="G8" s="143" t="s">
        <v>1810</v>
      </c>
      <c r="H8" s="143" t="s">
        <v>1811</v>
      </c>
      <c r="I8" s="143" t="s">
        <v>691</v>
      </c>
      <c r="J8" s="143"/>
    </row>
    <row r="9" spans="1:10" ht="57.6">
      <c r="A9" s="35" t="s">
        <v>1825</v>
      </c>
      <c r="B9" s="113" t="s">
        <v>1808</v>
      </c>
      <c r="C9" s="137" t="s">
        <v>302</v>
      </c>
      <c r="D9" s="113" t="s">
        <v>1813</v>
      </c>
      <c r="E9" s="113" t="s">
        <v>419</v>
      </c>
      <c r="F9" s="113" t="s">
        <v>1826</v>
      </c>
      <c r="G9" s="143" t="s">
        <v>1810</v>
      </c>
      <c r="H9" s="143" t="s">
        <v>1811</v>
      </c>
      <c r="I9" s="143" t="s">
        <v>691</v>
      </c>
      <c r="J9" s="143"/>
    </row>
    <row r="10" spans="1:10" ht="57.6">
      <c r="A10" s="35" t="s">
        <v>1827</v>
      </c>
      <c r="B10" s="113" t="s">
        <v>1808</v>
      </c>
      <c r="C10" s="137" t="s">
        <v>302</v>
      </c>
      <c r="D10" s="113" t="s">
        <v>1813</v>
      </c>
      <c r="E10" s="113" t="s">
        <v>419</v>
      </c>
      <c r="F10" s="113" t="s">
        <v>1828</v>
      </c>
      <c r="G10" s="143" t="s">
        <v>1810</v>
      </c>
      <c r="H10" s="143" t="s">
        <v>1811</v>
      </c>
      <c r="I10" s="143" t="s">
        <v>691</v>
      </c>
      <c r="J10" s="143"/>
    </row>
    <row r="11" spans="1:10" ht="57.6">
      <c r="A11" s="35" t="s">
        <v>1829</v>
      </c>
      <c r="B11" s="113" t="s">
        <v>1808</v>
      </c>
      <c r="C11" s="137" t="s">
        <v>302</v>
      </c>
      <c r="D11" s="113" t="s">
        <v>1813</v>
      </c>
      <c r="E11" s="113" t="s">
        <v>419</v>
      </c>
      <c r="F11" s="113" t="s">
        <v>1830</v>
      </c>
      <c r="G11" s="143" t="s">
        <v>1810</v>
      </c>
      <c r="H11" s="143" t="s">
        <v>1811</v>
      </c>
      <c r="I11" s="143" t="s">
        <v>691</v>
      </c>
      <c r="J11" s="143"/>
    </row>
    <row r="12" spans="1:10" ht="57.6">
      <c r="A12" s="35" t="s">
        <v>1831</v>
      </c>
      <c r="B12" s="113" t="s">
        <v>1808</v>
      </c>
      <c r="C12" s="137" t="s">
        <v>302</v>
      </c>
      <c r="D12" s="113" t="s">
        <v>1813</v>
      </c>
      <c r="E12" s="113" t="s">
        <v>419</v>
      </c>
      <c r="F12" s="113" t="s">
        <v>1832</v>
      </c>
      <c r="G12" s="143" t="s">
        <v>1810</v>
      </c>
      <c r="H12" s="143" t="s">
        <v>1811</v>
      </c>
      <c r="I12" s="143" t="s">
        <v>691</v>
      </c>
      <c r="J12" s="143"/>
    </row>
    <row r="13" spans="1:10" ht="57.6">
      <c r="A13" s="35" t="s">
        <v>1833</v>
      </c>
      <c r="B13" s="113" t="s">
        <v>1808</v>
      </c>
      <c r="C13" s="137" t="s">
        <v>302</v>
      </c>
      <c r="D13" s="113" t="s">
        <v>1813</v>
      </c>
      <c r="E13" s="113" t="s">
        <v>419</v>
      </c>
      <c r="F13" s="113" t="s">
        <v>1834</v>
      </c>
      <c r="G13" s="143" t="s">
        <v>1810</v>
      </c>
      <c r="H13" s="143" t="s">
        <v>1811</v>
      </c>
      <c r="I13" s="143" t="s">
        <v>691</v>
      </c>
      <c r="J13" s="143"/>
    </row>
    <row r="14" spans="1:10" ht="57.6">
      <c r="A14" s="35" t="s">
        <v>1835</v>
      </c>
      <c r="B14" s="113" t="s">
        <v>1808</v>
      </c>
      <c r="C14" s="137" t="s">
        <v>302</v>
      </c>
      <c r="D14" s="113" t="s">
        <v>1813</v>
      </c>
      <c r="E14" s="113" t="s">
        <v>419</v>
      </c>
      <c r="F14" s="113" t="s">
        <v>1836</v>
      </c>
      <c r="G14" s="143" t="s">
        <v>1810</v>
      </c>
      <c r="H14" s="143" t="s">
        <v>1811</v>
      </c>
      <c r="I14" s="143" t="s">
        <v>691</v>
      </c>
      <c r="J14" s="143"/>
    </row>
    <row r="15" spans="1:10" ht="72">
      <c r="A15" s="35" t="s">
        <v>1837</v>
      </c>
      <c r="B15" s="113" t="s">
        <v>1808</v>
      </c>
      <c r="C15" s="137" t="s">
        <v>302</v>
      </c>
      <c r="D15" s="113" t="s">
        <v>1813</v>
      </c>
      <c r="E15" s="113" t="s">
        <v>419</v>
      </c>
      <c r="F15" s="113" t="s">
        <v>1838</v>
      </c>
      <c r="G15" s="143" t="s">
        <v>1810</v>
      </c>
      <c r="H15" s="143" t="s">
        <v>1811</v>
      </c>
      <c r="I15" s="143" t="s">
        <v>691</v>
      </c>
      <c r="J15" s="143"/>
    </row>
    <row r="16" spans="1:10" ht="57.6">
      <c r="A16" s="35" t="s">
        <v>1839</v>
      </c>
      <c r="B16" s="113" t="s">
        <v>1808</v>
      </c>
      <c r="C16" s="137" t="s">
        <v>302</v>
      </c>
      <c r="D16" s="113" t="s">
        <v>1813</v>
      </c>
      <c r="E16" s="113" t="s">
        <v>419</v>
      </c>
      <c r="F16" s="113" t="s">
        <v>1840</v>
      </c>
      <c r="G16" s="143" t="s">
        <v>1810</v>
      </c>
      <c r="H16" s="143" t="s">
        <v>1811</v>
      </c>
      <c r="I16" s="143" t="s">
        <v>691</v>
      </c>
      <c r="J16" s="143"/>
    </row>
    <row r="17" spans="1:10" ht="57.6">
      <c r="A17" s="35" t="s">
        <v>1841</v>
      </c>
      <c r="B17" s="113" t="s">
        <v>1808</v>
      </c>
      <c r="C17" s="137" t="s">
        <v>302</v>
      </c>
      <c r="D17" s="113" t="s">
        <v>1813</v>
      </c>
      <c r="E17" s="113" t="s">
        <v>419</v>
      </c>
      <c r="F17" s="113" t="s">
        <v>1842</v>
      </c>
      <c r="G17" s="143" t="s">
        <v>1810</v>
      </c>
      <c r="H17" s="143" t="s">
        <v>1811</v>
      </c>
      <c r="I17" s="143" t="s">
        <v>691</v>
      </c>
      <c r="J17" s="143"/>
    </row>
    <row r="18" spans="1:10" ht="57.6">
      <c r="A18" s="35" t="s">
        <v>1843</v>
      </c>
      <c r="B18" s="133" t="s">
        <v>1844</v>
      </c>
      <c r="C18" s="133" t="s">
        <v>568</v>
      </c>
      <c r="D18" s="133"/>
      <c r="E18" s="133"/>
      <c r="F18" s="113" t="s">
        <v>1845</v>
      </c>
      <c r="G18" s="143" t="s">
        <v>1846</v>
      </c>
      <c r="H18" s="143" t="s">
        <v>1847</v>
      </c>
      <c r="I18" s="143" t="s">
        <v>691</v>
      </c>
      <c r="J18" s="143"/>
    </row>
    <row r="19" spans="1:10" ht="57.6">
      <c r="A19" s="35" t="s">
        <v>1848</v>
      </c>
      <c r="B19" s="133" t="s">
        <v>1844</v>
      </c>
      <c r="C19" s="133" t="s">
        <v>568</v>
      </c>
      <c r="D19" s="133" t="s">
        <v>1844</v>
      </c>
      <c r="E19" s="133" t="s">
        <v>392</v>
      </c>
      <c r="F19" s="113" t="s">
        <v>1849</v>
      </c>
      <c r="G19" s="143" t="s">
        <v>1846</v>
      </c>
      <c r="H19" s="143" t="s">
        <v>1847</v>
      </c>
      <c r="I19" s="143" t="s">
        <v>691</v>
      </c>
      <c r="J19" s="143"/>
    </row>
    <row r="20" spans="1:10" ht="57.6">
      <c r="A20" s="35" t="s">
        <v>1850</v>
      </c>
      <c r="B20" s="133" t="s">
        <v>1844</v>
      </c>
      <c r="C20" s="133" t="s">
        <v>568</v>
      </c>
      <c r="D20" s="133" t="s">
        <v>1844</v>
      </c>
      <c r="E20" s="133" t="s">
        <v>392</v>
      </c>
      <c r="F20" s="113" t="s">
        <v>1851</v>
      </c>
      <c r="G20" s="143" t="s">
        <v>1846</v>
      </c>
      <c r="H20" s="143" t="s">
        <v>1847</v>
      </c>
      <c r="I20" s="143" t="s">
        <v>691</v>
      </c>
      <c r="J20" s="143"/>
    </row>
    <row r="21" spans="1:10" ht="57.6">
      <c r="A21" s="35" t="s">
        <v>1852</v>
      </c>
      <c r="B21" s="133" t="s">
        <v>1844</v>
      </c>
      <c r="C21" s="133" t="s">
        <v>568</v>
      </c>
      <c r="D21" s="133" t="s">
        <v>1844</v>
      </c>
      <c r="E21" s="133" t="s">
        <v>392</v>
      </c>
      <c r="F21" s="113" t="s">
        <v>1853</v>
      </c>
      <c r="G21" s="143" t="s">
        <v>1846</v>
      </c>
      <c r="H21" s="143" t="s">
        <v>1847</v>
      </c>
      <c r="I21" s="143" t="s">
        <v>691</v>
      </c>
      <c r="J21" s="143"/>
    </row>
    <row r="22" spans="1:10" ht="57.6">
      <c r="A22" s="35" t="s">
        <v>1854</v>
      </c>
      <c r="B22" s="133" t="s">
        <v>1844</v>
      </c>
      <c r="C22" s="133" t="s">
        <v>568</v>
      </c>
      <c r="D22" s="133" t="s">
        <v>1844</v>
      </c>
      <c r="E22" s="133" t="s">
        <v>392</v>
      </c>
      <c r="F22" s="113" t="s">
        <v>1855</v>
      </c>
      <c r="G22" s="143" t="s">
        <v>1846</v>
      </c>
      <c r="H22" s="143" t="s">
        <v>1847</v>
      </c>
      <c r="I22" s="143" t="s">
        <v>691</v>
      </c>
      <c r="J22" s="143"/>
    </row>
    <row r="23" spans="1:10" ht="57.6">
      <c r="A23" s="35" t="s">
        <v>1856</v>
      </c>
      <c r="B23" s="133" t="s">
        <v>1844</v>
      </c>
      <c r="C23" s="133" t="s">
        <v>568</v>
      </c>
      <c r="D23" s="133" t="s">
        <v>1844</v>
      </c>
      <c r="E23" s="133" t="s">
        <v>392</v>
      </c>
      <c r="F23" s="113" t="s">
        <v>1857</v>
      </c>
      <c r="G23" s="143" t="s">
        <v>1846</v>
      </c>
      <c r="H23" s="143" t="s">
        <v>1847</v>
      </c>
      <c r="I23" s="143" t="s">
        <v>691</v>
      </c>
      <c r="J23" s="143"/>
    </row>
    <row r="24" spans="1:10" ht="57.6">
      <c r="A24" s="35" t="s">
        <v>1858</v>
      </c>
      <c r="B24" s="133" t="s">
        <v>1844</v>
      </c>
      <c r="C24" s="133" t="s">
        <v>568</v>
      </c>
      <c r="D24" s="133" t="s">
        <v>1844</v>
      </c>
      <c r="E24" s="133" t="s">
        <v>392</v>
      </c>
      <c r="F24" s="113" t="s">
        <v>1859</v>
      </c>
      <c r="G24" s="143" t="s">
        <v>1846</v>
      </c>
      <c r="H24" s="143" t="s">
        <v>1847</v>
      </c>
      <c r="I24" s="143" t="s">
        <v>691</v>
      </c>
      <c r="J24" s="143"/>
    </row>
    <row r="25" spans="1:10" ht="57.6">
      <c r="A25" s="35" t="s">
        <v>1860</v>
      </c>
      <c r="B25" s="133" t="s">
        <v>1844</v>
      </c>
      <c r="C25" s="133" t="s">
        <v>568</v>
      </c>
      <c r="D25" s="133" t="s">
        <v>1844</v>
      </c>
      <c r="E25" s="133" t="s">
        <v>392</v>
      </c>
      <c r="F25" s="113" t="s">
        <v>1861</v>
      </c>
      <c r="G25" s="143" t="s">
        <v>1846</v>
      </c>
      <c r="H25" s="143" t="s">
        <v>1847</v>
      </c>
      <c r="I25" s="143" t="s">
        <v>691</v>
      </c>
      <c r="J25" s="143"/>
    </row>
    <row r="26" spans="1:10" ht="57.6">
      <c r="A26" s="35" t="s">
        <v>1862</v>
      </c>
      <c r="B26" s="133" t="s">
        <v>1844</v>
      </c>
      <c r="C26" s="133" t="s">
        <v>568</v>
      </c>
      <c r="D26" s="133" t="s">
        <v>1844</v>
      </c>
      <c r="E26" s="133" t="s">
        <v>392</v>
      </c>
      <c r="F26" s="113" t="s">
        <v>1863</v>
      </c>
      <c r="G26" s="143" t="s">
        <v>1846</v>
      </c>
      <c r="H26" s="143" t="s">
        <v>1847</v>
      </c>
      <c r="I26" s="143" t="s">
        <v>691</v>
      </c>
      <c r="J26" s="143"/>
    </row>
    <row r="27" spans="1:10" ht="57.6">
      <c r="A27" s="35" t="s">
        <v>1864</v>
      </c>
      <c r="B27" s="133" t="s">
        <v>1844</v>
      </c>
      <c r="C27" s="133" t="s">
        <v>568</v>
      </c>
      <c r="D27" s="133" t="s">
        <v>1844</v>
      </c>
      <c r="E27" s="133" t="s">
        <v>392</v>
      </c>
      <c r="F27" s="113" t="s">
        <v>1865</v>
      </c>
      <c r="G27" s="143" t="s">
        <v>1846</v>
      </c>
      <c r="H27" s="143" t="s">
        <v>1847</v>
      </c>
      <c r="I27" s="143" t="s">
        <v>691</v>
      </c>
      <c r="J27" s="143"/>
    </row>
    <row r="28" spans="1:10" ht="57.6">
      <c r="A28" s="35" t="s">
        <v>1866</v>
      </c>
      <c r="B28" s="133" t="s">
        <v>1844</v>
      </c>
      <c r="C28" s="133" t="s">
        <v>568</v>
      </c>
      <c r="D28" s="133" t="s">
        <v>1844</v>
      </c>
      <c r="E28" s="133" t="s">
        <v>392</v>
      </c>
      <c r="F28" s="113" t="s">
        <v>1867</v>
      </c>
      <c r="G28" s="143" t="s">
        <v>1846</v>
      </c>
      <c r="H28" s="143" t="s">
        <v>1847</v>
      </c>
      <c r="I28" s="143" t="s">
        <v>691</v>
      </c>
      <c r="J28" s="143"/>
    </row>
    <row r="29" spans="1:10" ht="57.6">
      <c r="A29" s="35" t="s">
        <v>1868</v>
      </c>
      <c r="B29" s="133" t="s">
        <v>1844</v>
      </c>
      <c r="C29" s="133" t="s">
        <v>568</v>
      </c>
      <c r="D29" s="133" t="s">
        <v>1844</v>
      </c>
      <c r="E29" s="133" t="s">
        <v>392</v>
      </c>
      <c r="F29" s="113" t="s">
        <v>1869</v>
      </c>
      <c r="G29" s="143" t="s">
        <v>1846</v>
      </c>
      <c r="H29" s="143" t="s">
        <v>1847</v>
      </c>
      <c r="I29" s="143" t="s">
        <v>691</v>
      </c>
      <c r="J29" s="143"/>
    </row>
    <row r="30" spans="1:10" ht="57.6">
      <c r="A30" s="35" t="s">
        <v>1870</v>
      </c>
      <c r="B30" s="133" t="s">
        <v>1844</v>
      </c>
      <c r="C30" s="133" t="s">
        <v>568</v>
      </c>
      <c r="D30" s="133" t="s">
        <v>1844</v>
      </c>
      <c r="E30" s="133" t="s">
        <v>392</v>
      </c>
      <c r="F30" s="113" t="s">
        <v>1871</v>
      </c>
      <c r="G30" s="143" t="s">
        <v>1846</v>
      </c>
      <c r="H30" s="143" t="s">
        <v>1847</v>
      </c>
      <c r="I30" s="143" t="s">
        <v>691</v>
      </c>
      <c r="J30" s="143"/>
    </row>
    <row r="31" spans="1:10" ht="57.6">
      <c r="A31" s="35" t="s">
        <v>1872</v>
      </c>
      <c r="B31" s="133" t="s">
        <v>1844</v>
      </c>
      <c r="C31" s="133" t="s">
        <v>568</v>
      </c>
      <c r="D31" s="133" t="s">
        <v>1844</v>
      </c>
      <c r="E31" s="133" t="s">
        <v>392</v>
      </c>
      <c r="F31" s="113" t="s">
        <v>1873</v>
      </c>
      <c r="G31" s="143" t="s">
        <v>1846</v>
      </c>
      <c r="H31" s="143" t="s">
        <v>1847</v>
      </c>
      <c r="I31" s="143" t="s">
        <v>691</v>
      </c>
      <c r="J31" s="143"/>
    </row>
    <row r="32" spans="1:10" ht="72">
      <c r="A32" s="35" t="s">
        <v>1874</v>
      </c>
      <c r="B32" s="133" t="s">
        <v>1844</v>
      </c>
      <c r="C32" s="133" t="s">
        <v>568</v>
      </c>
      <c r="D32" s="133" t="s">
        <v>1844</v>
      </c>
      <c r="E32" s="133" t="s">
        <v>392</v>
      </c>
      <c r="F32" s="113" t="s">
        <v>1875</v>
      </c>
      <c r="G32" s="143" t="s">
        <v>1846</v>
      </c>
      <c r="H32" s="143" t="s">
        <v>1847</v>
      </c>
      <c r="I32" s="143" t="s">
        <v>691</v>
      </c>
      <c r="J32" s="143"/>
    </row>
    <row r="33" spans="1:10" ht="57.6">
      <c r="A33" s="35" t="s">
        <v>1876</v>
      </c>
      <c r="B33" s="133" t="s">
        <v>1844</v>
      </c>
      <c r="C33" s="133" t="s">
        <v>568</v>
      </c>
      <c r="D33" s="133" t="s">
        <v>1844</v>
      </c>
      <c r="E33" s="133" t="s">
        <v>392</v>
      </c>
      <c r="F33" s="113" t="s">
        <v>1877</v>
      </c>
      <c r="G33" s="143" t="s">
        <v>1846</v>
      </c>
      <c r="H33" s="143" t="s">
        <v>1847</v>
      </c>
      <c r="I33" s="143" t="s">
        <v>691</v>
      </c>
      <c r="J33" s="143"/>
    </row>
    <row r="34" spans="1:10" ht="57.6">
      <c r="A34" s="35" t="s">
        <v>1878</v>
      </c>
      <c r="B34" s="133" t="s">
        <v>1844</v>
      </c>
      <c r="C34" s="133" t="s">
        <v>568</v>
      </c>
      <c r="D34" s="133" t="s">
        <v>1844</v>
      </c>
      <c r="E34" s="133" t="s">
        <v>392</v>
      </c>
      <c r="F34" s="113" t="s">
        <v>1879</v>
      </c>
      <c r="G34" s="143" t="s">
        <v>1846</v>
      </c>
      <c r="H34" s="143" t="s">
        <v>1847</v>
      </c>
      <c r="I34" s="143" t="s">
        <v>691</v>
      </c>
      <c r="J34" s="143"/>
    </row>
    <row r="35" spans="1:10" ht="57.6">
      <c r="A35" s="35" t="s">
        <v>1880</v>
      </c>
      <c r="B35" s="133" t="s">
        <v>1844</v>
      </c>
      <c r="C35" s="133" t="s">
        <v>568</v>
      </c>
      <c r="D35" s="133" t="s">
        <v>1844</v>
      </c>
      <c r="E35" s="133" t="s">
        <v>392</v>
      </c>
      <c r="F35" s="113" t="s">
        <v>1881</v>
      </c>
      <c r="G35" s="143" t="s">
        <v>1846</v>
      </c>
      <c r="H35" s="143" t="s">
        <v>1847</v>
      </c>
      <c r="I35" s="143" t="s">
        <v>691</v>
      </c>
      <c r="J35" s="143"/>
    </row>
    <row r="36" spans="1:10" ht="57.6">
      <c r="A36" s="35" t="s">
        <v>1882</v>
      </c>
      <c r="B36" s="133" t="s">
        <v>1844</v>
      </c>
      <c r="C36" s="133" t="s">
        <v>568</v>
      </c>
      <c r="D36" s="133" t="s">
        <v>1844</v>
      </c>
      <c r="E36" s="133" t="s">
        <v>392</v>
      </c>
      <c r="F36" s="113" t="s">
        <v>1883</v>
      </c>
      <c r="G36" s="143" t="s">
        <v>1846</v>
      </c>
      <c r="H36" s="143" t="s">
        <v>1847</v>
      </c>
      <c r="I36" s="143" t="s">
        <v>691</v>
      </c>
      <c r="J36" s="143"/>
    </row>
    <row r="37" spans="1:10" ht="72">
      <c r="A37" s="35" t="s">
        <v>1884</v>
      </c>
      <c r="B37" s="133" t="s">
        <v>1844</v>
      </c>
      <c r="C37" s="133" t="s">
        <v>568</v>
      </c>
      <c r="D37" s="133" t="s">
        <v>1844</v>
      </c>
      <c r="E37" s="133" t="s">
        <v>392</v>
      </c>
      <c r="F37" s="113" t="s">
        <v>1885</v>
      </c>
      <c r="G37" s="143" t="s">
        <v>1846</v>
      </c>
      <c r="H37" s="143" t="s">
        <v>1847</v>
      </c>
      <c r="I37" s="143" t="s">
        <v>691</v>
      </c>
      <c r="J37" s="143"/>
    </row>
    <row r="38" spans="1:10" ht="57.6">
      <c r="A38" s="35" t="s">
        <v>1886</v>
      </c>
      <c r="B38" s="133" t="s">
        <v>1844</v>
      </c>
      <c r="C38" s="133" t="s">
        <v>568</v>
      </c>
      <c r="D38" s="133" t="s">
        <v>1844</v>
      </c>
      <c r="E38" s="133" t="s">
        <v>392</v>
      </c>
      <c r="F38" s="113" t="s">
        <v>1887</v>
      </c>
      <c r="G38" s="143" t="s">
        <v>1846</v>
      </c>
      <c r="H38" s="143" t="s">
        <v>1847</v>
      </c>
      <c r="I38" s="143" t="s">
        <v>691</v>
      </c>
      <c r="J38" s="143"/>
    </row>
    <row r="39" spans="1:10" ht="72">
      <c r="A39" s="35" t="s">
        <v>1888</v>
      </c>
      <c r="B39" s="133" t="s">
        <v>1844</v>
      </c>
      <c r="C39" s="133" t="s">
        <v>568</v>
      </c>
      <c r="D39" s="133" t="s">
        <v>1844</v>
      </c>
      <c r="E39" s="133" t="s">
        <v>392</v>
      </c>
      <c r="F39" s="113" t="s">
        <v>1889</v>
      </c>
      <c r="G39" s="143" t="s">
        <v>1846</v>
      </c>
      <c r="H39" s="143" t="s">
        <v>1847</v>
      </c>
      <c r="I39" s="143" t="s">
        <v>691</v>
      </c>
      <c r="J39" s="143"/>
    </row>
    <row r="40" spans="1:10" ht="57.6">
      <c r="A40" s="35" t="s">
        <v>1890</v>
      </c>
      <c r="B40" s="133" t="s">
        <v>1844</v>
      </c>
      <c r="C40" s="133" t="s">
        <v>568</v>
      </c>
      <c r="D40" s="133" t="s">
        <v>1844</v>
      </c>
      <c r="E40" s="133" t="s">
        <v>392</v>
      </c>
      <c r="F40" s="113" t="s">
        <v>1891</v>
      </c>
      <c r="G40" s="143" t="s">
        <v>1846</v>
      </c>
      <c r="H40" s="143" t="s">
        <v>1847</v>
      </c>
      <c r="I40" s="143" t="s">
        <v>691</v>
      </c>
      <c r="J40" s="143"/>
    </row>
    <row r="41" spans="1:10" ht="72">
      <c r="A41" s="35" t="s">
        <v>1892</v>
      </c>
      <c r="B41" s="133" t="s">
        <v>1844</v>
      </c>
      <c r="C41" s="133" t="s">
        <v>568</v>
      </c>
      <c r="D41" s="133" t="s">
        <v>1844</v>
      </c>
      <c r="E41" s="133" t="s">
        <v>392</v>
      </c>
      <c r="F41" s="113" t="s">
        <v>1893</v>
      </c>
      <c r="G41" s="143" t="s">
        <v>1846</v>
      </c>
      <c r="H41" s="143" t="s">
        <v>1847</v>
      </c>
      <c r="I41" s="143" t="s">
        <v>691</v>
      </c>
      <c r="J41" s="143"/>
    </row>
    <row r="42" spans="1:10" ht="57.6">
      <c r="A42" s="35" t="s">
        <v>1894</v>
      </c>
      <c r="B42" s="133" t="s">
        <v>1844</v>
      </c>
      <c r="C42" s="133" t="s">
        <v>568</v>
      </c>
      <c r="D42" s="133" t="s">
        <v>1844</v>
      </c>
      <c r="E42" s="133" t="s">
        <v>392</v>
      </c>
      <c r="F42" s="137" t="s">
        <v>1895</v>
      </c>
      <c r="G42" s="143" t="s">
        <v>1846</v>
      </c>
      <c r="H42" s="143" t="s">
        <v>1847</v>
      </c>
      <c r="I42" s="143" t="s">
        <v>691</v>
      </c>
      <c r="J42" s="143"/>
    </row>
    <row r="43" spans="1:10" ht="57.6">
      <c r="A43" s="35" t="s">
        <v>1896</v>
      </c>
      <c r="B43" s="133" t="s">
        <v>1844</v>
      </c>
      <c r="C43" s="133" t="s">
        <v>568</v>
      </c>
      <c r="D43" s="133" t="s">
        <v>1844</v>
      </c>
      <c r="E43" s="133" t="s">
        <v>392</v>
      </c>
      <c r="F43" s="137" t="s">
        <v>1897</v>
      </c>
      <c r="G43" s="143" t="s">
        <v>1846</v>
      </c>
      <c r="H43" s="143" t="s">
        <v>1847</v>
      </c>
      <c r="I43" s="143" t="s">
        <v>691</v>
      </c>
      <c r="J43" s="143"/>
    </row>
    <row r="44" spans="1:10" ht="57.6">
      <c r="A44" s="35" t="s">
        <v>1898</v>
      </c>
      <c r="B44" s="133" t="s">
        <v>1844</v>
      </c>
      <c r="C44" s="133" t="s">
        <v>568</v>
      </c>
      <c r="D44" s="133" t="s">
        <v>1844</v>
      </c>
      <c r="E44" s="133" t="s">
        <v>392</v>
      </c>
      <c r="F44" s="137" t="s">
        <v>1899</v>
      </c>
      <c r="G44" s="143" t="s">
        <v>1846</v>
      </c>
      <c r="H44" s="143" t="s">
        <v>1847</v>
      </c>
      <c r="I44" s="143" t="s">
        <v>691</v>
      </c>
      <c r="J44" s="143"/>
    </row>
    <row r="45" spans="1:10" ht="57.6">
      <c r="A45" s="35" t="s">
        <v>1900</v>
      </c>
      <c r="B45" s="133" t="s">
        <v>1844</v>
      </c>
      <c r="C45" s="133" t="s">
        <v>568</v>
      </c>
      <c r="D45" s="133" t="s">
        <v>1844</v>
      </c>
      <c r="E45" s="133" t="s">
        <v>392</v>
      </c>
      <c r="F45" s="113" t="s">
        <v>1901</v>
      </c>
      <c r="G45" s="143" t="s">
        <v>1846</v>
      </c>
      <c r="H45" s="143" t="s">
        <v>1847</v>
      </c>
      <c r="I45" s="143" t="s">
        <v>691</v>
      </c>
      <c r="J45" s="143"/>
    </row>
    <row r="46" spans="1:10" ht="57.6">
      <c r="A46" s="35" t="s">
        <v>1902</v>
      </c>
      <c r="B46" s="133" t="s">
        <v>1844</v>
      </c>
      <c r="C46" s="133" t="s">
        <v>568</v>
      </c>
      <c r="D46" s="133" t="s">
        <v>1844</v>
      </c>
      <c r="E46" s="133" t="s">
        <v>392</v>
      </c>
      <c r="F46" s="113" t="s">
        <v>1903</v>
      </c>
      <c r="G46" s="143" t="s">
        <v>1846</v>
      </c>
      <c r="H46" s="143" t="s">
        <v>1847</v>
      </c>
      <c r="I46" s="143" t="s">
        <v>691</v>
      </c>
      <c r="J46" s="143"/>
    </row>
    <row r="47" spans="1:10" ht="72">
      <c r="A47" s="35" t="s">
        <v>1904</v>
      </c>
      <c r="B47" s="133" t="s">
        <v>1844</v>
      </c>
      <c r="C47" s="133" t="s">
        <v>568</v>
      </c>
      <c r="D47" s="133" t="s">
        <v>1844</v>
      </c>
      <c r="E47" s="133" t="s">
        <v>392</v>
      </c>
      <c r="F47" s="137" t="s">
        <v>1905</v>
      </c>
      <c r="G47" s="143" t="s">
        <v>1846</v>
      </c>
      <c r="H47" s="143" t="s">
        <v>1847</v>
      </c>
      <c r="I47" s="143" t="s">
        <v>691</v>
      </c>
      <c r="J47" s="143"/>
    </row>
    <row r="48" spans="1:10" ht="57.6">
      <c r="A48" s="35" t="s">
        <v>1906</v>
      </c>
      <c r="B48" s="133" t="s">
        <v>1844</v>
      </c>
      <c r="C48" s="133" t="s">
        <v>568</v>
      </c>
      <c r="D48" s="133" t="s">
        <v>1844</v>
      </c>
      <c r="E48" s="133" t="s">
        <v>392</v>
      </c>
      <c r="F48" s="137" t="s">
        <v>1907</v>
      </c>
      <c r="G48" s="143" t="s">
        <v>1846</v>
      </c>
      <c r="H48" s="143" t="s">
        <v>1847</v>
      </c>
      <c r="I48" s="143" t="s">
        <v>691</v>
      </c>
      <c r="J48" s="143"/>
    </row>
    <row r="49" spans="1:10" ht="57.6">
      <c r="A49" s="35" t="s">
        <v>1908</v>
      </c>
      <c r="B49" s="133" t="s">
        <v>1844</v>
      </c>
      <c r="C49" s="133" t="s">
        <v>568</v>
      </c>
      <c r="D49" s="133" t="s">
        <v>1844</v>
      </c>
      <c r="E49" s="133" t="s">
        <v>392</v>
      </c>
      <c r="F49" s="137" t="s">
        <v>1909</v>
      </c>
      <c r="G49" s="143" t="s">
        <v>1846</v>
      </c>
      <c r="H49" s="143" t="s">
        <v>1847</v>
      </c>
      <c r="I49" s="143" t="s">
        <v>691</v>
      </c>
      <c r="J49" s="143"/>
    </row>
    <row r="50" spans="1:10" ht="57.6">
      <c r="A50" s="35" t="s">
        <v>1910</v>
      </c>
      <c r="B50" s="133" t="s">
        <v>1844</v>
      </c>
      <c r="C50" s="133" t="s">
        <v>568</v>
      </c>
      <c r="D50" s="133" t="s">
        <v>1844</v>
      </c>
      <c r="E50" s="133" t="s">
        <v>392</v>
      </c>
      <c r="F50" s="113" t="s">
        <v>1911</v>
      </c>
      <c r="G50" s="143" t="s">
        <v>1846</v>
      </c>
      <c r="H50" s="143" t="s">
        <v>1847</v>
      </c>
      <c r="I50" s="143" t="s">
        <v>691</v>
      </c>
      <c r="J50" s="143"/>
    </row>
    <row r="51" spans="1:10" ht="57.6">
      <c r="A51" s="35" t="s">
        <v>1912</v>
      </c>
      <c r="B51" s="133" t="s">
        <v>1844</v>
      </c>
      <c r="C51" s="133" t="s">
        <v>568</v>
      </c>
      <c r="D51" s="133" t="s">
        <v>1844</v>
      </c>
      <c r="E51" s="133" t="s">
        <v>392</v>
      </c>
      <c r="F51" s="113" t="s">
        <v>1913</v>
      </c>
      <c r="G51" s="143" t="s">
        <v>1846</v>
      </c>
      <c r="H51" s="143" t="s">
        <v>1847</v>
      </c>
      <c r="I51" s="143" t="s">
        <v>691</v>
      </c>
      <c r="J51" s="143"/>
    </row>
    <row r="52" spans="1:10" ht="57.6">
      <c r="A52" s="35" t="s">
        <v>1914</v>
      </c>
      <c r="B52" s="133" t="s">
        <v>1844</v>
      </c>
      <c r="C52" s="133" t="s">
        <v>568</v>
      </c>
      <c r="D52" s="133" t="s">
        <v>1844</v>
      </c>
      <c r="E52" s="133" t="s">
        <v>392</v>
      </c>
      <c r="F52" s="113" t="s">
        <v>1915</v>
      </c>
      <c r="G52" s="143" t="s">
        <v>1846</v>
      </c>
      <c r="H52" s="143" t="s">
        <v>1847</v>
      </c>
      <c r="I52" s="143" t="s">
        <v>691</v>
      </c>
      <c r="J52" s="143"/>
    </row>
    <row r="53" spans="1:10" ht="57.6">
      <c r="A53" s="35" t="s">
        <v>1916</v>
      </c>
      <c r="B53" s="133" t="s">
        <v>1844</v>
      </c>
      <c r="C53" s="133" t="s">
        <v>568</v>
      </c>
      <c r="D53" s="133" t="s">
        <v>1844</v>
      </c>
      <c r="E53" s="133" t="s">
        <v>392</v>
      </c>
      <c r="F53" s="113" t="s">
        <v>1917</v>
      </c>
      <c r="G53" s="143" t="s">
        <v>1846</v>
      </c>
      <c r="H53" s="143" t="s">
        <v>1847</v>
      </c>
      <c r="I53" s="143" t="s">
        <v>691</v>
      </c>
      <c r="J53" s="143"/>
    </row>
    <row r="54" spans="1:10" ht="57.6">
      <c r="A54" s="35" t="s">
        <v>1918</v>
      </c>
      <c r="B54" s="133" t="s">
        <v>1844</v>
      </c>
      <c r="C54" s="133" t="s">
        <v>568</v>
      </c>
      <c r="D54" s="133" t="s">
        <v>1844</v>
      </c>
      <c r="E54" s="133" t="s">
        <v>392</v>
      </c>
      <c r="F54" s="113" t="s">
        <v>1919</v>
      </c>
      <c r="G54" s="143" t="s">
        <v>1846</v>
      </c>
      <c r="H54" s="143" t="s">
        <v>1847</v>
      </c>
      <c r="I54" s="143" t="s">
        <v>691</v>
      </c>
      <c r="J54" s="143"/>
    </row>
    <row r="55" spans="1:10" ht="57.6">
      <c r="A55" s="35" t="s">
        <v>1920</v>
      </c>
      <c r="B55" s="133" t="s">
        <v>1844</v>
      </c>
      <c r="C55" s="133" t="s">
        <v>568</v>
      </c>
      <c r="D55" s="133" t="s">
        <v>1844</v>
      </c>
      <c r="E55" s="133" t="s">
        <v>392</v>
      </c>
      <c r="F55" s="113" t="s">
        <v>1921</v>
      </c>
      <c r="G55" s="143" t="s">
        <v>1846</v>
      </c>
      <c r="H55" s="143" t="s">
        <v>1847</v>
      </c>
      <c r="I55" s="143" t="s">
        <v>691</v>
      </c>
      <c r="J55" s="143"/>
    </row>
    <row r="56" spans="1:10" ht="57.6">
      <c r="A56" s="35" t="s">
        <v>1922</v>
      </c>
      <c r="B56" s="133" t="s">
        <v>1844</v>
      </c>
      <c r="C56" s="133" t="s">
        <v>568</v>
      </c>
      <c r="D56" s="133" t="s">
        <v>1844</v>
      </c>
      <c r="E56" s="133" t="s">
        <v>392</v>
      </c>
      <c r="F56" s="113" t="s">
        <v>1923</v>
      </c>
      <c r="G56" s="143" t="s">
        <v>1846</v>
      </c>
      <c r="H56" s="143" t="s">
        <v>1847</v>
      </c>
      <c r="I56" s="143" t="s">
        <v>691</v>
      </c>
      <c r="J56" s="143"/>
    </row>
    <row r="57" spans="1:10" ht="57.6">
      <c r="A57" s="35" t="s">
        <v>1924</v>
      </c>
      <c r="B57" s="133" t="s">
        <v>1844</v>
      </c>
      <c r="C57" s="133" t="s">
        <v>568</v>
      </c>
      <c r="D57" s="133" t="s">
        <v>1844</v>
      </c>
      <c r="E57" s="133" t="s">
        <v>392</v>
      </c>
      <c r="F57" s="113" t="s">
        <v>1925</v>
      </c>
      <c r="G57" s="143" t="s">
        <v>1846</v>
      </c>
      <c r="H57" s="143" t="s">
        <v>1847</v>
      </c>
      <c r="I57" s="143" t="s">
        <v>691</v>
      </c>
      <c r="J57" s="143"/>
    </row>
    <row r="58" spans="1:10" ht="57.6">
      <c r="A58" s="35" t="s">
        <v>1926</v>
      </c>
      <c r="B58" s="133" t="s">
        <v>1844</v>
      </c>
      <c r="C58" s="133" t="s">
        <v>568</v>
      </c>
      <c r="D58" s="133" t="s">
        <v>1844</v>
      </c>
      <c r="E58" s="133" t="s">
        <v>392</v>
      </c>
      <c r="F58" s="113" t="s">
        <v>1927</v>
      </c>
      <c r="G58" s="143" t="s">
        <v>1846</v>
      </c>
      <c r="H58" s="143" t="s">
        <v>1847</v>
      </c>
      <c r="I58" s="143" t="s">
        <v>691</v>
      </c>
      <c r="J58" s="143"/>
    </row>
    <row r="59" spans="1:10" ht="57.6">
      <c r="A59" s="35" t="s">
        <v>1928</v>
      </c>
      <c r="B59" s="133" t="s">
        <v>1844</v>
      </c>
      <c r="C59" s="133" t="s">
        <v>568</v>
      </c>
      <c r="D59" s="133" t="s">
        <v>1844</v>
      </c>
      <c r="E59" s="133" t="s">
        <v>392</v>
      </c>
      <c r="F59" s="113" t="s">
        <v>1929</v>
      </c>
      <c r="G59" s="143" t="s">
        <v>1846</v>
      </c>
      <c r="H59" s="143" t="s">
        <v>1847</v>
      </c>
      <c r="I59" s="143" t="s">
        <v>691</v>
      </c>
      <c r="J59" s="143"/>
    </row>
    <row r="60" spans="1:10" ht="57.6">
      <c r="A60" s="35" t="s">
        <v>1930</v>
      </c>
      <c r="B60" s="133" t="s">
        <v>1844</v>
      </c>
      <c r="C60" s="133" t="s">
        <v>568</v>
      </c>
      <c r="D60" s="133" t="s">
        <v>1844</v>
      </c>
      <c r="E60" s="133" t="s">
        <v>392</v>
      </c>
      <c r="F60" s="113" t="s">
        <v>1931</v>
      </c>
      <c r="G60" s="143" t="s">
        <v>1846</v>
      </c>
      <c r="H60" s="143" t="s">
        <v>1847</v>
      </c>
      <c r="I60" s="143" t="s">
        <v>691</v>
      </c>
      <c r="J60" s="143"/>
    </row>
    <row r="61" spans="1:10" ht="57.6">
      <c r="A61" s="35" t="s">
        <v>1932</v>
      </c>
      <c r="B61" s="133" t="s">
        <v>1844</v>
      </c>
      <c r="C61" s="133" t="s">
        <v>568</v>
      </c>
      <c r="D61" s="133" t="s">
        <v>1844</v>
      </c>
      <c r="E61" s="133" t="s">
        <v>392</v>
      </c>
      <c r="F61" s="113" t="s">
        <v>1933</v>
      </c>
      <c r="G61" s="143" t="s">
        <v>1846</v>
      </c>
      <c r="H61" s="143" t="s">
        <v>1847</v>
      </c>
      <c r="I61" s="143" t="s">
        <v>691</v>
      </c>
      <c r="J61" s="143"/>
    </row>
    <row r="62" spans="1:10" ht="57.6">
      <c r="A62" s="35" t="s">
        <v>1934</v>
      </c>
      <c r="B62" s="133" t="s">
        <v>1844</v>
      </c>
      <c r="C62" s="133" t="s">
        <v>568</v>
      </c>
      <c r="D62" s="133" t="s">
        <v>1844</v>
      </c>
      <c r="E62" s="133" t="s">
        <v>392</v>
      </c>
      <c r="F62" s="113" t="s">
        <v>1935</v>
      </c>
      <c r="G62" s="143" t="s">
        <v>1846</v>
      </c>
      <c r="H62" s="143" t="s">
        <v>1847</v>
      </c>
      <c r="I62" s="143" t="s">
        <v>691</v>
      </c>
      <c r="J62" s="143"/>
    </row>
    <row r="63" spans="1:10" ht="57.6">
      <c r="A63" s="35" t="s">
        <v>1936</v>
      </c>
      <c r="B63" s="133" t="s">
        <v>1844</v>
      </c>
      <c r="C63" s="133" t="s">
        <v>568</v>
      </c>
      <c r="D63" s="133" t="s">
        <v>1844</v>
      </c>
      <c r="E63" s="133" t="s">
        <v>392</v>
      </c>
      <c r="F63" s="113" t="s">
        <v>1937</v>
      </c>
      <c r="G63" s="143" t="s">
        <v>1846</v>
      </c>
      <c r="H63" s="143" t="s">
        <v>1847</v>
      </c>
      <c r="I63" s="143" t="s">
        <v>691</v>
      </c>
      <c r="J63" s="143"/>
    </row>
    <row r="64" spans="1:10" ht="57.6">
      <c r="A64" s="35" t="s">
        <v>1938</v>
      </c>
      <c r="B64" s="133" t="s">
        <v>1844</v>
      </c>
      <c r="C64" s="133" t="s">
        <v>568</v>
      </c>
      <c r="D64" s="133" t="s">
        <v>1844</v>
      </c>
      <c r="E64" s="133" t="s">
        <v>392</v>
      </c>
      <c r="F64" s="113" t="s">
        <v>1939</v>
      </c>
      <c r="G64" s="143" t="s">
        <v>1846</v>
      </c>
      <c r="H64" s="143" t="s">
        <v>1847</v>
      </c>
      <c r="I64" s="143" t="s">
        <v>691</v>
      </c>
      <c r="J64" s="143"/>
    </row>
    <row r="65" spans="1:10" ht="57.6">
      <c r="A65" s="35" t="s">
        <v>1940</v>
      </c>
      <c r="B65" s="133" t="s">
        <v>1813</v>
      </c>
      <c r="C65" s="133" t="s">
        <v>383</v>
      </c>
      <c r="D65" s="133"/>
      <c r="E65" s="133"/>
      <c r="F65" s="113" t="s">
        <v>1941</v>
      </c>
      <c r="G65" s="143" t="s">
        <v>1942</v>
      </c>
      <c r="H65" s="143" t="s">
        <v>1943</v>
      </c>
      <c r="I65" s="143" t="s">
        <v>691</v>
      </c>
      <c r="J65" s="143"/>
    </row>
    <row r="66" spans="1:10" ht="57.6">
      <c r="A66" s="35" t="s">
        <v>1944</v>
      </c>
      <c r="B66" s="133" t="s">
        <v>1813</v>
      </c>
      <c r="C66" s="133" t="s">
        <v>1367</v>
      </c>
      <c r="D66" s="133"/>
      <c r="E66" s="133"/>
      <c r="F66" s="113" t="s">
        <v>1945</v>
      </c>
      <c r="G66" s="143" t="s">
        <v>1946</v>
      </c>
      <c r="H66" s="143" t="s">
        <v>1947</v>
      </c>
      <c r="I66" s="143" t="s">
        <v>691</v>
      </c>
      <c r="J66" s="143"/>
    </row>
    <row r="67" spans="1:10" ht="72">
      <c r="A67" s="35" t="s">
        <v>1948</v>
      </c>
      <c r="B67" s="133" t="s">
        <v>1813</v>
      </c>
      <c r="C67" s="133" t="s">
        <v>1512</v>
      </c>
      <c r="D67" s="133"/>
      <c r="E67" s="133"/>
      <c r="F67" s="113" t="s">
        <v>1949</v>
      </c>
      <c r="G67" s="143" t="s">
        <v>1950</v>
      </c>
      <c r="H67" s="143" t="s">
        <v>1951</v>
      </c>
      <c r="I67" s="143" t="s">
        <v>691</v>
      </c>
      <c r="J67" s="143"/>
    </row>
    <row r="68" spans="1:10" ht="72">
      <c r="A68" s="35" t="s">
        <v>1952</v>
      </c>
      <c r="B68" s="133" t="s">
        <v>1813</v>
      </c>
      <c r="C68" s="133" t="s">
        <v>400</v>
      </c>
      <c r="D68" s="133"/>
      <c r="E68" s="133"/>
      <c r="F68" s="113" t="s">
        <v>1953</v>
      </c>
      <c r="G68" s="143" t="s">
        <v>1954</v>
      </c>
      <c r="H68" s="143" t="s">
        <v>1955</v>
      </c>
      <c r="I68" s="143" t="s">
        <v>691</v>
      </c>
      <c r="J68" s="143"/>
    </row>
    <row r="69" spans="1:10" ht="57.6">
      <c r="A69" s="35" t="s">
        <v>1956</v>
      </c>
      <c r="B69" s="133" t="s">
        <v>1808</v>
      </c>
      <c r="C69" s="133" t="s">
        <v>364</v>
      </c>
      <c r="D69" s="133"/>
      <c r="E69" s="133"/>
      <c r="F69" s="113" t="s">
        <v>1957</v>
      </c>
      <c r="G69" s="143" t="s">
        <v>1958</v>
      </c>
      <c r="H69" s="143" t="s">
        <v>1959</v>
      </c>
      <c r="I69" s="143" t="s">
        <v>691</v>
      </c>
      <c r="J69" s="143"/>
    </row>
    <row r="70" spans="1:10" ht="57.6">
      <c r="A70" s="35" t="s">
        <v>1960</v>
      </c>
      <c r="B70" s="133" t="s">
        <v>1808</v>
      </c>
      <c r="C70" s="133" t="s">
        <v>957</v>
      </c>
      <c r="D70" s="133"/>
      <c r="E70" s="133"/>
      <c r="F70" s="113" t="s">
        <v>1961</v>
      </c>
      <c r="G70" s="143" t="s">
        <v>1962</v>
      </c>
      <c r="H70" s="143" t="s">
        <v>1963</v>
      </c>
      <c r="I70" s="143" t="s">
        <v>691</v>
      </c>
      <c r="J70" s="143"/>
    </row>
    <row r="71" spans="1:10" ht="72">
      <c r="A71" s="35" t="s">
        <v>1964</v>
      </c>
      <c r="B71" s="133" t="s">
        <v>1808</v>
      </c>
      <c r="C71" s="133" t="s">
        <v>1047</v>
      </c>
      <c r="D71" s="133"/>
      <c r="E71" s="133"/>
      <c r="F71" s="113" t="s">
        <v>1965</v>
      </c>
      <c r="G71" s="143" t="s">
        <v>1966</v>
      </c>
      <c r="H71" s="143" t="s">
        <v>1967</v>
      </c>
      <c r="I71" s="143" t="s">
        <v>691</v>
      </c>
      <c r="J71" s="143"/>
    </row>
    <row r="72" spans="1:10" ht="57.6">
      <c r="A72" s="35" t="s">
        <v>1968</v>
      </c>
      <c r="B72" s="133" t="s">
        <v>1808</v>
      </c>
      <c r="C72" s="133" t="s">
        <v>1360</v>
      </c>
      <c r="D72" s="133"/>
      <c r="E72" s="133"/>
      <c r="F72" s="113" t="s">
        <v>1969</v>
      </c>
      <c r="G72" s="143" t="s">
        <v>1970</v>
      </c>
      <c r="H72" s="143" t="s">
        <v>1971</v>
      </c>
      <c r="I72" s="143" t="s">
        <v>691</v>
      </c>
      <c r="J72" s="143"/>
    </row>
    <row r="73" spans="1:10" ht="57.6">
      <c r="A73" s="35" t="s">
        <v>1972</v>
      </c>
      <c r="B73" s="133" t="s">
        <v>1808</v>
      </c>
      <c r="C73" s="133" t="s">
        <v>1058</v>
      </c>
      <c r="D73" s="133"/>
      <c r="E73" s="133"/>
      <c r="F73" s="113" t="s">
        <v>1973</v>
      </c>
      <c r="G73" s="143" t="s">
        <v>1974</v>
      </c>
      <c r="H73" s="143" t="s">
        <v>1975</v>
      </c>
      <c r="I73" s="143" t="s">
        <v>691</v>
      </c>
      <c r="J73" s="143"/>
    </row>
    <row r="74" spans="1:10" ht="57.6">
      <c r="A74" s="35" t="s">
        <v>1976</v>
      </c>
      <c r="B74" s="133" t="s">
        <v>1808</v>
      </c>
      <c r="C74" s="133" t="s">
        <v>420</v>
      </c>
      <c r="D74" s="133"/>
      <c r="E74" s="133"/>
      <c r="F74" s="113" t="s">
        <v>1977</v>
      </c>
      <c r="G74" s="143" t="s">
        <v>1978</v>
      </c>
      <c r="H74" s="143" t="s">
        <v>1979</v>
      </c>
      <c r="I74" s="143" t="s">
        <v>691</v>
      </c>
      <c r="J74" s="143"/>
    </row>
    <row r="75" spans="1:10" ht="57.6">
      <c r="A75" s="35" t="s">
        <v>1980</v>
      </c>
      <c r="B75" s="133" t="s">
        <v>1981</v>
      </c>
      <c r="C75" s="133" t="s">
        <v>304</v>
      </c>
      <c r="D75" s="133"/>
      <c r="E75" s="133"/>
      <c r="F75" s="113" t="s">
        <v>1982</v>
      </c>
      <c r="G75" s="143" t="s">
        <v>1983</v>
      </c>
      <c r="H75" s="143" t="s">
        <v>1984</v>
      </c>
      <c r="I75" s="143" t="s">
        <v>691</v>
      </c>
      <c r="J75" s="143"/>
    </row>
    <row r="76" spans="1:10" ht="57.6">
      <c r="A76" s="35" t="s">
        <v>1985</v>
      </c>
      <c r="B76" s="133" t="s">
        <v>1986</v>
      </c>
      <c r="C76" s="133" t="s">
        <v>1546</v>
      </c>
      <c r="D76" s="133"/>
      <c r="E76" s="133"/>
      <c r="F76" s="113" t="s">
        <v>1987</v>
      </c>
      <c r="G76" s="143" t="s">
        <v>1988</v>
      </c>
      <c r="H76" s="143" t="s">
        <v>1989</v>
      </c>
      <c r="I76" s="143" t="s">
        <v>691</v>
      </c>
      <c r="J76" s="143"/>
    </row>
    <row r="77" spans="1:10" ht="57.6">
      <c r="A77" s="35" t="s">
        <v>1990</v>
      </c>
      <c r="B77" s="133" t="s">
        <v>1986</v>
      </c>
      <c r="C77" s="133" t="s">
        <v>1548</v>
      </c>
      <c r="D77" s="133"/>
      <c r="E77" s="133"/>
      <c r="F77" s="113" t="s">
        <v>1991</v>
      </c>
      <c r="G77" s="143" t="s">
        <v>1992</v>
      </c>
      <c r="H77" s="143" t="s">
        <v>1993</v>
      </c>
      <c r="I77" s="143" t="s">
        <v>691</v>
      </c>
      <c r="J77" s="143"/>
    </row>
    <row r="78" spans="1:10" ht="57.6">
      <c r="A78" s="35" t="s">
        <v>1994</v>
      </c>
      <c r="B78" s="133" t="s">
        <v>1986</v>
      </c>
      <c r="C78" s="133" t="s">
        <v>445</v>
      </c>
      <c r="D78" s="133"/>
      <c r="E78" s="133"/>
      <c r="F78" s="113" t="s">
        <v>1995</v>
      </c>
      <c r="G78" s="143" t="s">
        <v>1996</v>
      </c>
      <c r="H78" s="143" t="s">
        <v>1997</v>
      </c>
      <c r="I78" s="143" t="s">
        <v>691</v>
      </c>
      <c r="J78" s="143"/>
    </row>
    <row r="79" spans="1:10" ht="72">
      <c r="A79" s="35" t="s">
        <v>1998</v>
      </c>
      <c r="B79" s="133" t="s">
        <v>1986</v>
      </c>
      <c r="C79" s="133" t="s">
        <v>1554</v>
      </c>
      <c r="D79" s="133"/>
      <c r="E79" s="133"/>
      <c r="F79" s="113" t="s">
        <v>1999</v>
      </c>
      <c r="G79" s="143" t="s">
        <v>2000</v>
      </c>
      <c r="H79" s="143" t="s">
        <v>2001</v>
      </c>
      <c r="I79" s="143" t="s">
        <v>691</v>
      </c>
      <c r="J79" s="143"/>
    </row>
    <row r="80" spans="1:10" ht="72">
      <c r="A80" s="35" t="s">
        <v>2002</v>
      </c>
      <c r="B80" s="133" t="s">
        <v>1986</v>
      </c>
      <c r="C80" s="133" t="s">
        <v>1424</v>
      </c>
      <c r="D80" s="133"/>
      <c r="E80" s="133"/>
      <c r="F80" s="113" t="s">
        <v>2003</v>
      </c>
      <c r="G80" s="143" t="s">
        <v>2004</v>
      </c>
      <c r="H80" s="143" t="s">
        <v>2005</v>
      </c>
      <c r="I80" s="143" t="s">
        <v>691</v>
      </c>
      <c r="J80" s="143"/>
    </row>
    <row r="81" spans="1:10" ht="72">
      <c r="A81" s="35" t="s">
        <v>2006</v>
      </c>
      <c r="B81" s="133" t="s">
        <v>1986</v>
      </c>
      <c r="C81" s="133" t="s">
        <v>1560</v>
      </c>
      <c r="D81" s="133"/>
      <c r="E81" s="133"/>
      <c r="F81" s="113" t="s">
        <v>2007</v>
      </c>
      <c r="G81" s="143" t="s">
        <v>2008</v>
      </c>
      <c r="H81" s="143" t="s">
        <v>2009</v>
      </c>
      <c r="I81" s="143" t="s">
        <v>691</v>
      </c>
      <c r="J81" s="143"/>
    </row>
    <row r="82" spans="1:10" ht="57.6">
      <c r="A82" s="35" t="s">
        <v>2010</v>
      </c>
      <c r="B82" s="133" t="s">
        <v>1986</v>
      </c>
      <c r="C82" s="133" t="s">
        <v>370</v>
      </c>
      <c r="D82" s="133"/>
      <c r="E82" s="133"/>
      <c r="F82" s="113" t="s">
        <v>2011</v>
      </c>
      <c r="G82" s="143" t="s">
        <v>2012</v>
      </c>
      <c r="H82" s="143" t="s">
        <v>2013</v>
      </c>
      <c r="I82" s="143" t="s">
        <v>691</v>
      </c>
      <c r="J82" s="143"/>
    </row>
    <row r="83" spans="1:10" ht="57.6">
      <c r="A83" s="35" t="s">
        <v>2014</v>
      </c>
      <c r="B83" s="133" t="s">
        <v>1844</v>
      </c>
      <c r="C83" s="133" t="s">
        <v>406</v>
      </c>
      <c r="D83" s="133"/>
      <c r="E83" s="133"/>
      <c r="F83" s="113" t="s">
        <v>2015</v>
      </c>
      <c r="G83" s="143" t="s">
        <v>2016</v>
      </c>
      <c r="H83" s="143" t="s">
        <v>2017</v>
      </c>
      <c r="I83" s="143" t="s">
        <v>691</v>
      </c>
      <c r="J83" s="143"/>
    </row>
    <row r="84" spans="1:10" ht="57.6">
      <c r="A84" s="35" t="s">
        <v>2018</v>
      </c>
      <c r="B84" s="133" t="s">
        <v>2019</v>
      </c>
      <c r="C84" s="133" t="s">
        <v>567</v>
      </c>
      <c r="D84" s="133"/>
      <c r="E84" s="133"/>
      <c r="F84" s="113" t="s">
        <v>2020</v>
      </c>
      <c r="G84" s="143" t="s">
        <v>2021</v>
      </c>
      <c r="H84" s="143" t="s">
        <v>2022</v>
      </c>
      <c r="I84" s="143" t="s">
        <v>691</v>
      </c>
      <c r="J84" s="143"/>
    </row>
  </sheetData>
  <autoFilter ref="A1:H84" xr:uid="{00000000-0009-0000-0000-00000A000000}"/>
  <sortState xmlns:xlrd2="http://schemas.microsoft.com/office/spreadsheetml/2017/richdata2" ref="A2:E84">
    <sortCondition sortBy="cellColor" ref="B1" dxfId="112"/>
  </sortState>
  <conditionalFormatting sqref="A2:A84">
    <cfRule type="expression" dxfId="120" priority="44">
      <formula>$Q2="Disabled"</formula>
    </cfRule>
  </conditionalFormatting>
  <conditionalFormatting sqref="B2:B17">
    <cfRule type="expression" dxfId="119" priority="43">
      <formula>$Q2="Disabled"</formula>
    </cfRule>
  </conditionalFormatting>
  <conditionalFormatting sqref="D2">
    <cfRule type="expression" dxfId="118" priority="40">
      <formula>$Q2="Disabled"</formula>
    </cfRule>
  </conditionalFormatting>
  <conditionalFormatting sqref="D3:D17">
    <cfRule type="expression" dxfId="117" priority="42">
      <formula>$Q2="Disabled"</formula>
    </cfRule>
  </conditionalFormatting>
  <conditionalFormatting sqref="E2:E17">
    <cfRule type="expression" dxfId="116" priority="41">
      <formula>$Q2="Disabled"</formula>
    </cfRule>
  </conditionalFormatting>
  <conditionalFormatting sqref="F2:F41">
    <cfRule type="expression" dxfId="115" priority="21">
      <formula>$Q2="Disabled"</formula>
    </cfRule>
  </conditionalFormatting>
  <conditionalFormatting sqref="F45:F46">
    <cfRule type="expression" dxfId="114" priority="19">
      <formula>$Q45="Disabled"</formula>
    </cfRule>
  </conditionalFormatting>
  <conditionalFormatting sqref="F50:F84">
    <cfRule type="expression" dxfId="113" priority="1">
      <formula>$Q50="Disabled"</formula>
    </cfRule>
  </conditionalFormatting>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46"/>
  <sheetViews>
    <sheetView workbookViewId="0">
      <selection activeCell="J1" sqref="J1"/>
    </sheetView>
  </sheetViews>
  <sheetFormatPr defaultColWidth="9.28515625" defaultRowHeight="14.45"/>
  <cols>
    <col min="1" max="1" width="13.7109375" customWidth="1"/>
    <col min="2" max="2" width="27.7109375" customWidth="1"/>
    <col min="3" max="3" width="21.5703125" customWidth="1"/>
    <col min="4" max="4" width="21.28515625" customWidth="1"/>
    <col min="5" max="5" width="24.28515625" customWidth="1"/>
    <col min="6" max="6" width="55" customWidth="1"/>
    <col min="7" max="7" width="35.7109375" customWidth="1"/>
    <col min="8" max="8" width="27.28515625" customWidth="1"/>
    <col min="9" max="9" width="12.28515625" customWidth="1"/>
    <col min="10" max="10" width="15.28515625" customWidth="1"/>
  </cols>
  <sheetData>
    <row r="1" spans="1:10" ht="28.9">
      <c r="A1" s="34" t="s">
        <v>33</v>
      </c>
      <c r="B1" s="34" t="s">
        <v>35</v>
      </c>
      <c r="C1" s="34" t="s">
        <v>37</v>
      </c>
      <c r="D1" s="34" t="s">
        <v>41</v>
      </c>
      <c r="E1" s="34" t="s">
        <v>43</v>
      </c>
      <c r="F1" s="34" t="s">
        <v>203</v>
      </c>
      <c r="G1" s="34" t="s">
        <v>68</v>
      </c>
      <c r="H1" s="34" t="s">
        <v>66</v>
      </c>
      <c r="I1" s="34" t="s">
        <v>52</v>
      </c>
      <c r="J1" s="34" t="s">
        <v>54</v>
      </c>
    </row>
    <row r="2" spans="1:10" ht="28.9">
      <c r="A2" s="202" t="s">
        <v>2023</v>
      </c>
      <c r="B2" s="113" t="s">
        <v>453</v>
      </c>
      <c r="C2" s="113" t="s">
        <v>2024</v>
      </c>
      <c r="D2" s="113"/>
      <c r="E2" s="113"/>
      <c r="F2" s="137" t="s">
        <v>2025</v>
      </c>
      <c r="G2" s="143" t="s">
        <v>2026</v>
      </c>
      <c r="H2" s="143" t="s">
        <v>2027</v>
      </c>
      <c r="I2" s="143" t="s">
        <v>691</v>
      </c>
      <c r="J2" s="143"/>
    </row>
    <row r="3" spans="1:10" ht="28.9">
      <c r="A3" s="139" t="s">
        <v>2028</v>
      </c>
      <c r="B3" s="113" t="s">
        <v>453</v>
      </c>
      <c r="C3" s="113" t="s">
        <v>2024</v>
      </c>
      <c r="D3" s="113"/>
      <c r="E3" s="113"/>
      <c r="F3" s="113" t="s">
        <v>2029</v>
      </c>
      <c r="G3" s="143" t="s">
        <v>2030</v>
      </c>
      <c r="H3" s="143" t="s">
        <v>2031</v>
      </c>
      <c r="I3" s="143" t="s">
        <v>691</v>
      </c>
      <c r="J3" s="143"/>
    </row>
    <row r="4" spans="1:10" ht="28.9">
      <c r="A4" s="139" t="s">
        <v>2032</v>
      </c>
      <c r="B4" s="113" t="s">
        <v>453</v>
      </c>
      <c r="C4" s="113" t="s">
        <v>2024</v>
      </c>
      <c r="D4" s="113"/>
      <c r="E4" s="113"/>
      <c r="F4" s="137" t="s">
        <v>2033</v>
      </c>
      <c r="G4" s="143" t="s">
        <v>2034</v>
      </c>
      <c r="H4" s="143" t="s">
        <v>2035</v>
      </c>
      <c r="I4" s="143" t="s">
        <v>691</v>
      </c>
      <c r="J4" s="143"/>
    </row>
    <row r="40" spans="16:16">
      <c r="P40" s="143"/>
    </row>
    <row r="41" spans="16:16">
      <c r="P41" s="143"/>
    </row>
    <row r="42" spans="16:16">
      <c r="P42" s="143"/>
    </row>
    <row r="43" spans="16:16">
      <c r="P43" s="143"/>
    </row>
    <row r="44" spans="16:16">
      <c r="P44" s="143"/>
    </row>
    <row r="45" spans="16:16">
      <c r="P45" s="143"/>
    </row>
    <row r="46" spans="16:16">
      <c r="P46" s="143"/>
    </row>
  </sheetData>
  <autoFilter ref="A1:J4" xr:uid="{00000000-0009-0000-0000-00000B000000}"/>
  <conditionalFormatting sqref="A3:A4 A39:A84">
    <cfRule type="expression" dxfId="111" priority="3">
      <formula>$Q3="Disabled"</formula>
    </cfRule>
  </conditionalFormatting>
  <conditionalFormatting sqref="B2:B4">
    <cfRule type="expression" dxfId="110" priority="46">
      <formula>$Q2="Disabled"</formula>
    </cfRule>
  </conditionalFormatting>
  <conditionalFormatting sqref="C2:C4">
    <cfRule type="expression" dxfId="109" priority="2">
      <formula>$Q1="Disabled"</formula>
    </cfRule>
  </conditionalFormatting>
  <conditionalFormatting sqref="D2">
    <cfRule type="expression" dxfId="108" priority="43">
      <formula>$Q2="Disabled"</formula>
    </cfRule>
  </conditionalFormatting>
  <conditionalFormatting sqref="D3:D4">
    <cfRule type="expression" dxfId="107" priority="45">
      <formula>$Q2="Disabled"</formula>
    </cfRule>
  </conditionalFormatting>
  <conditionalFormatting sqref="E2:E4">
    <cfRule type="expression" dxfId="106" priority="44">
      <formula>$Q2="Disabled"</formula>
    </cfRule>
  </conditionalFormatting>
  <conditionalFormatting sqref="F3">
    <cfRule type="expression" dxfId="105" priority="1">
      <formula>$Q3="Disabled"</formula>
    </cfRule>
  </conditionalFormatting>
  <conditionalFormatting sqref="F39:F41">
    <cfRule type="expression" dxfId="104" priority="24">
      <formula>$Q39="Disabled"</formula>
    </cfRule>
  </conditionalFormatting>
  <conditionalFormatting sqref="F45:F46">
    <cfRule type="expression" dxfId="103" priority="22">
      <formula>$Q45="Disabled"</formula>
    </cfRule>
  </conditionalFormatting>
  <conditionalFormatting sqref="F50:F84">
    <cfRule type="expression" dxfId="102" priority="4">
      <formula>$Q50="Disabled"</formula>
    </cfRule>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7"/>
  <sheetViews>
    <sheetView zoomScale="85" zoomScaleNormal="85" workbookViewId="0">
      <selection activeCell="I1" sqref="I1"/>
    </sheetView>
  </sheetViews>
  <sheetFormatPr defaultRowHeight="14.45"/>
  <cols>
    <col min="1" max="1" width="11.7109375" customWidth="1"/>
    <col min="2" max="2" width="22.5703125" customWidth="1"/>
    <col min="3" max="3" width="18.28515625" customWidth="1"/>
    <col min="4" max="4" width="29.28515625" customWidth="1"/>
    <col min="5" max="5" width="21.42578125" customWidth="1"/>
    <col min="6" max="6" width="45.7109375" customWidth="1"/>
    <col min="7" max="7" width="30.28515625" customWidth="1"/>
    <col min="8" max="8" width="33.5703125" customWidth="1"/>
    <col min="9" max="9" width="35" customWidth="1"/>
    <col min="10" max="10" width="44.42578125" customWidth="1"/>
    <col min="11" max="11" width="15.28515625" customWidth="1"/>
    <col min="12" max="12" width="16.5703125" customWidth="1"/>
  </cols>
  <sheetData>
    <row r="1" spans="1:9" ht="43.15">
      <c r="A1" s="34" t="s">
        <v>33</v>
      </c>
      <c r="B1" s="34" t="s">
        <v>2036</v>
      </c>
      <c r="C1" s="34" t="s">
        <v>2037</v>
      </c>
      <c r="D1" s="34" t="s">
        <v>2038</v>
      </c>
      <c r="E1" s="34" t="s">
        <v>2039</v>
      </c>
      <c r="F1" s="34" t="s">
        <v>2040</v>
      </c>
      <c r="G1" s="34" t="s">
        <v>2041</v>
      </c>
      <c r="H1" s="34" t="s">
        <v>2042</v>
      </c>
      <c r="I1" s="144" t="s">
        <v>2043</v>
      </c>
    </row>
    <row r="2" spans="1:9" ht="123" customHeight="1">
      <c r="A2" s="139">
        <v>1</v>
      </c>
      <c r="B2" s="113" t="s">
        <v>2044</v>
      </c>
      <c r="C2" s="113" t="s">
        <v>2045</v>
      </c>
      <c r="D2" s="113" t="s">
        <v>2046</v>
      </c>
      <c r="E2" s="113" t="s">
        <v>2047</v>
      </c>
      <c r="F2" s="113"/>
      <c r="G2" s="113"/>
      <c r="H2" s="113" t="s">
        <v>2048</v>
      </c>
      <c r="I2" s="113" t="s">
        <v>691</v>
      </c>
    </row>
    <row r="3" spans="1:9" ht="132.75" customHeight="1">
      <c r="A3" s="139">
        <v>2</v>
      </c>
      <c r="B3" s="113" t="s">
        <v>2049</v>
      </c>
      <c r="C3" s="113" t="s">
        <v>2050</v>
      </c>
      <c r="D3" s="113" t="s">
        <v>2051</v>
      </c>
      <c r="E3" s="113"/>
      <c r="F3" s="113"/>
      <c r="G3" s="113"/>
      <c r="H3" s="113" t="s">
        <v>2052</v>
      </c>
      <c r="I3" s="113" t="s">
        <v>691</v>
      </c>
    </row>
    <row r="4" spans="1:9" ht="403.15">
      <c r="A4" s="139">
        <v>3</v>
      </c>
      <c r="B4" s="113" t="s">
        <v>2053</v>
      </c>
      <c r="C4" s="113" t="s">
        <v>2054</v>
      </c>
      <c r="D4" s="113" t="s">
        <v>2055</v>
      </c>
      <c r="E4" s="113"/>
      <c r="F4" s="113"/>
      <c r="G4" s="113"/>
      <c r="H4" s="113" t="s">
        <v>2052</v>
      </c>
      <c r="I4" s="113" t="s">
        <v>691</v>
      </c>
    </row>
    <row r="5" spans="1:9" ht="125.25" customHeight="1">
      <c r="A5" s="139">
        <v>4</v>
      </c>
      <c r="B5" s="113" t="s">
        <v>2056</v>
      </c>
      <c r="C5" s="150" t="s">
        <v>2057</v>
      </c>
      <c r="D5" s="150" t="s">
        <v>2058</v>
      </c>
      <c r="E5" s="113"/>
      <c r="F5" s="113"/>
      <c r="G5" s="113"/>
      <c r="H5" s="113" t="s">
        <v>2052</v>
      </c>
      <c r="I5" s="113" t="s">
        <v>691</v>
      </c>
    </row>
    <row r="6" spans="1:9" ht="115.15">
      <c r="A6" s="139">
        <v>5</v>
      </c>
      <c r="B6" s="113" t="s">
        <v>2059</v>
      </c>
      <c r="C6" s="113" t="s">
        <v>2060</v>
      </c>
      <c r="D6" s="113" t="s">
        <v>2061</v>
      </c>
      <c r="E6" s="113"/>
      <c r="F6" s="113"/>
      <c r="G6" s="113"/>
      <c r="H6" s="113" t="s">
        <v>2052</v>
      </c>
      <c r="I6" t="s">
        <v>691</v>
      </c>
    </row>
    <row r="7" spans="1:9" ht="100.9">
      <c r="A7" s="139">
        <v>6</v>
      </c>
      <c r="B7" s="113" t="s">
        <v>2062</v>
      </c>
      <c r="C7" s="113" t="s">
        <v>2063</v>
      </c>
      <c r="D7" s="113" t="s">
        <v>2064</v>
      </c>
      <c r="E7" s="113"/>
      <c r="F7" s="113"/>
      <c r="G7" s="113"/>
      <c r="H7" s="113" t="s">
        <v>2052</v>
      </c>
      <c r="I7" s="113" t="s">
        <v>691</v>
      </c>
    </row>
    <row r="8" spans="1:9" ht="86.45">
      <c r="A8" s="139">
        <v>7</v>
      </c>
      <c r="B8" s="113" t="s">
        <v>2065</v>
      </c>
      <c r="C8" s="113" t="s">
        <v>2066</v>
      </c>
      <c r="D8" s="113" t="s">
        <v>2067</v>
      </c>
      <c r="E8" s="113"/>
      <c r="F8" s="113"/>
      <c r="G8" s="113"/>
      <c r="H8" s="113" t="s">
        <v>2052</v>
      </c>
      <c r="I8" s="113" t="s">
        <v>691</v>
      </c>
    </row>
    <row r="9" spans="1:9" ht="115.15">
      <c r="A9" s="139">
        <v>8</v>
      </c>
      <c r="B9" s="113" t="s">
        <v>2068</v>
      </c>
      <c r="C9" s="113" t="s">
        <v>2069</v>
      </c>
      <c r="D9" s="113" t="s">
        <v>2070</v>
      </c>
      <c r="E9" s="113"/>
      <c r="F9" s="113"/>
      <c r="G9" s="113"/>
      <c r="H9" s="113" t="s">
        <v>2052</v>
      </c>
      <c r="I9" s="113" t="s">
        <v>691</v>
      </c>
    </row>
    <row r="10" spans="1:9" ht="86.45">
      <c r="A10" s="139">
        <v>9</v>
      </c>
      <c r="B10" s="113" t="s">
        <v>2071</v>
      </c>
      <c r="C10" s="113" t="s">
        <v>2072</v>
      </c>
      <c r="D10" s="113" t="s">
        <v>2073</v>
      </c>
      <c r="E10" s="113"/>
      <c r="F10" s="113"/>
      <c r="G10" s="113"/>
      <c r="H10" s="113" t="s">
        <v>2052</v>
      </c>
      <c r="I10" s="113" t="s">
        <v>691</v>
      </c>
    </row>
    <row r="11" spans="1:9" ht="144">
      <c r="A11" s="139">
        <v>10</v>
      </c>
      <c r="B11" s="113" t="s">
        <v>2074</v>
      </c>
      <c r="C11" s="113" t="s">
        <v>2075</v>
      </c>
      <c r="D11" s="113" t="s">
        <v>2076</v>
      </c>
      <c r="E11" s="113"/>
      <c r="F11" s="113"/>
      <c r="G11" s="113"/>
      <c r="H11" s="113" t="s">
        <v>2052</v>
      </c>
      <c r="I11" s="113" t="s">
        <v>691</v>
      </c>
    </row>
    <row r="12" spans="1:9" ht="72">
      <c r="A12" s="139">
        <v>11</v>
      </c>
      <c r="B12" s="113" t="s">
        <v>2077</v>
      </c>
      <c r="C12" s="113" t="s">
        <v>2078</v>
      </c>
      <c r="D12" s="113" t="s">
        <v>2079</v>
      </c>
      <c r="E12" s="113"/>
      <c r="F12" s="113"/>
      <c r="G12" s="113"/>
      <c r="H12" s="113" t="s">
        <v>2052</v>
      </c>
      <c r="I12" s="113" t="s">
        <v>691</v>
      </c>
    </row>
    <row r="13" spans="1:9" ht="144">
      <c r="A13" s="139">
        <v>12</v>
      </c>
      <c r="B13" s="113" t="s">
        <v>2080</v>
      </c>
      <c r="C13" s="113" t="s">
        <v>2081</v>
      </c>
      <c r="D13" s="113" t="s">
        <v>2082</v>
      </c>
      <c r="E13" s="113"/>
      <c r="F13" s="113"/>
      <c r="G13" s="113"/>
      <c r="H13" s="113" t="s">
        <v>2052</v>
      </c>
      <c r="I13" s="113" t="s">
        <v>691</v>
      </c>
    </row>
    <row r="14" spans="1:9" ht="144">
      <c r="A14" s="139">
        <v>13</v>
      </c>
      <c r="B14" s="113" t="s">
        <v>2083</v>
      </c>
      <c r="C14" s="113" t="s">
        <v>2084</v>
      </c>
      <c r="D14" s="113" t="s">
        <v>2085</v>
      </c>
      <c r="E14" s="113"/>
      <c r="F14" s="113"/>
      <c r="G14" s="113"/>
      <c r="H14" s="113" t="s">
        <v>2052</v>
      </c>
      <c r="I14" s="113" t="s">
        <v>691</v>
      </c>
    </row>
    <row r="15" spans="1:9" ht="100.9">
      <c r="A15" s="139">
        <v>14</v>
      </c>
      <c r="B15" s="113" t="s">
        <v>2086</v>
      </c>
      <c r="C15" s="113" t="s">
        <v>2087</v>
      </c>
      <c r="D15" s="113" t="s">
        <v>2088</v>
      </c>
      <c r="E15" s="113"/>
      <c r="F15" s="113"/>
      <c r="G15" s="113"/>
      <c r="H15" s="113" t="s">
        <v>2052</v>
      </c>
      <c r="I15" s="113" t="s">
        <v>691</v>
      </c>
    </row>
    <row r="16" spans="1:9" ht="72">
      <c r="A16" s="139">
        <v>15</v>
      </c>
      <c r="B16" s="113" t="s">
        <v>2089</v>
      </c>
      <c r="C16" s="113" t="s">
        <v>2090</v>
      </c>
      <c r="D16" s="113" t="s">
        <v>2091</v>
      </c>
      <c r="E16" s="113"/>
      <c r="F16" s="113"/>
      <c r="G16" s="113"/>
      <c r="H16" s="113" t="s">
        <v>2052</v>
      </c>
      <c r="I16" s="113" t="s">
        <v>691</v>
      </c>
    </row>
    <row r="17" spans="1:9" ht="100.9">
      <c r="A17" s="139">
        <v>16</v>
      </c>
      <c r="B17" s="113" t="s">
        <v>2092</v>
      </c>
      <c r="C17" s="113" t="s">
        <v>2093</v>
      </c>
      <c r="D17" s="113" t="s">
        <v>2094</v>
      </c>
      <c r="E17" s="113"/>
      <c r="F17" s="113"/>
      <c r="G17" s="113"/>
      <c r="H17" s="113" t="s">
        <v>2052</v>
      </c>
      <c r="I17" s="113" t="s">
        <v>691</v>
      </c>
    </row>
    <row r="18" spans="1:9" ht="115.15">
      <c r="A18" s="139">
        <v>17</v>
      </c>
      <c r="B18" s="113" t="s">
        <v>2095</v>
      </c>
      <c r="C18" s="113" t="s">
        <v>2096</v>
      </c>
      <c r="D18" s="113" t="s">
        <v>2097</v>
      </c>
      <c r="E18" s="113"/>
      <c r="F18" s="113"/>
      <c r="G18" s="113"/>
      <c r="H18" s="113" t="s">
        <v>2052</v>
      </c>
      <c r="I18" s="113" t="s">
        <v>691</v>
      </c>
    </row>
    <row r="19" spans="1:9" ht="86.45">
      <c r="A19" s="139">
        <v>18</v>
      </c>
      <c r="B19" s="113" t="s">
        <v>2098</v>
      </c>
      <c r="C19" s="113" t="s">
        <v>2099</v>
      </c>
      <c r="D19" s="113" t="s">
        <v>2100</v>
      </c>
      <c r="E19" s="113"/>
      <c r="F19" s="113"/>
      <c r="G19" s="113"/>
      <c r="H19" s="113" t="s">
        <v>2052</v>
      </c>
      <c r="I19" s="113" t="s">
        <v>691</v>
      </c>
    </row>
    <row r="20" spans="1:9" ht="72">
      <c r="A20" s="139">
        <v>19</v>
      </c>
      <c r="B20" s="113" t="s">
        <v>2101</v>
      </c>
      <c r="C20" s="113" t="s">
        <v>2102</v>
      </c>
      <c r="D20" s="113" t="s">
        <v>2103</v>
      </c>
      <c r="E20" s="113"/>
      <c r="F20" s="113"/>
      <c r="G20" s="113"/>
      <c r="H20" s="113" t="s">
        <v>2052</v>
      </c>
      <c r="I20" s="113" t="s">
        <v>691</v>
      </c>
    </row>
    <row r="21" spans="1:9" ht="72">
      <c r="A21" s="139">
        <v>20</v>
      </c>
      <c r="B21" s="113" t="s">
        <v>2104</v>
      </c>
      <c r="C21" s="113" t="s">
        <v>2105</v>
      </c>
      <c r="D21" s="113" t="s">
        <v>2106</v>
      </c>
      <c r="E21" s="113"/>
      <c r="F21" s="113"/>
      <c r="G21" s="113"/>
      <c r="H21" s="113" t="s">
        <v>2052</v>
      </c>
      <c r="I21" s="113" t="s">
        <v>691</v>
      </c>
    </row>
    <row r="22" spans="1:9" ht="72">
      <c r="A22" s="139">
        <v>21</v>
      </c>
      <c r="B22" s="113" t="s">
        <v>2107</v>
      </c>
      <c r="C22" s="113" t="s">
        <v>2108</v>
      </c>
      <c r="D22" s="113" t="s">
        <v>2109</v>
      </c>
      <c r="E22" s="113"/>
      <c r="F22" s="113"/>
      <c r="G22" s="113"/>
      <c r="H22" s="113" t="s">
        <v>2052</v>
      </c>
      <c r="I22" s="113" t="s">
        <v>691</v>
      </c>
    </row>
    <row r="23" spans="1:9" ht="72">
      <c r="A23" s="139">
        <v>22</v>
      </c>
      <c r="B23" s="113" t="s">
        <v>2110</v>
      </c>
      <c r="C23" s="113" t="s">
        <v>2111</v>
      </c>
      <c r="D23" s="113" t="s">
        <v>2112</v>
      </c>
      <c r="E23" s="113"/>
      <c r="F23" s="113"/>
      <c r="G23" s="113"/>
      <c r="H23" s="113" t="s">
        <v>2052</v>
      </c>
      <c r="I23" s="113" t="s">
        <v>691</v>
      </c>
    </row>
    <row r="24" spans="1:9" ht="72">
      <c r="A24" s="139">
        <v>23</v>
      </c>
      <c r="B24" s="113" t="s">
        <v>2113</v>
      </c>
      <c r="C24" s="113" t="s">
        <v>2114</v>
      </c>
      <c r="D24" s="113" t="s">
        <v>2115</v>
      </c>
      <c r="E24" s="113"/>
      <c r="F24" s="113"/>
      <c r="G24" s="113"/>
      <c r="H24" s="113" t="s">
        <v>2052</v>
      </c>
      <c r="I24" s="113" t="s">
        <v>691</v>
      </c>
    </row>
    <row r="25" spans="1:9" ht="43.5" customHeight="1">
      <c r="A25" s="139">
        <v>24</v>
      </c>
      <c r="B25" s="113" t="s">
        <v>2116</v>
      </c>
      <c r="C25" s="113" t="s">
        <v>2117</v>
      </c>
      <c r="D25" s="113" t="s">
        <v>2118</v>
      </c>
      <c r="E25" s="113"/>
      <c r="F25" s="113"/>
      <c r="G25" s="113"/>
      <c r="H25" s="113" t="s">
        <v>2052</v>
      </c>
      <c r="I25" s="113" t="s">
        <v>691</v>
      </c>
    </row>
    <row r="26" spans="1:9" ht="72">
      <c r="A26" s="139">
        <v>25</v>
      </c>
      <c r="B26" s="113" t="s">
        <v>2119</v>
      </c>
      <c r="C26" s="113" t="s">
        <v>2120</v>
      </c>
      <c r="D26" s="113" t="s">
        <v>2121</v>
      </c>
      <c r="E26" s="113"/>
      <c r="F26" s="113"/>
      <c r="G26" s="113"/>
      <c r="H26" s="113" t="s">
        <v>2052</v>
      </c>
      <c r="I26" s="113" t="s">
        <v>691</v>
      </c>
    </row>
    <row r="27" spans="1:9" ht="72">
      <c r="A27" s="139">
        <v>26</v>
      </c>
      <c r="B27" s="113" t="s">
        <v>2122</v>
      </c>
      <c r="C27" s="113" t="s">
        <v>2123</v>
      </c>
      <c r="D27" s="113" t="s">
        <v>2124</v>
      </c>
      <c r="E27" s="113"/>
      <c r="F27" s="113"/>
      <c r="G27" s="113"/>
      <c r="H27" s="113" t="s">
        <v>2052</v>
      </c>
      <c r="I27" s="113" t="s">
        <v>691</v>
      </c>
    </row>
    <row r="28" spans="1:9" ht="72">
      <c r="A28" s="139">
        <v>27</v>
      </c>
      <c r="B28" s="113" t="s">
        <v>2125</v>
      </c>
      <c r="C28" s="113" t="s">
        <v>2126</v>
      </c>
      <c r="D28" s="113" t="s">
        <v>2127</v>
      </c>
      <c r="E28" s="113"/>
      <c r="F28" s="113"/>
      <c r="G28" s="113"/>
      <c r="H28" s="113" t="s">
        <v>2052</v>
      </c>
      <c r="I28" s="113" t="s">
        <v>691</v>
      </c>
    </row>
    <row r="29" spans="1:9" ht="72">
      <c r="A29" s="139">
        <v>28</v>
      </c>
      <c r="B29" s="113" t="s">
        <v>2128</v>
      </c>
      <c r="C29" s="113" t="s">
        <v>2129</v>
      </c>
      <c r="D29" s="113" t="s">
        <v>2130</v>
      </c>
      <c r="E29" s="113"/>
      <c r="F29" s="113"/>
      <c r="G29" s="113"/>
      <c r="H29" s="113" t="s">
        <v>2052</v>
      </c>
      <c r="I29" s="113" t="s">
        <v>691</v>
      </c>
    </row>
    <row r="30" spans="1:9" ht="72">
      <c r="A30" s="139">
        <v>29</v>
      </c>
      <c r="B30" s="113" t="s">
        <v>2131</v>
      </c>
      <c r="C30" s="113" t="s">
        <v>2132</v>
      </c>
      <c r="D30" s="113" t="s">
        <v>2133</v>
      </c>
      <c r="E30" s="113"/>
      <c r="F30" s="113"/>
      <c r="G30" s="113"/>
      <c r="H30" s="113" t="s">
        <v>2052</v>
      </c>
      <c r="I30" s="113" t="s">
        <v>691</v>
      </c>
    </row>
    <row r="31" spans="1:9" ht="72">
      <c r="A31" s="139">
        <v>30</v>
      </c>
      <c r="B31" s="113" t="s">
        <v>2134</v>
      </c>
      <c r="C31" s="113" t="s">
        <v>2135</v>
      </c>
      <c r="D31" s="113" t="s">
        <v>2136</v>
      </c>
      <c r="E31" s="113"/>
      <c r="F31" s="113"/>
      <c r="G31" s="113"/>
      <c r="H31" s="113" t="s">
        <v>2052</v>
      </c>
    </row>
    <row r="32" spans="1:9" ht="72">
      <c r="A32" s="139">
        <v>31</v>
      </c>
      <c r="B32" s="113" t="s">
        <v>2137</v>
      </c>
      <c r="C32" s="113" t="s">
        <v>2138</v>
      </c>
      <c r="D32" s="113" t="s">
        <v>2139</v>
      </c>
      <c r="E32" s="113"/>
      <c r="F32" s="113"/>
      <c r="G32" s="113"/>
      <c r="H32" s="113" t="s">
        <v>2052</v>
      </c>
      <c r="I32" s="113" t="s">
        <v>691</v>
      </c>
    </row>
    <row r="33" spans="1:9" ht="72">
      <c r="A33" s="139">
        <v>32</v>
      </c>
      <c r="B33" s="113" t="s">
        <v>2140</v>
      </c>
      <c r="C33" s="113" t="s">
        <v>2141</v>
      </c>
      <c r="D33" s="113" t="s">
        <v>2142</v>
      </c>
      <c r="E33" s="113"/>
      <c r="F33" s="113"/>
      <c r="G33" s="113"/>
      <c r="H33" s="113" t="s">
        <v>2052</v>
      </c>
      <c r="I33" s="113" t="s">
        <v>691</v>
      </c>
    </row>
    <row r="34" spans="1:9" ht="72">
      <c r="A34" s="139">
        <v>33</v>
      </c>
      <c r="B34" s="113" t="s">
        <v>2143</v>
      </c>
      <c r="C34" s="113" t="s">
        <v>2144</v>
      </c>
      <c r="D34" s="113" t="s">
        <v>2145</v>
      </c>
      <c r="E34" s="113"/>
      <c r="F34" s="113"/>
      <c r="G34" s="113"/>
      <c r="H34" s="113" t="s">
        <v>2052</v>
      </c>
      <c r="I34" s="113" t="s">
        <v>691</v>
      </c>
    </row>
    <row r="35" spans="1:9" ht="72">
      <c r="A35" s="139">
        <v>34</v>
      </c>
      <c r="B35" s="113" t="s">
        <v>2146</v>
      </c>
      <c r="C35" s="113" t="s">
        <v>2147</v>
      </c>
      <c r="D35" s="113" t="s">
        <v>2148</v>
      </c>
      <c r="E35" s="113"/>
      <c r="F35" s="113"/>
      <c r="G35" s="113"/>
      <c r="H35" s="113" t="s">
        <v>2052</v>
      </c>
      <c r="I35" s="113" t="s">
        <v>691</v>
      </c>
    </row>
    <row r="36" spans="1:9" ht="100.9">
      <c r="A36" s="139">
        <v>35</v>
      </c>
      <c r="B36" s="113" t="s">
        <v>2149</v>
      </c>
      <c r="C36" s="113" t="s">
        <v>2150</v>
      </c>
      <c r="D36" s="113" t="s">
        <v>2151</v>
      </c>
      <c r="E36" s="113"/>
      <c r="F36" s="113"/>
      <c r="G36" s="113"/>
      <c r="H36" s="113" t="s">
        <v>2052</v>
      </c>
      <c r="I36" s="113" t="s">
        <v>691</v>
      </c>
    </row>
    <row r="37" spans="1:9" ht="86.45">
      <c r="A37" s="139">
        <v>36</v>
      </c>
      <c r="B37" s="113" t="s">
        <v>2152</v>
      </c>
      <c r="C37" s="113" t="s">
        <v>2153</v>
      </c>
      <c r="D37" s="113" t="s">
        <v>2154</v>
      </c>
      <c r="E37" s="113"/>
      <c r="F37" s="113"/>
      <c r="G37" s="113"/>
      <c r="H37" s="113" t="s">
        <v>2052</v>
      </c>
      <c r="I37" s="113" t="s">
        <v>691</v>
      </c>
    </row>
    <row r="38" spans="1:9" ht="72">
      <c r="A38" s="139">
        <v>37</v>
      </c>
      <c r="B38" s="113" t="s">
        <v>2155</v>
      </c>
      <c r="C38" s="113" t="s">
        <v>2156</v>
      </c>
      <c r="D38" s="113" t="s">
        <v>2157</v>
      </c>
      <c r="E38" s="113"/>
      <c r="F38" s="113"/>
      <c r="G38" s="113"/>
      <c r="H38" s="113" t="s">
        <v>2052</v>
      </c>
      <c r="I38" s="113" t="s">
        <v>691</v>
      </c>
    </row>
    <row r="39" spans="1:9" ht="72">
      <c r="A39" s="139">
        <v>38</v>
      </c>
      <c r="B39" s="113" t="s">
        <v>2158</v>
      </c>
      <c r="C39" s="113" t="s">
        <v>2159</v>
      </c>
      <c r="D39" s="113" t="s">
        <v>2160</v>
      </c>
      <c r="E39" s="113"/>
      <c r="F39" s="113"/>
      <c r="G39" s="113"/>
      <c r="H39" s="113" t="s">
        <v>2052</v>
      </c>
      <c r="I39" s="113" t="s">
        <v>691</v>
      </c>
    </row>
    <row r="40" spans="1:9" ht="72">
      <c r="A40" s="139">
        <v>39</v>
      </c>
      <c r="B40" s="113" t="s">
        <v>2161</v>
      </c>
      <c r="C40" s="113" t="s">
        <v>2162</v>
      </c>
      <c r="D40" s="113" t="s">
        <v>2163</v>
      </c>
      <c r="E40" s="113"/>
      <c r="F40" s="113"/>
      <c r="G40" s="113"/>
      <c r="H40" s="113" t="s">
        <v>2052</v>
      </c>
      <c r="I40" s="113" t="s">
        <v>691</v>
      </c>
    </row>
    <row r="41" spans="1:9">
      <c r="B41" s="151"/>
      <c r="C41" s="151"/>
      <c r="D41" s="151"/>
      <c r="E41" s="151"/>
      <c r="F41" s="151"/>
      <c r="G41" s="151"/>
      <c r="H41" s="151"/>
      <c r="I41" s="151"/>
    </row>
    <row r="43" spans="1:9" ht="48" customHeight="1">
      <c r="B43" s="514" t="s">
        <v>2164</v>
      </c>
      <c r="C43" s="514"/>
      <c r="D43" s="514"/>
    </row>
    <row r="44" spans="1:9" ht="28.9">
      <c r="B44" s="34" t="s">
        <v>2165</v>
      </c>
      <c r="C44" s="34" t="s">
        <v>2166</v>
      </c>
      <c r="D44" s="34" t="s">
        <v>2167</v>
      </c>
    </row>
    <row r="45" spans="1:9">
      <c r="B45" s="145" t="s">
        <v>2168</v>
      </c>
      <c r="C45" s="146"/>
      <c r="D45" s="146"/>
    </row>
    <row r="46" spans="1:9" ht="43.15">
      <c r="B46" s="145" t="s">
        <v>2169</v>
      </c>
      <c r="C46" s="145" t="s">
        <v>2170</v>
      </c>
      <c r="D46" s="145" t="s">
        <v>2171</v>
      </c>
    </row>
    <row r="47" spans="1:9" ht="72">
      <c r="B47" s="145" t="s">
        <v>2172</v>
      </c>
      <c r="C47" s="145" t="s">
        <v>2173</v>
      </c>
      <c r="D47" s="145" t="s">
        <v>2174</v>
      </c>
    </row>
  </sheetData>
  <autoFilter ref="A1:I5" xr:uid="{00000000-0009-0000-0000-00000C000000}"/>
  <mergeCells count="1">
    <mergeCell ref="B43:D43"/>
  </mergeCells>
  <conditionalFormatting sqref="A2">
    <cfRule type="expression" dxfId="101" priority="1080">
      <formula>#REF!="Disabled"</formula>
    </cfRule>
  </conditionalFormatting>
  <conditionalFormatting sqref="A3:A40">
    <cfRule type="expression" dxfId="100" priority="1">
      <formula>#REF!="Disabled"</formula>
    </cfRule>
  </conditionalFormatting>
  <conditionalFormatting sqref="B45:B47">
    <cfRule type="expression" dxfId="99" priority="66">
      <formula>$S50="Disabled"</formula>
    </cfRule>
  </conditionalFormatting>
  <conditionalFormatting sqref="B3:D3">
    <cfRule type="expression" dxfId="98" priority="63">
      <formula>#REF!="Disabled"</formula>
    </cfRule>
  </conditionalFormatting>
  <conditionalFormatting sqref="B17:D36">
    <cfRule type="expression" dxfId="97" priority="19">
      <formula>#REF!="Disabled"</formula>
    </cfRule>
  </conditionalFormatting>
  <conditionalFormatting sqref="B36:D41">
    <cfRule type="expression" dxfId="96" priority="5">
      <formula>$S60="Disabled"</formula>
    </cfRule>
  </conditionalFormatting>
  <conditionalFormatting sqref="B37:D39">
    <cfRule type="expression" dxfId="95" priority="7">
      <formula>#REF!="Disabled"</formula>
    </cfRule>
  </conditionalFormatting>
  <conditionalFormatting sqref="B40:D41">
    <cfRule type="expression" dxfId="94" priority="4">
      <formula>#REF!="Disabled"</formula>
    </cfRule>
  </conditionalFormatting>
  <conditionalFormatting sqref="B2:I2 E3:I3 B4 E4:H4 I4:I5 B5:H6 B7:I7">
    <cfRule type="expression" dxfId="93" priority="1081">
      <formula>#REF!="Disabled"</formula>
    </cfRule>
  </conditionalFormatting>
  <conditionalFormatting sqref="B8:I16">
    <cfRule type="expression" dxfId="92" priority="1086">
      <formula>#REF!="Disabled"</formula>
    </cfRule>
  </conditionalFormatting>
  <conditionalFormatting sqref="C4:D4">
    <cfRule type="expression" dxfId="91" priority="60">
      <formula>#REF!="Disabled"</formula>
    </cfRule>
  </conditionalFormatting>
  <conditionalFormatting sqref="C46:D47">
    <cfRule type="expression" dxfId="90" priority="64">
      <formula>$S51="Disabled"</formula>
    </cfRule>
  </conditionalFormatting>
  <conditionalFormatting sqref="E19:H41">
    <cfRule type="expression" dxfId="89" priority="2">
      <formula>$S43="Disabled"</formula>
    </cfRule>
  </conditionalFormatting>
  <conditionalFormatting sqref="E17:I18">
    <cfRule type="expression" dxfId="88" priority="1100">
      <formula>#REF!="Disabled"</formula>
    </cfRule>
  </conditionalFormatting>
  <conditionalFormatting sqref="I19:I30">
    <cfRule type="expression" dxfId="87" priority="123">
      <formula>$S43="Disabled"</formula>
    </cfRule>
  </conditionalFormatting>
  <conditionalFormatting sqref="I32">
    <cfRule type="expression" dxfId="86" priority="114">
      <formula>$S56="Disabled"</formula>
    </cfRule>
  </conditionalFormatting>
  <conditionalFormatting sqref="I33:I39">
    <cfRule type="expression" dxfId="85" priority="71">
      <formula>$S55="Disabled"</formula>
    </cfRule>
  </conditionalFormatting>
  <conditionalFormatting sqref="I40:I41">
    <cfRule type="expression" dxfId="84" priority="314">
      <formula>$S64="Disabled"</formula>
    </cfRule>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42"/>
  <sheetViews>
    <sheetView zoomScaleNormal="100" workbookViewId="0">
      <selection activeCell="H1" sqref="H1"/>
    </sheetView>
  </sheetViews>
  <sheetFormatPr defaultRowHeight="14.45"/>
  <cols>
    <col min="1" max="1" width="11.5703125" customWidth="1"/>
    <col min="2" max="2" width="31.7109375" customWidth="1"/>
    <col min="3" max="3" width="20.28515625" customWidth="1"/>
    <col min="4" max="4" width="22.28515625" customWidth="1"/>
    <col min="5" max="5" width="26.5703125" customWidth="1"/>
    <col min="6" max="6" width="20.28515625" customWidth="1"/>
    <col min="7" max="7" width="17.28515625" customWidth="1"/>
    <col min="8" max="8" width="19.42578125" customWidth="1"/>
  </cols>
  <sheetData>
    <row r="1" spans="1:8" ht="28.9">
      <c r="A1" s="34" t="s">
        <v>33</v>
      </c>
      <c r="B1" s="34" t="s">
        <v>2175</v>
      </c>
      <c r="C1" s="34" t="s">
        <v>2176</v>
      </c>
      <c r="D1" s="34" t="s">
        <v>2177</v>
      </c>
      <c r="E1" s="34" t="s">
        <v>2178</v>
      </c>
      <c r="F1" s="34" t="s">
        <v>2179</v>
      </c>
      <c r="G1" s="34" t="s">
        <v>52</v>
      </c>
      <c r="H1" s="34" t="s">
        <v>54</v>
      </c>
    </row>
    <row r="2" spans="1:8" ht="255" customHeight="1">
      <c r="A2" s="139" t="s">
        <v>2180</v>
      </c>
      <c r="B2" s="113" t="s">
        <v>2181</v>
      </c>
      <c r="C2" s="113" t="s">
        <v>2182</v>
      </c>
      <c r="D2" s="113" t="s">
        <v>2183</v>
      </c>
      <c r="E2" s="113" t="s">
        <v>2184</v>
      </c>
      <c r="F2" s="113" t="s">
        <v>2185</v>
      </c>
      <c r="G2" s="113" t="s">
        <v>691</v>
      </c>
      <c r="H2" s="113"/>
    </row>
    <row r="3" spans="1:8" ht="201.6">
      <c r="A3" s="139" t="s">
        <v>2186</v>
      </c>
      <c r="B3" s="113" t="s">
        <v>2187</v>
      </c>
      <c r="C3" s="113" t="s">
        <v>2188</v>
      </c>
      <c r="D3" s="113" t="s">
        <v>2189</v>
      </c>
      <c r="E3" s="113" t="s">
        <v>2190</v>
      </c>
      <c r="F3" s="113" t="s">
        <v>2191</v>
      </c>
      <c r="G3" s="113" t="s">
        <v>691</v>
      </c>
      <c r="H3" s="113"/>
    </row>
    <row r="4" spans="1:8" ht="115.15">
      <c r="A4" s="139" t="s">
        <v>2192</v>
      </c>
      <c r="B4" s="113" t="s">
        <v>2193</v>
      </c>
      <c r="C4" s="113" t="s">
        <v>2194</v>
      </c>
      <c r="D4" s="113" t="s">
        <v>2195</v>
      </c>
      <c r="E4" s="113" t="s">
        <v>2196</v>
      </c>
      <c r="F4" s="113" t="s">
        <v>2197</v>
      </c>
      <c r="G4" s="113" t="s">
        <v>691</v>
      </c>
      <c r="H4" s="113"/>
    </row>
    <row r="5" spans="1:8" ht="144">
      <c r="A5" s="139" t="s">
        <v>2198</v>
      </c>
      <c r="B5" s="113" t="s">
        <v>2199</v>
      </c>
      <c r="C5" s="113" t="s">
        <v>2200</v>
      </c>
      <c r="D5" s="113" t="s">
        <v>2201</v>
      </c>
      <c r="E5" s="191" t="s">
        <v>2202</v>
      </c>
      <c r="F5" s="113" t="s">
        <v>2203</v>
      </c>
      <c r="G5" s="113" t="s">
        <v>691</v>
      </c>
      <c r="H5" s="113"/>
    </row>
    <row r="6" spans="1:8" ht="309" customHeight="1">
      <c r="A6" s="139" t="s">
        <v>2204</v>
      </c>
      <c r="B6" s="113" t="s">
        <v>2205</v>
      </c>
      <c r="C6" s="113" t="s">
        <v>2206</v>
      </c>
      <c r="D6" s="113" t="s">
        <v>2207</v>
      </c>
      <c r="E6" s="113" t="s">
        <v>2208</v>
      </c>
      <c r="F6" s="113" t="s">
        <v>2191</v>
      </c>
      <c r="G6" s="113" t="s">
        <v>691</v>
      </c>
      <c r="H6" s="113"/>
    </row>
    <row r="7" spans="1:8" ht="303.75" customHeight="1">
      <c r="A7" s="139" t="s">
        <v>2209</v>
      </c>
      <c r="B7" s="113" t="s">
        <v>2210</v>
      </c>
      <c r="C7" s="113" t="s">
        <v>2211</v>
      </c>
      <c r="D7" s="113" t="s">
        <v>2212</v>
      </c>
      <c r="E7" s="113" t="s">
        <v>2213</v>
      </c>
      <c r="F7" s="113" t="s">
        <v>2214</v>
      </c>
      <c r="G7" s="113" t="s">
        <v>691</v>
      </c>
      <c r="H7" s="113"/>
    </row>
    <row r="8" spans="1:8" ht="261.75" customHeight="1">
      <c r="A8" s="139" t="s">
        <v>2215</v>
      </c>
      <c r="B8" s="113" t="s">
        <v>2216</v>
      </c>
      <c r="C8" s="113" t="s">
        <v>2217</v>
      </c>
      <c r="D8" s="113" t="s">
        <v>2218</v>
      </c>
      <c r="E8" s="113" t="s">
        <v>2219</v>
      </c>
      <c r="F8" s="113" t="s">
        <v>2220</v>
      </c>
      <c r="G8" s="113" t="s">
        <v>691</v>
      </c>
      <c r="H8" s="113"/>
    </row>
    <row r="9" spans="1:8" ht="276.75" customHeight="1">
      <c r="A9" s="139" t="s">
        <v>2221</v>
      </c>
      <c r="B9" s="113" t="s">
        <v>2222</v>
      </c>
      <c r="C9" s="113" t="s">
        <v>2223</v>
      </c>
      <c r="D9" s="113" t="s">
        <v>2224</v>
      </c>
      <c r="E9" s="113" t="s">
        <v>2225</v>
      </c>
      <c r="F9" s="113" t="s">
        <v>2226</v>
      </c>
      <c r="G9" s="113" t="s">
        <v>691</v>
      </c>
      <c r="H9" s="113"/>
    </row>
    <row r="10" spans="1:8" ht="240.75" customHeight="1">
      <c r="A10" s="139" t="s">
        <v>2227</v>
      </c>
      <c r="B10" s="109" t="s">
        <v>2228</v>
      </c>
      <c r="C10" s="113" t="s">
        <v>2229</v>
      </c>
      <c r="D10" s="113" t="s">
        <v>2230</v>
      </c>
      <c r="E10" s="113" t="s">
        <v>2231</v>
      </c>
      <c r="F10" s="113" t="s">
        <v>2232</v>
      </c>
      <c r="G10" s="113" t="s">
        <v>691</v>
      </c>
      <c r="H10" s="113"/>
    </row>
    <row r="11" spans="1:8" ht="187.15">
      <c r="A11" s="139" t="s">
        <v>2233</v>
      </c>
      <c r="B11" s="113" t="s">
        <v>2234</v>
      </c>
      <c r="C11" s="113" t="s">
        <v>2235</v>
      </c>
      <c r="D11" s="113" t="s">
        <v>2236</v>
      </c>
      <c r="E11" s="113" t="s">
        <v>2237</v>
      </c>
      <c r="F11" s="113" t="s">
        <v>2191</v>
      </c>
      <c r="G11" s="113" t="s">
        <v>691</v>
      </c>
      <c r="H11" s="113"/>
    </row>
    <row r="12" spans="1:8" ht="172.9">
      <c r="A12" s="139" t="s">
        <v>2238</v>
      </c>
      <c r="B12" s="113" t="s">
        <v>2239</v>
      </c>
      <c r="C12" s="113" t="s">
        <v>2240</v>
      </c>
      <c r="D12" s="113" t="s">
        <v>2241</v>
      </c>
      <c r="E12" s="113" t="s">
        <v>2242</v>
      </c>
      <c r="F12" s="113" t="s">
        <v>2243</v>
      </c>
      <c r="G12" s="113" t="s">
        <v>691</v>
      </c>
      <c r="H12" s="113"/>
    </row>
    <row r="13" spans="1:8" ht="409.6">
      <c r="A13" s="139" t="s">
        <v>2244</v>
      </c>
      <c r="B13" s="113" t="s">
        <v>2245</v>
      </c>
      <c r="C13" s="113" t="s">
        <v>2246</v>
      </c>
      <c r="D13" s="113" t="s">
        <v>2247</v>
      </c>
      <c r="E13" s="113" t="s">
        <v>2248</v>
      </c>
      <c r="F13" s="113" t="s">
        <v>2249</v>
      </c>
      <c r="G13" s="113" t="s">
        <v>691</v>
      </c>
      <c r="H13" s="113"/>
    </row>
    <row r="14" spans="1:8" ht="201.6">
      <c r="A14" s="139" t="s">
        <v>2250</v>
      </c>
      <c r="B14" s="113" t="s">
        <v>2251</v>
      </c>
      <c r="C14" s="113" t="s">
        <v>2252</v>
      </c>
      <c r="D14" s="113" t="s">
        <v>2253</v>
      </c>
      <c r="E14" s="113" t="s">
        <v>2254</v>
      </c>
      <c r="F14" s="113" t="s">
        <v>2191</v>
      </c>
      <c r="G14" s="113" t="s">
        <v>691</v>
      </c>
      <c r="H14" s="113"/>
    </row>
    <row r="15" spans="1:8" ht="331.15">
      <c r="A15" s="139" t="s">
        <v>2255</v>
      </c>
      <c r="B15" s="113" t="s">
        <v>2256</v>
      </c>
      <c r="C15" s="113" t="s">
        <v>2257</v>
      </c>
      <c r="D15" s="113" t="s">
        <v>2258</v>
      </c>
      <c r="E15" s="113" t="s">
        <v>2259</v>
      </c>
      <c r="F15" s="113" t="s">
        <v>2260</v>
      </c>
      <c r="G15" s="113" t="s">
        <v>691</v>
      </c>
      <c r="H15" s="113"/>
    </row>
    <row r="16" spans="1:8" ht="158.44999999999999">
      <c r="A16" s="139" t="s">
        <v>2261</v>
      </c>
      <c r="B16" s="113" t="s">
        <v>2262</v>
      </c>
      <c r="C16" s="113" t="s">
        <v>2263</v>
      </c>
      <c r="D16" s="113" t="s">
        <v>2264</v>
      </c>
      <c r="E16" s="113" t="s">
        <v>2265</v>
      </c>
      <c r="F16" s="113" t="s">
        <v>2266</v>
      </c>
      <c r="G16" s="113" t="s">
        <v>691</v>
      </c>
      <c r="H16" s="113"/>
    </row>
    <row r="17" spans="1:8" ht="158.44999999999999">
      <c r="A17" s="139" t="s">
        <v>2267</v>
      </c>
      <c r="B17" s="113" t="s">
        <v>2268</v>
      </c>
      <c r="C17" s="113" t="s">
        <v>2269</v>
      </c>
      <c r="D17" s="113" t="s">
        <v>2270</v>
      </c>
      <c r="E17" s="113" t="s">
        <v>2271</v>
      </c>
      <c r="F17" s="113" t="s">
        <v>2272</v>
      </c>
      <c r="G17" s="113">
        <v>1.5</v>
      </c>
      <c r="H17" s="113"/>
    </row>
    <row r="18" spans="1:8" ht="158.44999999999999">
      <c r="A18" s="139" t="s">
        <v>2273</v>
      </c>
      <c r="B18" s="113" t="s">
        <v>2274</v>
      </c>
      <c r="C18" s="113" t="s">
        <v>2275</v>
      </c>
      <c r="D18" s="113" t="s">
        <v>2276</v>
      </c>
      <c r="E18" s="113" t="s">
        <v>2277</v>
      </c>
      <c r="F18" s="113" t="s">
        <v>2278</v>
      </c>
      <c r="G18" s="113" t="s">
        <v>691</v>
      </c>
      <c r="H18" s="113"/>
    </row>
    <row r="19" spans="1:8" ht="144">
      <c r="A19" s="139" t="s">
        <v>2279</v>
      </c>
      <c r="B19" s="113" t="s">
        <v>2280</v>
      </c>
      <c r="C19" s="113" t="s">
        <v>2281</v>
      </c>
      <c r="D19" s="113" t="s">
        <v>2282</v>
      </c>
      <c r="E19" s="113" t="s">
        <v>2283</v>
      </c>
      <c r="F19" s="113" t="s">
        <v>2284</v>
      </c>
      <c r="G19" s="113" t="s">
        <v>691</v>
      </c>
      <c r="H19" s="113"/>
    </row>
    <row r="20" spans="1:8" ht="273.60000000000002">
      <c r="A20" s="139" t="s">
        <v>2285</v>
      </c>
      <c r="B20" s="113" t="s">
        <v>2286</v>
      </c>
      <c r="C20" s="113" t="s">
        <v>2287</v>
      </c>
      <c r="D20" s="113" t="s">
        <v>2288</v>
      </c>
      <c r="E20" s="113" t="s">
        <v>2289</v>
      </c>
      <c r="F20" s="113" t="s">
        <v>2290</v>
      </c>
      <c r="G20" s="113" t="s">
        <v>691</v>
      </c>
      <c r="H20" s="113"/>
    </row>
    <row r="21" spans="1:8" ht="273.60000000000002">
      <c r="A21" s="139" t="s">
        <v>2291</v>
      </c>
      <c r="B21" s="113" t="s">
        <v>2292</v>
      </c>
      <c r="C21" s="113" t="s">
        <v>2293</v>
      </c>
      <c r="D21" s="113" t="s">
        <v>2294</v>
      </c>
      <c r="E21" s="113" t="s">
        <v>2295</v>
      </c>
      <c r="F21" s="113" t="s">
        <v>2296</v>
      </c>
      <c r="G21" s="113" t="s">
        <v>691</v>
      </c>
      <c r="H21" s="113"/>
    </row>
    <row r="22" spans="1:8" ht="273.60000000000002">
      <c r="A22" s="139" t="s">
        <v>2297</v>
      </c>
      <c r="B22" s="113" t="s">
        <v>2298</v>
      </c>
      <c r="C22" s="113" t="s">
        <v>2299</v>
      </c>
      <c r="D22" s="113" t="s">
        <v>2300</v>
      </c>
      <c r="E22" s="113" t="s">
        <v>2301</v>
      </c>
      <c r="F22" s="113" t="s">
        <v>2302</v>
      </c>
      <c r="G22" s="113" t="s">
        <v>691</v>
      </c>
      <c r="H22" s="113"/>
    </row>
    <row r="23" spans="1:8" ht="259.14999999999998">
      <c r="A23" s="139" t="s">
        <v>2303</v>
      </c>
      <c r="B23" s="113" t="s">
        <v>2304</v>
      </c>
      <c r="C23" s="113" t="s">
        <v>2305</v>
      </c>
      <c r="D23" s="113" t="s">
        <v>2306</v>
      </c>
      <c r="E23" s="113" t="s">
        <v>2307</v>
      </c>
      <c r="F23" s="113" t="s">
        <v>2308</v>
      </c>
      <c r="G23" s="113" t="s">
        <v>691</v>
      </c>
      <c r="H23" s="113"/>
    </row>
    <row r="24" spans="1:8" ht="172.9">
      <c r="A24" s="139" t="s">
        <v>2309</v>
      </c>
      <c r="B24" s="113" t="s">
        <v>2310</v>
      </c>
      <c r="C24" s="113" t="s">
        <v>2311</v>
      </c>
      <c r="D24" s="113" t="s">
        <v>2312</v>
      </c>
      <c r="E24" s="113" t="s">
        <v>2313</v>
      </c>
      <c r="F24" s="113" t="s">
        <v>2191</v>
      </c>
      <c r="G24" s="113" t="s">
        <v>691</v>
      </c>
      <c r="H24" s="113"/>
    </row>
    <row r="25" spans="1:8" ht="172.9">
      <c r="A25" s="139" t="s">
        <v>2314</v>
      </c>
      <c r="B25" s="113" t="s">
        <v>2315</v>
      </c>
      <c r="C25" s="113" t="s">
        <v>2316</v>
      </c>
      <c r="D25" s="113" t="s">
        <v>2317</v>
      </c>
      <c r="E25" s="113" t="s">
        <v>2318</v>
      </c>
      <c r="F25" s="113" t="s">
        <v>2191</v>
      </c>
      <c r="G25" s="113" t="s">
        <v>691</v>
      </c>
      <c r="H25" s="113"/>
    </row>
    <row r="26" spans="1:8" ht="172.9">
      <c r="A26" s="139" t="s">
        <v>2319</v>
      </c>
      <c r="B26" s="113" t="s">
        <v>2320</v>
      </c>
      <c r="C26" s="113" t="s">
        <v>2321</v>
      </c>
      <c r="D26" s="113" t="s">
        <v>2322</v>
      </c>
      <c r="E26" s="113" t="s">
        <v>2323</v>
      </c>
      <c r="F26" s="113" t="s">
        <v>2191</v>
      </c>
      <c r="G26" s="113" t="s">
        <v>691</v>
      </c>
      <c r="H26" s="113"/>
    </row>
    <row r="27" spans="1:8" ht="172.9">
      <c r="A27" s="139" t="s">
        <v>2324</v>
      </c>
      <c r="B27" s="113" t="s">
        <v>2325</v>
      </c>
      <c r="C27" s="113" t="s">
        <v>2326</v>
      </c>
      <c r="D27" s="113" t="s">
        <v>2327</v>
      </c>
      <c r="E27" s="113" t="s">
        <v>2328</v>
      </c>
      <c r="F27" s="113" t="s">
        <v>2191</v>
      </c>
      <c r="G27" s="113" t="s">
        <v>691</v>
      </c>
      <c r="H27" s="113"/>
    </row>
    <row r="28" spans="1:8" ht="158.44999999999999">
      <c r="A28" s="139" t="s">
        <v>2329</v>
      </c>
      <c r="B28" s="113" t="s">
        <v>2330</v>
      </c>
      <c r="C28" s="113" t="s">
        <v>2331</v>
      </c>
      <c r="D28" s="113" t="s">
        <v>2332</v>
      </c>
      <c r="E28" s="113" t="s">
        <v>2333</v>
      </c>
      <c r="F28" s="113" t="s">
        <v>2191</v>
      </c>
      <c r="G28" s="113" t="s">
        <v>691</v>
      </c>
      <c r="H28" s="113"/>
    </row>
    <row r="29" spans="1:8" ht="158.44999999999999">
      <c r="A29" s="139" t="s">
        <v>2334</v>
      </c>
      <c r="B29" s="191" t="s">
        <v>2335</v>
      </c>
      <c r="C29" s="113" t="s">
        <v>2336</v>
      </c>
      <c r="D29" s="113" t="s">
        <v>2337</v>
      </c>
      <c r="E29" s="113" t="s">
        <v>2338</v>
      </c>
      <c r="F29" s="113" t="s">
        <v>2191</v>
      </c>
      <c r="G29" s="113" t="s">
        <v>691</v>
      </c>
      <c r="H29" s="113"/>
    </row>
    <row r="30" spans="1:8" ht="158.44999999999999">
      <c r="A30" s="139" t="s">
        <v>2339</v>
      </c>
      <c r="B30" s="191" t="s">
        <v>2340</v>
      </c>
      <c r="C30" s="113" t="s">
        <v>2341</v>
      </c>
      <c r="D30" s="113" t="s">
        <v>2342</v>
      </c>
      <c r="E30" s="113" t="s">
        <v>2343</v>
      </c>
      <c r="F30" s="113" t="s">
        <v>2191</v>
      </c>
      <c r="G30" s="113" t="s">
        <v>691</v>
      </c>
      <c r="H30" s="113"/>
    </row>
    <row r="31" spans="1:8" ht="144">
      <c r="A31" s="139" t="s">
        <v>2344</v>
      </c>
      <c r="B31" s="191" t="s">
        <v>2345</v>
      </c>
      <c r="C31" s="113" t="s">
        <v>2346</v>
      </c>
      <c r="D31" s="113" t="s">
        <v>2347</v>
      </c>
      <c r="E31" s="113" t="s">
        <v>2348</v>
      </c>
      <c r="F31" s="113" t="s">
        <v>2191</v>
      </c>
      <c r="G31" s="113" t="s">
        <v>691</v>
      </c>
      <c r="H31" s="113"/>
    </row>
    <row r="32" spans="1:8" ht="144">
      <c r="A32" s="139" t="s">
        <v>2349</v>
      </c>
      <c r="B32" s="191" t="s">
        <v>2350</v>
      </c>
      <c r="C32" s="113" t="s">
        <v>2351</v>
      </c>
      <c r="D32" s="113" t="s">
        <v>2352</v>
      </c>
      <c r="E32" s="113" t="s">
        <v>2353</v>
      </c>
      <c r="F32" s="113" t="s">
        <v>2191</v>
      </c>
      <c r="G32" s="113" t="s">
        <v>691</v>
      </c>
      <c r="H32" s="113"/>
    </row>
    <row r="33" spans="1:8" ht="144">
      <c r="A33" s="139" t="s">
        <v>2354</v>
      </c>
      <c r="B33" s="191" t="s">
        <v>2355</v>
      </c>
      <c r="C33" s="113" t="s">
        <v>2356</v>
      </c>
      <c r="D33" s="113" t="s">
        <v>2357</v>
      </c>
      <c r="E33" s="113" t="s">
        <v>2358</v>
      </c>
      <c r="F33" s="113" t="s">
        <v>2191</v>
      </c>
      <c r="G33" s="113" t="s">
        <v>691</v>
      </c>
      <c r="H33" s="113"/>
    </row>
    <row r="34" spans="1:8" ht="144">
      <c r="A34" s="139" t="s">
        <v>2359</v>
      </c>
      <c r="B34" s="191" t="s">
        <v>2360</v>
      </c>
      <c r="C34" s="191" t="s">
        <v>2361</v>
      </c>
      <c r="D34" s="191" t="s">
        <v>2362</v>
      </c>
      <c r="E34" s="113" t="s">
        <v>2363</v>
      </c>
      <c r="F34" s="113" t="s">
        <v>2191</v>
      </c>
      <c r="G34" s="113" t="s">
        <v>691</v>
      </c>
      <c r="H34" s="113"/>
    </row>
    <row r="35" spans="1:8" ht="129.6">
      <c r="A35" s="139" t="s">
        <v>2364</v>
      </c>
      <c r="B35" s="113" t="s">
        <v>2365</v>
      </c>
      <c r="C35" s="113" t="s">
        <v>2366</v>
      </c>
      <c r="D35" s="113" t="s">
        <v>2367</v>
      </c>
      <c r="E35" s="113" t="s">
        <v>2368</v>
      </c>
      <c r="F35" s="113" t="s">
        <v>2191</v>
      </c>
      <c r="G35" s="113" t="s">
        <v>691</v>
      </c>
      <c r="H35" s="113"/>
    </row>
    <row r="36" spans="1:8" ht="158.44999999999999">
      <c r="A36" s="139" t="s">
        <v>2369</v>
      </c>
      <c r="B36" s="113" t="s">
        <v>2370</v>
      </c>
      <c r="C36" s="113" t="s">
        <v>2371</v>
      </c>
      <c r="D36" s="113" t="s">
        <v>2372</v>
      </c>
      <c r="E36" s="113" t="s">
        <v>2373</v>
      </c>
      <c r="F36" s="113" t="s">
        <v>2374</v>
      </c>
      <c r="G36" s="113" t="s">
        <v>691</v>
      </c>
      <c r="H36" s="113"/>
    </row>
    <row r="37" spans="1:8" ht="158.44999999999999">
      <c r="A37" s="139" t="s">
        <v>2375</v>
      </c>
      <c r="B37" s="113" t="s">
        <v>2376</v>
      </c>
      <c r="C37" s="113" t="s">
        <v>2377</v>
      </c>
      <c r="D37" s="113" t="s">
        <v>2378</v>
      </c>
      <c r="E37" s="113" t="s">
        <v>2379</v>
      </c>
      <c r="F37" s="113" t="s">
        <v>2380</v>
      </c>
      <c r="G37" s="113" t="s">
        <v>691</v>
      </c>
      <c r="H37" s="113"/>
    </row>
    <row r="38" spans="1:8" ht="158.44999999999999">
      <c r="A38" s="139" t="s">
        <v>2381</v>
      </c>
      <c r="B38" s="113" t="s">
        <v>2382</v>
      </c>
      <c r="C38" s="113" t="s">
        <v>2383</v>
      </c>
      <c r="D38" s="113" t="s">
        <v>2384</v>
      </c>
      <c r="E38" s="113" t="s">
        <v>2385</v>
      </c>
      <c r="F38" s="113" t="s">
        <v>2386</v>
      </c>
      <c r="G38" s="113" t="s">
        <v>691</v>
      </c>
      <c r="H38" s="113"/>
    </row>
    <row r="39" spans="1:8" ht="158.44999999999999">
      <c r="A39" s="139" t="s">
        <v>2387</v>
      </c>
      <c r="B39" s="113" t="s">
        <v>2388</v>
      </c>
      <c r="C39" s="113" t="s">
        <v>2389</v>
      </c>
      <c r="D39" s="113" t="s">
        <v>2390</v>
      </c>
      <c r="E39" s="113" t="s">
        <v>2391</v>
      </c>
      <c r="F39" s="113" t="s">
        <v>2191</v>
      </c>
      <c r="G39" s="113" t="s">
        <v>691</v>
      </c>
      <c r="H39" s="113"/>
    </row>
    <row r="40" spans="1:8" ht="144">
      <c r="A40" s="139" t="s">
        <v>2392</v>
      </c>
      <c r="B40" s="113" t="s">
        <v>2393</v>
      </c>
      <c r="C40" s="113" t="s">
        <v>2394</v>
      </c>
      <c r="D40" s="113" t="s">
        <v>2395</v>
      </c>
      <c r="E40" s="113" t="s">
        <v>2396</v>
      </c>
      <c r="F40" s="113" t="s">
        <v>2397</v>
      </c>
      <c r="G40" s="113" t="s">
        <v>691</v>
      </c>
      <c r="H40" s="113"/>
    </row>
    <row r="41" spans="1:8" ht="172.9">
      <c r="A41" s="139" t="s">
        <v>2398</v>
      </c>
      <c r="B41" s="113" t="s">
        <v>2399</v>
      </c>
      <c r="C41" s="113" t="s">
        <v>2400</v>
      </c>
      <c r="D41" s="113" t="s">
        <v>2401</v>
      </c>
      <c r="E41" s="113" t="s">
        <v>2402</v>
      </c>
      <c r="F41" s="113" t="s">
        <v>2403</v>
      </c>
      <c r="G41" s="113" t="s">
        <v>691</v>
      </c>
      <c r="H41" s="113"/>
    </row>
    <row r="42" spans="1:8" ht="187.15">
      <c r="A42" s="139" t="s">
        <v>2404</v>
      </c>
      <c r="B42" s="113" t="s">
        <v>2405</v>
      </c>
      <c r="C42" s="113" t="s">
        <v>2406</v>
      </c>
      <c r="D42" s="113" t="s">
        <v>2407</v>
      </c>
      <c r="E42" s="113" t="s">
        <v>2408</v>
      </c>
      <c r="F42" s="113" t="s">
        <v>2409</v>
      </c>
      <c r="G42" s="113" t="s">
        <v>691</v>
      </c>
      <c r="H42" s="113"/>
    </row>
  </sheetData>
  <autoFilter ref="A1:H42" xr:uid="{00000000-0009-0000-0000-00000D000000}"/>
  <conditionalFormatting sqref="A2:A42">
    <cfRule type="expression" dxfId="83" priority="269">
      <formula>#REF!="Disabled"</formula>
    </cfRule>
  </conditionalFormatting>
  <conditionalFormatting sqref="A3:A34">
    <cfRule type="expression" dxfId="82" priority="33">
      <formula>#REF!="Disabled"</formula>
    </cfRule>
  </conditionalFormatting>
  <conditionalFormatting sqref="A36:A42">
    <cfRule type="expression" dxfId="81" priority="5">
      <formula>#REF!="Disabled"</formula>
    </cfRule>
  </conditionalFormatting>
  <conditionalFormatting sqref="B2">
    <cfRule type="expression" dxfId="80" priority="272">
      <formula>#REF!="Disabled"</formula>
    </cfRule>
  </conditionalFormatting>
  <conditionalFormatting sqref="B3:B23">
    <cfRule type="expression" dxfId="79" priority="128">
      <formula>#REF!="Disabled"</formula>
    </cfRule>
  </conditionalFormatting>
  <conditionalFormatting sqref="B27:B28">
    <cfRule type="expression" dxfId="78" priority="108">
      <formula>#REF!="Disabled"</formula>
    </cfRule>
  </conditionalFormatting>
  <conditionalFormatting sqref="B35:B36">
    <cfRule type="expression" dxfId="77" priority="72">
      <formula>#REF!="Disabled"</formula>
    </cfRule>
  </conditionalFormatting>
  <conditionalFormatting sqref="B37:D41">
    <cfRule type="expression" dxfId="76" priority="8">
      <formula>#REF!="Disabled"</formula>
    </cfRule>
  </conditionalFormatting>
  <conditionalFormatting sqref="B42:D42">
    <cfRule type="expression" dxfId="75" priority="4">
      <formula>#REF!="Disabled"</formula>
    </cfRule>
  </conditionalFormatting>
  <conditionalFormatting sqref="B24:E26">
    <cfRule type="expression" dxfId="74" priority="114">
      <formula>#REF!="Disabled"</formula>
    </cfRule>
  </conditionalFormatting>
  <conditionalFormatting sqref="C2:D23">
    <cfRule type="expression" dxfId="73" priority="126">
      <formula>#REF!="Disabled"</formula>
    </cfRule>
  </conditionalFormatting>
  <conditionalFormatting sqref="C33:D33">
    <cfRule type="expression" dxfId="72" priority="84">
      <formula>#REF!="Disabled"</formula>
    </cfRule>
  </conditionalFormatting>
  <conditionalFormatting sqref="C35:D35">
    <cfRule type="expression" dxfId="71" priority="75">
      <formula>#REF!="Disabled"</formula>
    </cfRule>
  </conditionalFormatting>
  <conditionalFormatting sqref="C27:E32">
    <cfRule type="expression" dxfId="70" priority="86">
      <formula>#REF!="Disabled"</formula>
    </cfRule>
  </conditionalFormatting>
  <conditionalFormatting sqref="C36:E36">
    <cfRule type="expression" dxfId="69" priority="71">
      <formula>#REF!="Disabled"</formula>
    </cfRule>
  </conditionalFormatting>
  <conditionalFormatting sqref="E2:E4">
    <cfRule type="expression" dxfId="68" priority="251">
      <formula>#REF!="Disabled"</formula>
    </cfRule>
  </conditionalFormatting>
  <conditionalFormatting sqref="E6:E23">
    <cfRule type="expression" dxfId="67" priority="125">
      <formula>#REF!="Disabled"</formula>
    </cfRule>
  </conditionalFormatting>
  <conditionalFormatting sqref="E33:E35">
    <cfRule type="expression" dxfId="66" priority="77">
      <formula>#REF!="Disabled"</formula>
    </cfRule>
  </conditionalFormatting>
  <conditionalFormatting sqref="E37:E42">
    <cfRule type="expression" dxfId="65" priority="3">
      <formula>#REF!="Disabled"</formula>
    </cfRule>
  </conditionalFormatting>
  <conditionalFormatting sqref="F2:H42">
    <cfRule type="expression" dxfId="64" priority="1">
      <formula>#REF!="Disabled"</formula>
    </cfRule>
  </conditionalFormatting>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43"/>
  <sheetViews>
    <sheetView zoomScaleNormal="100" workbookViewId="0">
      <selection activeCell="H1" sqref="H1"/>
    </sheetView>
  </sheetViews>
  <sheetFormatPr defaultRowHeight="14.45"/>
  <cols>
    <col min="1" max="1" width="12.28515625" customWidth="1"/>
    <col min="2" max="2" width="38.7109375" customWidth="1"/>
    <col min="3" max="3" width="16.42578125" customWidth="1"/>
    <col min="4" max="5" width="22" customWidth="1"/>
    <col min="6" max="6" width="28.28515625" customWidth="1"/>
    <col min="7" max="7" width="11.28515625" customWidth="1"/>
    <col min="8" max="8" width="20.7109375" customWidth="1"/>
  </cols>
  <sheetData>
    <row r="1" spans="1:8" ht="28.9">
      <c r="A1" s="34" t="s">
        <v>33</v>
      </c>
      <c r="B1" s="34" t="s">
        <v>2175</v>
      </c>
      <c r="C1" s="34" t="s">
        <v>2176</v>
      </c>
      <c r="D1" s="34" t="s">
        <v>2177</v>
      </c>
      <c r="E1" s="34" t="s">
        <v>2178</v>
      </c>
      <c r="F1" s="34" t="s">
        <v>2179</v>
      </c>
      <c r="G1" s="144" t="s">
        <v>2410</v>
      </c>
      <c r="H1" s="144" t="s">
        <v>54</v>
      </c>
    </row>
    <row r="2" spans="1:8" ht="172.9">
      <c r="A2" s="139" t="s">
        <v>2411</v>
      </c>
      <c r="B2" s="148" t="s">
        <v>2412</v>
      </c>
      <c r="C2" s="148" t="s">
        <v>2413</v>
      </c>
      <c r="D2" s="148" t="s">
        <v>2414</v>
      </c>
      <c r="E2" s="148" t="s">
        <v>2415</v>
      </c>
      <c r="F2" s="148" t="s">
        <v>2416</v>
      </c>
      <c r="G2" s="148" t="s">
        <v>691</v>
      </c>
      <c r="H2" s="148"/>
    </row>
    <row r="3" spans="1:8" ht="187.15">
      <c r="A3" s="139" t="s">
        <v>2417</v>
      </c>
      <c r="B3" s="148" t="s">
        <v>2418</v>
      </c>
      <c r="C3" s="148" t="s">
        <v>2419</v>
      </c>
      <c r="D3" s="148" t="s">
        <v>2420</v>
      </c>
      <c r="E3" s="148" t="s">
        <v>2421</v>
      </c>
      <c r="F3" s="148" t="s">
        <v>2191</v>
      </c>
      <c r="G3" s="148"/>
      <c r="H3" s="148"/>
    </row>
    <row r="4" spans="1:8" ht="144">
      <c r="A4" s="139" t="s">
        <v>2422</v>
      </c>
      <c r="B4" s="148" t="s">
        <v>2423</v>
      </c>
      <c r="C4" s="148" t="s">
        <v>2424</v>
      </c>
      <c r="D4" s="148" t="s">
        <v>2425</v>
      </c>
      <c r="E4" s="148" t="s">
        <v>2426</v>
      </c>
      <c r="F4" s="148" t="s">
        <v>2427</v>
      </c>
      <c r="G4" s="148" t="s">
        <v>691</v>
      </c>
      <c r="H4" s="148"/>
    </row>
    <row r="5" spans="1:8" ht="158.44999999999999">
      <c r="A5" s="139" t="s">
        <v>2428</v>
      </c>
      <c r="B5" s="148" t="s">
        <v>2429</v>
      </c>
      <c r="C5" s="148" t="s">
        <v>2430</v>
      </c>
      <c r="D5" s="148" t="s">
        <v>2431</v>
      </c>
      <c r="E5" s="148" t="s">
        <v>2432</v>
      </c>
      <c r="F5" s="148" t="s">
        <v>2433</v>
      </c>
      <c r="G5" s="148" t="s">
        <v>691</v>
      </c>
      <c r="H5" s="148"/>
    </row>
    <row r="6" spans="1:8" ht="216">
      <c r="A6" s="139" t="s">
        <v>2434</v>
      </c>
      <c r="B6" s="148" t="s">
        <v>2435</v>
      </c>
      <c r="C6" s="148" t="s">
        <v>2436</v>
      </c>
      <c r="D6" s="148" t="s">
        <v>2437</v>
      </c>
      <c r="E6" s="148" t="s">
        <v>2438</v>
      </c>
      <c r="F6" s="148" t="s">
        <v>2191</v>
      </c>
      <c r="G6" s="148" t="s">
        <v>691</v>
      </c>
      <c r="H6" s="148"/>
    </row>
    <row r="7" spans="1:8" ht="360">
      <c r="A7" s="139" t="s">
        <v>2439</v>
      </c>
      <c r="B7" s="148" t="s">
        <v>2440</v>
      </c>
      <c r="C7" s="148" t="s">
        <v>2441</v>
      </c>
      <c r="D7" s="148" t="s">
        <v>2442</v>
      </c>
      <c r="E7" s="148" t="s">
        <v>2443</v>
      </c>
      <c r="F7" s="148" t="s">
        <v>2444</v>
      </c>
      <c r="G7" s="148" t="s">
        <v>691</v>
      </c>
      <c r="H7" s="148"/>
    </row>
    <row r="8" spans="1:8" ht="187.15">
      <c r="A8" s="139" t="s">
        <v>2445</v>
      </c>
      <c r="B8" s="148" t="s">
        <v>2446</v>
      </c>
      <c r="C8" s="148" t="s">
        <v>2447</v>
      </c>
      <c r="D8" s="148" t="s">
        <v>2448</v>
      </c>
      <c r="E8" s="148" t="s">
        <v>2449</v>
      </c>
      <c r="F8" s="148" t="s">
        <v>2450</v>
      </c>
      <c r="G8" s="148" t="s">
        <v>691</v>
      </c>
      <c r="H8" s="148"/>
    </row>
    <row r="9" spans="1:8" ht="201.6">
      <c r="A9" s="139" t="s">
        <v>2451</v>
      </c>
      <c r="B9" s="148" t="s">
        <v>2452</v>
      </c>
      <c r="C9" s="148" t="s">
        <v>2453</v>
      </c>
      <c r="D9" s="148" t="s">
        <v>2454</v>
      </c>
      <c r="E9" s="148" t="s">
        <v>2455</v>
      </c>
      <c r="F9" s="148" t="s">
        <v>2456</v>
      </c>
      <c r="G9" s="148" t="s">
        <v>691</v>
      </c>
      <c r="H9" s="148"/>
    </row>
    <row r="10" spans="1:8" ht="187.15">
      <c r="A10" s="139" t="s">
        <v>2457</v>
      </c>
      <c r="B10" s="148" t="s">
        <v>2458</v>
      </c>
      <c r="C10" s="148" t="s">
        <v>2459</v>
      </c>
      <c r="D10" s="148" t="s">
        <v>2460</v>
      </c>
      <c r="E10" s="148" t="s">
        <v>2461</v>
      </c>
      <c r="F10" s="148" t="s">
        <v>2462</v>
      </c>
      <c r="G10" s="148" t="s">
        <v>691</v>
      </c>
      <c r="H10" s="148"/>
    </row>
    <row r="11" spans="1:8" ht="187.15">
      <c r="A11" s="139" t="s">
        <v>2463</v>
      </c>
      <c r="B11" s="148" t="s">
        <v>2464</v>
      </c>
      <c r="C11" s="148" t="s">
        <v>2465</v>
      </c>
      <c r="D11" s="148" t="s">
        <v>2466</v>
      </c>
      <c r="E11" s="148" t="s">
        <v>2467</v>
      </c>
      <c r="F11" s="148" t="s">
        <v>2191</v>
      </c>
      <c r="G11" s="148" t="s">
        <v>691</v>
      </c>
      <c r="H11" s="148"/>
    </row>
    <row r="12" spans="1:8" ht="187.15">
      <c r="A12" s="139" t="s">
        <v>2468</v>
      </c>
      <c r="B12" s="148" t="s">
        <v>2469</v>
      </c>
      <c r="C12" s="148" t="s">
        <v>2470</v>
      </c>
      <c r="D12" s="148" t="s">
        <v>2471</v>
      </c>
      <c r="E12" s="148" t="s">
        <v>2472</v>
      </c>
      <c r="F12" s="148" t="s">
        <v>2473</v>
      </c>
      <c r="G12" s="148" t="s">
        <v>691</v>
      </c>
      <c r="H12" s="148"/>
    </row>
    <row r="13" spans="1:8" ht="409.6">
      <c r="A13" s="139" t="s">
        <v>2474</v>
      </c>
      <c r="B13" s="148" t="s">
        <v>2475</v>
      </c>
      <c r="C13" s="148" t="s">
        <v>2476</v>
      </c>
      <c r="D13" s="148" t="s">
        <v>2477</v>
      </c>
      <c r="E13" s="148" t="s">
        <v>2478</v>
      </c>
      <c r="F13" s="148" t="s">
        <v>2479</v>
      </c>
      <c r="G13" s="148" t="s">
        <v>691</v>
      </c>
      <c r="H13" s="148"/>
    </row>
    <row r="14" spans="1:8" ht="216">
      <c r="A14" s="139" t="s">
        <v>2480</v>
      </c>
      <c r="B14" s="148" t="s">
        <v>2481</v>
      </c>
      <c r="C14" s="148" t="s">
        <v>2482</v>
      </c>
      <c r="D14" s="148" t="s">
        <v>2483</v>
      </c>
      <c r="E14" s="148" t="s">
        <v>2484</v>
      </c>
      <c r="F14" s="148" t="s">
        <v>2191</v>
      </c>
      <c r="G14" s="148" t="s">
        <v>691</v>
      </c>
      <c r="H14" s="148"/>
    </row>
    <row r="15" spans="1:8" ht="316.89999999999998">
      <c r="A15" s="139" t="s">
        <v>2485</v>
      </c>
      <c r="B15" s="148" t="s">
        <v>2486</v>
      </c>
      <c r="C15" s="148" t="s">
        <v>2487</v>
      </c>
      <c r="D15" s="148" t="s">
        <v>2488</v>
      </c>
      <c r="E15" s="148" t="s">
        <v>2489</v>
      </c>
      <c r="F15" s="148" t="s">
        <v>2490</v>
      </c>
      <c r="G15" s="148" t="s">
        <v>691</v>
      </c>
      <c r="H15" s="148"/>
    </row>
    <row r="16" spans="1:8" ht="158.44999999999999">
      <c r="A16" s="139" t="s">
        <v>2491</v>
      </c>
      <c r="B16" s="148" t="s">
        <v>2492</v>
      </c>
      <c r="C16" s="148" t="s">
        <v>2493</v>
      </c>
      <c r="D16" s="148" t="s">
        <v>2494</v>
      </c>
      <c r="E16" s="148" t="s">
        <v>2495</v>
      </c>
      <c r="F16" s="148" t="s">
        <v>2496</v>
      </c>
      <c r="G16" s="148" t="s">
        <v>691</v>
      </c>
      <c r="H16" s="148"/>
    </row>
    <row r="17" spans="1:8" ht="172.9">
      <c r="A17" s="139" t="s">
        <v>2497</v>
      </c>
      <c r="B17" s="148" t="s">
        <v>2498</v>
      </c>
      <c r="C17" s="148" t="s">
        <v>2499</v>
      </c>
      <c r="D17" s="148" t="s">
        <v>2500</v>
      </c>
      <c r="E17" s="148" t="s">
        <v>2501</v>
      </c>
      <c r="F17" s="148" t="s">
        <v>2502</v>
      </c>
      <c r="G17" s="148" t="s">
        <v>691</v>
      </c>
      <c r="H17" s="148"/>
    </row>
    <row r="18" spans="1:8" ht="158.44999999999999">
      <c r="A18" s="139" t="s">
        <v>2503</v>
      </c>
      <c r="B18" s="148" t="s">
        <v>2504</v>
      </c>
      <c r="C18" s="148" t="s">
        <v>2505</v>
      </c>
      <c r="D18" s="148" t="s">
        <v>2506</v>
      </c>
      <c r="E18" s="148" t="s">
        <v>2507</v>
      </c>
      <c r="F18" s="148" t="s">
        <v>2508</v>
      </c>
      <c r="G18" s="148" t="s">
        <v>691</v>
      </c>
      <c r="H18" s="148"/>
    </row>
    <row r="19" spans="1:8" ht="172.9">
      <c r="A19" s="139" t="s">
        <v>2509</v>
      </c>
      <c r="B19" s="148" t="s">
        <v>2510</v>
      </c>
      <c r="C19" s="148" t="s">
        <v>2511</v>
      </c>
      <c r="D19" s="148" t="s">
        <v>2512</v>
      </c>
      <c r="E19" s="148" t="s">
        <v>2513</v>
      </c>
      <c r="F19" s="148" t="s">
        <v>2514</v>
      </c>
      <c r="G19" s="148" t="s">
        <v>691</v>
      </c>
      <c r="H19" s="148"/>
    </row>
    <row r="20" spans="1:8" ht="259.14999999999998">
      <c r="A20" s="139" t="s">
        <v>2515</v>
      </c>
      <c r="B20" s="148" t="s">
        <v>2516</v>
      </c>
      <c r="C20" s="148" t="s">
        <v>2517</v>
      </c>
      <c r="D20" s="148" t="s">
        <v>2518</v>
      </c>
      <c r="E20" s="148" t="s">
        <v>2519</v>
      </c>
      <c r="F20" s="148" t="s">
        <v>2520</v>
      </c>
      <c r="G20" s="148" t="s">
        <v>691</v>
      </c>
      <c r="H20" s="148"/>
    </row>
    <row r="21" spans="1:8" ht="288">
      <c r="A21" s="139" t="s">
        <v>2521</v>
      </c>
      <c r="B21" s="109" t="s">
        <v>2522</v>
      </c>
      <c r="C21" s="148" t="s">
        <v>2523</v>
      </c>
      <c r="D21" s="148" t="s">
        <v>2524</v>
      </c>
      <c r="E21" s="148" t="s">
        <v>2525</v>
      </c>
      <c r="F21" s="148" t="s">
        <v>2526</v>
      </c>
      <c r="G21" s="148" t="s">
        <v>691</v>
      </c>
      <c r="H21" s="148"/>
    </row>
    <row r="22" spans="1:8" ht="259.14999999999998">
      <c r="A22" s="139" t="s">
        <v>2527</v>
      </c>
      <c r="B22" s="148" t="s">
        <v>2528</v>
      </c>
      <c r="C22" s="148" t="s">
        <v>2529</v>
      </c>
      <c r="D22" s="148" t="s">
        <v>2530</v>
      </c>
      <c r="E22" s="148" t="s">
        <v>2531</v>
      </c>
      <c r="F22" s="148" t="s">
        <v>2532</v>
      </c>
      <c r="G22" s="148" t="s">
        <v>691</v>
      </c>
      <c r="H22" s="148"/>
    </row>
    <row r="23" spans="1:8" ht="259.14999999999998">
      <c r="A23" s="139" t="s">
        <v>2533</v>
      </c>
      <c r="B23" s="148" t="s">
        <v>2534</v>
      </c>
      <c r="C23" s="148" t="s">
        <v>2535</v>
      </c>
      <c r="D23" s="148" t="s">
        <v>2536</v>
      </c>
      <c r="E23" s="148" t="s">
        <v>2537</v>
      </c>
      <c r="F23" s="148" t="s">
        <v>2538</v>
      </c>
      <c r="G23" s="148" t="s">
        <v>691</v>
      </c>
      <c r="H23" s="148"/>
    </row>
    <row r="24" spans="1:8" ht="187.15">
      <c r="A24" s="139" t="s">
        <v>2539</v>
      </c>
      <c r="B24" s="148" t="s">
        <v>2540</v>
      </c>
      <c r="C24" s="148" t="s">
        <v>2541</v>
      </c>
      <c r="D24" s="148" t="s">
        <v>2542</v>
      </c>
      <c r="E24" s="148" t="s">
        <v>2543</v>
      </c>
      <c r="F24" s="149" t="s">
        <v>2191</v>
      </c>
      <c r="G24" s="148" t="s">
        <v>691</v>
      </c>
      <c r="H24" s="148"/>
    </row>
    <row r="25" spans="1:8" ht="172.9">
      <c r="A25" s="139" t="s">
        <v>2544</v>
      </c>
      <c r="B25" s="148" t="s">
        <v>2545</v>
      </c>
      <c r="C25" s="148" t="s">
        <v>2546</v>
      </c>
      <c r="D25" s="148" t="s">
        <v>2547</v>
      </c>
      <c r="E25" s="148" t="s">
        <v>2548</v>
      </c>
      <c r="F25" s="148" t="s">
        <v>2191</v>
      </c>
      <c r="G25" s="148" t="s">
        <v>691</v>
      </c>
      <c r="H25" s="148"/>
    </row>
    <row r="26" spans="1:8" ht="187.15">
      <c r="A26" s="139" t="s">
        <v>2549</v>
      </c>
      <c r="B26" s="148" t="s">
        <v>2550</v>
      </c>
      <c r="C26" s="148" t="s">
        <v>2551</v>
      </c>
      <c r="D26" s="148" t="s">
        <v>2552</v>
      </c>
      <c r="E26" s="148" t="s">
        <v>2553</v>
      </c>
      <c r="F26" s="148" t="s">
        <v>2191</v>
      </c>
      <c r="G26" s="148" t="s">
        <v>691</v>
      </c>
      <c r="H26" s="148"/>
    </row>
    <row r="27" spans="1:8" ht="187.15">
      <c r="A27" s="139" t="s">
        <v>2554</v>
      </c>
      <c r="B27" s="148" t="s">
        <v>2555</v>
      </c>
      <c r="C27" s="148" t="s">
        <v>2556</v>
      </c>
      <c r="D27" s="148" t="s">
        <v>2557</v>
      </c>
      <c r="E27" s="148" t="s">
        <v>2558</v>
      </c>
      <c r="F27" s="148" t="s">
        <v>2191</v>
      </c>
      <c r="G27" s="148" t="s">
        <v>691</v>
      </c>
      <c r="H27" s="148"/>
    </row>
    <row r="28" spans="1:8" ht="158.44999999999999">
      <c r="A28" s="139" t="s">
        <v>2559</v>
      </c>
      <c r="B28" s="148" t="s">
        <v>2560</v>
      </c>
      <c r="C28" s="148" t="s">
        <v>2561</v>
      </c>
      <c r="D28" s="148" t="s">
        <v>2562</v>
      </c>
      <c r="E28" s="148" t="s">
        <v>2563</v>
      </c>
      <c r="F28" s="148" t="s">
        <v>2191</v>
      </c>
      <c r="G28" s="148" t="s">
        <v>691</v>
      </c>
      <c r="H28" s="148"/>
    </row>
    <row r="29" spans="1:8" ht="172.9">
      <c r="A29" s="139" t="s">
        <v>2564</v>
      </c>
      <c r="B29" s="148" t="s">
        <v>2565</v>
      </c>
      <c r="C29" s="148" t="s">
        <v>2566</v>
      </c>
      <c r="D29" s="148" t="s">
        <v>2567</v>
      </c>
      <c r="E29" s="148" t="s">
        <v>2568</v>
      </c>
      <c r="F29" s="148" t="s">
        <v>2191</v>
      </c>
      <c r="G29" s="148" t="s">
        <v>691</v>
      </c>
      <c r="H29" s="148"/>
    </row>
    <row r="30" spans="1:8" ht="158.44999999999999">
      <c r="A30" s="139" t="s">
        <v>2569</v>
      </c>
      <c r="B30" s="148" t="s">
        <v>2570</v>
      </c>
      <c r="C30" s="148" t="s">
        <v>2571</v>
      </c>
      <c r="D30" s="148" t="s">
        <v>2572</v>
      </c>
      <c r="E30" s="148" t="s">
        <v>2573</v>
      </c>
      <c r="F30" s="148"/>
      <c r="G30" s="148" t="s">
        <v>691</v>
      </c>
      <c r="H30" s="148"/>
    </row>
    <row r="31" spans="1:8" ht="158.44999999999999">
      <c r="A31" s="139" t="s">
        <v>2574</v>
      </c>
      <c r="B31" s="148" t="s">
        <v>2575</v>
      </c>
      <c r="C31" s="148" t="s">
        <v>2576</v>
      </c>
      <c r="D31" s="148" t="s">
        <v>2577</v>
      </c>
      <c r="E31" s="148" t="s">
        <v>2578</v>
      </c>
      <c r="F31" s="148" t="s">
        <v>2191</v>
      </c>
      <c r="G31" s="148" t="s">
        <v>691</v>
      </c>
      <c r="H31" s="148"/>
    </row>
    <row r="32" spans="1:8" ht="158.44999999999999">
      <c r="A32" s="139" t="s">
        <v>2579</v>
      </c>
      <c r="B32" s="148" t="s">
        <v>2580</v>
      </c>
      <c r="C32" s="148" t="s">
        <v>2581</v>
      </c>
      <c r="D32" s="148" t="s">
        <v>2582</v>
      </c>
      <c r="E32" s="148" t="s">
        <v>2583</v>
      </c>
      <c r="F32" s="148" t="s">
        <v>2191</v>
      </c>
      <c r="G32" s="148" t="s">
        <v>691</v>
      </c>
      <c r="H32" s="148"/>
    </row>
    <row r="33" spans="1:8" ht="172.9">
      <c r="A33" s="139" t="s">
        <v>2584</v>
      </c>
      <c r="B33" s="148" t="s">
        <v>2585</v>
      </c>
      <c r="C33" s="148" t="s">
        <v>2586</v>
      </c>
      <c r="D33" s="148" t="s">
        <v>2587</v>
      </c>
      <c r="E33" s="148" t="s">
        <v>2588</v>
      </c>
      <c r="F33" s="148" t="s">
        <v>2191</v>
      </c>
      <c r="G33" s="148" t="s">
        <v>691</v>
      </c>
      <c r="H33" s="148"/>
    </row>
    <row r="34" spans="1:8" ht="158.44999999999999">
      <c r="A34" s="139" t="s">
        <v>2589</v>
      </c>
      <c r="B34" s="148" t="s">
        <v>2590</v>
      </c>
      <c r="C34" s="148" t="s">
        <v>2591</v>
      </c>
      <c r="D34" s="148" t="s">
        <v>2592</v>
      </c>
      <c r="E34" s="148" t="s">
        <v>2593</v>
      </c>
      <c r="F34" s="148" t="s">
        <v>2191</v>
      </c>
      <c r="G34" s="148" t="s">
        <v>691</v>
      </c>
      <c r="H34" s="148"/>
    </row>
    <row r="35" spans="1:8" ht="158.44999999999999">
      <c r="A35" s="139" t="s">
        <v>2594</v>
      </c>
      <c r="B35" s="148" t="s">
        <v>2595</v>
      </c>
      <c r="C35" s="148" t="s">
        <v>2596</v>
      </c>
      <c r="D35" s="148" t="s">
        <v>2597</v>
      </c>
      <c r="E35" s="148" t="s">
        <v>2598</v>
      </c>
      <c r="F35" s="148" t="s">
        <v>2191</v>
      </c>
      <c r="G35" s="148" t="s">
        <v>691</v>
      </c>
      <c r="H35" s="148"/>
    </row>
    <row r="36" spans="1:8" ht="158.44999999999999">
      <c r="A36" s="139" t="s">
        <v>2599</v>
      </c>
      <c r="B36" s="148" t="s">
        <v>2600</v>
      </c>
      <c r="C36" s="148" t="s">
        <v>2601</v>
      </c>
      <c r="D36" s="148" t="s">
        <v>2602</v>
      </c>
      <c r="E36" s="148" t="s">
        <v>2603</v>
      </c>
      <c r="F36" s="148" t="s">
        <v>2604</v>
      </c>
      <c r="G36" s="148" t="s">
        <v>691</v>
      </c>
      <c r="H36" s="148"/>
    </row>
    <row r="37" spans="1:8" ht="172.9">
      <c r="A37" s="139" t="s">
        <v>2605</v>
      </c>
      <c r="B37" s="148" t="s">
        <v>2606</v>
      </c>
      <c r="C37" s="148" t="s">
        <v>2607</v>
      </c>
      <c r="D37" s="148" t="s">
        <v>2608</v>
      </c>
      <c r="E37" s="148" t="s">
        <v>2609</v>
      </c>
      <c r="F37" s="148" t="s">
        <v>2610</v>
      </c>
      <c r="G37" s="148" t="s">
        <v>691</v>
      </c>
      <c r="H37" s="148"/>
    </row>
    <row r="38" spans="1:8" ht="158.44999999999999">
      <c r="A38" s="139" t="s">
        <v>2611</v>
      </c>
      <c r="B38" s="148" t="s">
        <v>2612</v>
      </c>
      <c r="C38" s="148" t="s">
        <v>2613</v>
      </c>
      <c r="D38" s="148" t="s">
        <v>2614</v>
      </c>
      <c r="E38" s="148" t="s">
        <v>2615</v>
      </c>
      <c r="F38" s="148" t="s">
        <v>2616</v>
      </c>
      <c r="G38" s="148" t="s">
        <v>691</v>
      </c>
      <c r="H38" s="148"/>
    </row>
    <row r="39" spans="1:8" ht="172.9">
      <c r="A39" s="139" t="s">
        <v>2617</v>
      </c>
      <c r="B39" s="148" t="s">
        <v>2618</v>
      </c>
      <c r="C39" s="148" t="s">
        <v>2619</v>
      </c>
      <c r="D39" s="148" t="s">
        <v>2620</v>
      </c>
      <c r="E39" s="148" t="s">
        <v>2621</v>
      </c>
      <c r="F39" s="148" t="s">
        <v>2191</v>
      </c>
      <c r="G39" s="148" t="s">
        <v>691</v>
      </c>
      <c r="H39" s="148"/>
    </row>
    <row r="40" spans="1:8" ht="187.15">
      <c r="A40" s="139" t="s">
        <v>2622</v>
      </c>
      <c r="B40" s="148" t="s">
        <v>2623</v>
      </c>
      <c r="C40" s="148" t="s">
        <v>2624</v>
      </c>
      <c r="D40" s="148" t="s">
        <v>2625</v>
      </c>
      <c r="E40" s="148" t="s">
        <v>2626</v>
      </c>
      <c r="F40" s="148" t="s">
        <v>2191</v>
      </c>
      <c r="G40" s="148" t="s">
        <v>691</v>
      </c>
      <c r="H40" s="148"/>
    </row>
    <row r="41" spans="1:8" ht="158.44999999999999">
      <c r="A41" s="139" t="s">
        <v>2627</v>
      </c>
      <c r="B41" s="148" t="s">
        <v>2628</v>
      </c>
      <c r="C41" s="148" t="s">
        <v>2629</v>
      </c>
      <c r="D41" s="148" t="s">
        <v>2630</v>
      </c>
      <c r="E41" s="148" t="s">
        <v>2631</v>
      </c>
      <c r="F41" s="148" t="s">
        <v>2632</v>
      </c>
      <c r="G41" s="148" t="s">
        <v>691</v>
      </c>
      <c r="H41" s="148"/>
    </row>
    <row r="42" spans="1:8" ht="201.6">
      <c r="A42" s="139" t="s">
        <v>2633</v>
      </c>
      <c r="B42" s="148" t="s">
        <v>2634</v>
      </c>
      <c r="C42" s="148" t="s">
        <v>2635</v>
      </c>
      <c r="D42" s="148" t="s">
        <v>2636</v>
      </c>
      <c r="E42" s="148" t="s">
        <v>2637</v>
      </c>
      <c r="F42" s="148" t="s">
        <v>2638</v>
      </c>
      <c r="G42" s="148" t="s">
        <v>691</v>
      </c>
      <c r="H42" s="148"/>
    </row>
    <row r="43" spans="1:8" ht="244.9">
      <c r="A43" s="139" t="s">
        <v>2639</v>
      </c>
      <c r="B43" s="148" t="s">
        <v>2640</v>
      </c>
      <c r="C43" s="148" t="s">
        <v>2641</v>
      </c>
      <c r="D43" s="148" t="s">
        <v>2642</v>
      </c>
      <c r="E43" s="148" t="s">
        <v>2643</v>
      </c>
      <c r="F43" s="148" t="s">
        <v>2644</v>
      </c>
      <c r="G43" s="148" t="s">
        <v>691</v>
      </c>
      <c r="H43" s="148"/>
    </row>
  </sheetData>
  <autoFilter ref="A1:H43" xr:uid="{00000000-0009-0000-0000-00000E000000}"/>
  <conditionalFormatting sqref="A2:A43">
    <cfRule type="expression" dxfId="63" priority="556">
      <formula>#REF!="Disabled"</formula>
    </cfRule>
  </conditionalFormatting>
  <conditionalFormatting sqref="A3:A14">
    <cfRule type="expression" dxfId="62" priority="416">
      <formula>#REF!="Disabled"</formula>
    </cfRule>
  </conditionalFormatting>
  <conditionalFormatting sqref="A16:A43">
    <cfRule type="expression" dxfId="61" priority="4">
      <formula>#REF!="Disabled"</formula>
    </cfRule>
  </conditionalFormatting>
  <conditionalFormatting sqref="B2">
    <cfRule type="expression" dxfId="60" priority="554">
      <formula>#REF!="Disabled"</formula>
    </cfRule>
  </conditionalFormatting>
  <conditionalFormatting sqref="B3:B8">
    <cfRule type="expression" dxfId="59" priority="476">
      <formula>#REF!="Disabled"</formula>
    </cfRule>
  </conditionalFormatting>
  <conditionalFormatting sqref="B10:B11">
    <cfRule type="expression" dxfId="58" priority="441">
      <formula>#REF!="Disabled"</formula>
    </cfRule>
  </conditionalFormatting>
  <conditionalFormatting sqref="B16:C19">
    <cfRule type="expression" dxfId="57" priority="288">
      <formula>#REF!="Disabled"</formula>
    </cfRule>
  </conditionalFormatting>
  <conditionalFormatting sqref="B23:D23">
    <cfRule type="expression" dxfId="56" priority="200">
      <formula>#REF!="Disabled"</formula>
    </cfRule>
  </conditionalFormatting>
  <conditionalFormatting sqref="B15:E15">
    <cfRule type="expression" dxfId="55" priority="408">
      <formula>#REF!="Disabled"</formula>
    </cfRule>
  </conditionalFormatting>
  <conditionalFormatting sqref="B9:F9">
    <cfRule type="expression" dxfId="54" priority="457">
      <formula>#REF!="Disabled"</formula>
    </cfRule>
  </conditionalFormatting>
  <conditionalFormatting sqref="B12:F14">
    <cfRule type="expression" dxfId="53" priority="412">
      <formula>#REF!="Disabled"</formula>
    </cfRule>
  </conditionalFormatting>
  <conditionalFormatting sqref="B17:F17">
    <cfRule type="expression" dxfId="52" priority="346">
      <formula>#REF!="Disabled"</formula>
    </cfRule>
  </conditionalFormatting>
  <conditionalFormatting sqref="B20:F43">
    <cfRule type="expression" dxfId="51" priority="8">
      <formula>#REF!="Disabled"</formula>
    </cfRule>
  </conditionalFormatting>
  <conditionalFormatting sqref="B2:H2">
    <cfRule type="expression" dxfId="50" priority="545">
      <formula>#REF!="Disabled"</formula>
    </cfRule>
  </conditionalFormatting>
  <conditionalFormatting sqref="C10:D12">
    <cfRule type="expression" dxfId="49" priority="428">
      <formula>#REF!="Disabled"</formula>
    </cfRule>
  </conditionalFormatting>
  <conditionalFormatting sqref="C2:E8">
    <cfRule type="expression" dxfId="48" priority="470">
      <formula>#REF!="Disabled"</formula>
    </cfRule>
  </conditionalFormatting>
  <conditionalFormatting sqref="D16:E16">
    <cfRule type="expression" dxfId="47" priority="380">
      <formula>#REF!="Disabled"</formula>
    </cfRule>
  </conditionalFormatting>
  <conditionalFormatting sqref="D18:F19">
    <cfRule type="expression" dxfId="46" priority="272">
      <formula>#REF!="Disabled"</formula>
    </cfRule>
  </conditionalFormatting>
  <conditionalFormatting sqref="E10:F11">
    <cfRule type="expression" dxfId="45" priority="435">
      <formula>#REF!="Disabled"</formula>
    </cfRule>
  </conditionalFormatting>
  <conditionalFormatting sqref="F3:F8">
    <cfRule type="expression" dxfId="44" priority="468">
      <formula>#REF!="Disabled"</formula>
    </cfRule>
  </conditionalFormatting>
  <conditionalFormatting sqref="F15:F16">
    <cfRule type="expression" dxfId="43" priority="396">
      <formula>#REF!="Disabled"</formula>
    </cfRule>
  </conditionalFormatting>
  <conditionalFormatting sqref="G2:H43">
    <cfRule type="expression" dxfId="42" priority="2">
      <formula>#REF!="Disabled"</formula>
    </cfRule>
  </conditionalFormatting>
  <conditionalFormatting sqref="G3:H43">
    <cfRule type="expression" dxfId="41" priority="1">
      <formula>#REF!="Disabled"</formula>
    </cfRule>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4"/>
  <sheetViews>
    <sheetView workbookViewId="0">
      <selection activeCell="H1" sqref="H1"/>
    </sheetView>
  </sheetViews>
  <sheetFormatPr defaultRowHeight="14.45"/>
  <cols>
    <col min="1" max="1" width="11.28515625" customWidth="1"/>
    <col min="2" max="2" width="36.7109375" customWidth="1"/>
    <col min="3" max="3" width="21.28515625" customWidth="1"/>
    <col min="4" max="4" width="18.42578125" customWidth="1"/>
    <col min="5" max="5" width="25.28515625" customWidth="1"/>
    <col min="6" max="6" width="23" customWidth="1"/>
    <col min="7" max="8" width="16.7109375" customWidth="1"/>
  </cols>
  <sheetData>
    <row r="1" spans="1:8" ht="28.9">
      <c r="A1" s="34" t="s">
        <v>2645</v>
      </c>
      <c r="B1" s="34" t="s">
        <v>2175</v>
      </c>
      <c r="C1" s="34" t="s">
        <v>2176</v>
      </c>
      <c r="D1" s="34" t="s">
        <v>2177</v>
      </c>
      <c r="E1" s="34" t="s">
        <v>2178</v>
      </c>
      <c r="F1" s="34" t="s">
        <v>2179</v>
      </c>
      <c r="G1" s="144" t="s">
        <v>2410</v>
      </c>
      <c r="H1" s="144" t="s">
        <v>54</v>
      </c>
    </row>
    <row r="2" spans="1:8" ht="172.9">
      <c r="A2" s="139" t="s">
        <v>2646</v>
      </c>
      <c r="B2" s="148" t="s">
        <v>2647</v>
      </c>
      <c r="C2" s="148" t="s">
        <v>2648</v>
      </c>
      <c r="D2" s="148" t="s">
        <v>2649</v>
      </c>
      <c r="E2" s="148" t="s">
        <v>2650</v>
      </c>
      <c r="F2" s="148" t="s">
        <v>2191</v>
      </c>
      <c r="G2" s="148" t="s">
        <v>691</v>
      </c>
      <c r="H2" s="148"/>
    </row>
    <row r="3" spans="1:8" ht="172.9">
      <c r="A3" s="139" t="s">
        <v>2651</v>
      </c>
      <c r="B3" s="148" t="s">
        <v>2652</v>
      </c>
      <c r="C3" s="148" t="s">
        <v>2653</v>
      </c>
      <c r="D3" s="148" t="s">
        <v>2654</v>
      </c>
      <c r="E3" s="148" t="s">
        <v>2655</v>
      </c>
      <c r="F3" s="148" t="s">
        <v>2656</v>
      </c>
      <c r="G3" s="148" t="s">
        <v>691</v>
      </c>
      <c r="H3" s="148"/>
    </row>
    <row r="4" spans="1:8" ht="158.44999999999999">
      <c r="A4" s="139" t="s">
        <v>2657</v>
      </c>
      <c r="B4" s="148" t="s">
        <v>2658</v>
      </c>
      <c r="C4" s="148" t="s">
        <v>2659</v>
      </c>
      <c r="D4" s="148" t="s">
        <v>2660</v>
      </c>
      <c r="E4" s="148" t="s">
        <v>2661</v>
      </c>
      <c r="F4" s="148" t="s">
        <v>2191</v>
      </c>
      <c r="G4" s="148" t="s">
        <v>691</v>
      </c>
      <c r="H4" s="190"/>
    </row>
  </sheetData>
  <autoFilter ref="A1:H4" xr:uid="{00000000-0009-0000-0000-00000F000000}"/>
  <conditionalFormatting sqref="A2:A4">
    <cfRule type="expression" dxfId="40" priority="9">
      <formula>#REF!="Disabled"</formula>
    </cfRule>
  </conditionalFormatting>
  <conditionalFormatting sqref="B2">
    <cfRule type="expression" dxfId="39" priority="64">
      <formula>#REF!="Disabled"</formula>
    </cfRule>
    <cfRule type="expression" dxfId="38" priority="62">
      <formula>#REF!="Disabled"</formula>
    </cfRule>
    <cfRule type="expression" dxfId="37" priority="63">
      <formula>#REF!="Disabled"</formula>
    </cfRule>
  </conditionalFormatting>
  <conditionalFormatting sqref="B4:G4">
    <cfRule type="expression" dxfId="36" priority="1">
      <formula>#REF!="Disabled"</formula>
    </cfRule>
  </conditionalFormatting>
  <conditionalFormatting sqref="B2:H3">
    <cfRule type="expression" dxfId="35" priority="13">
      <formula>#REF!="Disabled"</formula>
    </cfRule>
  </conditionalFormatting>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zoomScale="90" zoomScaleNormal="90" workbookViewId="0">
      <selection activeCell="G1" sqref="G1"/>
    </sheetView>
  </sheetViews>
  <sheetFormatPr defaultRowHeight="14.45"/>
  <cols>
    <col min="1" max="1" width="12.7109375" customWidth="1"/>
    <col min="2" max="2" width="24.7109375" customWidth="1"/>
    <col min="3" max="3" width="22.7109375" customWidth="1"/>
    <col min="4" max="4" width="18.7109375" customWidth="1"/>
    <col min="5" max="5" width="29.42578125" customWidth="1"/>
  </cols>
  <sheetData>
    <row r="1" spans="1:7" ht="43.15">
      <c r="A1" s="34" t="s">
        <v>2645</v>
      </c>
      <c r="B1" s="34" t="s">
        <v>2175</v>
      </c>
      <c r="C1" s="34" t="s">
        <v>2176</v>
      </c>
      <c r="D1" s="144" t="s">
        <v>2177</v>
      </c>
      <c r="E1" s="144" t="s">
        <v>2662</v>
      </c>
      <c r="F1" s="144" t="s">
        <v>2410</v>
      </c>
      <c r="G1" s="144" t="s">
        <v>54</v>
      </c>
    </row>
    <row r="2" spans="1:7" ht="244.9">
      <c r="A2" s="209" t="s">
        <v>2663</v>
      </c>
      <c r="B2" s="204" t="s">
        <v>2664</v>
      </c>
      <c r="C2" s="204" t="s">
        <v>2665</v>
      </c>
      <c r="D2" s="204" t="s">
        <v>2666</v>
      </c>
      <c r="E2" s="204" t="s">
        <v>2667</v>
      </c>
      <c r="F2" s="204" t="s">
        <v>691</v>
      </c>
      <c r="G2" s="204"/>
    </row>
    <row r="3" spans="1:7" ht="273.60000000000002">
      <c r="A3" s="209" t="s">
        <v>2668</v>
      </c>
      <c r="B3" s="204" t="s">
        <v>2669</v>
      </c>
      <c r="C3" s="204" t="s">
        <v>2670</v>
      </c>
      <c r="D3" s="204" t="s">
        <v>2671</v>
      </c>
      <c r="E3" s="204" t="s">
        <v>2672</v>
      </c>
      <c r="F3" s="204" t="s">
        <v>691</v>
      </c>
      <c r="G3" s="204"/>
    </row>
  </sheetData>
  <autoFilter ref="A1:G3" xr:uid="{00000000-0009-0000-0000-000010000000}"/>
  <conditionalFormatting sqref="A3">
    <cfRule type="expression" dxfId="34" priority="1">
      <formula>#REF!="Disabled"</formula>
    </cfRule>
  </conditionalFormatting>
  <conditionalFormatting sqref="A2:G2">
    <cfRule type="expression" dxfId="33" priority="13">
      <formula>#REF!="Disabled"</formula>
    </cfRule>
  </conditionalFormatting>
  <conditionalFormatting sqref="B2">
    <cfRule type="expression" dxfId="32" priority="64">
      <formula>#REF!="Disabled"</formula>
    </cfRule>
    <cfRule type="expression" dxfId="31" priority="62">
      <formula>#REF!="Disabled"</formula>
    </cfRule>
    <cfRule type="expression" dxfId="30" priority="63">
      <formula>#REF!="Disabled"</formula>
    </cfRule>
  </conditionalFormatting>
  <conditionalFormatting sqref="B2:B3">
    <cfRule type="expression" dxfId="29" priority="45">
      <formula>#REF!="Disabled"</formula>
    </cfRule>
  </conditionalFormatting>
  <conditionalFormatting sqref="C3:G3">
    <cfRule type="expression" dxfId="28" priority="9">
      <formula>#REF!="Disabled"</formula>
    </cfRule>
  </conditionalFormatting>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34"/>
  <sheetViews>
    <sheetView topLeftCell="A30" zoomScale="90" zoomScaleNormal="90" workbookViewId="0">
      <selection activeCell="A30" sqref="A30"/>
    </sheetView>
  </sheetViews>
  <sheetFormatPr defaultRowHeight="14.45"/>
  <cols>
    <col min="1" max="1" width="10.7109375" customWidth="1"/>
    <col min="2" max="2" width="27.7109375" customWidth="1"/>
    <col min="3" max="3" width="18.5703125" customWidth="1"/>
    <col min="4" max="4" width="15.5703125" customWidth="1"/>
    <col min="5" max="5" width="26.5703125" style="190" customWidth="1"/>
    <col min="7" max="7" width="9.7109375" customWidth="1"/>
  </cols>
  <sheetData>
    <row r="1" spans="1:7">
      <c r="A1" s="515" t="s">
        <v>2673</v>
      </c>
      <c r="B1" s="515"/>
    </row>
    <row r="2" spans="1:7" ht="28.9">
      <c r="A2" s="34" t="s">
        <v>2645</v>
      </c>
      <c r="B2" s="34" t="s">
        <v>2175</v>
      </c>
      <c r="C2" s="34" t="s">
        <v>2674</v>
      </c>
      <c r="D2" s="34" t="s">
        <v>2177</v>
      </c>
      <c r="E2" s="34" t="s">
        <v>2675</v>
      </c>
      <c r="F2" s="144" t="s">
        <v>2410</v>
      </c>
      <c r="G2" s="144" t="s">
        <v>54</v>
      </c>
    </row>
    <row r="3" spans="1:7" ht="201.6">
      <c r="A3" s="139" t="s">
        <v>2676</v>
      </c>
      <c r="B3" s="148" t="s">
        <v>2677</v>
      </c>
      <c r="C3" s="148" t="s">
        <v>2678</v>
      </c>
      <c r="D3" s="148" t="s">
        <v>2679</v>
      </c>
      <c r="E3" s="148" t="s">
        <v>2680</v>
      </c>
      <c r="F3" s="148" t="s">
        <v>691</v>
      </c>
      <c r="G3" s="148"/>
    </row>
    <row r="4" spans="1:7" ht="201.6">
      <c r="A4" s="139" t="s">
        <v>2681</v>
      </c>
      <c r="B4" s="148" t="s">
        <v>2682</v>
      </c>
      <c r="C4" s="148" t="s">
        <v>2683</v>
      </c>
      <c r="D4" s="148" t="s">
        <v>2684</v>
      </c>
      <c r="E4" s="148" t="s">
        <v>2685</v>
      </c>
      <c r="F4" s="148" t="s">
        <v>691</v>
      </c>
      <c r="G4" s="148"/>
    </row>
    <row r="5" spans="1:7" ht="201.6">
      <c r="A5" s="139" t="s">
        <v>2686</v>
      </c>
      <c r="B5" s="148" t="s">
        <v>2687</v>
      </c>
      <c r="C5" s="148" t="s">
        <v>2688</v>
      </c>
      <c r="D5" s="148" t="s">
        <v>2689</v>
      </c>
      <c r="E5" s="148" t="s">
        <v>2690</v>
      </c>
      <c r="F5" s="148" t="s">
        <v>691</v>
      </c>
    </row>
    <row r="7" spans="1:7">
      <c r="A7" s="516" t="s">
        <v>2691</v>
      </c>
      <c r="B7" s="516"/>
    </row>
    <row r="9" spans="1:7" ht="28.9">
      <c r="A9" s="34" t="s">
        <v>2645</v>
      </c>
      <c r="B9" s="34" t="s">
        <v>2175</v>
      </c>
      <c r="C9" s="34" t="s">
        <v>2674</v>
      </c>
      <c r="D9" s="34" t="s">
        <v>2177</v>
      </c>
      <c r="E9" s="34" t="s">
        <v>2675</v>
      </c>
      <c r="F9" s="144" t="s">
        <v>2410</v>
      </c>
      <c r="G9" s="144" t="s">
        <v>54</v>
      </c>
    </row>
    <row r="10" spans="1:7" s="57" customFormat="1" ht="259.14999999999998">
      <c r="A10" s="203" t="s">
        <v>2692</v>
      </c>
      <c r="B10" s="204" t="s">
        <v>2693</v>
      </c>
      <c r="C10" s="204" t="s">
        <v>2694</v>
      </c>
      <c r="D10" s="204" t="s">
        <v>2695</v>
      </c>
      <c r="E10" s="204" t="s">
        <v>2696</v>
      </c>
      <c r="F10" s="204" t="s">
        <v>691</v>
      </c>
      <c r="G10" s="204"/>
    </row>
    <row r="11" spans="1:7" s="57" customFormat="1" ht="273.60000000000002">
      <c r="A11" s="203" t="s">
        <v>2697</v>
      </c>
      <c r="B11" s="204" t="s">
        <v>2698</v>
      </c>
      <c r="C11" s="204" t="s">
        <v>2694</v>
      </c>
      <c r="D11" s="204" t="s">
        <v>2695</v>
      </c>
      <c r="E11" s="204" t="s">
        <v>2699</v>
      </c>
      <c r="F11" s="204" t="s">
        <v>691</v>
      </c>
      <c r="G11" s="204"/>
    </row>
    <row r="12" spans="1:7" s="57" customFormat="1" ht="259.14999999999998">
      <c r="A12" s="203" t="s">
        <v>2700</v>
      </c>
      <c r="B12" s="204" t="s">
        <v>2701</v>
      </c>
      <c r="C12" s="204" t="s">
        <v>2694</v>
      </c>
      <c r="D12" s="204" t="s">
        <v>2695</v>
      </c>
      <c r="E12" s="204" t="s">
        <v>2702</v>
      </c>
      <c r="F12" s="204" t="s">
        <v>691</v>
      </c>
      <c r="G12" s="204"/>
    </row>
    <row r="13" spans="1:7" s="57" customFormat="1" ht="259.14999999999998">
      <c r="A13" s="203" t="s">
        <v>2703</v>
      </c>
      <c r="B13" s="204" t="s">
        <v>2704</v>
      </c>
      <c r="C13" s="204" t="s">
        <v>2705</v>
      </c>
      <c r="D13" s="204" t="s">
        <v>2706</v>
      </c>
      <c r="E13" s="204" t="s">
        <v>2707</v>
      </c>
      <c r="F13" s="204" t="s">
        <v>691</v>
      </c>
      <c r="G13" s="204"/>
    </row>
    <row r="14" spans="1:7" s="57" customFormat="1" ht="273.60000000000002">
      <c r="A14" s="203" t="s">
        <v>2708</v>
      </c>
      <c r="B14" s="204" t="s">
        <v>2709</v>
      </c>
      <c r="C14" s="204" t="s">
        <v>2705</v>
      </c>
      <c r="D14" s="204" t="s">
        <v>2706</v>
      </c>
      <c r="E14" s="204" t="s">
        <v>2710</v>
      </c>
      <c r="F14" s="204"/>
      <c r="G14" s="204"/>
    </row>
    <row r="15" spans="1:7" s="57" customFormat="1" ht="259.14999999999998">
      <c r="A15" s="203" t="s">
        <v>2711</v>
      </c>
      <c r="B15" s="205" t="s">
        <v>2712</v>
      </c>
      <c r="C15" s="205" t="s">
        <v>2705</v>
      </c>
      <c r="D15" s="205" t="s">
        <v>2706</v>
      </c>
      <c r="E15" s="208" t="s">
        <v>2713</v>
      </c>
      <c r="F15" s="206" t="s">
        <v>691</v>
      </c>
      <c r="G15" s="205"/>
    </row>
    <row r="16" spans="1:7" s="57" customFormat="1" ht="259.14999999999998">
      <c r="A16" s="203" t="s">
        <v>2714</v>
      </c>
      <c r="B16" s="204" t="s">
        <v>2715</v>
      </c>
      <c r="C16" s="204" t="s">
        <v>2716</v>
      </c>
      <c r="D16" s="204" t="s">
        <v>2717</v>
      </c>
      <c r="E16" s="204" t="s">
        <v>2718</v>
      </c>
      <c r="F16" s="205"/>
      <c r="G16" s="205"/>
    </row>
    <row r="17" spans="1:7" s="57" customFormat="1" ht="273.60000000000002">
      <c r="A17" s="203" t="s">
        <v>2719</v>
      </c>
      <c r="B17" s="204" t="s">
        <v>2720</v>
      </c>
      <c r="C17" s="204" t="s">
        <v>2716</v>
      </c>
      <c r="D17" s="204" t="s">
        <v>2721</v>
      </c>
      <c r="E17" s="204" t="s">
        <v>2722</v>
      </c>
      <c r="F17" s="204" t="s">
        <v>691</v>
      </c>
      <c r="G17" s="204"/>
    </row>
    <row r="18" spans="1:7" s="57" customFormat="1" ht="259.14999999999998">
      <c r="A18" s="203" t="s">
        <v>2723</v>
      </c>
      <c r="B18" s="204" t="s">
        <v>2724</v>
      </c>
      <c r="C18" s="204" t="s">
        <v>2716</v>
      </c>
      <c r="D18" s="204" t="s">
        <v>2717</v>
      </c>
      <c r="E18" s="204" t="s">
        <v>2725</v>
      </c>
      <c r="F18" s="204" t="s">
        <v>691</v>
      </c>
      <c r="G18" s="204"/>
    </row>
    <row r="19" spans="1:7" s="57" customFormat="1" ht="259.14999999999998">
      <c r="A19" s="203" t="s">
        <v>2726</v>
      </c>
      <c r="B19" s="204" t="s">
        <v>2727</v>
      </c>
      <c r="C19" s="204" t="s">
        <v>2694</v>
      </c>
      <c r="D19" s="204" t="s">
        <v>2728</v>
      </c>
      <c r="E19" s="204" t="s">
        <v>2729</v>
      </c>
      <c r="F19" s="204" t="s">
        <v>691</v>
      </c>
      <c r="G19" s="204"/>
    </row>
    <row r="20" spans="1:7" s="57" customFormat="1" ht="273.60000000000002">
      <c r="A20" s="203" t="s">
        <v>2730</v>
      </c>
      <c r="B20" s="204" t="s">
        <v>2731</v>
      </c>
      <c r="C20" s="204" t="s">
        <v>2694</v>
      </c>
      <c r="D20" s="204" t="s">
        <v>2728</v>
      </c>
      <c r="E20" s="204" t="s">
        <v>2732</v>
      </c>
      <c r="F20" s="204" t="s">
        <v>691</v>
      </c>
      <c r="G20" s="204"/>
    </row>
    <row r="21" spans="1:7" s="57" customFormat="1" ht="259.14999999999998">
      <c r="A21" s="203" t="s">
        <v>2733</v>
      </c>
      <c r="B21" s="204" t="s">
        <v>2734</v>
      </c>
      <c r="C21" s="204" t="s">
        <v>2694</v>
      </c>
      <c r="D21" s="204" t="s">
        <v>2728</v>
      </c>
      <c r="E21" s="204" t="s">
        <v>2735</v>
      </c>
      <c r="F21" s="204" t="s">
        <v>691</v>
      </c>
      <c r="G21" s="204"/>
    </row>
    <row r="22" spans="1:7" s="57" customFormat="1" ht="259.14999999999998">
      <c r="A22" s="203" t="s">
        <v>2736</v>
      </c>
      <c r="B22" s="204" t="s">
        <v>2737</v>
      </c>
      <c r="C22" s="204" t="s">
        <v>2705</v>
      </c>
      <c r="D22" s="204" t="s">
        <v>2738</v>
      </c>
      <c r="E22" s="204" t="s">
        <v>2739</v>
      </c>
      <c r="F22" s="204" t="s">
        <v>691</v>
      </c>
      <c r="G22" s="204"/>
    </row>
    <row r="23" spans="1:7" s="57" customFormat="1" ht="273.60000000000002">
      <c r="A23" s="203" t="s">
        <v>2740</v>
      </c>
      <c r="B23" s="204" t="s">
        <v>2741</v>
      </c>
      <c r="C23" s="204" t="s">
        <v>2705</v>
      </c>
      <c r="D23" s="204" t="s">
        <v>2738</v>
      </c>
      <c r="E23" s="204" t="s">
        <v>2742</v>
      </c>
      <c r="F23" s="204" t="s">
        <v>691</v>
      </c>
      <c r="G23" s="204"/>
    </row>
    <row r="24" spans="1:7" s="57" customFormat="1" ht="259.14999999999998">
      <c r="A24" s="207" t="s">
        <v>2743</v>
      </c>
      <c r="B24" s="204" t="s">
        <v>2744</v>
      </c>
      <c r="C24" s="204" t="s">
        <v>2705</v>
      </c>
      <c r="D24" s="204" t="s">
        <v>2738</v>
      </c>
      <c r="E24" s="204" t="s">
        <v>2745</v>
      </c>
      <c r="F24" s="204" t="s">
        <v>691</v>
      </c>
      <c r="G24" s="204"/>
    </row>
    <row r="25" spans="1:7" s="57" customFormat="1" ht="259.14999999999998">
      <c r="A25" s="203" t="s">
        <v>2746</v>
      </c>
      <c r="B25" s="204" t="s">
        <v>2747</v>
      </c>
      <c r="C25" s="204" t="s">
        <v>2716</v>
      </c>
      <c r="D25" s="204" t="s">
        <v>2748</v>
      </c>
      <c r="E25" s="204" t="s">
        <v>2749</v>
      </c>
      <c r="F25" s="204" t="s">
        <v>691</v>
      </c>
    </row>
    <row r="26" spans="1:7" s="57" customFormat="1" ht="273.60000000000002">
      <c r="A26" s="203" t="s">
        <v>2750</v>
      </c>
      <c r="B26" s="204" t="s">
        <v>2751</v>
      </c>
      <c r="C26" s="204" t="s">
        <v>2716</v>
      </c>
      <c r="D26" s="204" t="s">
        <v>2748</v>
      </c>
      <c r="E26" s="204" t="s">
        <v>2752</v>
      </c>
      <c r="F26" s="204" t="s">
        <v>691</v>
      </c>
      <c r="G26" s="204"/>
    </row>
    <row r="27" spans="1:7" s="57" customFormat="1" ht="259.14999999999998">
      <c r="A27" s="203" t="s">
        <v>2753</v>
      </c>
      <c r="B27" s="204" t="s">
        <v>2754</v>
      </c>
      <c r="C27" s="204" t="s">
        <v>2716</v>
      </c>
      <c r="D27" s="204" t="s">
        <v>2748</v>
      </c>
      <c r="E27" s="204" t="s">
        <v>2755</v>
      </c>
      <c r="F27" s="204" t="s">
        <v>691</v>
      </c>
      <c r="G27" s="204"/>
    </row>
    <row r="28" spans="1:7" s="57" customFormat="1" ht="288">
      <c r="A28" s="203" t="s">
        <v>2756</v>
      </c>
      <c r="B28" s="204" t="s">
        <v>2757</v>
      </c>
      <c r="C28" s="204" t="s">
        <v>2758</v>
      </c>
      <c r="D28" s="204" t="s">
        <v>2759</v>
      </c>
      <c r="E28" s="204" t="s">
        <v>2760</v>
      </c>
      <c r="F28" s="204" t="s">
        <v>691</v>
      </c>
      <c r="G28" s="204"/>
    </row>
    <row r="29" spans="1:7" s="57" customFormat="1" ht="302.45">
      <c r="A29" s="203" t="s">
        <v>2761</v>
      </c>
      <c r="B29" s="204" t="s">
        <v>2762</v>
      </c>
      <c r="C29" s="204" t="s">
        <v>2758</v>
      </c>
      <c r="D29" s="204" t="s">
        <v>2759</v>
      </c>
      <c r="E29" s="204" t="s">
        <v>2763</v>
      </c>
      <c r="F29" s="206" t="s">
        <v>691</v>
      </c>
    </row>
    <row r="30" spans="1:7" s="57" customFormat="1" ht="288">
      <c r="A30" s="203" t="s">
        <v>2764</v>
      </c>
      <c r="B30" s="204" t="s">
        <v>2765</v>
      </c>
      <c r="C30" s="204" t="s">
        <v>2758</v>
      </c>
      <c r="D30" s="204" t="s">
        <v>2759</v>
      </c>
      <c r="E30" s="204" t="s">
        <v>2766</v>
      </c>
      <c r="F30" s="204" t="s">
        <v>691</v>
      </c>
    </row>
    <row r="31" spans="1:7" s="57" customFormat="1" ht="345.6">
      <c r="A31" s="203" t="s">
        <v>2767</v>
      </c>
      <c r="B31" s="204" t="s">
        <v>2768</v>
      </c>
      <c r="C31" s="204" t="s">
        <v>2758</v>
      </c>
      <c r="D31" s="204" t="s">
        <v>2759</v>
      </c>
      <c r="E31" s="204" t="s">
        <v>2769</v>
      </c>
      <c r="F31" s="204" t="s">
        <v>691</v>
      </c>
    </row>
    <row r="32" spans="1:7" s="57" customFormat="1" ht="360">
      <c r="A32" s="203" t="s">
        <v>2770</v>
      </c>
      <c r="B32" s="204" t="s">
        <v>2771</v>
      </c>
      <c r="C32" s="204" t="s">
        <v>2758</v>
      </c>
      <c r="D32" s="204" t="s">
        <v>2759</v>
      </c>
      <c r="E32" s="204" t="s">
        <v>2772</v>
      </c>
      <c r="F32" s="204" t="s">
        <v>691</v>
      </c>
    </row>
    <row r="33" spans="1:6" s="57" customFormat="1" ht="345.6">
      <c r="A33" s="203" t="s">
        <v>2773</v>
      </c>
      <c r="B33" s="204" t="s">
        <v>2774</v>
      </c>
      <c r="C33" s="204" t="s">
        <v>2758</v>
      </c>
      <c r="D33" s="204" t="s">
        <v>2759</v>
      </c>
      <c r="E33" s="204" t="s">
        <v>2775</v>
      </c>
      <c r="F33" s="204" t="s">
        <v>691</v>
      </c>
    </row>
    <row r="34" spans="1:6" ht="360">
      <c r="A34" s="203" t="s">
        <v>2776</v>
      </c>
      <c r="B34" s="204" t="s">
        <v>2777</v>
      </c>
      <c r="C34" s="204" t="s">
        <v>2758</v>
      </c>
      <c r="D34" s="204" t="s">
        <v>2778</v>
      </c>
      <c r="E34" s="204" t="s">
        <v>2779</v>
      </c>
      <c r="F34" s="204" t="s">
        <v>691</v>
      </c>
    </row>
  </sheetData>
  <mergeCells count="2">
    <mergeCell ref="A1:B1"/>
    <mergeCell ref="A7:B7"/>
  </mergeCells>
  <conditionalFormatting sqref="A3:A5">
    <cfRule type="expression" dxfId="27" priority="561">
      <formula>#REF!="Disabled"</formula>
    </cfRule>
  </conditionalFormatting>
  <conditionalFormatting sqref="A10:A23">
    <cfRule type="expression" dxfId="26" priority="153">
      <formula>#REF!="Disabled"</formula>
    </cfRule>
  </conditionalFormatting>
  <conditionalFormatting sqref="A25:A34">
    <cfRule type="expression" dxfId="25" priority="1">
      <formula>#REF!="Disabled"</formula>
    </cfRule>
  </conditionalFormatting>
  <conditionalFormatting sqref="A3:G3 A3:A5">
    <cfRule type="expression" dxfId="24" priority="584">
      <formula>#REF!="Disabled"</formula>
    </cfRule>
    <cfRule type="expression" dxfId="23" priority="582">
      <formula>#REF!="Disabled"</formula>
    </cfRule>
    <cfRule type="expression" dxfId="22" priority="583">
      <formula>#REF!="Disabled"</formula>
    </cfRule>
  </conditionalFormatting>
  <conditionalFormatting sqref="A3:G4">
    <cfRule type="expression" dxfId="21" priority="569">
      <formula>#REF!="Disabled"</formula>
    </cfRule>
  </conditionalFormatting>
  <conditionalFormatting sqref="B16:E17">
    <cfRule type="expression" dxfId="20" priority="441">
      <formula>#REF!="Disabled"</formula>
    </cfRule>
  </conditionalFormatting>
  <conditionalFormatting sqref="B5:F5">
    <cfRule type="expression" dxfId="19" priority="529">
      <formula>#REF!="Disabled"</formula>
    </cfRule>
  </conditionalFormatting>
  <conditionalFormatting sqref="B25:F25">
    <cfRule type="expression" dxfId="18" priority="313">
      <formula>#REF!="Disabled"</formula>
    </cfRule>
  </conditionalFormatting>
  <conditionalFormatting sqref="B29:F34">
    <cfRule type="expression" dxfId="17" priority="9">
      <formula>#REF!="Disabled"</formula>
    </cfRule>
  </conditionalFormatting>
  <conditionalFormatting sqref="B10:G14 F15">
    <cfRule type="expression" dxfId="16" priority="513">
      <formula>#REF!="Disabled"</formula>
    </cfRule>
  </conditionalFormatting>
  <conditionalFormatting sqref="B18:G24">
    <cfRule type="expression" dxfId="15" priority="353">
      <formula>#REF!="Disabled"</formula>
    </cfRule>
  </conditionalFormatting>
  <conditionalFormatting sqref="B26:G28">
    <cfRule type="expression" dxfId="14" priority="257">
      <formula>#REF!="Disabled"</formula>
    </cfRule>
  </conditionalFormatting>
  <conditionalFormatting sqref="F17:G17">
    <cfRule type="expression" dxfId="13" priority="409">
      <formula>#REF!="Disabled"</formula>
    </cfRule>
  </conditionalFormatting>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9"/>
  <sheetViews>
    <sheetView topLeftCell="A7" zoomScale="80" zoomScaleNormal="80" workbookViewId="0">
      <selection activeCell="D9" sqref="D9"/>
    </sheetView>
  </sheetViews>
  <sheetFormatPr defaultColWidth="8.7109375" defaultRowHeight="14.45"/>
  <cols>
    <col min="2" max="2" width="37.28515625" customWidth="1"/>
    <col min="3" max="3" width="71.7109375" customWidth="1"/>
    <col min="4" max="4" width="85.7109375" customWidth="1"/>
    <col min="5" max="5" width="39.7109375" customWidth="1"/>
    <col min="6" max="6" width="13.5703125" customWidth="1"/>
    <col min="7" max="7" width="23.7109375" customWidth="1"/>
  </cols>
  <sheetData>
    <row r="1" spans="1:7">
      <c r="A1" s="181" t="s">
        <v>2780</v>
      </c>
      <c r="B1" s="181" t="s">
        <v>2781</v>
      </c>
      <c r="C1" s="181" t="s">
        <v>203</v>
      </c>
      <c r="D1" s="182" t="s">
        <v>66</v>
      </c>
      <c r="E1" s="182" t="s">
        <v>68</v>
      </c>
      <c r="F1" s="182" t="s">
        <v>52</v>
      </c>
      <c r="G1" s="182" t="s">
        <v>54</v>
      </c>
    </row>
    <row r="2" spans="1:7" ht="43.15">
      <c r="A2" s="139">
        <v>1</v>
      </c>
      <c r="B2" s="148" t="s">
        <v>2782</v>
      </c>
      <c r="C2" s="148" t="s">
        <v>2783</v>
      </c>
      <c r="D2" s="148" t="s">
        <v>2784</v>
      </c>
      <c r="E2" s="148"/>
      <c r="F2" s="148" t="s">
        <v>691</v>
      </c>
      <c r="G2" s="148"/>
    </row>
    <row r="3" spans="1:7" ht="129.6">
      <c r="A3" s="139">
        <v>2</v>
      </c>
      <c r="B3" s="148" t="s">
        <v>2785</v>
      </c>
      <c r="C3" s="148" t="s">
        <v>2786</v>
      </c>
      <c r="D3" s="148" t="s">
        <v>2787</v>
      </c>
      <c r="E3" s="148"/>
      <c r="F3" s="148" t="s">
        <v>691</v>
      </c>
      <c r="G3" s="148"/>
    </row>
    <row r="4" spans="1:7" ht="216">
      <c r="A4" s="139">
        <v>3</v>
      </c>
      <c r="B4" s="148" t="s">
        <v>2788</v>
      </c>
      <c r="C4" s="183" t="s">
        <v>2789</v>
      </c>
      <c r="D4" s="148" t="s">
        <v>2790</v>
      </c>
      <c r="E4" s="148"/>
      <c r="F4" s="148" t="s">
        <v>691</v>
      </c>
      <c r="G4" s="148"/>
    </row>
    <row r="5" spans="1:7" ht="57.6">
      <c r="A5" s="139">
        <v>4</v>
      </c>
      <c r="B5" s="148" t="s">
        <v>2791</v>
      </c>
      <c r="C5" s="137" t="s">
        <v>2792</v>
      </c>
      <c r="D5" s="148" t="s">
        <v>2793</v>
      </c>
      <c r="E5" s="148"/>
      <c r="F5" s="148" t="s">
        <v>691</v>
      </c>
      <c r="G5" s="148"/>
    </row>
    <row r="6" spans="1:7" ht="144">
      <c r="A6" s="139">
        <v>5</v>
      </c>
      <c r="B6" s="148" t="s">
        <v>2794</v>
      </c>
      <c r="C6" s="148" t="s">
        <v>2795</v>
      </c>
      <c r="D6" s="148" t="s">
        <v>2796</v>
      </c>
      <c r="E6" s="148"/>
      <c r="F6" s="148" t="s">
        <v>691</v>
      </c>
      <c r="G6" s="148"/>
    </row>
    <row r="7" spans="1:7" ht="86.45">
      <c r="A7" s="139">
        <v>6</v>
      </c>
      <c r="B7" s="148" t="s">
        <v>2797</v>
      </c>
      <c r="C7" s="148" t="s">
        <v>2798</v>
      </c>
      <c r="D7" s="148" t="s">
        <v>2799</v>
      </c>
      <c r="E7" s="148"/>
      <c r="F7" s="148" t="s">
        <v>691</v>
      </c>
      <c r="G7" s="148"/>
    </row>
    <row r="8" spans="1:7" ht="409.6">
      <c r="A8" s="139">
        <v>7</v>
      </c>
      <c r="B8" s="148" t="s">
        <v>2800</v>
      </c>
      <c r="C8" s="183" t="s">
        <v>2801</v>
      </c>
      <c r="D8" s="148" t="s">
        <v>2802</v>
      </c>
      <c r="E8" s="148" t="s">
        <v>2803</v>
      </c>
      <c r="F8" s="148" t="s">
        <v>691</v>
      </c>
      <c r="G8" s="148"/>
    </row>
    <row r="9" spans="1:7" ht="345.6">
      <c r="A9" s="139">
        <v>9</v>
      </c>
      <c r="B9" s="148" t="s">
        <v>2804</v>
      </c>
      <c r="C9" s="148" t="s">
        <v>2805</v>
      </c>
      <c r="D9" s="148" t="s">
        <v>2806</v>
      </c>
      <c r="E9" s="148"/>
      <c r="F9" s="148"/>
      <c r="G9" s="148"/>
    </row>
  </sheetData>
  <conditionalFormatting sqref="A2:A9">
    <cfRule type="expression" dxfId="12" priority="25">
      <formula>#REF!="Disabled"</formula>
    </cfRule>
  </conditionalFormatting>
  <conditionalFormatting sqref="B3:B6">
    <cfRule type="expression" dxfId="11" priority="105">
      <formula>#REF!="Disabled"</formula>
    </cfRule>
  </conditionalFormatting>
  <conditionalFormatting sqref="B7:C7 E7:G7">
    <cfRule type="expression" dxfId="10" priority="57">
      <formula>#REF!="Disabled"</formula>
    </cfRule>
  </conditionalFormatting>
  <conditionalFormatting sqref="B2:E2 C3:E3">
    <cfRule type="expression" dxfId="9" priority="200">
      <formula>#REF!="Disabled"</formula>
    </cfRule>
    <cfRule type="expression" dxfId="8" priority="193">
      <formula>#REF!="Disabled"</formula>
    </cfRule>
    <cfRule type="expression" dxfId="7" priority="198">
      <formula>#REF!="Disabled"</formula>
    </cfRule>
    <cfRule type="expression" dxfId="6" priority="199">
      <formula>#REF!="Disabled"</formula>
    </cfRule>
  </conditionalFormatting>
  <conditionalFormatting sqref="B8:G9">
    <cfRule type="expression" dxfId="5" priority="17">
      <formula>#REF!="Disabled"</formula>
    </cfRule>
  </conditionalFormatting>
  <conditionalFormatting sqref="C4">
    <cfRule type="expression" dxfId="4" priority="9">
      <formula>#REF!="Disabled"</formula>
    </cfRule>
  </conditionalFormatting>
  <conditionalFormatting sqref="C6">
    <cfRule type="expression" dxfId="3" priority="97">
      <formula>#REF!="Disabled"</formula>
    </cfRule>
  </conditionalFormatting>
  <conditionalFormatting sqref="D4:D7">
    <cfRule type="expression" dxfId="2" priority="1">
      <formula>#REF!="Disabled"</formula>
    </cfRule>
  </conditionalFormatting>
  <conditionalFormatting sqref="E4:E6">
    <cfRule type="expression" dxfId="1" priority="81">
      <formula>#REF!="Disabled"</formula>
    </cfRule>
  </conditionalFormatting>
  <conditionalFormatting sqref="F2:G6">
    <cfRule type="expression" dxfId="0" priority="89">
      <formula>#REF!="Disabled"</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A518282FB70DA5499255516956B0568F" ma:contentTypeVersion="15" ma:contentTypeDescription="Kurkite naują dokumentą." ma:contentTypeScope="" ma:versionID="4546ef17e89cc0b716ea43285344f068">
  <xsd:schema xmlns:xsd="http://www.w3.org/2001/XMLSchema" xmlns:xs="http://www.w3.org/2001/XMLSchema" xmlns:p="http://schemas.microsoft.com/office/2006/metadata/properties" xmlns:ns3="e8258e7a-f98d-4a83-a0d6-07f53c0848dc" xmlns:ns4="b2f46866-6f9c-4ed6-8b8b-fbf301fa9db5" targetNamespace="http://schemas.microsoft.com/office/2006/metadata/properties" ma:root="true" ma:fieldsID="82178408b92c07e384b7498a74421174" ns3:_="" ns4:_="">
    <xsd:import namespace="e8258e7a-f98d-4a83-a0d6-07f53c0848dc"/>
    <xsd:import namespace="b2f46866-6f9c-4ed6-8b8b-fbf301fa9db5"/>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258e7a-f98d-4a83-a0d6-07f53c0848dc"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2f46866-6f9c-4ed6-8b8b-fbf301fa9db5" elementFormDefault="qualified">
    <xsd:import namespace="http://schemas.microsoft.com/office/2006/documentManagement/types"/>
    <xsd:import namespace="http://schemas.microsoft.com/office/infopath/2007/PartnerControls"/>
    <xsd:element name="SharedWithUsers" ma:index="9"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Bendrinta su išsamia informacija" ma:internalName="SharedWithDetails" ma:readOnly="true">
      <xsd:simpleType>
        <xsd:restriction base="dms:Note">
          <xsd:maxLength value="255"/>
        </xsd:restriction>
      </xsd:simpleType>
    </xsd:element>
    <xsd:element name="SharingHintHash" ma:index="11" nillable="true" ma:displayName="Bendrinimo užuominos maiš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8258e7a-f98d-4a83-a0d6-07f53c0848dc" xsi:nil="true"/>
  </documentManagement>
</p:properties>
</file>

<file path=customXml/itemProps1.xml><?xml version="1.0" encoding="utf-8"?>
<ds:datastoreItem xmlns:ds="http://schemas.openxmlformats.org/officeDocument/2006/customXml" ds:itemID="{D4CCD198-92F4-4739-955A-F0E2C356D7E3}"/>
</file>

<file path=customXml/itemProps2.xml><?xml version="1.0" encoding="utf-8"?>
<ds:datastoreItem xmlns:ds="http://schemas.openxmlformats.org/officeDocument/2006/customXml" ds:itemID="{96516264-AD1C-407B-B1C7-5A5D469F509D}"/>
</file>

<file path=customXml/itemProps3.xml><?xml version="1.0" encoding="utf-8"?>
<ds:datastoreItem xmlns:ds="http://schemas.openxmlformats.org/officeDocument/2006/customXml" ds:itemID="{91DAA5DF-6B4A-42F2-980D-99296D913B1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Stankevicius Darius</dc:creator>
  <cp:keywords/>
  <dc:description/>
  <cp:lastModifiedBy>Andrius Eitutis</cp:lastModifiedBy>
  <cp:revision/>
  <dcterms:created xsi:type="dcterms:W3CDTF">2017-11-08T12:21:18Z</dcterms:created>
  <dcterms:modified xsi:type="dcterms:W3CDTF">2026-01-19T07:14:05Z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0x010100A518282FB70DA5499255516956B0568F</vt:lpwstr>
  </property>
  <property fmtid="{D5CDD505-2E9C-101B-9397-08002B2CF9AE}" pid="3" name="MSIP_Label_e5564178-1ca1-4992-b45e-fdaf9919e704_Enabled">
    <vt:lpwstr>true</vt:lpwstr>
  </property>
  <property fmtid="{D5CDD505-2E9C-101B-9397-08002B2CF9AE}" pid="4" name="MSIP_Label_e5564178-1ca1-4992-b45e-fdaf9919e704_SetDate">
    <vt:lpwstr>2022-11-08T08:44:48Z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ce632b0a-2a99-436c-b043-c138138b03b1</vt:lpwstr>
  </property>
  <property fmtid="{D5CDD505-2E9C-101B-9397-08002B2CF9AE}" pid="9" name="MSIP_Label_e5564178-1ca1-4992-b45e-fdaf9919e704_ContentBits">
    <vt:lpwstr>0</vt:lpwstr>
  </property>
</Properties>
</file>