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chartsheets/sheet1.xml" ContentType="application/vnd.openxmlformats-officedocument.spreadsheetml.chartsheet+xml"/>
  <Override PartName="/xl/worksheets/sheet5.xml" ContentType="application/vnd.openxmlformats-officedocument.spreadsheetml.worksheet+xml"/>
  <Override PartName="/xl/chartsheets/sheet2.xml" ContentType="application/vnd.openxmlformats-officedocument.spreadsheetml.chart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theme/themeOverride1.xml" ContentType="application/vnd.openxmlformats-officedocument.themeOverride+xml"/>
  <Override PartName="/xl/drawings/drawing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filterPrivacy="1" codeName="ThisWorkbook"/>
  <xr:revisionPtr revIDLastSave="0" documentId="13_ncr:1_{BBC951F6-C534-4C4B-A618-781FEE61F481}" xr6:coauthVersionLast="47" xr6:coauthVersionMax="47" xr10:uidLastSave="{00000000-0000-0000-0000-000000000000}"/>
  <bookViews>
    <workbookView xWindow="-108" yWindow="-108" windowWidth="23256" windowHeight="12576" tabRatio="785" xr2:uid="{00000000-000D-0000-FFFF-FFFF00000000}"/>
  </bookViews>
  <sheets>
    <sheet name="Turinys" sheetId="14" r:id="rId1"/>
    <sheet name="1.1.Sprendimas" sheetId="34" r:id="rId2"/>
    <sheet name="1.2.Orientacinės AKR normos" sheetId="22" r:id="rId3"/>
    <sheet name="2.1." sheetId="13" r:id="rId4"/>
    <sheet name="1 pav. Orientacinė norma" sheetId="37" r:id="rId5"/>
    <sheet name="2.2." sheetId="21" r:id="rId6"/>
    <sheet name="2 pav. Stand. orientacinė norma" sheetId="40" r:id="rId7"/>
    <sheet name="3.1." sheetId="23" r:id="rId8"/>
    <sheet name="3.2." sheetId="24" r:id="rId9"/>
    <sheet name="3.3." sheetId="25" r:id="rId10"/>
    <sheet name="3.4." sheetId="26" r:id="rId11"/>
    <sheet name="4.Kiti rodikliai" sheetId="27" r:id="rId12"/>
    <sheet name="Extra" sheetId="35" state="hidden" r:id="rId13"/>
  </sheets>
  <definedNames>
    <definedName name="IQ_CH">110000</definedName>
    <definedName name="IQ_CY">10000</definedName>
    <definedName name="IQ_CQ">5000</definedName>
    <definedName name="IQ_DAILY">500000</definedName>
    <definedName name="IQ_FH">100000</definedName>
    <definedName name="IQ_FY">1000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YTD">3000</definedName>
    <definedName name="IQ_YTDMONTH" hidden="1">130000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_xlnm.Print_Area" localSheetId="1">'1.1.Sprendimas'!$A$1:$C$41</definedName>
    <definedName name="_xlnm.Print_Area" localSheetId="2">'1.2.Orientacinės AKR normos'!$A$1:$E$128</definedName>
    <definedName name="_xlnm.Print_Area" localSheetId="3">'2.1.'!$A$1:$G$119</definedName>
    <definedName name="_xlnm.Print_Area" localSheetId="5">'2.2.'!$A$1:$G$118</definedName>
    <definedName name="_xlnm.Print_Area" localSheetId="7">'3.1.'!$A$1:$D$116</definedName>
    <definedName name="_xlnm.Print_Area" localSheetId="8">'3.2.'!$A$1:$D$115</definedName>
    <definedName name="_xlnm.Print_Area" localSheetId="9">'3.3.'!$A$1:$D$125</definedName>
    <definedName name="_xlnm.Print_Area" localSheetId="10">'3.4.'!$A$1:$D$116</definedName>
    <definedName name="_xlnm.Print_Area" localSheetId="11">'4.Kiti rodikliai'!$A$1:$J$125</definedName>
    <definedName name="_xlnm.Print_Area" localSheetId="0">Turinys!$A$1:$E$46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12" i="26" l="1"/>
  <c r="D112" i="26" s="1"/>
  <c r="C121" i="25"/>
  <c r="D121" i="25"/>
  <c r="C111" i="26" l="1"/>
  <c r="D111" i="26" s="1"/>
  <c r="C120" i="25"/>
  <c r="D120" i="25" s="1"/>
  <c r="C110" i="26" l="1"/>
  <c r="D110" i="26" s="1"/>
  <c r="C119" i="25"/>
  <c r="D119" i="25" s="1"/>
  <c r="B10" i="22"/>
  <c r="C109" i="26" l="1"/>
  <c r="D109" i="26" s="1"/>
  <c r="C118" i="25"/>
  <c r="D118" i="25" s="1"/>
  <c r="C117" i="25" l="1"/>
  <c r="D117" i="25" s="1"/>
  <c r="C96" i="25"/>
  <c r="C108" i="26"/>
  <c r="D108" i="26" s="1"/>
  <c r="C107" i="26" l="1"/>
  <c r="D107" i="26" s="1"/>
  <c r="C116" i="25"/>
  <c r="D116" i="25" s="1"/>
  <c r="C106" i="26" l="1"/>
  <c r="D106" i="26" s="1"/>
  <c r="C115" i="25"/>
  <c r="D115" i="25" s="1"/>
  <c r="C105" i="26" l="1"/>
  <c r="D105" i="26" s="1"/>
  <c r="C114" i="25"/>
  <c r="D114" i="25" s="1"/>
  <c r="C104" i="26" l="1"/>
  <c r="D104" i="26" s="1"/>
  <c r="C113" i="25"/>
  <c r="D113" i="25" s="1"/>
  <c r="C103" i="26" l="1"/>
  <c r="D103" i="26" s="1"/>
  <c r="C112" i="25"/>
  <c r="D112" i="25" s="1"/>
  <c r="C102" i="26" l="1"/>
  <c r="D102" i="26" s="1"/>
  <c r="C111" i="25"/>
  <c r="D111" i="25" s="1"/>
  <c r="C101" i="26" l="1"/>
  <c r="D101" i="26" s="1"/>
  <c r="C110" i="25"/>
  <c r="D110" i="25" s="1"/>
  <c r="C100" i="26" l="1"/>
  <c r="D100" i="26" s="1"/>
  <c r="C109" i="25"/>
  <c r="D109" i="25" s="1"/>
  <c r="C99" i="26" l="1"/>
  <c r="D99" i="26" s="1"/>
  <c r="C108" i="25"/>
  <c r="D108" i="25" s="1"/>
  <c r="C101" i="25"/>
  <c r="D101" i="25" s="1"/>
  <c r="C102" i="25"/>
  <c r="D102" i="25" s="1"/>
  <c r="C103" i="25"/>
  <c r="D103" i="25" s="1"/>
  <c r="C104" i="25"/>
  <c r="D104" i="25" s="1"/>
  <c r="C105" i="25"/>
  <c r="D105" i="25" s="1"/>
  <c r="C106" i="25"/>
  <c r="D106" i="25" s="1"/>
  <c r="C107" i="25"/>
  <c r="D107" i="25" s="1"/>
  <c r="C91" i="26"/>
  <c r="D91" i="26" s="1"/>
  <c r="C92" i="26"/>
  <c r="D92" i="26" s="1"/>
  <c r="C93" i="26"/>
  <c r="D93" i="26" s="1"/>
  <c r="C94" i="26"/>
  <c r="D94" i="26" s="1"/>
  <c r="C95" i="26"/>
  <c r="D95" i="26" s="1"/>
  <c r="C96" i="26"/>
  <c r="D96" i="26" s="1"/>
  <c r="C97" i="26"/>
  <c r="D97" i="26" s="1"/>
  <c r="C98" i="26"/>
  <c r="D98" i="26" s="1"/>
  <c r="C100" i="25"/>
  <c r="D100" i="25" s="1"/>
  <c r="C90" i="26"/>
  <c r="D90" i="26" s="1"/>
  <c r="C99" i="25"/>
  <c r="D99" i="25" s="1"/>
  <c r="C89" i="26"/>
  <c r="D89" i="26" s="1"/>
  <c r="C98" i="25"/>
  <c r="D98" i="25" s="1"/>
  <c r="C88" i="26"/>
  <c r="D88" i="26" s="1"/>
  <c r="C97" i="25"/>
  <c r="D97" i="25" s="1"/>
  <c r="C87" i="26"/>
  <c r="D87" i="26" s="1"/>
  <c r="D96" i="25"/>
  <c r="C86" i="26"/>
  <c r="D86" i="26" s="1"/>
  <c r="C82" i="26"/>
  <c r="D82" i="26" s="1"/>
  <c r="C83" i="26"/>
  <c r="D83" i="26" s="1"/>
  <c r="C84" i="26"/>
  <c r="D84" i="26" s="1"/>
  <c r="C85" i="26"/>
  <c r="D85" i="26" s="1"/>
  <c r="C95" i="25"/>
  <c r="D95" i="25" s="1"/>
  <c r="C94" i="25"/>
  <c r="D94" i="25" s="1"/>
  <c r="C93" i="25"/>
  <c r="D93" i="25" s="1"/>
  <c r="C92" i="25"/>
  <c r="D92" i="25" s="1"/>
  <c r="C91" i="25"/>
  <c r="D91" i="25" s="1"/>
  <c r="C90" i="25"/>
  <c r="D90" i="25" s="1"/>
  <c r="C89" i="25"/>
  <c r="D89" i="25" s="1"/>
  <c r="C88" i="25"/>
  <c r="D88" i="25" s="1"/>
  <c r="C87" i="25"/>
  <c r="D87" i="25" s="1"/>
  <c r="C86" i="25"/>
  <c r="D86" i="25" s="1"/>
  <c r="C85" i="25"/>
  <c r="D85" i="25" s="1"/>
  <c r="C84" i="25"/>
  <c r="D84" i="25" s="1"/>
  <c r="C83" i="25"/>
  <c r="D83" i="25" s="1"/>
  <c r="C82" i="25"/>
  <c r="D82" i="25" s="1"/>
  <c r="C81" i="25"/>
  <c r="D81" i="25" s="1"/>
  <c r="C80" i="25"/>
  <c r="D80" i="25" s="1"/>
  <c r="C79" i="25"/>
  <c r="D79" i="25" s="1"/>
  <c r="C78" i="25"/>
  <c r="D78" i="25" s="1"/>
  <c r="C77" i="25"/>
  <c r="D77" i="25" s="1"/>
  <c r="C76" i="25"/>
  <c r="D76" i="25" s="1"/>
  <c r="C75" i="25"/>
  <c r="D75" i="25" s="1"/>
  <c r="C74" i="25"/>
  <c r="D74" i="25" s="1"/>
  <c r="C73" i="25"/>
  <c r="D73" i="25" s="1"/>
  <c r="C72" i="25"/>
  <c r="D72" i="25" s="1"/>
  <c r="C71" i="25"/>
  <c r="D71" i="25" s="1"/>
  <c r="C70" i="25"/>
  <c r="D70" i="25" s="1"/>
  <c r="C69" i="25"/>
  <c r="D69" i="25" s="1"/>
  <c r="C68" i="25"/>
  <c r="D68" i="25" s="1"/>
  <c r="C67" i="25"/>
  <c r="D67" i="25" s="1"/>
  <c r="C66" i="25"/>
  <c r="D66" i="25" s="1"/>
  <c r="C65" i="25"/>
  <c r="D65" i="25" s="1"/>
  <c r="C64" i="25"/>
  <c r="D64" i="25" s="1"/>
  <c r="C63" i="25"/>
  <c r="D63" i="25" s="1"/>
  <c r="C62" i="25"/>
  <c r="D62" i="25" s="1"/>
  <c r="C61" i="25"/>
  <c r="D61" i="25" s="1"/>
  <c r="C60" i="25"/>
  <c r="D60" i="25" s="1"/>
  <c r="C59" i="25"/>
  <c r="D59" i="25" s="1"/>
  <c r="C58" i="25"/>
  <c r="D58" i="25" s="1"/>
  <c r="C57" i="25"/>
  <c r="D57" i="25" s="1"/>
  <c r="C56" i="25"/>
  <c r="D56" i="25" s="1"/>
  <c r="C55" i="25"/>
  <c r="D55" i="25" s="1"/>
  <c r="C54" i="25"/>
  <c r="D54" i="25" s="1"/>
  <c r="C53" i="25"/>
  <c r="D53" i="25" s="1"/>
  <c r="C52" i="25"/>
  <c r="D52" i="25" s="1"/>
  <c r="C51" i="25"/>
  <c r="D51" i="25" s="1"/>
  <c r="C50" i="25"/>
  <c r="D50" i="25" s="1"/>
  <c r="C49" i="25"/>
  <c r="D49" i="25" s="1"/>
  <c r="C48" i="25"/>
  <c r="D48" i="25" s="1"/>
  <c r="C47" i="25"/>
  <c r="D47" i="25" s="1"/>
  <c r="C46" i="25"/>
  <c r="D46" i="25" s="1"/>
  <c r="C45" i="25"/>
  <c r="D45" i="25" s="1"/>
  <c r="C44" i="25"/>
  <c r="D44" i="25" s="1"/>
  <c r="C43" i="25"/>
  <c r="D43" i="25" s="1"/>
  <c r="C42" i="25"/>
  <c r="D42" i="25" s="1"/>
  <c r="C41" i="25"/>
  <c r="D41" i="25" s="1"/>
  <c r="C40" i="25"/>
  <c r="D40" i="25" s="1"/>
  <c r="C39" i="25"/>
  <c r="D39" i="25" s="1"/>
  <c r="C38" i="25"/>
  <c r="D38" i="25" s="1"/>
  <c r="C37" i="25"/>
  <c r="D37" i="25" s="1"/>
  <c r="C36" i="25"/>
  <c r="D36" i="25" s="1"/>
  <c r="C35" i="25"/>
  <c r="D35" i="25" s="1"/>
  <c r="C34" i="25"/>
  <c r="D34" i="25" s="1"/>
  <c r="C33" i="25"/>
  <c r="D33" i="25" s="1"/>
  <c r="C32" i="25"/>
  <c r="D32" i="25" s="1"/>
  <c r="C31" i="25"/>
  <c r="D31" i="25" s="1"/>
  <c r="C30" i="25"/>
  <c r="D30" i="25" s="1"/>
  <c r="C29" i="25"/>
  <c r="D29" i="25" s="1"/>
  <c r="C28" i="25"/>
  <c r="D28" i="25" s="1"/>
  <c r="C27" i="25"/>
  <c r="D27" i="25" s="1"/>
  <c r="C26" i="25"/>
  <c r="D26" i="25" s="1"/>
  <c r="C25" i="25"/>
  <c r="D25" i="25" s="1"/>
  <c r="C24" i="25"/>
  <c r="D24" i="25" s="1"/>
  <c r="C23" i="25"/>
  <c r="D23" i="25" s="1"/>
  <c r="C22" i="25"/>
  <c r="D22" i="25" s="1"/>
  <c r="C21" i="25"/>
  <c r="D21" i="25" s="1"/>
  <c r="C20" i="25"/>
  <c r="D20" i="25" s="1"/>
  <c r="C19" i="25"/>
  <c r="D19" i="25" s="1"/>
  <c r="C73" i="26"/>
  <c r="D73" i="26" s="1"/>
  <c r="C74" i="26"/>
  <c r="D74" i="26" s="1"/>
  <c r="C75" i="26"/>
  <c r="D75" i="26" s="1"/>
  <c r="C76" i="26"/>
  <c r="D76" i="26" s="1"/>
  <c r="C77" i="26"/>
  <c r="D77" i="26" s="1"/>
  <c r="C78" i="26"/>
  <c r="D78" i="26" s="1"/>
  <c r="C79" i="26"/>
  <c r="D79" i="26" s="1"/>
  <c r="C80" i="26"/>
  <c r="D80" i="26" s="1"/>
  <c r="C81" i="26"/>
  <c r="D81" i="26" s="1"/>
  <c r="C19" i="26"/>
  <c r="D19" i="26" s="1"/>
  <c r="C20" i="26"/>
  <c r="D20" i="26" s="1"/>
  <c r="C21" i="26"/>
  <c r="D21" i="26" s="1"/>
  <c r="C22" i="26"/>
  <c r="D22" i="26" s="1"/>
  <c r="C23" i="26"/>
  <c r="D23" i="26" s="1"/>
  <c r="C24" i="26"/>
  <c r="D24" i="26" s="1"/>
  <c r="C25" i="26"/>
  <c r="D25" i="26" s="1"/>
  <c r="C26" i="26"/>
  <c r="D26" i="26" s="1"/>
  <c r="C27" i="26"/>
  <c r="D27" i="26" s="1"/>
  <c r="C28" i="26"/>
  <c r="D28" i="26" s="1"/>
  <c r="C29" i="26"/>
  <c r="D29" i="26" s="1"/>
  <c r="C30" i="26"/>
  <c r="D30" i="26" s="1"/>
  <c r="C31" i="26"/>
  <c r="D31" i="26" s="1"/>
  <c r="C32" i="26"/>
  <c r="D32" i="26" s="1"/>
  <c r="C33" i="26"/>
  <c r="D33" i="26" s="1"/>
  <c r="C34" i="26"/>
  <c r="D34" i="26" s="1"/>
  <c r="C35" i="26"/>
  <c r="D35" i="26" s="1"/>
  <c r="C36" i="26"/>
  <c r="D36" i="26" s="1"/>
  <c r="C37" i="26"/>
  <c r="D37" i="26" s="1"/>
  <c r="C38" i="26"/>
  <c r="D38" i="26" s="1"/>
  <c r="C39" i="26"/>
  <c r="D39" i="26" s="1"/>
  <c r="C40" i="26"/>
  <c r="D40" i="26" s="1"/>
  <c r="C41" i="26"/>
  <c r="D41" i="26" s="1"/>
  <c r="C42" i="26"/>
  <c r="D42" i="26" s="1"/>
  <c r="C43" i="26"/>
  <c r="D43" i="26" s="1"/>
  <c r="C44" i="26"/>
  <c r="D44" i="26" s="1"/>
  <c r="C45" i="26"/>
  <c r="D45" i="26" s="1"/>
  <c r="C46" i="26"/>
  <c r="D46" i="26" s="1"/>
  <c r="C47" i="26"/>
  <c r="D47" i="26" s="1"/>
  <c r="C48" i="26"/>
  <c r="D48" i="26" s="1"/>
  <c r="C49" i="26"/>
  <c r="D49" i="26" s="1"/>
  <c r="C50" i="26"/>
  <c r="D50" i="26" s="1"/>
  <c r="C51" i="26"/>
  <c r="D51" i="26" s="1"/>
  <c r="C52" i="26"/>
  <c r="D52" i="26" s="1"/>
  <c r="C53" i="26"/>
  <c r="D53" i="26" s="1"/>
  <c r="C54" i="26"/>
  <c r="D54" i="26" s="1"/>
  <c r="C55" i="26"/>
  <c r="D55" i="26" s="1"/>
  <c r="C56" i="26"/>
  <c r="D56" i="26" s="1"/>
  <c r="C57" i="26"/>
  <c r="D57" i="26" s="1"/>
  <c r="C58" i="26"/>
  <c r="D58" i="26" s="1"/>
  <c r="C59" i="26"/>
  <c r="D59" i="26" s="1"/>
  <c r="C60" i="26"/>
  <c r="D60" i="26" s="1"/>
  <c r="C61" i="26"/>
  <c r="D61" i="26" s="1"/>
  <c r="C62" i="26"/>
  <c r="D62" i="26" s="1"/>
  <c r="C63" i="26"/>
  <c r="D63" i="26" s="1"/>
  <c r="C64" i="26"/>
  <c r="D64" i="26" s="1"/>
  <c r="C65" i="26"/>
  <c r="D65" i="26" s="1"/>
  <c r="C66" i="26"/>
  <c r="D66" i="26" s="1"/>
  <c r="C67" i="26"/>
  <c r="D67" i="26" s="1"/>
  <c r="C68" i="26"/>
  <c r="D68" i="26" s="1"/>
  <c r="C69" i="26"/>
  <c r="D69" i="26" s="1"/>
  <c r="C70" i="26"/>
  <c r="D70" i="26" s="1"/>
  <c r="C71" i="26"/>
  <c r="D71" i="26" s="1"/>
  <c r="C72" i="26"/>
  <c r="D72" i="26" s="1"/>
  <c r="D10" i="22"/>
  <c r="E10" i="22" s="1"/>
  <c r="D11" i="22"/>
  <c r="E11" i="22"/>
  <c r="C10" i="22"/>
  <c r="B11" i="22" l="1"/>
  <c r="C11" i="22" l="1"/>
</calcChain>
</file>

<file path=xl/sharedStrings.xml><?xml version="1.0" encoding="utf-8"?>
<sst xmlns="http://schemas.openxmlformats.org/spreadsheetml/2006/main" count="573" uniqueCount="117">
  <si>
    <t>2010 = 100</t>
  </si>
  <si>
    <t>Sprendimo data</t>
  </si>
  <si>
    <t>Įsigaliojimo data</t>
  </si>
  <si>
    <t>1.1. Sprendimas dėl anticiklinio kapitalo rezervo normos</t>
  </si>
  <si>
    <r>
      <t>Standartizuota orientacinė norma</t>
    </r>
    <r>
      <rPr>
        <vertAlign val="superscript"/>
        <sz val="10"/>
        <rFont val="Arial"/>
        <family val="2"/>
        <charset val="186"/>
      </rPr>
      <t>1),3)</t>
    </r>
  </si>
  <si>
    <r>
      <t>Standartizuota orientacinė norma</t>
    </r>
    <r>
      <rPr>
        <vertAlign val="superscript"/>
        <sz val="10"/>
        <rFont val="Arial"/>
        <family val="2"/>
        <charset val="186"/>
      </rPr>
      <t>1),3)</t>
    </r>
    <r>
      <rPr>
        <sz val="10"/>
        <rFont val="Arial"/>
        <family val="2"/>
        <charset val="186"/>
      </rPr>
      <t>, neapribota</t>
    </r>
  </si>
  <si>
    <t>Taikoma AKR norma</t>
  </si>
  <si>
    <t>1.2. Orientacinės AKR normos</t>
  </si>
  <si>
    <t>Šaltiniai: Lietuvos statistikos departamentas ir Lietuvos banko skaičiavimai.</t>
  </si>
  <si>
    <t>Šaltinis: Lietuvos banko skaičiavimai.</t>
  </si>
  <si>
    <t>Šaltiniai: Lietuvos statistikos departamentas, VĮ Registų centras ir Lietuvos banko skaičiavimai.</t>
  </si>
  <si>
    <t>Galimas nekilnojamojo turto kainų pervertinimas</t>
  </si>
  <si>
    <t>Proc.</t>
  </si>
  <si>
    <t>Data</t>
  </si>
  <si>
    <t>Kredito kaita</t>
  </si>
  <si>
    <t>Išorės disbalansas</t>
  </si>
  <si>
    <t>Bankų atsparumas</t>
  </si>
  <si>
    <t>Privačiojo sektoriaus skolos našta</t>
  </si>
  <si>
    <t>Galimas netinkamas rizikos įkainojimas</t>
  </si>
  <si>
    <t>Turinys</t>
  </si>
  <si>
    <t>AKR – anticiklinis kapitalo rezervas</t>
  </si>
  <si>
    <t>BBPK – Bazelio bankų priežiūros komitetas</t>
  </si>
  <si>
    <t>BVP – bendrasis vidaus produktas</t>
  </si>
  <si>
    <t>ESRV – Europos sisteminės rizikos valdyba</t>
  </si>
  <si>
    <r>
      <t>Orientacinė norma</t>
    </r>
    <r>
      <rPr>
        <vertAlign val="superscript"/>
        <sz val="10"/>
        <rFont val="Arial"/>
        <family val="2"/>
        <charset val="186"/>
      </rPr>
      <t>1),2)</t>
    </r>
    <r>
      <rPr>
        <sz val="10"/>
        <rFont val="Arial"/>
        <family val="2"/>
        <charset val="186"/>
      </rPr>
      <t>, neapribota</t>
    </r>
  </si>
  <si>
    <r>
      <t>Orientacinė norma</t>
    </r>
    <r>
      <rPr>
        <vertAlign val="superscript"/>
        <sz val="10"/>
        <rFont val="Arial"/>
        <family val="2"/>
        <charset val="186"/>
      </rPr>
      <t xml:space="preserve">1),2),4) </t>
    </r>
  </si>
  <si>
    <t>proc. p. – procentiniai punktai</t>
  </si>
  <si>
    <t>Apatinis kredito ir BVP santykio atotrūkio rėžis, proc. p.</t>
  </si>
  <si>
    <t>Viršutinis kredito ir BVP santykio atotrūkio rėžis, proc. p.</t>
  </si>
  <si>
    <t>Minimali orientacinė rezervo norma, proc.</t>
  </si>
  <si>
    <t>Maksimali orientacinė rezervo norma, proc.</t>
  </si>
  <si>
    <t>Proc. p.</t>
  </si>
  <si>
    <r>
      <t>Kredito ir BVP santykis</t>
    </r>
    <r>
      <rPr>
        <vertAlign val="superscript"/>
        <sz val="10"/>
        <rFont val="Arial"/>
        <family val="2"/>
        <charset val="186"/>
      </rPr>
      <t>1),2)</t>
    </r>
  </si>
  <si>
    <r>
      <t>Ilgo laikotarpio tendencija (apskaičiuota taikant prognozę</t>
    </r>
    <r>
      <rPr>
        <vertAlign val="superscript"/>
        <sz val="10"/>
        <rFont val="Arial"/>
        <family val="2"/>
        <charset val="186"/>
      </rPr>
      <t>3),4)</t>
    </r>
    <r>
      <rPr>
        <sz val="10"/>
        <rFont val="Arial"/>
        <family val="2"/>
        <charset val="186"/>
      </rPr>
      <t>)</t>
    </r>
  </si>
  <si>
    <r>
      <t>Standartizuotas kredito ir BVP santykio atotrūkis</t>
    </r>
    <r>
      <rPr>
        <vertAlign val="superscript"/>
        <sz val="10"/>
        <rFont val="Arial"/>
        <family val="2"/>
        <charset val="186"/>
      </rPr>
      <t>3),4)</t>
    </r>
  </si>
  <si>
    <r>
      <t>Kredito ir BVP santykio atotrūkis (apskaičiuotas taikant prognozę</t>
    </r>
    <r>
      <rPr>
        <vertAlign val="superscript"/>
        <sz val="10"/>
        <rFont val="Arial"/>
        <family val="2"/>
        <charset val="186"/>
      </rPr>
      <t>3),4),5)</t>
    </r>
    <r>
      <rPr>
        <sz val="10"/>
        <rFont val="Arial"/>
        <family val="2"/>
        <charset val="186"/>
      </rPr>
      <t>)</t>
    </r>
  </si>
  <si>
    <t>PFĮ – pinigų finansų įstaigos</t>
  </si>
  <si>
    <r>
      <t>Paskolų ir BVP santykis</t>
    </r>
    <r>
      <rPr>
        <vertAlign val="superscript"/>
        <sz val="10"/>
        <rFont val="Arial"/>
        <family val="2"/>
        <charset val="186"/>
      </rPr>
      <t>1),2)</t>
    </r>
  </si>
  <si>
    <r>
      <t>Paskolų ir BVP santykio atotrūkis (apskaičiuotas taikant prognozę</t>
    </r>
    <r>
      <rPr>
        <vertAlign val="superscript"/>
        <sz val="10"/>
        <rFont val="Arial"/>
        <family val="2"/>
        <charset val="186"/>
      </rPr>
      <t>3),4),5)</t>
    </r>
    <r>
      <rPr>
        <sz val="10"/>
        <rFont val="Arial"/>
        <family val="2"/>
        <charset val="186"/>
      </rPr>
      <t>)</t>
    </r>
  </si>
  <si>
    <t>Anticiklinio kapitalo rezervo norma ir orientacinės normos</t>
  </si>
  <si>
    <t>Ankstyvo įspėjimo rodikliai, kuriais remiamasi priimant sprendimą dėl AKR normos</t>
  </si>
  <si>
    <t>Pagrindiniai rodikliai</t>
  </si>
  <si>
    <t>1 pav. Kredito ir BVP santykio atotrūkis (apskaičiuotas taikant prognozę) ir orientacinė rezervo norma</t>
  </si>
  <si>
    <t>2 pav. Standartizuotas kredito ir BVP santykio atotrūkis ir standartizuota orientacinė rezervo norma</t>
  </si>
  <si>
    <t>Papildomi rodikliai</t>
  </si>
  <si>
    <t>3.1. PFĮ paskolų ir BVP santykio atotrūkis</t>
  </si>
  <si>
    <t>3.2. Būsto kainų ir namų ūkių pajamų santykio atotrūkis</t>
  </si>
  <si>
    <t>3.4. Einamosios sąskaitos balanso ir BVP santykis</t>
  </si>
  <si>
    <t>3.3. PFĮ paskolų ir indėlių santykis</t>
  </si>
  <si>
    <t>Papildomi rodikliai, skelbiami pagal ESRV rekomendacijos (ESRV/2014/1) C dalies 3 punktą</t>
  </si>
  <si>
    <t>Indeksas, 2010 = 100</t>
  </si>
  <si>
    <r>
      <t>Būsto kainų ir pajamų santykis</t>
    </r>
    <r>
      <rPr>
        <vertAlign val="superscript"/>
        <sz val="10"/>
        <rFont val="Arial"/>
        <family val="2"/>
        <charset val="186"/>
      </rPr>
      <t>1),2)</t>
    </r>
  </si>
  <si>
    <r>
      <t>Santykio atotrūkis (apskaičiuotas taikant prognozę</t>
    </r>
    <r>
      <rPr>
        <vertAlign val="superscript"/>
        <sz val="10"/>
        <rFont val="Arial"/>
        <family val="2"/>
        <charset val="186"/>
      </rPr>
      <t>3),4),5)</t>
    </r>
    <r>
      <rPr>
        <sz val="10"/>
        <rFont val="Arial"/>
        <family val="2"/>
        <charset val="186"/>
      </rPr>
      <t>)</t>
    </r>
  </si>
  <si>
    <r>
      <t>Einamosios sąskaitos balanso ir BVP santykis</t>
    </r>
    <r>
      <rPr>
        <vertAlign val="superscript"/>
        <sz val="10"/>
        <rFont val="Arial"/>
        <family val="2"/>
        <charset val="186"/>
      </rPr>
      <t>1)</t>
    </r>
  </si>
  <si>
    <t>4. Papildomi rodikliai, skelbiami pagal ESRV rekomendacijos (ESRV/2014/1) C dalies 3 punktą</t>
  </si>
  <si>
    <t>Pastovusis narys</t>
  </si>
  <si>
    <t>Krypties koeficientas</t>
  </si>
  <si>
    <r>
      <t>Būsto kainų ir pajamų santykis</t>
    </r>
    <r>
      <rPr>
        <vertAlign val="superscript"/>
        <sz val="10"/>
        <rFont val="Arial"/>
        <family val="2"/>
        <charset val="186"/>
      </rPr>
      <t>1)</t>
    </r>
  </si>
  <si>
    <r>
      <t>Būsto kainų</t>
    </r>
    <r>
      <rPr>
        <vertAlign val="superscript"/>
        <sz val="10"/>
        <rFont val="Arial"/>
        <family val="2"/>
        <charset val="186"/>
      </rPr>
      <t>2)</t>
    </r>
    <r>
      <rPr>
        <sz val="10"/>
        <rFont val="Arial"/>
        <family val="2"/>
        <charset val="186"/>
      </rPr>
      <t xml:space="preserve"> metinis augimo tempas </t>
    </r>
  </si>
  <si>
    <r>
      <t>Realusis kredito</t>
    </r>
    <r>
      <rPr>
        <vertAlign val="superscript"/>
        <sz val="10"/>
        <rFont val="Arial"/>
        <family val="2"/>
        <charset val="186"/>
      </rPr>
      <t>3)</t>
    </r>
    <r>
      <rPr>
        <sz val="10"/>
        <rFont val="Arial"/>
        <family val="2"/>
        <charset val="186"/>
      </rPr>
      <t xml:space="preserve"> metinis augimo tempas</t>
    </r>
  </si>
  <si>
    <r>
      <t>Einamosios sąskaitos balanso ir BVP santykis</t>
    </r>
    <r>
      <rPr>
        <vertAlign val="superscript"/>
        <sz val="10"/>
        <rFont val="Arial"/>
        <family val="2"/>
        <charset val="186"/>
      </rPr>
      <t>5)</t>
    </r>
  </si>
  <si>
    <r>
      <t>Realusis PFĮ paskolų</t>
    </r>
    <r>
      <rPr>
        <vertAlign val="superscript"/>
        <sz val="10"/>
        <rFont val="Arial"/>
        <family val="2"/>
        <charset val="186"/>
      </rPr>
      <t>4)</t>
    </r>
    <r>
      <rPr>
        <sz val="10"/>
        <rFont val="Arial"/>
        <family val="2"/>
        <charset val="186"/>
      </rPr>
      <t xml:space="preserve"> metinis augimo tempas</t>
    </r>
  </si>
  <si>
    <r>
      <t>Kapitalo pakankamumo rodiklis</t>
    </r>
    <r>
      <rPr>
        <vertAlign val="superscript"/>
        <sz val="10"/>
        <rFont val="Arial"/>
        <family val="2"/>
        <charset val="186"/>
      </rPr>
      <t>6)</t>
    </r>
  </si>
  <si>
    <t>Akcijų kainų indeksas (NASDAQ OMX Vilnius)</t>
  </si>
  <si>
    <r>
      <t xml:space="preserve">Šaltiniai: Lietuvos statistikos departamentas, </t>
    </r>
    <r>
      <rPr>
        <sz val="9"/>
        <rFont val="Arial"/>
        <family val="2"/>
        <charset val="186"/>
      </rPr>
      <t>NASDAQ OMX Group</t>
    </r>
    <r>
      <rPr>
        <i/>
        <sz val="9"/>
        <rFont val="Arial"/>
        <family val="2"/>
        <charset val="186"/>
      </rPr>
      <t>, VĮ Registų centras ir Lietuvos banko skaičiavimai.</t>
    </r>
  </si>
  <si>
    <r>
      <t>HP –</t>
    </r>
    <r>
      <rPr>
        <i/>
        <sz val="10"/>
        <color indexed="8"/>
        <rFont val="Arial"/>
        <family val="2"/>
        <charset val="186"/>
      </rPr>
      <t xml:space="preserve"> Hodrick-Prescott</t>
    </r>
    <r>
      <rPr>
        <sz val="10"/>
        <color indexed="8"/>
        <rFont val="Arial"/>
        <family val="2"/>
        <charset val="186"/>
      </rPr>
      <t xml:space="preserve"> filtras</t>
    </r>
  </si>
  <si>
    <t>atotrūkis – atotrūkis nuo ilgo laikotarpio tendencijos</t>
  </si>
  <si>
    <r>
      <t>PFĮ paskolų ir indėlių santykis</t>
    </r>
    <r>
      <rPr>
        <vertAlign val="superscript"/>
        <sz val="10"/>
        <rFont val="Arial"/>
        <family val="2"/>
        <charset val="186"/>
      </rPr>
      <t>1),2)</t>
    </r>
  </si>
  <si>
    <t>Santrumpos</t>
  </si>
  <si>
    <t>4. Kiti rodikliai</t>
  </si>
  <si>
    <t>Rekomendacija – ESRV rekomendacija dėl anticiklinio kapitalo rezervo normų nustatymo (ESRV/2014/1)</t>
  </si>
  <si>
    <t>2.1. Kredito ir BVP santykio atotrūkis (apskaičiuotas taikant prognozę)</t>
  </si>
  <si>
    <t>3.1. PFĮ paskolų ir BVP santykio atotrūkis (apskaičiuotas taikant prognozę)</t>
  </si>
  <si>
    <t>3.2. Būsto kainų ir namų ūkių pajamų santykio atotrūkis (apskaičiuotas taikant prognozę)</t>
  </si>
  <si>
    <t>2.2. Standartizuotas kredito ir BVP santykio atotrūkis (apskaičiuotas pagal BBPK gaires)</t>
  </si>
  <si>
    <t>Pastabos: 1) platusis kredito apibrėžimas: visos paskolos, suteiktos ne finansų įmonėms ir namų ūkiams, įskaitant ne pelno organizacijas,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atotrūkis apskaičiuojamas kaip skirtumas tarp rodiklio ir jo ilgojo laikotarpio tendencijos.</t>
  </si>
  <si>
    <r>
      <t>Ilgojo laikotarpio tendencija (apskaičiuota taikant prognozę</t>
    </r>
    <r>
      <rPr>
        <vertAlign val="superscript"/>
        <sz val="10"/>
        <rFont val="Arial"/>
        <family val="2"/>
        <charset val="186"/>
      </rPr>
      <t>3),4)</t>
    </r>
    <r>
      <rPr>
        <sz val="10"/>
        <rFont val="Arial"/>
        <family val="2"/>
        <charset val="186"/>
      </rPr>
      <t>)</t>
    </r>
  </si>
  <si>
    <r>
      <t>Ilgojo laikotarpio tendencija (apskaičiuota standartizuotu  metodu</t>
    </r>
    <r>
      <rPr>
        <vertAlign val="superscript"/>
        <sz val="10"/>
        <rFont val="Arial"/>
        <family val="2"/>
        <charset val="186"/>
      </rPr>
      <t>3)</t>
    </r>
    <r>
      <rPr>
        <sz val="10"/>
        <rFont val="Arial"/>
        <family val="2"/>
        <charset val="186"/>
      </rPr>
      <t>)</t>
    </r>
  </si>
  <si>
    <t>Pastabos: 1) platusis kredito apibrėžimas: visos paskolos, suteiktos ne finansų įmonėms ir namų ūkiams, įskaitant ne pelno institucijas,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santykis 5 metus į ateitį yra pratęsiamas 4 paskutiniųjų ketvirtinių stebėjimų svertiniu vidurkiu; 5) atotrūkis apskaičiuojamas kaip skirtumas tarp rodiklio ir jo ilgojo laikotarpio tendencijos.</t>
  </si>
  <si>
    <r>
      <t xml:space="preserve">Notes: 1) siaurasis kredito apibrėžimas: kitų PFĮ suteiktos paskolos ne finansų įmonėms ir namų ūkiams, įskaitant ne pelno organizacijas, teikiančias paslaugas namų ūkiams (šaltinis: kitų PFĮ balanso statistika, Lietuvos banko skaičiavimai. Čia pateikiamas koreguotas paskolų portfelio įvertis, pašalinus įvairius veiksnius, tiesiogiai nesusijusius su sandoriais, plačiau žr. 2 priedą 2014 m. gruodžio mėn. Lietuvos ekonomikos apžvalgoje, nuoroda: </t>
    </r>
    <r>
      <rPr>
        <i/>
        <u/>
        <sz val="9"/>
        <rFont val="Arial"/>
        <family val="2"/>
        <charset val="186"/>
      </rPr>
      <t>http://lb.lt/lietuvos_ekonomikos_apzvalga_2014_m_gruodzio_men</t>
    </r>
    <r>
      <rPr>
        <i/>
        <sz val="9"/>
        <rFont val="Arial"/>
        <family val="2"/>
        <charset val="186"/>
      </rPr>
      <t>); 2) BVP to meto kainomis 4 ketvirčių slenkamoji suma; 3) ilgojo laikotarpio tendencija yra įvertinama naudojant HP filtrą su išlyginimo parametru, lygiu 400,000. Ilgojo laikotarpio tendencijai vertinti naudoti duomenys nuo 1997 m. I ketvirčio; 4) santykis 5 metus į ateitį yra pratęsiamas 4 paskutiniųjų ketvirtinių stebėjimų svertiniu vidurkiu; 5) atotrūkis apskaičiuojamas kaip skirtumas tarp rodiklio ir jo ilgo laikotarpio tendencijos.</t>
    </r>
  </si>
  <si>
    <t>Pastabos: 1) nuo 2006 m. – būsto kainų indeksas, skelbiamas Lietuvos statistikos departamento. 1998–2005 m. duomenys įvertinti pagal būsto sandorių kainų kaitą remiantis VĮ Registrų centro duomenimis; 2) algos ir atlyginimai (iš BVP skaidymo pajamų metodu) to meto kainomis, 4 ketvirčių slenkamoji suma; 3) ilgojo laikotarpio tendencija yra įvertinama naudojant HP filtrą su išlyginimo parametru, lygiu 400,000; 4) santykis 5 metus į ateitį yra pratęsiamas 4 paskutiniųjų ketvirtinių stebėjimų svertiniu vidurkiu; 5) atotrūkis apskaičiuojamas kaip skirtumas tarp rodiklio ir jo ilgojo laikotarpio tendencijos.</t>
  </si>
  <si>
    <t>Pastabos: 1) kitų PFĮ suteiktos paskolos Lietuvos rezidentams, išskyrus PFĮ ir centrinę valdžią (šaltinis: kitų PFĮ balanso statistika, Lietuvos bankas); 2) Lietuvos rezidentų, išskyrus PFĮ ir centrinę valdžią, indėliai kitose PFĮ (šaltinis: kitų PFĮ balanso statistika, Lietuvos bankas), pašalinus sezono įtaką; 3) ilgojo laikotarpio vidurkis apskaičiuojamas iš duomenų iki to laikotarpio.</t>
  </si>
  <si>
    <r>
      <t>Ilgojo laikotarpio vidurkis</t>
    </r>
    <r>
      <rPr>
        <vertAlign val="superscript"/>
        <sz val="10"/>
        <rFont val="Arial"/>
        <family val="2"/>
        <charset val="186"/>
      </rPr>
      <t>3)</t>
    </r>
  </si>
  <si>
    <t>Pastabos: 1) einamosios sąskaitos balanso 4 ketvirčių slenkamoji suma, padalyta iš BVP to meto kainomis 4 ketvirčių slenkamosios sumos; 2) ilgojo laikotarpio vidurkis apskaičiuojamas iš duomenų iki to laikotarpio.</t>
  </si>
  <si>
    <r>
      <t>Ilgojo laikotarpio vidurkis</t>
    </r>
    <r>
      <rPr>
        <vertAlign val="superscript"/>
        <sz val="10"/>
        <rFont val="Arial"/>
        <family val="2"/>
        <charset val="186"/>
      </rPr>
      <t>2)</t>
    </r>
  </si>
  <si>
    <t>Nuokrypis nuo ilgojo laikotarpio vidurkio</t>
  </si>
  <si>
    <t>Pastabos: 1) žr. paaiškinimą apie būsto kainų ir pajamų duomenis psl. 3.2; 2) žr. paaiškinimą apie būsto kainų duomenis psl. 3.2; 3) žr. paaiškinimą apie kredito duomenis psl. 2.1 arba 2.2; 4) žr. paaiškinimą apie PFĮ paskolų duomenis psl. 3.1; 5) einamosios sąskaitos balanso 4 ketvirčių slenkamoji suma, padalyta iš BVP to meto kainomis 4 ketvirčių slenkamosios sumos; 6) konsoliduoti bankų sektoriaus duomenys.</t>
  </si>
  <si>
    <t>Pastabos: 1) orientacinės AKR normos skaičiuojamos pagal BBPK gaires. Jos skaičiuojamos taip: jei kredito ir BVP santykio nuokrypis nuo ilgalaikės tendencijos yra mažesnis už 2 proc. punktus, orientacinė norma yra lygi 0; jei kredito ir BVP santykio atotrūkis yra daugiau arba lygu 2 proc. punktams, orientacinė norma tiesiškai didėja nuo 0 iki 2,5 proc. (pagal Rekomendacijos Priedo II dalį) (viršutinis 2,5 % rėžis pasiekiamas, kai kredito ir BVP santykio atotrūkis tampa lygus arba didesnis už 10 proc. punktų). Išskirtiniais atvejais Lietuvos bankas gali nustatyti AKR normą, didesnę už 2,5 proc.; 2) orientacinė AKR norma, pagal Rekomendacijos B dalies 3(c) punktą, apskaičiuojama naudojant kredito ir BVP santykio atotrūkį, įvertintą pritaikius paprastą prognozę (žr. psl. 2.1); 3) standartizuota orientacinė rezervo norma, pagal Rekomendacijos B dalies 3(a) punktą, apskaičiuojama naudojant standartizuotą kredito ir BVP santykio atotrūkį (žr. psl. 2.2); 4) orientacinė rezervo norma, apskaičiuota naudojant kredito ir BVP santykio atotrūkį, įvertintą pritaikius paprastą prognozę, pasirinkta kaip pagrindinė. Empirinė analizė (Valinskytė ir Rupeika, 2015) rodo, kad toks su Lietuvos duomenimis apskaičiuotas kredito ir BVP santykio atotrūkio įvertis yra stabilesnis nei standartizuotas kredito ir BVP atotrūkis. Taikant vienpusį HP filtrą kredito ir BVP santykio duomenų eilutei, papildytai paprasta prognoze, atotrūkio įverčio peržiūros yra mažesnės (pastaruoju laikotarpiu) ir įverčiai mažiau priklauso nuo pasirinkto skaičiavimų pradžios laikotarpio nei yra skaičiuojant standartizuotą atotrūkį. Atlikus Lietuvos duomenų analizę, gauta, kad iš įvairiai skaičiuojamų rekursyvių prognozių 4 ketvirčių svertinis vidurkis yra labiausiai tinkantis paprastos prognozės metodas.</t>
  </si>
  <si>
    <t>0,00 proc.</t>
  </si>
  <si>
    <t>–</t>
  </si>
  <si>
    <t>Namų ūkių per ketvirtį sumokamų palūkanų ir pajamų santykis</t>
  </si>
  <si>
    <t>Privačiojo ne finansų sektoriaus per ketvirtį sumokamų palūkanų ir BVP santykis</t>
  </si>
  <si>
    <t>Kreditas</t>
  </si>
  <si>
    <t>Ketvirtinis BVP (to meto kainomis)</t>
  </si>
  <si>
    <t>Mln. eurų</t>
  </si>
  <si>
    <t>Ankstesni sprendimai:</t>
  </si>
  <si>
    <t>2017 09 28</t>
  </si>
  <si>
    <t>0,50 proc.</t>
  </si>
  <si>
    <t>2018 12 31</t>
  </si>
  <si>
    <t>2017 12 20</t>
  </si>
  <si>
    <t>1,00 proc.</t>
  </si>
  <si>
    <t>Krizės laikotarpio indikatorius</t>
  </si>
  <si>
    <t>2019 03 26</t>
  </si>
  <si>
    <t>2019 06 25</t>
  </si>
  <si>
    <t>2019 09 27</t>
  </si>
  <si>
    <t>2019 12 20</t>
  </si>
  <si>
    <t>2020 06 25</t>
  </si>
  <si>
    <t>2020 03 31</t>
  </si>
  <si>
    <t>2020 09 29</t>
  </si>
  <si>
    <t>2020 12 23</t>
  </si>
  <si>
    <t>2021 03 30</t>
  </si>
  <si>
    <t>2021 06 28</t>
  </si>
  <si>
    <t>2021 09 28</t>
  </si>
  <si>
    <t>2021 09 30</t>
  </si>
  <si>
    <t>Jei nenurodyta kitaip, remiamasi duomenimis, paskelbtais iki 2022 m. rugpjūčio 5 d.</t>
  </si>
  <si>
    <t>2023 10 01</t>
  </si>
  <si>
    <t>2022 09 30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</si>
</sst>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164" formatCode="0.0"/>
    <numFmt numFmtId="165" formatCode="yyyy\ mm\ dd"/>
    <numFmt numFmtId="166" formatCode="mm\ yyyy"/>
    <numFmt numFmtId="167" formatCode="0.0000"/>
    <numFmt numFmtId="168" formatCode="yyyy\ mm"/>
    <numFmt numFmtId="169" formatCode="___#0.0;\ \–#0.0;\ ___0.0"/>
    <numFmt numFmtId="170" formatCode="#0.0000;\ \–#0.0000;\ 0.0000"/>
    <numFmt numFmtId="171" formatCode="#0.0;\–#0.0;0.0"/>
    <numFmt numFmtId="172" formatCode="___#0.0;\–#0.0;___0.0"/>
    <numFmt numFmtId="173" formatCode="__#0.0;\–#0.0;__0.0"/>
    <numFmt numFmtId="174" formatCode="_(&quot;$&quot;* #,##0_);_(&quot;$&quot;* \(#,##0\);_(&quot;$&quot;* &quot;-&quot;_);_(@_)"/>
    <numFmt numFmtId="175" formatCode="_(&quot;$&quot;* #,##0.00_);_(&quot;$&quot;* \(#,##0.00\);_(&quot;$&quot;* &quot;-&quot;??_);_(@_)"/>
    <numFmt numFmtId="176" formatCode="_-* #,##0\ _L_t_-;\-* #,##0\ _L_t_-;_-* &quot;-&quot;\ _L_t_-;_-@_-"/>
    <numFmt numFmtId="177" formatCode="_-* #,##0.00\ _L_t_-;\-* #,##0.00\ _L_t_-;_-* &quot;-&quot;??\ _L_t_-;_-@_-"/>
    <numFmt numFmtId="178" formatCode="&quot;   &quot;@"/>
    <numFmt numFmtId="179" formatCode="&quot;      &quot;@"/>
    <numFmt numFmtId="180" formatCode="&quot;         &quot;@"/>
    <numFmt numFmtId="181" formatCode="&quot;            &quot;@"/>
    <numFmt numFmtId="182" formatCode="&quot;               &quot;@"/>
    <numFmt numFmtId="183" formatCode="0.000_)"/>
    <numFmt numFmtId="184" formatCode="_-[$€-2]* #,##0.00_-;\-[$€-2]* #,##0.00_-;_-[$€-2]* &quot;-&quot;??_-"/>
    <numFmt numFmtId="185" formatCode="General_)"/>
    <numFmt numFmtId="186" formatCode="[&gt;0.05]#,##0.0;[&lt;-0.05]\-#,##0.0;\-\-&quot; &quot;;"/>
    <numFmt numFmtId="187" formatCode="[&gt;0.5]#,##0;[&lt;-0.5]\-#,##0;\-\-&quot; &quot;;"/>
    <numFmt numFmtId="188" formatCode="#.###;\–#.###;0"/>
    <numFmt numFmtId="189" formatCode="[Black]#,##0.0;[Black]\-#,##0.0;;"/>
    <numFmt numFmtId="190" formatCode="[Black][&gt;0.05]#,##0.0;[Black][&lt;-0.05]\-#,##0.0;;"/>
    <numFmt numFmtId="191" formatCode="[Black][&gt;0.5]#,##0;[Black][&lt;-0.5]\-#,##0;;"/>
    <numFmt numFmtId="192" formatCode="\$#,##0.00\ ;\(\$#,##0.00\)"/>
  </numFmts>
  <fonts count="100">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9"/>
      <name val="Arial"/>
      <family val="2"/>
      <charset val="186"/>
    </font>
    <font>
      <sz val="10"/>
      <name val="Arial"/>
      <family val="2"/>
      <charset val="186"/>
    </font>
    <font>
      <sz val="10"/>
      <name val="Arial"/>
      <family val="2"/>
      <charset val="186"/>
    </font>
    <font>
      <sz val="10"/>
      <name val="Arial"/>
      <family val="2"/>
      <charset val="186"/>
    </font>
    <font>
      <sz val="10"/>
      <name val="Helv"/>
    </font>
    <font>
      <sz val="10"/>
      <name val="Arial"/>
      <family val="2"/>
      <charset val="186"/>
    </font>
    <font>
      <vertAlign val="superscript"/>
      <sz val="10"/>
      <name val="Arial"/>
      <family val="2"/>
      <charset val="186"/>
    </font>
    <font>
      <sz val="10"/>
      <color indexed="8"/>
      <name val="Arial"/>
      <family val="2"/>
      <charset val="186"/>
    </font>
    <font>
      <b/>
      <sz val="11"/>
      <name val="Arial"/>
      <family val="2"/>
      <charset val="186"/>
    </font>
    <font>
      <i/>
      <sz val="9"/>
      <name val="Arial"/>
      <family val="2"/>
      <charset val="186"/>
    </font>
    <font>
      <sz val="9"/>
      <name val="Arial"/>
      <family val="2"/>
      <charset val="186"/>
    </font>
    <font>
      <i/>
      <u/>
      <sz val="9"/>
      <name val="Arial"/>
      <family val="2"/>
      <charset val="186"/>
    </font>
    <font>
      <sz val="11"/>
      <name val="Arial"/>
      <family val="2"/>
      <charset val="186"/>
    </font>
    <font>
      <i/>
      <sz val="10"/>
      <color indexed="8"/>
      <name val="Arial"/>
      <family val="2"/>
      <charset val="186"/>
    </font>
    <font>
      <u/>
      <sz val="11"/>
      <color theme="10"/>
      <name val="Calibri"/>
      <family val="2"/>
      <scheme val="minor"/>
    </font>
    <font>
      <sz val="10"/>
      <color theme="1"/>
      <name val="Arial"/>
      <family val="2"/>
      <charset val="186"/>
    </font>
    <font>
      <sz val="11"/>
      <color theme="1"/>
      <name val="Arial"/>
      <family val="2"/>
      <charset val="186"/>
    </font>
    <font>
      <b/>
      <sz val="14"/>
      <color theme="1"/>
      <name val="Arial"/>
      <family val="2"/>
      <charset val="186"/>
    </font>
    <font>
      <b/>
      <i/>
      <sz val="10"/>
      <color theme="1"/>
      <name val="Arial"/>
      <family val="2"/>
      <charset val="186"/>
    </font>
    <font>
      <b/>
      <sz val="11"/>
      <color theme="9"/>
      <name val="Arial"/>
      <family val="2"/>
      <charset val="186"/>
    </font>
    <font>
      <u/>
      <sz val="11"/>
      <color theme="10"/>
      <name val="Arial"/>
      <family val="2"/>
      <charset val="186"/>
    </font>
    <font>
      <i/>
      <sz val="10"/>
      <color rgb="FFFF0000"/>
      <name val="Arial"/>
      <family val="2"/>
      <charset val="186"/>
    </font>
    <font>
      <sz val="11"/>
      <color theme="1"/>
      <name val="Calibri"/>
      <family val="2"/>
      <scheme val="minor"/>
    </font>
    <font>
      <sz val="8"/>
      <name val="Arial"/>
      <family val="2"/>
      <charset val="186"/>
    </font>
    <font>
      <sz val="11"/>
      <color theme="1"/>
      <name val="Calibri"/>
      <family val="2"/>
      <charset val="186"/>
      <scheme val="minor"/>
    </font>
    <font>
      <sz val="10"/>
      <color theme="1"/>
      <name val="Arial"/>
      <family val="2"/>
    </font>
    <font>
      <sz val="11"/>
      <name val="Times New Roman"/>
      <family val="1"/>
      <charset val="186"/>
    </font>
    <font>
      <b/>
      <sz val="15"/>
      <color indexed="11"/>
      <name val="Calibri"/>
      <family val="2"/>
      <charset val="186"/>
    </font>
    <font>
      <sz val="12"/>
      <name val="Times New Roman"/>
      <family val="1"/>
    </font>
    <font>
      <sz val="10"/>
      <color indexed="12"/>
      <name val="MS Sans Serif"/>
      <family val="2"/>
      <charset val="186"/>
    </font>
    <font>
      <b/>
      <sz val="13"/>
      <color indexed="11"/>
      <name val="Calibri"/>
      <family val="2"/>
      <charset val="186"/>
    </font>
    <font>
      <sz val="11"/>
      <color indexed="10"/>
      <name val="Calibri"/>
      <family val="2"/>
      <charset val="186"/>
    </font>
    <font>
      <b/>
      <sz val="11"/>
      <color indexed="11"/>
      <name val="Calibri"/>
      <family val="2"/>
      <charset val="186"/>
    </font>
    <font>
      <sz val="9"/>
      <name val="Times New Roman"/>
      <family val="1"/>
    </font>
    <font>
      <sz val="11"/>
      <color indexed="8"/>
      <name val="Calibri"/>
      <family val="2"/>
      <charset val="186"/>
    </font>
    <font>
      <i/>
      <sz val="11"/>
      <color indexed="30"/>
      <name val="Calibri"/>
      <family val="2"/>
      <charset val="186"/>
    </font>
    <font>
      <sz val="11"/>
      <color indexed="30"/>
      <name val="Calibri"/>
      <family val="2"/>
      <charset val="186"/>
    </font>
    <font>
      <b/>
      <sz val="11"/>
      <color indexed="35"/>
      <name val="Calibri"/>
      <family val="2"/>
      <charset val="186"/>
    </font>
    <font>
      <b/>
      <sz val="11"/>
      <color indexed="8"/>
      <name val="Calibri"/>
      <family val="2"/>
      <charset val="186"/>
    </font>
    <font>
      <sz val="11"/>
      <name val="Tms Rmn"/>
    </font>
    <font>
      <sz val="12"/>
      <name val="Helv"/>
    </font>
    <font>
      <sz val="11"/>
      <color indexed="11"/>
      <name val="Calibri"/>
      <family val="2"/>
      <charset val="186"/>
    </font>
    <font>
      <u/>
      <sz val="10"/>
      <color indexed="12"/>
      <name val="Arial"/>
      <family val="2"/>
      <charset val="186"/>
    </font>
    <font>
      <u/>
      <sz val="10"/>
      <color indexed="8"/>
      <name val="Arial"/>
      <family val="2"/>
      <charset val="186"/>
    </font>
    <font>
      <sz val="11"/>
      <color indexed="34"/>
      <name val="Calibri"/>
      <family val="2"/>
      <charset val="186"/>
    </font>
    <font>
      <b/>
      <sz val="11"/>
      <color indexed="30"/>
      <name val="Calibri"/>
      <family val="2"/>
      <charset val="186"/>
    </font>
    <font>
      <sz val="10"/>
      <name val="Arial Narrow"/>
      <family val="2"/>
      <charset val="186"/>
    </font>
    <font>
      <sz val="11"/>
      <color indexed="35"/>
      <name val="Calibri"/>
      <family val="2"/>
      <charset val="186"/>
    </font>
    <font>
      <sz val="10"/>
      <name val="Times New Roman"/>
      <family val="1"/>
      <charset val="186"/>
    </font>
    <font>
      <sz val="10"/>
      <name val="Tms Rmn"/>
    </font>
    <font>
      <b/>
      <sz val="11"/>
      <name val="Tms Rmn"/>
    </font>
    <font>
      <sz val="10"/>
      <name val="MS Sans Serif"/>
      <family val="2"/>
      <charset val="186"/>
    </font>
    <font>
      <sz val="10"/>
      <name val="Arial"/>
      <family val="2"/>
    </font>
    <font>
      <sz val="12"/>
      <name val="Tms Rmn"/>
    </font>
    <font>
      <b/>
      <sz val="18"/>
      <color indexed="11"/>
      <name val="Cambria"/>
      <family val="2"/>
      <charset val="186"/>
    </font>
    <font>
      <b/>
      <sz val="11"/>
      <color indexed="10"/>
      <name val="Calibri"/>
      <family val="2"/>
      <charset val="186"/>
    </font>
    <font>
      <sz val="12"/>
      <color indexed="24"/>
      <name val="Modern"/>
      <family val="3"/>
      <charset val="255"/>
    </font>
    <font>
      <b/>
      <sz val="18"/>
      <color indexed="24"/>
      <name val="Modern"/>
      <family val="3"/>
      <charset val="255"/>
    </font>
    <font>
      <b/>
      <sz val="12"/>
      <color indexed="24"/>
      <name val="Modern"/>
      <family val="3"/>
      <charset val="255"/>
    </font>
    <font>
      <sz val="11"/>
      <color indexed="8"/>
      <name val="Calibri"/>
      <family val="2"/>
    </font>
    <font>
      <sz val="10"/>
      <color theme="1"/>
      <name val="Times New Roman"/>
      <family val="2"/>
      <charset val="186"/>
    </font>
    <font>
      <sz val="10"/>
      <name val="Arial Narrow"/>
      <family val="2"/>
    </font>
    <font>
      <b/>
      <sz val="11"/>
      <color theme="1"/>
      <name val="Calibri"/>
      <family val="2"/>
      <charset val="186"/>
      <scheme val="minor"/>
    </font>
    <font>
      <b/>
      <sz val="18"/>
      <color theme="3"/>
      <name val="Cambria"/>
      <family val="2"/>
      <charset val="186"/>
      <scheme val="major"/>
    </font>
    <font>
      <sz val="11"/>
      <color theme="0"/>
      <name val="Calibri"/>
      <family val="2"/>
      <charset val="186"/>
      <scheme val="minor"/>
    </font>
    <font>
      <sz val="11"/>
      <color rgb="FF9C0006"/>
      <name val="Calibri"/>
      <family val="2"/>
      <charset val="186"/>
      <scheme val="minor"/>
    </font>
    <font>
      <b/>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rgb="FF006100"/>
      <name val="Calibri"/>
      <family val="2"/>
      <charset val="186"/>
      <scheme val="min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3F3F76"/>
      <name val="Calibri"/>
      <family val="2"/>
      <charset val="186"/>
      <scheme val="minor"/>
    </font>
    <font>
      <sz val="11"/>
      <color rgb="FFFA7D00"/>
      <name val="Calibri"/>
      <family val="2"/>
      <charset val="186"/>
      <scheme val="minor"/>
    </font>
    <font>
      <sz val="11"/>
      <color rgb="FF9C6500"/>
      <name val="Calibri"/>
      <family val="2"/>
      <charset val="186"/>
      <scheme val="minor"/>
    </font>
    <font>
      <b/>
      <sz val="11"/>
      <color rgb="FF3F3F3F"/>
      <name val="Calibri"/>
      <family val="2"/>
      <charset val="186"/>
      <scheme val="minor"/>
    </font>
    <font>
      <sz val="11"/>
      <color rgb="FFFF0000"/>
      <name val="Calibri"/>
      <family val="2"/>
      <charset val="186"/>
      <scheme val="minor"/>
    </font>
    <font>
      <u/>
      <sz val="10"/>
      <color theme="10"/>
      <name val="Arial"/>
      <family val="2"/>
    </font>
    <font>
      <sz val="10"/>
      <color indexed="8"/>
      <name val="Arial"/>
      <family val="2"/>
    </font>
    <font>
      <sz val="10"/>
      <color indexed="9"/>
      <name val="Arial"/>
      <family val="2"/>
    </font>
    <font>
      <sz val="11"/>
      <color indexed="9"/>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sz val="11"/>
      <color indexed="48"/>
      <name val="Calibri"/>
      <family val="2"/>
    </font>
    <font>
      <sz val="11"/>
      <color indexed="17"/>
      <name val="Calibri"/>
      <family val="2"/>
    </font>
    <font>
      <sz val="8"/>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s>
  <fills count="9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8"/>
      </patternFill>
    </fill>
    <fill>
      <patternFill patternType="solid">
        <fgColor indexed="29"/>
      </patternFill>
    </fill>
    <fill>
      <patternFill patternType="solid">
        <fgColor indexed="60"/>
      </patternFill>
    </fill>
    <fill>
      <patternFill patternType="solid">
        <fgColor indexed="9"/>
      </patternFill>
    </fill>
    <fill>
      <patternFill patternType="solid">
        <fgColor indexed="25"/>
      </patternFill>
    </fill>
    <fill>
      <patternFill patternType="solid">
        <fgColor indexed="15"/>
      </patternFill>
    </fill>
    <fill>
      <patternFill patternType="solid">
        <fgColor indexed="59"/>
      </patternFill>
    </fill>
    <fill>
      <patternFill patternType="solid">
        <fgColor indexed="11"/>
      </patternFill>
    </fill>
    <fill>
      <patternFill patternType="solid">
        <fgColor indexed="13"/>
      </patternFill>
    </fill>
    <fill>
      <patternFill patternType="solid">
        <fgColor indexed="30"/>
      </patternFill>
    </fill>
    <fill>
      <patternFill patternType="solid">
        <fgColor indexed="35"/>
      </patternFill>
    </fill>
    <fill>
      <patternFill patternType="solid">
        <fgColor indexed="41"/>
      </patternFill>
    </fill>
    <fill>
      <patternFill patternType="solid">
        <fgColor indexed="40"/>
      </patternFill>
    </fill>
    <fill>
      <patternFill patternType="solid">
        <fgColor indexed="50"/>
      </patternFill>
    </fill>
    <fill>
      <patternFill patternType="solid">
        <fgColor indexed="47"/>
      </patternFill>
    </fill>
    <fill>
      <patternFill patternType="solid">
        <fgColor indexed="45"/>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44"/>
      </patternFill>
    </fill>
    <fill>
      <patternFill patternType="solid">
        <fgColor indexed="51"/>
      </patternFill>
    </fill>
    <fill>
      <patternFill patternType="solid">
        <fgColor indexed="58"/>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10"/>
      </patternFill>
    </fill>
    <fill>
      <patternFill patternType="solid">
        <fgColor indexed="53"/>
      </patternFill>
    </fill>
    <fill>
      <patternFill patternType="solid">
        <fgColor indexed="26"/>
      </patternFill>
    </fill>
    <fill>
      <patternFill patternType="solid">
        <fgColor indexed="43"/>
        <bgColor indexed="64"/>
      </patternFill>
    </fill>
    <fill>
      <patternFill patternType="solid">
        <fgColor indexed="12"/>
      </patternFill>
    </fill>
    <fill>
      <patternFill patternType="lightUp">
        <fgColor indexed="48"/>
        <b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20"/>
      </patternFill>
    </fill>
  </fills>
  <borders count="34">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style="thin">
        <color theme="0"/>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11"/>
      </bottom>
      <diagonal/>
    </border>
    <border>
      <left/>
      <right/>
      <top/>
      <bottom style="thick">
        <color indexed="9"/>
      </bottom>
      <diagonal/>
    </border>
    <border>
      <left/>
      <right/>
      <top/>
      <bottom style="medium">
        <color indexed="9"/>
      </bottom>
      <diagonal/>
    </border>
    <border>
      <left style="thin">
        <color indexed="30"/>
      </left>
      <right style="thin">
        <color indexed="30"/>
      </right>
      <top style="thin">
        <color indexed="30"/>
      </top>
      <bottom style="thin">
        <color indexed="30"/>
      </bottom>
      <diagonal/>
    </border>
    <border>
      <left style="double">
        <color indexed="30"/>
      </left>
      <right style="double">
        <color indexed="30"/>
      </right>
      <top style="double">
        <color indexed="30"/>
      </top>
      <bottom style="double">
        <color indexed="30"/>
      </bottom>
      <diagonal/>
    </border>
    <border>
      <left/>
      <right/>
      <top/>
      <bottom style="double">
        <color indexed="35"/>
      </bottom>
      <diagonal/>
    </border>
    <border>
      <left style="thin">
        <color indexed="9"/>
      </left>
      <right style="thin">
        <color indexed="9"/>
      </right>
      <top style="thin">
        <color indexed="9"/>
      </top>
      <bottom style="thin">
        <color indexed="9"/>
      </bottom>
      <diagonal/>
    </border>
    <border>
      <left/>
      <right/>
      <top style="thin">
        <color indexed="11"/>
      </top>
      <bottom style="double">
        <color indexed="11"/>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medium">
        <color indexed="64"/>
      </left>
      <right style="thin">
        <color indexed="64"/>
      </right>
      <top style="medium">
        <color indexed="64"/>
      </top>
      <bottom style="medium">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s>
  <cellStyleXfs count="15308">
    <xf numFmtId="0" fontId="0" fillId="0" borderId="0"/>
    <xf numFmtId="0" fontId="18" fillId="0" borderId="0" applyNumberFormat="0" applyFill="0" applyBorder="0" applyAlignment="0" applyProtection="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8" fillId="0" borderId="0"/>
    <xf numFmtId="9" fontId="5" fillId="0" borderId="0" applyFont="0" applyFill="0" applyBorder="0" applyAlignment="0" applyProtection="0"/>
    <xf numFmtId="0" fontId="5" fillId="0" borderId="0"/>
    <xf numFmtId="0" fontId="31" fillId="0" borderId="17" applyNumberFormat="0" applyFill="0" applyAlignment="0" applyProtection="0"/>
    <xf numFmtId="178" fontId="32" fillId="0" borderId="0" applyFont="0" applyFill="0" applyBorder="0" applyAlignment="0" applyProtection="0"/>
    <xf numFmtId="38" fontId="33" fillId="0" borderId="0" applyFill="0" applyBorder="0" applyAlignment="0">
      <protection locked="0"/>
    </xf>
    <xf numFmtId="0" fontId="34" fillId="0" borderId="18" applyNumberFormat="0" applyFill="0" applyAlignment="0" applyProtection="0"/>
    <xf numFmtId="179" fontId="32" fillId="0" borderId="0" applyFont="0" applyFill="0" applyBorder="0" applyAlignment="0" applyProtection="0"/>
    <xf numFmtId="0" fontId="35" fillId="36"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6"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6"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6"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6" fillId="0" borderId="19" applyNumberFormat="0" applyFill="0" applyAlignment="0" applyProtection="0"/>
    <xf numFmtId="180" fontId="32" fillId="0" borderId="0" applyFont="0" applyFill="0" applyBorder="0" applyAlignment="0" applyProtection="0"/>
    <xf numFmtId="0" fontId="36" fillId="0" borderId="0" applyNumberFormat="0" applyFill="0" applyBorder="0" applyAlignment="0" applyProtection="0"/>
    <xf numFmtId="181" fontId="32" fillId="0" borderId="0" applyFont="0" applyFill="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40" borderId="0" applyNumberFormat="0" applyBorder="0" applyAlignment="0" applyProtection="0"/>
    <xf numFmtId="0" fontId="35" fillId="36"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40" borderId="0" applyNumberFormat="0" applyBorder="0" applyAlignment="0" applyProtection="0"/>
    <xf numFmtId="0" fontId="35" fillId="36"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182" fontId="37" fillId="0" borderId="0" applyFont="0" applyFill="0" applyBorder="0" applyAlignment="0" applyProtection="0"/>
    <xf numFmtId="0" fontId="38" fillId="39" borderId="0" applyNumberFormat="0" applyBorder="0" applyAlignment="0" applyProtection="0"/>
    <xf numFmtId="0" fontId="38" fillId="41" borderId="0" applyNumberFormat="0" applyBorder="0" applyAlignment="0" applyProtection="0"/>
    <xf numFmtId="0" fontId="38" fillId="42" borderId="0" applyNumberFormat="0" applyBorder="0" applyAlignment="0" applyProtection="0"/>
    <xf numFmtId="0" fontId="38" fillId="36" borderId="0" applyNumberFormat="0" applyBorder="0" applyAlignment="0" applyProtection="0"/>
    <xf numFmtId="0" fontId="38" fillId="39" borderId="0" applyNumberFormat="0" applyBorder="0" applyAlignment="0" applyProtection="0"/>
    <xf numFmtId="0" fontId="38" fillId="37" borderId="0" applyNumberFormat="0" applyBorder="0" applyAlignment="0" applyProtection="0"/>
    <xf numFmtId="0" fontId="38" fillId="39" borderId="0" applyNumberFormat="0" applyBorder="0" applyAlignment="0" applyProtection="0"/>
    <xf numFmtId="0" fontId="38" fillId="41" borderId="0" applyNumberFormat="0" applyBorder="0" applyAlignment="0" applyProtection="0"/>
    <xf numFmtId="0" fontId="38" fillId="42" borderId="0" applyNumberFormat="0" applyBorder="0" applyAlignment="0" applyProtection="0"/>
    <xf numFmtId="0" fontId="38" fillId="36" borderId="0" applyNumberFormat="0" applyBorder="0" applyAlignment="0" applyProtection="0"/>
    <xf numFmtId="0" fontId="38" fillId="39" borderId="0" applyNumberFormat="0" applyBorder="0" applyAlignment="0" applyProtection="0"/>
    <xf numFmtId="0" fontId="38" fillId="37" borderId="0" applyNumberFormat="0" applyBorder="0" applyAlignment="0" applyProtection="0"/>
    <xf numFmtId="0" fontId="38" fillId="43" borderId="0" applyNumberFormat="0" applyBorder="0" applyAlignment="0" applyProtection="0"/>
    <xf numFmtId="0" fontId="38" fillId="41" borderId="0" applyNumberFormat="0" applyBorder="0" applyAlignment="0" applyProtection="0"/>
    <xf numFmtId="0" fontId="38" fillId="44" borderId="0" applyNumberFormat="0" applyBorder="0" applyAlignment="0" applyProtection="0"/>
    <xf numFmtId="0" fontId="38" fillId="45" borderId="0" applyNumberFormat="0" applyBorder="0" applyAlignment="0" applyProtection="0"/>
    <xf numFmtId="0" fontId="38" fillId="43" borderId="0" applyNumberFormat="0" applyBorder="0" applyAlignment="0" applyProtection="0"/>
    <xf numFmtId="0" fontId="38" fillId="46" borderId="0" applyNumberFormat="0" applyBorder="0" applyAlignment="0" applyProtection="0"/>
    <xf numFmtId="0" fontId="39" fillId="0" borderId="0" applyNumberFormat="0" applyFill="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1" fillId="36" borderId="20" applyNumberFormat="0" applyAlignment="0" applyProtection="0"/>
    <xf numFmtId="0" fontId="42" fillId="39" borderId="21" applyNumberFormat="0" applyAlignment="0" applyProtection="0"/>
    <xf numFmtId="183" fontId="43" fillId="0" borderId="0"/>
    <xf numFmtId="183" fontId="43" fillId="0" borderId="0"/>
    <xf numFmtId="183" fontId="43" fillId="0" borderId="0"/>
    <xf numFmtId="183" fontId="43" fillId="0" borderId="0"/>
    <xf numFmtId="183" fontId="43" fillId="0" borderId="0"/>
    <xf numFmtId="183" fontId="43" fillId="0" borderId="0"/>
    <xf numFmtId="183" fontId="43" fillId="0" borderId="0"/>
    <xf numFmtId="183" fontId="43" fillId="0" borderId="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30" fillId="0" borderId="0" applyFont="0" applyFill="0" applyBorder="0" applyAlignment="0" applyProtection="0"/>
    <xf numFmtId="0" fontId="5" fillId="0" borderId="0" applyNumberForma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84" fontId="5" fillId="0" borderId="0" applyFont="0" applyFill="0" applyBorder="0" applyAlignment="0" applyProtection="0"/>
    <xf numFmtId="185" fontId="44" fillId="0" borderId="0"/>
    <xf numFmtId="0" fontId="39" fillId="0" borderId="0" applyNumberFormat="0" applyFill="0" applyBorder="0" applyAlignment="0" applyProtection="0"/>
    <xf numFmtId="0" fontId="45" fillId="40" borderId="0" applyNumberFormat="0" applyBorder="0" applyAlignment="0" applyProtection="0"/>
    <xf numFmtId="0" fontId="45" fillId="40" borderId="0" applyNumberFormat="0" applyBorder="0" applyAlignment="0" applyProtection="0"/>
    <xf numFmtId="0" fontId="31" fillId="0" borderId="17" applyNumberFormat="0" applyFill="0" applyAlignment="0" applyProtection="0"/>
    <xf numFmtId="0" fontId="34" fillId="0" borderId="18" applyNumberFormat="0" applyFill="0" applyAlignment="0" applyProtection="0"/>
    <xf numFmtId="0" fontId="36" fillId="0" borderId="19" applyNumberFormat="0" applyFill="0" applyAlignment="0" applyProtection="0"/>
    <xf numFmtId="0" fontId="36" fillId="0" borderId="0" applyNumberFormat="0" applyFill="0" applyBorder="0" applyAlignment="0" applyProtection="0"/>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186" fontId="32" fillId="0" borderId="0" applyFont="0" applyFill="0" applyBorder="0" applyAlignment="0" applyProtection="0"/>
    <xf numFmtId="187" fontId="32" fillId="0" borderId="0" applyFont="0" applyFill="0" applyBorder="0" applyAlignment="0" applyProtection="0"/>
    <xf numFmtId="0" fontId="35" fillId="37" borderId="20" applyNumberFormat="0" applyAlignment="0" applyProtection="0"/>
    <xf numFmtId="0" fontId="48" fillId="0" borderId="0" applyNumberFormat="0" applyFill="0" applyBorder="0" applyAlignment="0" applyProtection="0"/>
    <xf numFmtId="0" fontId="35" fillId="37" borderId="20" applyNumberFormat="0" applyAlignment="0" applyProtection="0"/>
    <xf numFmtId="188" fontId="50" fillId="0" borderId="0"/>
    <xf numFmtId="0" fontId="51" fillId="0" borderId="22" applyNumberFormat="0" applyFill="0" applyAlignment="0" applyProtection="0"/>
    <xf numFmtId="176" fontId="52" fillId="0" borderId="0" applyFont="0" applyFill="0" applyBorder="0" applyAlignment="0" applyProtection="0"/>
    <xf numFmtId="177" fontId="52" fillId="0" borderId="0" applyFont="0" applyFill="0" applyBorder="0" applyAlignment="0" applyProtection="0"/>
    <xf numFmtId="174" fontId="52" fillId="0" borderId="0" applyFont="0" applyFill="0" applyBorder="0" applyAlignment="0" applyProtection="0"/>
    <xf numFmtId="175" fontId="52" fillId="0" borderId="0" applyFont="0" applyFill="0" applyBorder="0" applyAlignment="0" applyProtection="0"/>
    <xf numFmtId="0" fontId="48" fillId="37" borderId="0" applyNumberFormat="0" applyBorder="0" applyAlignment="0" applyProtection="0"/>
    <xf numFmtId="0" fontId="48" fillId="37" borderId="0" applyNumberFormat="0" applyBorder="0" applyAlignment="0" applyProtection="0"/>
    <xf numFmtId="0" fontId="5" fillId="0" borderId="0"/>
    <xf numFmtId="0" fontId="53" fillId="0" borderId="0"/>
    <xf numFmtId="0" fontId="54" fillId="0" borderId="0"/>
    <xf numFmtId="0" fontId="53" fillId="0" borderId="0"/>
    <xf numFmtId="0" fontId="43" fillId="0" borderId="0"/>
    <xf numFmtId="0" fontId="53" fillId="0" borderId="0"/>
    <xf numFmtId="0" fontId="28" fillId="0" borderId="0"/>
    <xf numFmtId="0" fontId="28" fillId="0" borderId="0"/>
    <xf numFmtId="0" fontId="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8" fillId="0" borderId="0"/>
    <xf numFmtId="0" fontId="28" fillId="0" borderId="0"/>
    <xf numFmtId="0" fontId="5" fillId="0" borderId="0"/>
    <xf numFmtId="0" fontId="35" fillId="0" borderId="0"/>
    <xf numFmtId="0" fontId="5" fillId="0" borderId="0" applyNumberFormat="0" applyFill="0" applyBorder="0" applyAlignment="0" applyProtection="0"/>
    <xf numFmtId="0" fontId="26" fillId="0" borderId="0"/>
    <xf numFmtId="0" fontId="5" fillId="0" borderId="0"/>
    <xf numFmtId="0" fontId="5" fillId="0" borderId="0"/>
    <xf numFmtId="0" fontId="5" fillId="0" borderId="0" applyNumberFormat="0" applyFont="0" applyFill="0" applyBorder="0" applyAlignment="0" applyProtection="0"/>
    <xf numFmtId="0" fontId="5" fillId="0" borderId="0"/>
    <xf numFmtId="0" fontId="5" fillId="0" borderId="0" applyNumberFormat="0" applyFont="0" applyFill="0" applyBorder="0" applyAlignment="0" applyProtection="0"/>
    <xf numFmtId="0" fontId="5" fillId="0" borderId="0" applyNumberFormat="0" applyFont="0" applyFill="0" applyBorder="0" applyAlignment="0" applyProtection="0"/>
    <xf numFmtId="0" fontId="55" fillId="0" borderId="0"/>
    <xf numFmtId="0" fontId="28" fillId="0" borderId="0"/>
    <xf numFmtId="0" fontId="28" fillId="0" borderId="0"/>
    <xf numFmtId="0" fontId="5" fillId="0" borderId="0"/>
    <xf numFmtId="0" fontId="5" fillId="0" borderId="0"/>
    <xf numFmtId="0" fontId="55" fillId="0" borderId="0"/>
    <xf numFmtId="0" fontId="55" fillId="0" borderId="0"/>
    <xf numFmtId="0" fontId="55" fillId="0" borderId="0"/>
    <xf numFmtId="0" fontId="28" fillId="0" borderId="0"/>
    <xf numFmtId="0" fontId="28" fillId="0" borderId="0"/>
    <xf numFmtId="0" fontId="5" fillId="0" borderId="0" applyNumberFormat="0" applyFont="0" applyFill="0" applyBorder="0" applyAlignment="0" applyProtection="0"/>
    <xf numFmtId="0" fontId="5" fillId="0" borderId="0" applyNumberFormat="0" applyFont="0" applyFill="0" applyBorder="0" applyAlignment="0" applyProtection="0"/>
    <xf numFmtId="0" fontId="28" fillId="0" borderId="0"/>
    <xf numFmtId="0" fontId="28" fillId="0" borderId="0"/>
    <xf numFmtId="0" fontId="5" fillId="0" borderId="0"/>
    <xf numFmtId="0" fontId="28" fillId="0" borderId="0"/>
    <xf numFmtId="0" fontId="28"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55" fillId="0" borderId="0"/>
    <xf numFmtId="0" fontId="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6" fillId="0" borderId="0"/>
    <xf numFmtId="0" fontId="2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8" fillId="0" borderId="0"/>
    <xf numFmtId="0" fontId="5" fillId="0" borderId="0"/>
    <xf numFmtId="0" fontId="28" fillId="0" borderId="0"/>
    <xf numFmtId="0" fontId="26" fillId="0" borderId="0"/>
    <xf numFmtId="0" fontId="28" fillId="0" borderId="0"/>
    <xf numFmtId="0" fontId="5" fillId="0" borderId="0"/>
    <xf numFmtId="0" fontId="5" fillId="0" borderId="0"/>
    <xf numFmtId="0" fontId="5" fillId="0" borderId="0"/>
    <xf numFmtId="0" fontId="5" fillId="0" borderId="0"/>
    <xf numFmtId="0" fontId="5" fillId="0" borderId="0"/>
    <xf numFmtId="0" fontId="57" fillId="0" borderId="0"/>
    <xf numFmtId="0" fontId="28" fillId="0" borderId="0"/>
    <xf numFmtId="0" fontId="28" fillId="0" borderId="0"/>
    <xf numFmtId="0" fontId="5" fillId="0" borderId="0"/>
    <xf numFmtId="0" fontId="28" fillId="0" borderId="0"/>
    <xf numFmtId="0" fontId="28" fillId="0" borderId="0"/>
    <xf numFmtId="0" fontId="28" fillId="0" borderId="0"/>
    <xf numFmtId="0" fontId="28" fillId="0" borderId="0"/>
    <xf numFmtId="0" fontId="28" fillId="0" borderId="0"/>
    <xf numFmtId="0" fontId="5" fillId="0" borderId="0" applyNumberFormat="0" applyFont="0" applyFill="0" applyBorder="0" applyAlignment="0" applyProtection="0"/>
    <xf numFmtId="0" fontId="28" fillId="0" borderId="0"/>
    <xf numFmtId="0" fontId="28" fillId="0" borderId="0"/>
    <xf numFmtId="0" fontId="5" fillId="0" borderId="0"/>
    <xf numFmtId="0" fontId="30" fillId="37" borderId="23" applyNumberFormat="0" applyFont="0" applyAlignment="0" applyProtection="0"/>
    <xf numFmtId="0" fontId="30" fillId="37" borderId="23" applyNumberFormat="0" applyFont="0" applyAlignment="0" applyProtection="0"/>
    <xf numFmtId="0" fontId="49" fillId="36" borderId="20" applyNumberFormat="0" applyAlignment="0" applyProtection="0"/>
    <xf numFmtId="0" fontId="38" fillId="43" borderId="0" applyNumberFormat="0" applyBorder="0" applyAlignment="0" applyProtection="0"/>
    <xf numFmtId="0" fontId="38" fillId="41" borderId="0" applyNumberFormat="0" applyBorder="0" applyAlignment="0" applyProtection="0"/>
    <xf numFmtId="0" fontId="38" fillId="44" borderId="0" applyNumberFormat="0" applyBorder="0" applyAlignment="0" applyProtection="0"/>
    <xf numFmtId="0" fontId="38" fillId="45" borderId="0" applyNumberFormat="0" applyBorder="0" applyAlignment="0" applyProtection="0"/>
    <xf numFmtId="0" fontId="38" fillId="43" borderId="0" applyNumberFormat="0" applyBorder="0" applyAlignment="0" applyProtection="0"/>
    <xf numFmtId="0" fontId="38" fillId="46" borderId="0" applyNumberFormat="0" applyBorder="0" applyAlignment="0" applyProtection="0"/>
    <xf numFmtId="0" fontId="5" fillId="37" borderId="23" applyNumberFormat="0" applyFont="0" applyAlignment="0" applyProtection="0"/>
    <xf numFmtId="0" fontId="5" fillId="37" borderId="23" applyNumberFormat="0" applyFont="0" applyAlignment="0" applyProtection="0"/>
    <xf numFmtId="0" fontId="58" fillId="0" borderId="0" applyNumberForma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8" fillId="0" borderId="0" applyFont="0" applyFill="0" applyBorder="0" applyAlignment="0" applyProtection="0"/>
    <xf numFmtId="9" fontId="5" fillId="0" borderId="0" applyFont="0" applyFill="0" applyBorder="0" applyAlignment="0" applyProtection="0"/>
    <xf numFmtId="9" fontId="28" fillId="0" borderId="0" applyFont="0" applyFill="0" applyBorder="0" applyAlignment="0" applyProtection="0"/>
    <xf numFmtId="4" fontId="5" fillId="0" borderId="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5"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5" fillId="0" borderId="0" applyNumberForma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0" fillId="0" borderId="0" applyFont="0" applyFill="0" applyBorder="0" applyAlignment="0" applyProtection="0"/>
    <xf numFmtId="9" fontId="28"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189" fontId="32" fillId="0" borderId="0" applyFont="0" applyFill="0" applyBorder="0" applyAlignment="0" applyProtection="0"/>
    <xf numFmtId="190" fontId="37" fillId="0" borderId="0" applyFont="0" applyFill="0" applyBorder="0" applyAlignment="0" applyProtection="0"/>
    <xf numFmtId="191" fontId="37" fillId="0" borderId="0" applyFont="0" applyFill="0" applyBorder="0" applyAlignment="0" applyProtection="0"/>
    <xf numFmtId="0" fontId="41" fillId="36" borderId="20" applyNumberFormat="0" applyAlignment="0" applyProtection="0"/>
    <xf numFmtId="0" fontId="8" fillId="0" borderId="0"/>
    <xf numFmtId="0" fontId="59" fillId="0" borderId="24" applyNumberFormat="0" applyFill="0" applyAlignment="0" applyProtection="0"/>
    <xf numFmtId="0" fontId="51" fillId="0" borderId="22" applyNumberFormat="0" applyFill="0" applyAlignment="0" applyProtection="0"/>
    <xf numFmtId="0" fontId="5" fillId="0" borderId="0" applyNumberFormat="0"/>
    <xf numFmtId="0" fontId="42" fillId="39" borderId="21" applyNumberFormat="0" applyAlignment="0" applyProtection="0"/>
    <xf numFmtId="0" fontId="58" fillId="0" borderId="0" applyNumberFormat="0" applyFill="0" applyBorder="0" applyAlignment="0" applyProtection="0"/>
    <xf numFmtId="0" fontId="59" fillId="0" borderId="24" applyNumberFormat="0" applyFill="0" applyAlignment="0" applyProtection="0"/>
    <xf numFmtId="0" fontId="48" fillId="0" borderId="0" applyNumberFormat="0" applyFill="0" applyBorder="0" applyAlignment="0" applyProtection="0"/>
    <xf numFmtId="0" fontId="60" fillId="0" borderId="0" applyProtection="0"/>
    <xf numFmtId="192" fontId="60" fillId="0" borderId="0" applyProtection="0"/>
    <xf numFmtId="0" fontId="61" fillId="0" borderId="0" applyProtection="0"/>
    <xf numFmtId="0" fontId="62" fillId="0" borderId="0" applyProtection="0"/>
    <xf numFmtId="0" fontId="60" fillId="0" borderId="25" applyProtection="0"/>
    <xf numFmtId="0" fontId="60" fillId="0" borderId="0"/>
    <xf numFmtId="10" fontId="60" fillId="0" borderId="0" applyProtection="0"/>
    <xf numFmtId="0" fontId="60" fillId="0" borderId="0"/>
    <xf numFmtId="2" fontId="60" fillId="0" borderId="0" applyProtection="0"/>
    <xf numFmtId="4" fontId="60" fillId="0" borderId="0" applyProtection="0"/>
    <xf numFmtId="0" fontId="5" fillId="0" borderId="0" applyNumberForma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5" fillId="0" borderId="0" applyNumberForma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9" fontId="5" fillId="0" borderId="0" applyFont="0" applyFill="0" applyBorder="0" applyAlignment="0" applyProtection="0"/>
    <xf numFmtId="9" fontId="38" fillId="0" borderId="0" applyFont="0" applyFill="0" applyBorder="0" applyAlignment="0" applyProtection="0"/>
    <xf numFmtId="4" fontId="5" fillId="0" borderId="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0" fontId="5" fillId="0" borderId="0" applyNumberForma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63" fillId="0" borderId="0" applyFont="0" applyFill="0" applyBorder="0" applyAlignment="0" applyProtection="0"/>
    <xf numFmtId="0" fontId="64" fillId="0" borderId="0"/>
    <xf numFmtId="0" fontId="49" fillId="36" borderId="20" applyNumberFormat="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68" fillId="15" borderId="0" applyNumberFormat="0" applyBorder="0" applyAlignment="0" applyProtection="0"/>
    <xf numFmtId="0" fontId="68" fillId="19" borderId="0" applyNumberFormat="0" applyBorder="0" applyAlignment="0" applyProtection="0"/>
    <xf numFmtId="0" fontId="68" fillId="23" borderId="0" applyNumberFormat="0" applyBorder="0" applyAlignment="0" applyProtection="0"/>
    <xf numFmtId="0" fontId="68" fillId="27" borderId="0" applyNumberFormat="0" applyBorder="0" applyAlignment="0" applyProtection="0"/>
    <xf numFmtId="0" fontId="68" fillId="31" borderId="0" applyNumberFormat="0" applyBorder="0" applyAlignment="0" applyProtection="0"/>
    <xf numFmtId="0" fontId="68" fillId="35" borderId="0" applyNumberFormat="0" applyBorder="0" applyAlignment="0" applyProtection="0"/>
    <xf numFmtId="0" fontId="68" fillId="12" borderId="0" applyNumberFormat="0" applyBorder="0" applyAlignment="0" applyProtection="0"/>
    <xf numFmtId="0" fontId="68" fillId="16" borderId="0" applyNumberFormat="0" applyBorder="0" applyAlignment="0" applyProtection="0"/>
    <xf numFmtId="0" fontId="68" fillId="20" borderId="0" applyNumberFormat="0" applyBorder="0" applyAlignment="0" applyProtection="0"/>
    <xf numFmtId="0" fontId="68" fillId="24" borderId="0" applyNumberFormat="0" applyBorder="0" applyAlignment="0" applyProtection="0"/>
    <xf numFmtId="0" fontId="68" fillId="28" borderId="0" applyNumberFormat="0" applyBorder="0" applyAlignment="0" applyProtection="0"/>
    <xf numFmtId="0" fontId="68" fillId="32" borderId="0" applyNumberFormat="0" applyBorder="0" applyAlignment="0" applyProtection="0"/>
    <xf numFmtId="0" fontId="69" fillId="6" borderId="0" applyNumberFormat="0" applyBorder="0" applyAlignment="0" applyProtection="0"/>
    <xf numFmtId="0" fontId="70" fillId="9" borderId="11" applyNumberFormat="0" applyAlignment="0" applyProtection="0"/>
    <xf numFmtId="0" fontId="71" fillId="10" borderId="14" applyNumberFormat="0" applyAlignment="0" applyProtection="0"/>
    <xf numFmtId="3" fontId="65" fillId="0" borderId="27"/>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0" fontId="72" fillId="0" borderId="0" applyNumberFormat="0" applyFill="0" applyBorder="0" applyAlignment="0" applyProtection="0"/>
    <xf numFmtId="0" fontId="73" fillId="5" borderId="0" applyNumberFormat="0" applyBorder="0" applyAlignment="0" applyProtection="0"/>
    <xf numFmtId="0" fontId="74" fillId="0" borderId="8" applyNumberFormat="0" applyFill="0" applyAlignment="0" applyProtection="0"/>
    <xf numFmtId="0" fontId="75" fillId="0" borderId="9" applyNumberFormat="0" applyFill="0" applyAlignment="0" applyProtection="0"/>
    <xf numFmtId="0" fontId="76" fillId="0" borderId="10" applyNumberFormat="0" applyFill="0" applyAlignment="0" applyProtection="0"/>
    <xf numFmtId="0" fontId="76" fillId="0" borderId="0" applyNumberFormat="0" applyFill="0" applyBorder="0" applyAlignment="0" applyProtection="0"/>
    <xf numFmtId="0" fontId="77" fillId="8" borderId="11" applyNumberFormat="0" applyAlignment="0" applyProtection="0"/>
    <xf numFmtId="0" fontId="5" fillId="0" borderId="0"/>
    <xf numFmtId="0" fontId="78" fillId="0" borderId="13" applyNumberFormat="0" applyFill="0" applyAlignment="0" applyProtection="0"/>
    <xf numFmtId="0" fontId="79" fillId="7" borderId="0" applyNumberFormat="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6" fillId="0" borderId="0"/>
    <xf numFmtId="0" fontId="26" fillId="0" borderId="0"/>
    <xf numFmtId="0" fontId="28" fillId="0" borderId="0"/>
    <xf numFmtId="0" fontId="28" fillId="0" borderId="0"/>
    <xf numFmtId="0" fontId="2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80" fillId="9" borderId="12" applyNumberFormat="0" applyAlignment="0" applyProtection="0"/>
    <xf numFmtId="9" fontId="26" fillId="0" borderId="0" applyFont="0" applyFill="0" applyBorder="0" applyAlignment="0" applyProtection="0"/>
    <xf numFmtId="9" fontId="26"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67" fillId="0" borderId="0" applyNumberFormat="0" applyFill="0" applyBorder="0" applyAlignment="0" applyProtection="0"/>
    <xf numFmtId="0" fontId="66" fillId="0" borderId="16" applyNumberFormat="0" applyFill="0" applyAlignment="0" applyProtection="0"/>
    <xf numFmtId="175" fontId="5" fillId="0" borderId="0" applyFont="0" applyFill="0" applyBorder="0" applyAlignment="0" applyProtection="0"/>
    <xf numFmtId="0" fontId="81" fillId="0" borderId="0" applyNumberFormat="0" applyFill="0" applyBorder="0" applyAlignment="0" applyProtection="0"/>
    <xf numFmtId="0" fontId="29" fillId="0" borderId="0"/>
    <xf numFmtId="0" fontId="82" fillId="0" borderId="0" applyNumberFormat="0" applyFill="0" applyBorder="0" applyAlignment="0" applyProtection="0"/>
    <xf numFmtId="0" fontId="5" fillId="0" borderId="0"/>
    <xf numFmtId="0" fontId="5" fillId="0" borderId="0"/>
    <xf numFmtId="0" fontId="83" fillId="47" borderId="0" applyNumberFormat="0" applyBorder="0" applyAlignment="0" applyProtection="0"/>
    <xf numFmtId="0" fontId="83" fillId="48" borderId="0" applyNumberFormat="0" applyBorder="0" applyAlignment="0" applyProtection="0"/>
    <xf numFmtId="0" fontId="83" fillId="49" borderId="0" applyNumberFormat="0" applyBorder="0" applyAlignment="0" applyProtection="0"/>
    <xf numFmtId="0" fontId="83" fillId="46" borderId="0" applyNumberFormat="0" applyBorder="0" applyAlignment="0" applyProtection="0"/>
    <xf numFmtId="0" fontId="83" fillId="47" borderId="0" applyNumberFormat="0" applyBorder="0" applyAlignment="0" applyProtection="0"/>
    <xf numFmtId="0" fontId="83" fillId="50" borderId="0" applyNumberFormat="0" applyBorder="0" applyAlignment="0" applyProtection="0"/>
    <xf numFmtId="0" fontId="83" fillId="52" borderId="0" applyNumberFormat="0" applyBorder="0" applyAlignment="0" applyProtection="0"/>
    <xf numFmtId="0" fontId="83" fillId="48" borderId="0" applyNumberFormat="0" applyBorder="0" applyAlignment="0" applyProtection="0"/>
    <xf numFmtId="0" fontId="83" fillId="53" borderId="0" applyNumberFormat="0" applyBorder="0" applyAlignment="0" applyProtection="0"/>
    <xf numFmtId="0" fontId="83" fillId="54" borderId="0" applyNumberFormat="0" applyBorder="0" applyAlignment="0" applyProtection="0"/>
    <xf numFmtId="0" fontId="83" fillId="55" borderId="0" applyNumberFormat="0" applyBorder="0" applyAlignment="0" applyProtection="0"/>
    <xf numFmtId="0" fontId="83" fillId="50" borderId="0" applyNumberFormat="0" applyBorder="0" applyAlignment="0" applyProtection="0"/>
    <xf numFmtId="0" fontId="84" fillId="58" borderId="0" applyNumberFormat="0" applyBorder="0" applyAlignment="0" applyProtection="0"/>
    <xf numFmtId="0" fontId="84" fillId="48" borderId="0" applyNumberFormat="0" applyBorder="0" applyAlignment="0" applyProtection="0"/>
    <xf numFmtId="0" fontId="84" fillId="53" borderId="0" applyNumberFormat="0" applyBorder="0" applyAlignment="0" applyProtection="0"/>
    <xf numFmtId="0" fontId="84" fillId="54" borderId="0" applyNumberFormat="0" applyBorder="0" applyAlignment="0" applyProtection="0"/>
    <xf numFmtId="0" fontId="84" fillId="58" borderId="0" applyNumberFormat="0" applyBorder="0" applyAlignment="0" applyProtection="0"/>
    <xf numFmtId="0" fontId="84" fillId="57" borderId="0" applyNumberFormat="0" applyBorder="0" applyAlignment="0" applyProtection="0"/>
    <xf numFmtId="0" fontId="85" fillId="61" borderId="0" applyNumberFormat="0" applyBorder="0" applyAlignment="0" applyProtection="0"/>
    <xf numFmtId="0" fontId="63" fillId="62" borderId="0" applyNumberFormat="0" applyBorder="0" applyAlignment="0" applyProtection="0"/>
    <xf numFmtId="0" fontId="63" fillId="63" borderId="0" applyNumberFormat="0" applyBorder="0" applyAlignment="0" applyProtection="0"/>
    <xf numFmtId="0" fontId="85" fillId="64" borderId="0" applyNumberFormat="0" applyBorder="0" applyAlignment="0" applyProtection="0"/>
    <xf numFmtId="0" fontId="85" fillId="65" borderId="0" applyNumberFormat="0" applyBorder="0" applyAlignment="0" applyProtection="0"/>
    <xf numFmtId="0" fontId="63" fillId="66" borderId="0" applyNumberFormat="0" applyBorder="0" applyAlignment="0" applyProtection="0"/>
    <xf numFmtId="0" fontId="63" fillId="67" borderId="0" applyNumberFormat="0" applyBorder="0" applyAlignment="0" applyProtection="0"/>
    <xf numFmtId="0" fontId="85" fillId="68" borderId="0" applyNumberFormat="0" applyBorder="0" applyAlignment="0" applyProtection="0"/>
    <xf numFmtId="0" fontId="85" fillId="69" borderId="0" applyNumberFormat="0" applyBorder="0" applyAlignment="0" applyProtection="0"/>
    <xf numFmtId="0" fontId="63" fillId="70" borderId="0" applyNumberFormat="0" applyBorder="0" applyAlignment="0" applyProtection="0"/>
    <xf numFmtId="0" fontId="63" fillId="71" borderId="0" applyNumberFormat="0" applyBorder="0" applyAlignment="0" applyProtection="0"/>
    <xf numFmtId="0" fontId="85" fillId="72" borderId="0" applyNumberFormat="0" applyBorder="0" applyAlignment="0" applyProtection="0"/>
    <xf numFmtId="0" fontId="85" fillId="73" borderId="0" applyNumberFormat="0" applyBorder="0" applyAlignment="0" applyProtection="0"/>
    <xf numFmtId="0" fontId="63" fillId="66" borderId="0" applyNumberFormat="0" applyBorder="0" applyAlignment="0" applyProtection="0"/>
    <xf numFmtId="0" fontId="63" fillId="74" borderId="0" applyNumberFormat="0" applyBorder="0" applyAlignment="0" applyProtection="0"/>
    <xf numFmtId="0" fontId="85" fillId="67" borderId="0" applyNumberFormat="0" applyBorder="0" applyAlignment="0" applyProtection="0"/>
    <xf numFmtId="0" fontId="85" fillId="64" borderId="0" applyNumberFormat="0" applyBorder="0" applyAlignment="0" applyProtection="0"/>
    <xf numFmtId="0" fontId="63" fillId="75" borderId="0" applyNumberFormat="0" applyBorder="0" applyAlignment="0" applyProtection="0"/>
    <xf numFmtId="0" fontId="63" fillId="76" borderId="0" applyNumberFormat="0" applyBorder="0" applyAlignment="0" applyProtection="0"/>
    <xf numFmtId="0" fontId="85" fillId="64" borderId="0" applyNumberFormat="0" applyBorder="0" applyAlignment="0" applyProtection="0"/>
    <xf numFmtId="0" fontId="85" fillId="77" borderId="0" applyNumberFormat="0" applyBorder="0" applyAlignment="0" applyProtection="0"/>
    <xf numFmtId="0" fontId="63" fillId="78" borderId="0" applyNumberFormat="0" applyBorder="0" applyAlignment="0" applyProtection="0"/>
    <xf numFmtId="0" fontId="63" fillId="79" borderId="0" applyNumberFormat="0" applyBorder="0" applyAlignment="0" applyProtection="0"/>
    <xf numFmtId="0" fontId="85" fillId="80" borderId="0" applyNumberFormat="0" applyBorder="0" applyAlignment="0" applyProtection="0"/>
    <xf numFmtId="0" fontId="86" fillId="78" borderId="0" applyNumberFormat="0" applyBorder="0" applyAlignment="0" applyProtection="0"/>
    <xf numFmtId="0" fontId="87" fillId="81" borderId="28" applyNumberFormat="0" applyAlignment="0" applyProtection="0"/>
    <xf numFmtId="0" fontId="88" fillId="73" borderId="29" applyNumberFormat="0" applyAlignment="0" applyProtection="0"/>
    <xf numFmtId="0" fontId="89" fillId="82" borderId="0" applyNumberFormat="0" applyBorder="0" applyAlignment="0" applyProtection="0"/>
    <xf numFmtId="0" fontId="89" fillId="83" borderId="0" applyNumberFormat="0" applyBorder="0" applyAlignment="0" applyProtection="0"/>
    <xf numFmtId="0" fontId="89" fillId="84" borderId="0" applyNumberFormat="0" applyBorder="0" applyAlignment="0" applyProtection="0"/>
    <xf numFmtId="0" fontId="90" fillId="79" borderId="28" applyNumberFormat="0" applyAlignment="0" applyProtection="0"/>
    <xf numFmtId="0" fontId="91" fillId="0" borderId="30" applyNumberFormat="0" applyFill="0" applyAlignment="0" applyProtection="0"/>
    <xf numFmtId="0" fontId="91" fillId="79" borderId="0" applyNumberFormat="0" applyBorder="0" applyAlignment="0" applyProtection="0"/>
    <xf numFmtId="0" fontId="27" fillId="78" borderId="28" applyNumberFormat="0" applyFont="0" applyAlignment="0" applyProtection="0"/>
    <xf numFmtId="4" fontId="92" fillId="85" borderId="28" applyNumberFormat="0" applyProtection="0">
      <alignment vertical="center"/>
    </xf>
    <xf numFmtId="4" fontId="93" fillId="89" borderId="28" applyNumberFormat="0" applyProtection="0">
      <alignment vertical="center"/>
    </xf>
    <xf numFmtId="4" fontId="92" fillId="89" borderId="28" applyNumberFormat="0" applyProtection="0">
      <alignment horizontal="left" vertical="center" indent="1"/>
    </xf>
    <xf numFmtId="0" fontId="94" fillId="85" borderId="31" applyNumberFormat="0" applyProtection="0">
      <alignment horizontal="left" vertical="top" indent="1"/>
    </xf>
    <xf numFmtId="4" fontId="92" fillId="59" borderId="28" applyNumberFormat="0" applyProtection="0">
      <alignment horizontal="left" vertical="center" indent="1"/>
    </xf>
    <xf numFmtId="4" fontId="92" fillId="51" borderId="28" applyNumberFormat="0" applyProtection="0">
      <alignment horizontal="right" vertical="center"/>
    </xf>
    <xf numFmtId="4" fontId="92" fillId="90" borderId="28" applyNumberFormat="0" applyProtection="0">
      <alignment horizontal="right" vertical="center"/>
    </xf>
    <xf numFmtId="4" fontId="92" fillId="86" borderId="26" applyNumberFormat="0" applyProtection="0">
      <alignment horizontal="right" vertical="center"/>
    </xf>
    <xf numFmtId="4" fontId="92" fillId="57" borderId="28" applyNumberFormat="0" applyProtection="0">
      <alignment horizontal="right" vertical="center"/>
    </xf>
    <xf numFmtId="4" fontId="92" fillId="60" borderId="28" applyNumberFormat="0" applyProtection="0">
      <alignment horizontal="right" vertical="center"/>
    </xf>
    <xf numFmtId="4" fontId="92" fillId="87" borderId="28" applyNumberFormat="0" applyProtection="0">
      <alignment horizontal="right" vertical="center"/>
    </xf>
    <xf numFmtId="4" fontId="92" fillId="53" borderId="28" applyNumberFormat="0" applyProtection="0">
      <alignment horizontal="right" vertical="center"/>
    </xf>
    <xf numFmtId="4" fontId="92" fillId="49" borderId="28" applyNumberFormat="0" applyProtection="0">
      <alignment horizontal="right" vertical="center"/>
    </xf>
    <xf numFmtId="4" fontId="92" fillId="43" borderId="28" applyNumberFormat="0" applyProtection="0">
      <alignment horizontal="right" vertical="center"/>
    </xf>
    <xf numFmtId="4" fontId="92" fillId="91" borderId="26" applyNumberFormat="0" applyProtection="0">
      <alignment horizontal="left" vertical="center" indent="1"/>
    </xf>
    <xf numFmtId="4" fontId="56" fillId="55" borderId="26" applyNumberFormat="0" applyProtection="0">
      <alignment horizontal="left" vertical="center" indent="1"/>
    </xf>
    <xf numFmtId="4" fontId="56" fillId="55" borderId="26" applyNumberFormat="0" applyProtection="0">
      <alignment horizontal="left" vertical="center" indent="1"/>
    </xf>
    <xf numFmtId="4" fontId="92" fillId="48" borderId="28" applyNumberFormat="0" applyProtection="0">
      <alignment horizontal="right" vertical="center"/>
    </xf>
    <xf numFmtId="4" fontId="92" fillId="47" borderId="26" applyNumberFormat="0" applyProtection="0">
      <alignment horizontal="left" vertical="center" indent="1"/>
    </xf>
    <xf numFmtId="4" fontId="92" fillId="48" borderId="26" applyNumberFormat="0" applyProtection="0">
      <alignment horizontal="left" vertical="center" indent="1"/>
    </xf>
    <xf numFmtId="0" fontId="92" fillId="52" borderId="28" applyNumberFormat="0" applyProtection="0">
      <alignment horizontal="left" vertical="center" indent="1"/>
    </xf>
    <xf numFmtId="0" fontId="27" fillId="55" borderId="31" applyNumberFormat="0" applyProtection="0">
      <alignment horizontal="left" vertical="top" indent="1"/>
    </xf>
    <xf numFmtId="0" fontId="92" fillId="92" borderId="28" applyNumberFormat="0" applyProtection="0">
      <alignment horizontal="left" vertical="center" indent="1"/>
    </xf>
    <xf numFmtId="0" fontId="27" fillId="48" borderId="31" applyNumberFormat="0" applyProtection="0">
      <alignment horizontal="left" vertical="top" indent="1"/>
    </xf>
    <xf numFmtId="0" fontId="92" fillId="56" borderId="28" applyNumberFormat="0" applyProtection="0">
      <alignment horizontal="left" vertical="center" indent="1"/>
    </xf>
    <xf numFmtId="0" fontId="27" fillId="56" borderId="31" applyNumberFormat="0" applyProtection="0">
      <alignment horizontal="left" vertical="top" indent="1"/>
    </xf>
    <xf numFmtId="0" fontId="92" fillId="47" borderId="28" applyNumberFormat="0" applyProtection="0">
      <alignment horizontal="left" vertical="center" indent="1"/>
    </xf>
    <xf numFmtId="0" fontId="27" fillId="47" borderId="31" applyNumberFormat="0" applyProtection="0">
      <alignment horizontal="left" vertical="top" indent="1"/>
    </xf>
    <xf numFmtId="0" fontId="27" fillId="39" borderId="32" applyNumberFormat="0">
      <protection locked="0"/>
    </xf>
    <xf numFmtId="0" fontId="95" fillId="55" borderId="33" applyBorder="0"/>
    <xf numFmtId="4" fontId="96" fillId="88" borderId="31" applyNumberFormat="0" applyProtection="0">
      <alignment vertical="center"/>
    </xf>
    <xf numFmtId="4" fontId="93" fillId="93" borderId="5" applyNumberFormat="0" applyProtection="0">
      <alignment vertical="center"/>
    </xf>
    <xf numFmtId="4" fontId="96" fillId="52" borderId="31" applyNumberFormat="0" applyProtection="0">
      <alignment horizontal="left" vertical="center" indent="1"/>
    </xf>
    <xf numFmtId="0" fontId="96" fillId="88" borderId="31" applyNumberFormat="0" applyProtection="0">
      <alignment horizontal="left" vertical="top" indent="1"/>
    </xf>
    <xf numFmtId="4" fontId="92" fillId="0" borderId="28" applyNumberFormat="0" applyProtection="0">
      <alignment horizontal="right" vertical="center"/>
    </xf>
    <xf numFmtId="4" fontId="93" fillId="94" borderId="28" applyNumberFormat="0" applyProtection="0">
      <alignment horizontal="right" vertical="center"/>
    </xf>
    <xf numFmtId="4" fontId="92" fillId="59" borderId="28" applyNumberFormat="0" applyProtection="0">
      <alignment horizontal="left" vertical="center" indent="1"/>
    </xf>
    <xf numFmtId="0" fontId="96" fillId="48" borderId="31" applyNumberFormat="0" applyProtection="0">
      <alignment horizontal="left" vertical="top" indent="1"/>
    </xf>
    <xf numFmtId="4" fontId="97" fillId="41" borderId="26" applyNumberFormat="0" applyProtection="0">
      <alignment horizontal="left" vertical="center" indent="1"/>
    </xf>
    <xf numFmtId="0" fontId="92" fillId="95" borderId="5"/>
    <xf numFmtId="4" fontId="98" fillId="39" borderId="28" applyNumberFormat="0" applyProtection="0">
      <alignment horizontal="right" vertical="center"/>
    </xf>
    <xf numFmtId="0" fontId="99" fillId="0" borderId="0" applyNumberForma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5" fillId="0" borderId="0"/>
    <xf numFmtId="0" fontId="85" fillId="61" borderId="0" applyNumberFormat="0" applyBorder="0" applyAlignment="0" applyProtection="0"/>
    <xf numFmtId="0" fontId="85" fillId="65" borderId="0" applyNumberFormat="0" applyBorder="0" applyAlignment="0" applyProtection="0"/>
    <xf numFmtId="0" fontId="85" fillId="69" borderId="0" applyNumberFormat="0" applyBorder="0" applyAlignment="0" applyProtection="0"/>
    <xf numFmtId="0" fontId="85" fillId="73" borderId="0" applyNumberFormat="0" applyBorder="0" applyAlignment="0" applyProtection="0"/>
    <xf numFmtId="0" fontId="85" fillId="64" borderId="0" applyNumberFormat="0" applyBorder="0" applyAlignment="0" applyProtection="0"/>
    <xf numFmtId="0" fontId="85" fillId="7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125">
    <xf numFmtId="0" fontId="0" fillId="0" borderId="0" xfId="0"/>
    <xf numFmtId="0" fontId="19" fillId="0" borderId="0" xfId="0" applyFont="1" applyBorder="1"/>
    <xf numFmtId="165" fontId="9" fillId="0" borderId="0" xfId="0" applyNumberFormat="1" applyFont="1" applyBorder="1"/>
    <xf numFmtId="0" fontId="9" fillId="0" borderId="0" xfId="20" applyFont="1" applyBorder="1" applyAlignment="1"/>
    <xf numFmtId="164" fontId="9" fillId="0" borderId="0" xfId="20" applyNumberFormat="1" applyFont="1" applyBorder="1" applyAlignment="1"/>
    <xf numFmtId="0" fontId="19" fillId="0" borderId="0" xfId="0" applyFont="1" applyBorder="1" applyAlignment="1">
      <alignment horizontal="center" vertical="center" wrapText="1"/>
    </xf>
    <xf numFmtId="0" fontId="19" fillId="0" borderId="0" xfId="0" applyFont="1" applyBorder="1" applyAlignment="1">
      <alignment horizontal="center"/>
    </xf>
    <xf numFmtId="0" fontId="20" fillId="2" borderId="0" xfId="0" applyFont="1" applyFill="1"/>
    <xf numFmtId="0" fontId="21" fillId="2" borderId="0" xfId="0" applyFont="1" applyFill="1"/>
    <xf numFmtId="0" fontId="20" fillId="2" borderId="0" xfId="0" applyFont="1" applyFill="1" applyAlignment="1"/>
    <xf numFmtId="0" fontId="22" fillId="2" borderId="0" xfId="0" applyFont="1" applyFill="1"/>
    <xf numFmtId="0" fontId="19" fillId="2" borderId="0" xfId="0" applyFont="1" applyFill="1"/>
    <xf numFmtId="0" fontId="19" fillId="2" borderId="0" xfId="0" applyFont="1" applyFill="1" applyAlignment="1"/>
    <xf numFmtId="165" fontId="12" fillId="0" borderId="0" xfId="0" applyNumberFormat="1" applyFont="1" applyBorder="1"/>
    <xf numFmtId="165" fontId="9" fillId="3" borderId="1" xfId="0" applyNumberFormat="1" applyFont="1" applyFill="1" applyBorder="1" applyAlignment="1">
      <alignment horizontal="center" vertical="center" wrapText="1"/>
    </xf>
    <xf numFmtId="0" fontId="14" fillId="0" borderId="0" xfId="20" applyFont="1" applyBorder="1" applyAlignment="1"/>
    <xf numFmtId="164" fontId="14" fillId="0" borderId="0" xfId="20" applyNumberFormat="1" applyFont="1" applyBorder="1" applyAlignment="1"/>
    <xf numFmtId="165" fontId="13" fillId="0" borderId="0" xfId="0" applyNumberFormat="1" applyFont="1" applyBorder="1" applyAlignment="1">
      <alignment horizontal="left" vertical="center"/>
    </xf>
    <xf numFmtId="164" fontId="9" fillId="4" borderId="2" xfId="20" applyNumberFormat="1" applyFont="1" applyFill="1" applyBorder="1" applyAlignment="1">
      <alignment horizontal="center"/>
    </xf>
    <xf numFmtId="164" fontId="9" fillId="4" borderId="0" xfId="20" applyNumberFormat="1" applyFont="1" applyFill="1" applyBorder="1" applyAlignment="1">
      <alignment horizontal="center"/>
    </xf>
    <xf numFmtId="0" fontId="9" fillId="4" borderId="0" xfId="20" applyFont="1" applyFill="1" applyBorder="1" applyAlignment="1">
      <alignment horizontal="center"/>
    </xf>
    <xf numFmtId="167" fontId="9" fillId="4" borderId="2" xfId="20" applyNumberFormat="1" applyFont="1" applyFill="1" applyBorder="1" applyAlignment="1">
      <alignment horizontal="center"/>
    </xf>
    <xf numFmtId="165" fontId="9" fillId="0" borderId="3" xfId="0" applyNumberFormat="1" applyFont="1" applyFill="1" applyBorder="1" applyAlignment="1">
      <alignment horizontal="center"/>
    </xf>
    <xf numFmtId="167" fontId="9" fillId="0" borderId="3" xfId="20" applyNumberFormat="1" applyFont="1" applyFill="1" applyBorder="1" applyAlignment="1">
      <alignment horizontal="center"/>
    </xf>
    <xf numFmtId="0" fontId="23" fillId="2" borderId="0" xfId="0" applyFont="1" applyFill="1"/>
    <xf numFmtId="0" fontId="24" fillId="2" borderId="0" xfId="1" applyFont="1" applyFill="1" applyAlignment="1"/>
    <xf numFmtId="165" fontId="9" fillId="3" borderId="4" xfId="0" applyNumberFormat="1" applyFont="1" applyFill="1" applyBorder="1" applyAlignment="1">
      <alignment horizontal="center" vertical="center" wrapText="1"/>
    </xf>
    <xf numFmtId="166" fontId="9" fillId="0" borderId="0" xfId="0" applyNumberFormat="1" applyFont="1" applyBorder="1" applyAlignment="1">
      <alignment horizontal="center"/>
    </xf>
    <xf numFmtId="164" fontId="9" fillId="0" borderId="0" xfId="20" quotePrefix="1" applyNumberFormat="1" applyFont="1" applyBorder="1" applyAlignment="1">
      <alignment horizontal="center"/>
    </xf>
    <xf numFmtId="164" fontId="9" fillId="0" borderId="0" xfId="20" applyNumberFormat="1" applyFont="1" applyBorder="1" applyAlignment="1">
      <alignment horizontal="center"/>
    </xf>
    <xf numFmtId="164" fontId="19" fillId="0" borderId="0" xfId="0" applyNumberFormat="1" applyFont="1" applyBorder="1" applyAlignment="1">
      <alignment horizontal="center"/>
    </xf>
    <xf numFmtId="0" fontId="16" fillId="2" borderId="0" xfId="1" applyFont="1" applyFill="1" applyAlignment="1"/>
    <xf numFmtId="164" fontId="9" fillId="0" borderId="0" xfId="20" applyNumberFormat="1" applyFont="1" applyFill="1" applyBorder="1" applyAlignment="1">
      <alignment horizontal="center"/>
    </xf>
    <xf numFmtId="0" fontId="19" fillId="0" borderId="0" xfId="0" applyFont="1" applyBorder="1" applyAlignment="1">
      <alignment vertical="center"/>
    </xf>
    <xf numFmtId="165" fontId="6" fillId="3" borderId="1" xfId="0" applyNumberFormat="1" applyFont="1" applyFill="1" applyBorder="1" applyAlignment="1">
      <alignment horizontal="center" vertical="center" wrapText="1"/>
    </xf>
    <xf numFmtId="0" fontId="6" fillId="3" borderId="1" xfId="20" applyFont="1" applyFill="1" applyBorder="1" applyAlignment="1">
      <alignment horizontal="center" vertical="center" wrapText="1"/>
    </xf>
    <xf numFmtId="0" fontId="6" fillId="3" borderId="1" xfId="20" applyFont="1" applyFill="1" applyBorder="1" applyAlignment="1">
      <alignment horizontal="center" vertical="center" wrapText="1"/>
    </xf>
    <xf numFmtId="168" fontId="9" fillId="0" borderId="0" xfId="0" applyNumberFormat="1" applyFont="1" applyBorder="1" applyAlignment="1">
      <alignment horizontal="center"/>
    </xf>
    <xf numFmtId="164" fontId="6" fillId="3" borderId="1" xfId="20" applyNumberFormat="1" applyFont="1" applyFill="1" applyBorder="1" applyAlignment="1">
      <alignment horizontal="center" vertical="center" wrapText="1"/>
    </xf>
    <xf numFmtId="165" fontId="6" fillId="4" borderId="2" xfId="0" applyNumberFormat="1" applyFont="1" applyFill="1" applyBorder="1" applyAlignment="1">
      <alignment horizontal="center"/>
    </xf>
    <xf numFmtId="165" fontId="6" fillId="4" borderId="0" xfId="0" applyNumberFormat="1" applyFont="1" applyFill="1" applyBorder="1" applyAlignment="1">
      <alignment horizontal="center"/>
    </xf>
    <xf numFmtId="165" fontId="6" fillId="4" borderId="3" xfId="0" applyNumberFormat="1" applyFont="1" applyFill="1" applyBorder="1" applyAlignment="1">
      <alignment horizontal="center"/>
    </xf>
    <xf numFmtId="169" fontId="9" fillId="0" borderId="0" xfId="20" applyNumberFormat="1" applyFont="1" applyBorder="1" applyAlignment="1"/>
    <xf numFmtId="169" fontId="14" fillId="0" borderId="0" xfId="20" applyNumberFormat="1" applyFont="1" applyBorder="1" applyAlignment="1"/>
    <xf numFmtId="169" fontId="6" fillId="3" borderId="1" xfId="20" applyNumberFormat="1" applyFont="1" applyFill="1" applyBorder="1" applyAlignment="1">
      <alignment horizontal="center" vertical="center" wrapText="1"/>
    </xf>
    <xf numFmtId="169" fontId="9" fillId="0" borderId="0" xfId="20" quotePrefix="1" applyNumberFormat="1" applyFont="1" applyBorder="1" applyAlignment="1">
      <alignment horizontal="center"/>
    </xf>
    <xf numFmtId="169" fontId="9" fillId="0" borderId="0" xfId="20" applyNumberFormat="1" applyFont="1" applyBorder="1" applyAlignment="1">
      <alignment horizontal="center"/>
    </xf>
    <xf numFmtId="169" fontId="19" fillId="0" borderId="0" xfId="0" applyNumberFormat="1" applyFont="1" applyBorder="1" applyAlignment="1">
      <alignment horizontal="center"/>
    </xf>
    <xf numFmtId="169" fontId="6" fillId="3" borderId="5" xfId="20" applyNumberFormat="1" applyFont="1" applyFill="1" applyBorder="1" applyAlignment="1">
      <alignment horizontal="center" vertical="center" wrapText="1"/>
    </xf>
    <xf numFmtId="169" fontId="6" fillId="3" borderId="4" xfId="20" applyNumberFormat="1" applyFont="1" applyFill="1" applyBorder="1" applyAlignment="1">
      <alignment horizontal="center" vertical="center" wrapText="1"/>
    </xf>
    <xf numFmtId="169" fontId="6" fillId="3" borderId="6" xfId="20" applyNumberFormat="1" applyFont="1" applyFill="1" applyBorder="1" applyAlignment="1">
      <alignment horizontal="center" vertical="center" wrapText="1"/>
    </xf>
    <xf numFmtId="170" fontId="9" fillId="4" borderId="3" xfId="20" applyNumberFormat="1" applyFont="1" applyFill="1" applyBorder="1" applyAlignment="1">
      <alignment horizontal="center"/>
    </xf>
    <xf numFmtId="165" fontId="6" fillId="3" borderId="1" xfId="0" applyNumberFormat="1" applyFont="1" applyFill="1" applyBorder="1" applyAlignment="1">
      <alignment horizontal="center" vertical="center"/>
    </xf>
    <xf numFmtId="0" fontId="6" fillId="3" borderId="1" xfId="20" applyFont="1" applyFill="1" applyBorder="1" applyAlignment="1">
      <alignment horizontal="center" vertical="center"/>
    </xf>
    <xf numFmtId="0" fontId="9" fillId="3" borderId="1" xfId="20" applyFont="1" applyFill="1" applyBorder="1" applyAlignment="1">
      <alignment horizontal="center" vertical="center"/>
    </xf>
    <xf numFmtId="0" fontId="19" fillId="0" borderId="0" xfId="0" applyFont="1" applyBorder="1" applyAlignment="1">
      <alignment horizontal="center" vertical="center"/>
    </xf>
    <xf numFmtId="169" fontId="6" fillId="3" borderId="1" xfId="20" applyNumberFormat="1" applyFont="1" applyFill="1" applyBorder="1" applyAlignment="1">
      <alignment horizontal="center" vertical="center"/>
    </xf>
    <xf numFmtId="169" fontId="9" fillId="3" borderId="1" xfId="20" applyNumberFormat="1" applyFont="1" applyFill="1" applyBorder="1" applyAlignment="1">
      <alignment horizontal="center" vertical="center"/>
    </xf>
    <xf numFmtId="169" fontId="6" fillId="3" borderId="1" xfId="20" quotePrefix="1" applyNumberFormat="1" applyFont="1" applyFill="1" applyBorder="1" applyAlignment="1">
      <alignment horizontal="center" vertical="center"/>
    </xf>
    <xf numFmtId="0" fontId="6" fillId="3" borderId="1" xfId="20" quotePrefix="1" applyFont="1" applyFill="1" applyBorder="1" applyAlignment="1">
      <alignment horizontal="center" vertical="center"/>
    </xf>
    <xf numFmtId="165" fontId="6" fillId="3" borderId="4" xfId="0" applyNumberFormat="1" applyFont="1" applyFill="1" applyBorder="1" applyAlignment="1">
      <alignment horizontal="center" vertical="center"/>
    </xf>
    <xf numFmtId="169" fontId="9" fillId="3" borderId="5" xfId="20" applyNumberFormat="1" applyFont="1" applyFill="1" applyBorder="1" applyAlignment="1">
      <alignment horizontal="center" vertical="center"/>
    </xf>
    <xf numFmtId="0" fontId="5" fillId="4" borderId="0" xfId="20" quotePrefix="1" applyFont="1" applyFill="1" applyBorder="1" applyAlignment="1">
      <alignment horizontal="center"/>
    </xf>
    <xf numFmtId="164" fontId="5" fillId="3" borderId="1" xfId="20" applyNumberFormat="1" applyFont="1" applyFill="1" applyBorder="1" applyAlignment="1">
      <alignment horizontal="center" vertical="center" wrapText="1"/>
    </xf>
    <xf numFmtId="169" fontId="5" fillId="3" borderId="1" xfId="20" applyNumberFormat="1" applyFont="1" applyFill="1" applyBorder="1" applyAlignment="1">
      <alignment horizontal="center" vertical="center" wrapText="1"/>
    </xf>
    <xf numFmtId="14" fontId="5" fillId="2" borderId="1" xfId="20" applyNumberFormat="1" applyFont="1" applyFill="1" applyBorder="1" applyAlignment="1">
      <alignment horizontal="center" vertical="center"/>
    </xf>
    <xf numFmtId="0" fontId="9" fillId="0" borderId="0" xfId="20" quotePrefix="1" applyNumberFormat="1" applyFont="1" applyBorder="1" applyAlignment="1">
      <alignment horizontal="center"/>
    </xf>
    <xf numFmtId="0" fontId="5" fillId="0" borderId="0" xfId="20" quotePrefix="1" applyNumberFormat="1" applyFont="1" applyBorder="1" applyAlignment="1">
      <alignment horizontal="center"/>
    </xf>
    <xf numFmtId="164" fontId="5" fillId="0" borderId="0" xfId="20" applyNumberFormat="1" applyFont="1" applyBorder="1" applyAlignment="1">
      <alignment horizontal="center"/>
    </xf>
    <xf numFmtId="164" fontId="19" fillId="0" borderId="0" xfId="0" applyNumberFormat="1" applyFont="1" applyBorder="1" applyAlignment="1">
      <alignment horizontal="center"/>
    </xf>
    <xf numFmtId="171" fontId="5" fillId="0" borderId="0" xfId="20" applyNumberFormat="1" applyFont="1" applyBorder="1" applyAlignment="1">
      <alignment horizontal="center"/>
    </xf>
    <xf numFmtId="173" fontId="5" fillId="0" borderId="0" xfId="20" applyNumberFormat="1" applyFont="1" applyBorder="1" applyAlignment="1">
      <alignment horizontal="center"/>
    </xf>
    <xf numFmtId="173" fontId="19" fillId="0" borderId="0" xfId="0" applyNumberFormat="1" applyFont="1" applyBorder="1" applyAlignment="1">
      <alignment horizontal="center"/>
    </xf>
    <xf numFmtId="172" fontId="5" fillId="0" borderId="0" xfId="20" applyNumberFormat="1" applyFont="1" applyBorder="1" applyAlignment="1">
      <alignment horizontal="center"/>
    </xf>
    <xf numFmtId="173" fontId="5" fillId="0" borderId="0" xfId="20" quotePrefix="1" applyNumberFormat="1" applyFont="1" applyBorder="1" applyAlignment="1">
      <alignment horizontal="center"/>
    </xf>
    <xf numFmtId="171" fontId="19" fillId="0" borderId="0" xfId="0" applyNumberFormat="1" applyFont="1" applyBorder="1" applyAlignment="1">
      <alignment horizontal="center"/>
    </xf>
    <xf numFmtId="0" fontId="9" fillId="0" borderId="0" xfId="0" applyNumberFormat="1" applyFont="1" applyBorder="1"/>
    <xf numFmtId="0" fontId="19" fillId="0" borderId="0" xfId="0" applyNumberFormat="1" applyFont="1" applyBorder="1"/>
    <xf numFmtId="0" fontId="19" fillId="0" borderId="0" xfId="0" applyNumberFormat="1" applyFont="1" applyBorder="1" applyAlignment="1">
      <alignment horizontal="center" vertical="center" wrapText="1"/>
    </xf>
    <xf numFmtId="0" fontId="19" fillId="0" borderId="0" xfId="0" applyNumberFormat="1" applyFont="1" applyBorder="1" applyAlignment="1">
      <alignment horizontal="center" vertical="center"/>
    </xf>
    <xf numFmtId="0" fontId="7" fillId="0" borderId="0" xfId="0" applyNumberFormat="1" applyFont="1" applyFill="1" applyBorder="1" applyAlignment="1">
      <alignment horizontal="center"/>
    </xf>
    <xf numFmtId="0" fontId="9" fillId="0" borderId="0" xfId="20" applyNumberFormat="1" applyFont="1" applyFill="1" applyBorder="1" applyAlignment="1">
      <alignment horizontal="center"/>
    </xf>
    <xf numFmtId="0" fontId="9" fillId="0" borderId="0" xfId="0" applyNumberFormat="1" applyFont="1" applyBorder="1" applyAlignment="1">
      <alignment horizontal="center"/>
    </xf>
    <xf numFmtId="0" fontId="19" fillId="0" borderId="0" xfId="0" applyNumberFormat="1" applyFont="1" applyBorder="1" applyAlignment="1">
      <alignment horizontal="center"/>
    </xf>
    <xf numFmtId="0" fontId="25" fillId="2" borderId="0" xfId="0" applyFont="1" applyFill="1" applyAlignment="1">
      <alignment vertical="center"/>
    </xf>
    <xf numFmtId="165" fontId="5" fillId="2" borderId="1" xfId="20" applyNumberFormat="1" applyFont="1" applyFill="1" applyBorder="1" applyAlignment="1">
      <alignment horizontal="center" vertical="center"/>
    </xf>
    <xf numFmtId="171" fontId="5" fillId="0" borderId="0" xfId="20" quotePrefix="1" applyNumberFormat="1" applyFont="1" applyBorder="1" applyAlignment="1">
      <alignment horizontal="center"/>
    </xf>
    <xf numFmtId="169" fontId="5" fillId="3" borderId="6" xfId="20" applyNumberFormat="1" applyFont="1" applyFill="1" applyBorder="1" applyAlignment="1">
      <alignment horizontal="center" vertical="center" wrapText="1"/>
    </xf>
    <xf numFmtId="169" fontId="5" fillId="3" borderId="4" xfId="20" applyNumberFormat="1" applyFont="1" applyFill="1" applyBorder="1" applyAlignment="1">
      <alignment horizontal="center" vertical="center" wrapText="1"/>
    </xf>
    <xf numFmtId="173" fontId="5" fillId="3" borderId="1" xfId="20" applyNumberFormat="1" applyFont="1" applyFill="1" applyBorder="1" applyAlignment="1">
      <alignment horizontal="center" vertical="center" wrapText="1"/>
    </xf>
    <xf numFmtId="173" fontId="5" fillId="3" borderId="1" xfId="20" applyNumberFormat="1" applyFont="1" applyFill="1" applyBorder="1" applyAlignment="1">
      <alignment horizontal="center" vertical="center"/>
    </xf>
    <xf numFmtId="165" fontId="5" fillId="0" borderId="0" xfId="0" applyNumberFormat="1" applyFont="1" applyFill="1" applyBorder="1" applyAlignment="1">
      <alignment horizontal="left"/>
    </xf>
    <xf numFmtId="164" fontId="5" fillId="0" borderId="0" xfId="20" applyNumberFormat="1" applyFont="1" applyFill="1" applyBorder="1" applyAlignment="1">
      <alignment horizontal="center"/>
    </xf>
    <xf numFmtId="14" fontId="5" fillId="0" borderId="1" xfId="20" applyNumberFormat="1" applyFont="1" applyFill="1" applyBorder="1" applyAlignment="1">
      <alignment horizontal="center" vertical="center"/>
    </xf>
    <xf numFmtId="0" fontId="19" fillId="0" borderId="0" xfId="0" applyFont="1"/>
    <xf numFmtId="166" fontId="5" fillId="0" borderId="0" xfId="0" applyNumberFormat="1" applyFont="1" applyBorder="1" applyAlignment="1">
      <alignment horizontal="center"/>
    </xf>
    <xf numFmtId="165" fontId="5" fillId="0" borderId="7" xfId="20" applyNumberFormat="1" applyFont="1" applyFill="1" applyBorder="1" applyAlignment="1">
      <alignment horizontal="center" vertical="center"/>
    </xf>
    <xf numFmtId="173" fontId="19" fillId="0" borderId="0" xfId="0" applyNumberFormat="1" applyFont="1" applyFill="1" applyBorder="1" applyAlignment="1">
      <alignment horizontal="center"/>
    </xf>
    <xf numFmtId="173" fontId="5" fillId="0" borderId="0" xfId="20" quotePrefix="1" applyNumberFormat="1" applyFont="1" applyFill="1" applyBorder="1" applyAlignment="1">
      <alignment horizontal="center"/>
    </xf>
    <xf numFmtId="169" fontId="9" fillId="0" borderId="0" xfId="20" applyNumberFormat="1" applyFont="1" applyFill="1" applyBorder="1" applyAlignment="1">
      <alignment horizontal="center"/>
    </xf>
    <xf numFmtId="0" fontId="19" fillId="0" borderId="0" xfId="0" applyFont="1" applyFill="1" applyBorder="1"/>
    <xf numFmtId="165" fontId="5" fillId="0" borderId="0" xfId="0" applyNumberFormat="1" applyFont="1" applyFill="1" applyBorder="1" applyAlignment="1">
      <alignment horizontal="center"/>
    </xf>
    <xf numFmtId="2" fontId="27" fillId="0" borderId="0" xfId="0" applyNumberFormat="1" applyFont="1" applyFill="1"/>
    <xf numFmtId="167" fontId="0" fillId="0" borderId="0" xfId="0" applyNumberFormat="1"/>
    <xf numFmtId="169" fontId="6" fillId="3" borderId="6" xfId="20" applyNumberFormat="1" applyFont="1" applyFill="1" applyBorder="1" applyAlignment="1">
      <alignment horizontal="center" vertical="center" wrapText="1"/>
    </xf>
    <xf numFmtId="2" fontId="27" fillId="0" borderId="0" xfId="0" applyNumberFormat="1" applyFont="1" applyFill="1" applyAlignment="1">
      <alignment vertical="center" wrapText="1"/>
    </xf>
    <xf numFmtId="2" fontId="27" fillId="0" borderId="0" xfId="0" applyNumberFormat="1" applyFont="1" applyFill="1"/>
    <xf numFmtId="164" fontId="5" fillId="0" borderId="0" xfId="20" applyNumberFormat="1" applyFont="1" applyBorder="1" applyAlignment="1">
      <alignment horizontal="center"/>
    </xf>
    <xf numFmtId="171" fontId="5" fillId="0" borderId="0" xfId="20" quotePrefix="1" applyNumberFormat="1" applyFont="1" applyBorder="1" applyAlignment="1">
      <alignment horizontal="center"/>
    </xf>
    <xf numFmtId="2" fontId="27" fillId="0" borderId="0" xfId="0" applyNumberFormat="1" applyFont="1" applyFill="1"/>
    <xf numFmtId="171" fontId="5" fillId="0" borderId="0" xfId="20" quotePrefix="1" applyNumberFormat="1" applyFont="1" applyFill="1" applyBorder="1" applyAlignment="1">
      <alignment horizontal="center"/>
    </xf>
    <xf numFmtId="171" fontId="5" fillId="0" borderId="0" xfId="20" applyNumberFormat="1" applyFont="1" applyFill="1" applyBorder="1" applyAlignment="1">
      <alignment horizontal="center"/>
    </xf>
    <xf numFmtId="171" fontId="5" fillId="0" borderId="0" xfId="20" quotePrefix="1" applyNumberFormat="1" applyFont="1" applyBorder="1" applyAlignment="1">
      <alignment horizontal="center"/>
    </xf>
    <xf numFmtId="171" fontId="19" fillId="0" borderId="0" xfId="20" applyNumberFormat="1" applyFont="1" applyFill="1" applyBorder="1" applyAlignment="1">
      <alignment horizontal="center"/>
    </xf>
    <xf numFmtId="167" fontId="0" fillId="0" borderId="0" xfId="0" applyNumberFormat="1"/>
    <xf numFmtId="167" fontId="0" fillId="0" borderId="0" xfId="0" applyNumberFormat="1"/>
    <xf numFmtId="167" fontId="0" fillId="0" borderId="0" xfId="0" applyNumberFormat="1" applyFill="1"/>
    <xf numFmtId="2" fontId="27" fillId="0" borderId="0" xfId="0" applyNumberFormat="1" applyFont="1"/>
    <xf numFmtId="2" fontId="27" fillId="0" borderId="0" xfId="0" applyNumberFormat="1" applyFont="1" applyAlignment="1">
      <alignment vertical="center" wrapText="1"/>
    </xf>
    <xf numFmtId="165" fontId="5" fillId="0" borderId="1" xfId="20" applyNumberFormat="1" applyFont="1" applyFill="1" applyBorder="1" applyAlignment="1">
      <alignment horizontal="center" vertical="center"/>
    </xf>
    <xf numFmtId="169" fontId="5" fillId="3" borderId="5" xfId="20" applyNumberFormat="1" applyFont="1" applyFill="1" applyBorder="1" applyAlignment="1">
      <alignment horizontal="center" vertical="center" wrapText="1"/>
    </xf>
    <xf numFmtId="165" fontId="13" fillId="0" borderId="0" xfId="0" applyNumberFormat="1" applyFont="1" applyBorder="1" applyAlignment="1">
      <alignment horizontal="left" vertical="center" wrapText="1"/>
    </xf>
    <xf numFmtId="169" fontId="6" fillId="3" borderId="1" xfId="20" applyNumberFormat="1" applyFont="1" applyFill="1" applyBorder="1" applyAlignment="1">
      <alignment horizontal="center" vertical="center" wrapText="1"/>
    </xf>
    <xf numFmtId="169" fontId="9" fillId="3" borderId="4" xfId="20" applyNumberFormat="1" applyFont="1" applyFill="1" applyBorder="1" applyAlignment="1">
      <alignment horizontal="center" vertical="center" wrapText="1"/>
    </xf>
    <xf numFmtId="169" fontId="6" fillId="3" borderId="6" xfId="20" applyNumberFormat="1" applyFont="1" applyFill="1" applyBorder="1" applyAlignment="1">
      <alignment horizontal="center" vertical="center" wrapText="1"/>
    </xf>
  </cellXfs>
  <cellStyles count="15308">
    <cellStyle name="1 antraštė" xfId="23" xr:uid="{00000000-0005-0000-0000-000000000000}"/>
    <cellStyle name="1 indent" xfId="24" xr:uid="{00000000-0005-0000-0000-000001000000}"/>
    <cellStyle name="1enter" xfId="25" xr:uid="{00000000-0005-0000-0000-000002000000}"/>
    <cellStyle name="2 antraštė" xfId="26" xr:uid="{00000000-0005-0000-0000-000003000000}"/>
    <cellStyle name="2 indents" xfId="27" xr:uid="{00000000-0005-0000-0000-000004000000}"/>
    <cellStyle name="20% - Accent1 2" xfId="28" xr:uid="{00000000-0005-0000-0000-000005000000}"/>
    <cellStyle name="20% - Accent1 3" xfId="414" xr:uid="{00000000-0005-0000-0000-000006000000}"/>
    <cellStyle name="20% - Accent1 3 2" xfId="415" xr:uid="{00000000-0005-0000-0000-000007000000}"/>
    <cellStyle name="20% - Accent1 3 2 2" xfId="2416" xr:uid="{00000000-0005-0000-0000-000008000000}"/>
    <cellStyle name="20% - Accent1 3 2 2 2" xfId="6143" xr:uid="{00000000-0005-0000-0000-000009000000}"/>
    <cellStyle name="20% - Accent1 3 2 2 3" xfId="9863" xr:uid="{00000000-0005-0000-0000-00000A000000}"/>
    <cellStyle name="20% - Accent1 3 2 2 4" xfId="13583" xr:uid="{00000000-0005-0000-0000-00000B000000}"/>
    <cellStyle name="20% - Accent1 3 2 3" xfId="4283" xr:uid="{00000000-0005-0000-0000-00000C000000}"/>
    <cellStyle name="20% - Accent1 3 2 4" xfId="8003" xr:uid="{00000000-0005-0000-0000-00000D000000}"/>
    <cellStyle name="20% - Accent1 3 2 5" xfId="11723" xr:uid="{00000000-0005-0000-0000-00000E000000}"/>
    <cellStyle name="20% - Accent1 3 3" xfId="2415" xr:uid="{00000000-0005-0000-0000-00000F000000}"/>
    <cellStyle name="20% - Accent1 3 3 2" xfId="6142" xr:uid="{00000000-0005-0000-0000-000010000000}"/>
    <cellStyle name="20% - Accent1 3 3 3" xfId="9862" xr:uid="{00000000-0005-0000-0000-000011000000}"/>
    <cellStyle name="20% - Accent1 3 3 4" xfId="13582" xr:uid="{00000000-0005-0000-0000-000012000000}"/>
    <cellStyle name="20% - Accent1 3 4" xfId="4282" xr:uid="{00000000-0005-0000-0000-000013000000}"/>
    <cellStyle name="20% - Accent1 3 5" xfId="8002" xr:uid="{00000000-0005-0000-0000-000014000000}"/>
    <cellStyle name="20% - Accent1 3 6" xfId="11722" xr:uid="{00000000-0005-0000-0000-000015000000}"/>
    <cellStyle name="20% - Accent1 4" xfId="416" xr:uid="{00000000-0005-0000-0000-000016000000}"/>
    <cellStyle name="20% - Accent1 4 2" xfId="417" xr:uid="{00000000-0005-0000-0000-000017000000}"/>
    <cellStyle name="20% - Accent1 4 2 2" xfId="2418" xr:uid="{00000000-0005-0000-0000-000018000000}"/>
    <cellStyle name="20% - Accent1 4 2 2 2" xfId="6145" xr:uid="{00000000-0005-0000-0000-000019000000}"/>
    <cellStyle name="20% - Accent1 4 2 2 3" xfId="9865" xr:uid="{00000000-0005-0000-0000-00001A000000}"/>
    <cellStyle name="20% - Accent1 4 2 2 4" xfId="13585" xr:uid="{00000000-0005-0000-0000-00001B000000}"/>
    <cellStyle name="20% - Accent1 4 2 3" xfId="4285" xr:uid="{00000000-0005-0000-0000-00001C000000}"/>
    <cellStyle name="20% - Accent1 4 2 4" xfId="8005" xr:uid="{00000000-0005-0000-0000-00001D000000}"/>
    <cellStyle name="20% - Accent1 4 2 5" xfId="11725" xr:uid="{00000000-0005-0000-0000-00001E000000}"/>
    <cellStyle name="20% - Accent1 4 3" xfId="2417" xr:uid="{00000000-0005-0000-0000-00001F000000}"/>
    <cellStyle name="20% - Accent1 4 3 2" xfId="6144" xr:uid="{00000000-0005-0000-0000-000020000000}"/>
    <cellStyle name="20% - Accent1 4 3 3" xfId="9864" xr:uid="{00000000-0005-0000-0000-000021000000}"/>
    <cellStyle name="20% - Accent1 4 3 4" xfId="13584" xr:uid="{00000000-0005-0000-0000-000022000000}"/>
    <cellStyle name="20% - Accent1 4 4" xfId="4284" xr:uid="{00000000-0005-0000-0000-000023000000}"/>
    <cellStyle name="20% - Accent1 4 5" xfId="8004" xr:uid="{00000000-0005-0000-0000-000024000000}"/>
    <cellStyle name="20% - Accent1 4 6" xfId="11724" xr:uid="{00000000-0005-0000-0000-000025000000}"/>
    <cellStyle name="20% - Accent1 5" xfId="418" xr:uid="{00000000-0005-0000-0000-000026000000}"/>
    <cellStyle name="20% - Accent1 5 2" xfId="2419" xr:uid="{00000000-0005-0000-0000-000027000000}"/>
    <cellStyle name="20% - Accent1 5 2 2" xfId="6146" xr:uid="{00000000-0005-0000-0000-000028000000}"/>
    <cellStyle name="20% - Accent1 5 2 3" xfId="9866" xr:uid="{00000000-0005-0000-0000-000029000000}"/>
    <cellStyle name="20% - Accent1 5 2 4" xfId="13586" xr:uid="{00000000-0005-0000-0000-00002A000000}"/>
    <cellStyle name="20% - Accent1 5 3" xfId="4286" xr:uid="{00000000-0005-0000-0000-00002B000000}"/>
    <cellStyle name="20% - Accent1 5 4" xfId="8006" xr:uid="{00000000-0005-0000-0000-00002C000000}"/>
    <cellStyle name="20% - Accent1 5 5" xfId="11726" xr:uid="{00000000-0005-0000-0000-00002D000000}"/>
    <cellStyle name="20% - Accent1 6" xfId="2187" xr:uid="{00000000-0005-0000-0000-00002E000000}"/>
    <cellStyle name="20% - Accent2 2" xfId="29" xr:uid="{00000000-0005-0000-0000-00002F000000}"/>
    <cellStyle name="20% - Accent2 3" xfId="419" xr:uid="{00000000-0005-0000-0000-000030000000}"/>
    <cellStyle name="20% - Accent2 3 2" xfId="420" xr:uid="{00000000-0005-0000-0000-000031000000}"/>
    <cellStyle name="20% - Accent2 3 2 2" xfId="2421" xr:uid="{00000000-0005-0000-0000-000032000000}"/>
    <cellStyle name="20% - Accent2 3 2 2 2" xfId="6148" xr:uid="{00000000-0005-0000-0000-000033000000}"/>
    <cellStyle name="20% - Accent2 3 2 2 3" xfId="9868" xr:uid="{00000000-0005-0000-0000-000034000000}"/>
    <cellStyle name="20% - Accent2 3 2 2 4" xfId="13588" xr:uid="{00000000-0005-0000-0000-000035000000}"/>
    <cellStyle name="20% - Accent2 3 2 3" xfId="4288" xr:uid="{00000000-0005-0000-0000-000036000000}"/>
    <cellStyle name="20% - Accent2 3 2 4" xfId="8008" xr:uid="{00000000-0005-0000-0000-000037000000}"/>
    <cellStyle name="20% - Accent2 3 2 5" xfId="11728" xr:uid="{00000000-0005-0000-0000-000038000000}"/>
    <cellStyle name="20% - Accent2 3 3" xfId="2420" xr:uid="{00000000-0005-0000-0000-000039000000}"/>
    <cellStyle name="20% - Accent2 3 3 2" xfId="6147" xr:uid="{00000000-0005-0000-0000-00003A000000}"/>
    <cellStyle name="20% - Accent2 3 3 3" xfId="9867" xr:uid="{00000000-0005-0000-0000-00003B000000}"/>
    <cellStyle name="20% - Accent2 3 3 4" xfId="13587" xr:uid="{00000000-0005-0000-0000-00003C000000}"/>
    <cellStyle name="20% - Accent2 3 4" xfId="4287" xr:uid="{00000000-0005-0000-0000-00003D000000}"/>
    <cellStyle name="20% - Accent2 3 5" xfId="8007" xr:uid="{00000000-0005-0000-0000-00003E000000}"/>
    <cellStyle name="20% - Accent2 3 6" xfId="11727" xr:uid="{00000000-0005-0000-0000-00003F000000}"/>
    <cellStyle name="20% - Accent2 4" xfId="421" xr:uid="{00000000-0005-0000-0000-000040000000}"/>
    <cellStyle name="20% - Accent2 4 2" xfId="422" xr:uid="{00000000-0005-0000-0000-000041000000}"/>
    <cellStyle name="20% - Accent2 4 2 2" xfId="2423" xr:uid="{00000000-0005-0000-0000-000042000000}"/>
    <cellStyle name="20% - Accent2 4 2 2 2" xfId="6150" xr:uid="{00000000-0005-0000-0000-000043000000}"/>
    <cellStyle name="20% - Accent2 4 2 2 3" xfId="9870" xr:uid="{00000000-0005-0000-0000-000044000000}"/>
    <cellStyle name="20% - Accent2 4 2 2 4" xfId="13590" xr:uid="{00000000-0005-0000-0000-000045000000}"/>
    <cellStyle name="20% - Accent2 4 2 3" xfId="4290" xr:uid="{00000000-0005-0000-0000-000046000000}"/>
    <cellStyle name="20% - Accent2 4 2 4" xfId="8010" xr:uid="{00000000-0005-0000-0000-000047000000}"/>
    <cellStyle name="20% - Accent2 4 2 5" xfId="11730" xr:uid="{00000000-0005-0000-0000-000048000000}"/>
    <cellStyle name="20% - Accent2 4 3" xfId="2422" xr:uid="{00000000-0005-0000-0000-000049000000}"/>
    <cellStyle name="20% - Accent2 4 3 2" xfId="6149" xr:uid="{00000000-0005-0000-0000-00004A000000}"/>
    <cellStyle name="20% - Accent2 4 3 3" xfId="9869" xr:uid="{00000000-0005-0000-0000-00004B000000}"/>
    <cellStyle name="20% - Accent2 4 3 4" xfId="13589" xr:uid="{00000000-0005-0000-0000-00004C000000}"/>
    <cellStyle name="20% - Accent2 4 4" xfId="4289" xr:uid="{00000000-0005-0000-0000-00004D000000}"/>
    <cellStyle name="20% - Accent2 4 5" xfId="8009" xr:uid="{00000000-0005-0000-0000-00004E000000}"/>
    <cellStyle name="20% - Accent2 4 6" xfId="11729" xr:uid="{00000000-0005-0000-0000-00004F000000}"/>
    <cellStyle name="20% - Accent2 5" xfId="423" xr:uid="{00000000-0005-0000-0000-000050000000}"/>
    <cellStyle name="20% - Accent2 5 2" xfId="2424" xr:uid="{00000000-0005-0000-0000-000051000000}"/>
    <cellStyle name="20% - Accent2 5 2 2" xfId="6151" xr:uid="{00000000-0005-0000-0000-000052000000}"/>
    <cellStyle name="20% - Accent2 5 2 3" xfId="9871" xr:uid="{00000000-0005-0000-0000-000053000000}"/>
    <cellStyle name="20% - Accent2 5 2 4" xfId="13591" xr:uid="{00000000-0005-0000-0000-000054000000}"/>
    <cellStyle name="20% - Accent2 5 3" xfId="4291" xr:uid="{00000000-0005-0000-0000-000055000000}"/>
    <cellStyle name="20% - Accent2 5 4" xfId="8011" xr:uid="{00000000-0005-0000-0000-000056000000}"/>
    <cellStyle name="20% - Accent2 5 5" xfId="11731" xr:uid="{00000000-0005-0000-0000-000057000000}"/>
    <cellStyle name="20% - Accent2 6" xfId="2188" xr:uid="{00000000-0005-0000-0000-000058000000}"/>
    <cellStyle name="20% - Accent3 2" xfId="30" xr:uid="{00000000-0005-0000-0000-000059000000}"/>
    <cellStyle name="20% - Accent3 3" xfId="424" xr:uid="{00000000-0005-0000-0000-00005A000000}"/>
    <cellStyle name="20% - Accent3 3 2" xfId="425" xr:uid="{00000000-0005-0000-0000-00005B000000}"/>
    <cellStyle name="20% - Accent3 3 2 2" xfId="2426" xr:uid="{00000000-0005-0000-0000-00005C000000}"/>
    <cellStyle name="20% - Accent3 3 2 2 2" xfId="6153" xr:uid="{00000000-0005-0000-0000-00005D000000}"/>
    <cellStyle name="20% - Accent3 3 2 2 3" xfId="9873" xr:uid="{00000000-0005-0000-0000-00005E000000}"/>
    <cellStyle name="20% - Accent3 3 2 2 4" xfId="13593" xr:uid="{00000000-0005-0000-0000-00005F000000}"/>
    <cellStyle name="20% - Accent3 3 2 3" xfId="4293" xr:uid="{00000000-0005-0000-0000-000060000000}"/>
    <cellStyle name="20% - Accent3 3 2 4" xfId="8013" xr:uid="{00000000-0005-0000-0000-000061000000}"/>
    <cellStyle name="20% - Accent3 3 2 5" xfId="11733" xr:uid="{00000000-0005-0000-0000-000062000000}"/>
    <cellStyle name="20% - Accent3 3 3" xfId="2425" xr:uid="{00000000-0005-0000-0000-000063000000}"/>
    <cellStyle name="20% - Accent3 3 3 2" xfId="6152" xr:uid="{00000000-0005-0000-0000-000064000000}"/>
    <cellStyle name="20% - Accent3 3 3 3" xfId="9872" xr:uid="{00000000-0005-0000-0000-000065000000}"/>
    <cellStyle name="20% - Accent3 3 3 4" xfId="13592" xr:uid="{00000000-0005-0000-0000-000066000000}"/>
    <cellStyle name="20% - Accent3 3 4" xfId="4292" xr:uid="{00000000-0005-0000-0000-000067000000}"/>
    <cellStyle name="20% - Accent3 3 5" xfId="8012" xr:uid="{00000000-0005-0000-0000-000068000000}"/>
    <cellStyle name="20% - Accent3 3 6" xfId="11732" xr:uid="{00000000-0005-0000-0000-000069000000}"/>
    <cellStyle name="20% - Accent3 4" xfId="426" xr:uid="{00000000-0005-0000-0000-00006A000000}"/>
    <cellStyle name="20% - Accent3 4 2" xfId="427" xr:uid="{00000000-0005-0000-0000-00006B000000}"/>
    <cellStyle name="20% - Accent3 4 2 2" xfId="2428" xr:uid="{00000000-0005-0000-0000-00006C000000}"/>
    <cellStyle name="20% - Accent3 4 2 2 2" xfId="6155" xr:uid="{00000000-0005-0000-0000-00006D000000}"/>
    <cellStyle name="20% - Accent3 4 2 2 3" xfId="9875" xr:uid="{00000000-0005-0000-0000-00006E000000}"/>
    <cellStyle name="20% - Accent3 4 2 2 4" xfId="13595" xr:uid="{00000000-0005-0000-0000-00006F000000}"/>
    <cellStyle name="20% - Accent3 4 2 3" xfId="4295" xr:uid="{00000000-0005-0000-0000-000070000000}"/>
    <cellStyle name="20% - Accent3 4 2 4" xfId="8015" xr:uid="{00000000-0005-0000-0000-000071000000}"/>
    <cellStyle name="20% - Accent3 4 2 5" xfId="11735" xr:uid="{00000000-0005-0000-0000-000072000000}"/>
    <cellStyle name="20% - Accent3 4 3" xfId="2427" xr:uid="{00000000-0005-0000-0000-000073000000}"/>
    <cellStyle name="20% - Accent3 4 3 2" xfId="6154" xr:uid="{00000000-0005-0000-0000-000074000000}"/>
    <cellStyle name="20% - Accent3 4 3 3" xfId="9874" xr:uid="{00000000-0005-0000-0000-000075000000}"/>
    <cellStyle name="20% - Accent3 4 3 4" xfId="13594" xr:uid="{00000000-0005-0000-0000-000076000000}"/>
    <cellStyle name="20% - Accent3 4 4" xfId="4294" xr:uid="{00000000-0005-0000-0000-000077000000}"/>
    <cellStyle name="20% - Accent3 4 5" xfId="8014" xr:uid="{00000000-0005-0000-0000-000078000000}"/>
    <cellStyle name="20% - Accent3 4 6" xfId="11734" xr:uid="{00000000-0005-0000-0000-000079000000}"/>
    <cellStyle name="20% - Accent3 5" xfId="428" xr:uid="{00000000-0005-0000-0000-00007A000000}"/>
    <cellStyle name="20% - Accent3 5 2" xfId="2429" xr:uid="{00000000-0005-0000-0000-00007B000000}"/>
    <cellStyle name="20% - Accent3 5 2 2" xfId="6156" xr:uid="{00000000-0005-0000-0000-00007C000000}"/>
    <cellStyle name="20% - Accent3 5 2 3" xfId="9876" xr:uid="{00000000-0005-0000-0000-00007D000000}"/>
    <cellStyle name="20% - Accent3 5 2 4" xfId="13596" xr:uid="{00000000-0005-0000-0000-00007E000000}"/>
    <cellStyle name="20% - Accent3 5 3" xfId="4296" xr:uid="{00000000-0005-0000-0000-00007F000000}"/>
    <cellStyle name="20% - Accent3 5 4" xfId="8016" xr:uid="{00000000-0005-0000-0000-000080000000}"/>
    <cellStyle name="20% - Accent3 5 5" xfId="11736" xr:uid="{00000000-0005-0000-0000-000081000000}"/>
    <cellStyle name="20% - Accent3 6" xfId="2189" xr:uid="{00000000-0005-0000-0000-000082000000}"/>
    <cellStyle name="20% - Accent4 2" xfId="31" xr:uid="{00000000-0005-0000-0000-000083000000}"/>
    <cellStyle name="20% - Accent4 3" xfId="429" xr:uid="{00000000-0005-0000-0000-000084000000}"/>
    <cellStyle name="20% - Accent4 3 2" xfId="430" xr:uid="{00000000-0005-0000-0000-000085000000}"/>
    <cellStyle name="20% - Accent4 3 2 2" xfId="2431" xr:uid="{00000000-0005-0000-0000-000086000000}"/>
    <cellStyle name="20% - Accent4 3 2 2 2" xfId="6158" xr:uid="{00000000-0005-0000-0000-000087000000}"/>
    <cellStyle name="20% - Accent4 3 2 2 3" xfId="9878" xr:uid="{00000000-0005-0000-0000-000088000000}"/>
    <cellStyle name="20% - Accent4 3 2 2 4" xfId="13598" xr:uid="{00000000-0005-0000-0000-000089000000}"/>
    <cellStyle name="20% - Accent4 3 2 3" xfId="4298" xr:uid="{00000000-0005-0000-0000-00008A000000}"/>
    <cellStyle name="20% - Accent4 3 2 4" xfId="8018" xr:uid="{00000000-0005-0000-0000-00008B000000}"/>
    <cellStyle name="20% - Accent4 3 2 5" xfId="11738" xr:uid="{00000000-0005-0000-0000-00008C000000}"/>
    <cellStyle name="20% - Accent4 3 3" xfId="2430" xr:uid="{00000000-0005-0000-0000-00008D000000}"/>
    <cellStyle name="20% - Accent4 3 3 2" xfId="6157" xr:uid="{00000000-0005-0000-0000-00008E000000}"/>
    <cellStyle name="20% - Accent4 3 3 3" xfId="9877" xr:uid="{00000000-0005-0000-0000-00008F000000}"/>
    <cellStyle name="20% - Accent4 3 3 4" xfId="13597" xr:uid="{00000000-0005-0000-0000-000090000000}"/>
    <cellStyle name="20% - Accent4 3 4" xfId="4297" xr:uid="{00000000-0005-0000-0000-000091000000}"/>
    <cellStyle name="20% - Accent4 3 5" xfId="8017" xr:uid="{00000000-0005-0000-0000-000092000000}"/>
    <cellStyle name="20% - Accent4 3 6" xfId="11737" xr:uid="{00000000-0005-0000-0000-000093000000}"/>
    <cellStyle name="20% - Accent4 4" xfId="431" xr:uid="{00000000-0005-0000-0000-000094000000}"/>
    <cellStyle name="20% - Accent4 4 2" xfId="432" xr:uid="{00000000-0005-0000-0000-000095000000}"/>
    <cellStyle name="20% - Accent4 4 2 2" xfId="2433" xr:uid="{00000000-0005-0000-0000-000096000000}"/>
    <cellStyle name="20% - Accent4 4 2 2 2" xfId="6160" xr:uid="{00000000-0005-0000-0000-000097000000}"/>
    <cellStyle name="20% - Accent4 4 2 2 3" xfId="9880" xr:uid="{00000000-0005-0000-0000-000098000000}"/>
    <cellStyle name="20% - Accent4 4 2 2 4" xfId="13600" xr:uid="{00000000-0005-0000-0000-000099000000}"/>
    <cellStyle name="20% - Accent4 4 2 3" xfId="4300" xr:uid="{00000000-0005-0000-0000-00009A000000}"/>
    <cellStyle name="20% - Accent4 4 2 4" xfId="8020" xr:uid="{00000000-0005-0000-0000-00009B000000}"/>
    <cellStyle name="20% - Accent4 4 2 5" xfId="11740" xr:uid="{00000000-0005-0000-0000-00009C000000}"/>
    <cellStyle name="20% - Accent4 4 3" xfId="2432" xr:uid="{00000000-0005-0000-0000-00009D000000}"/>
    <cellStyle name="20% - Accent4 4 3 2" xfId="6159" xr:uid="{00000000-0005-0000-0000-00009E000000}"/>
    <cellStyle name="20% - Accent4 4 3 3" xfId="9879" xr:uid="{00000000-0005-0000-0000-00009F000000}"/>
    <cellStyle name="20% - Accent4 4 3 4" xfId="13599" xr:uid="{00000000-0005-0000-0000-0000A0000000}"/>
    <cellStyle name="20% - Accent4 4 4" xfId="4299" xr:uid="{00000000-0005-0000-0000-0000A1000000}"/>
    <cellStyle name="20% - Accent4 4 5" xfId="8019" xr:uid="{00000000-0005-0000-0000-0000A2000000}"/>
    <cellStyle name="20% - Accent4 4 6" xfId="11739" xr:uid="{00000000-0005-0000-0000-0000A3000000}"/>
    <cellStyle name="20% - Accent4 5" xfId="433" xr:uid="{00000000-0005-0000-0000-0000A4000000}"/>
    <cellStyle name="20% - Accent4 5 2" xfId="2434" xr:uid="{00000000-0005-0000-0000-0000A5000000}"/>
    <cellStyle name="20% - Accent4 5 2 2" xfId="6161" xr:uid="{00000000-0005-0000-0000-0000A6000000}"/>
    <cellStyle name="20% - Accent4 5 2 3" xfId="9881" xr:uid="{00000000-0005-0000-0000-0000A7000000}"/>
    <cellStyle name="20% - Accent4 5 2 4" xfId="13601" xr:uid="{00000000-0005-0000-0000-0000A8000000}"/>
    <cellStyle name="20% - Accent4 5 3" xfId="4301" xr:uid="{00000000-0005-0000-0000-0000A9000000}"/>
    <cellStyle name="20% - Accent4 5 4" xfId="8021" xr:uid="{00000000-0005-0000-0000-0000AA000000}"/>
    <cellStyle name="20% - Accent4 5 5" xfId="11741" xr:uid="{00000000-0005-0000-0000-0000AB000000}"/>
    <cellStyle name="20% - Accent4 6" xfId="2190" xr:uid="{00000000-0005-0000-0000-0000AC000000}"/>
    <cellStyle name="20% - Accent5 2" xfId="32" xr:uid="{00000000-0005-0000-0000-0000AD000000}"/>
    <cellStyle name="20% - Accent5 3" xfId="434" xr:uid="{00000000-0005-0000-0000-0000AE000000}"/>
    <cellStyle name="20% - Accent5 3 2" xfId="435" xr:uid="{00000000-0005-0000-0000-0000AF000000}"/>
    <cellStyle name="20% - Accent5 3 2 2" xfId="2436" xr:uid="{00000000-0005-0000-0000-0000B0000000}"/>
    <cellStyle name="20% - Accent5 3 2 2 2" xfId="6163" xr:uid="{00000000-0005-0000-0000-0000B1000000}"/>
    <cellStyle name="20% - Accent5 3 2 2 3" xfId="9883" xr:uid="{00000000-0005-0000-0000-0000B2000000}"/>
    <cellStyle name="20% - Accent5 3 2 2 4" xfId="13603" xr:uid="{00000000-0005-0000-0000-0000B3000000}"/>
    <cellStyle name="20% - Accent5 3 2 3" xfId="4303" xr:uid="{00000000-0005-0000-0000-0000B4000000}"/>
    <cellStyle name="20% - Accent5 3 2 4" xfId="8023" xr:uid="{00000000-0005-0000-0000-0000B5000000}"/>
    <cellStyle name="20% - Accent5 3 2 5" xfId="11743" xr:uid="{00000000-0005-0000-0000-0000B6000000}"/>
    <cellStyle name="20% - Accent5 3 3" xfId="2435" xr:uid="{00000000-0005-0000-0000-0000B7000000}"/>
    <cellStyle name="20% - Accent5 3 3 2" xfId="6162" xr:uid="{00000000-0005-0000-0000-0000B8000000}"/>
    <cellStyle name="20% - Accent5 3 3 3" xfId="9882" xr:uid="{00000000-0005-0000-0000-0000B9000000}"/>
    <cellStyle name="20% - Accent5 3 3 4" xfId="13602" xr:uid="{00000000-0005-0000-0000-0000BA000000}"/>
    <cellStyle name="20% - Accent5 3 4" xfId="4302" xr:uid="{00000000-0005-0000-0000-0000BB000000}"/>
    <cellStyle name="20% - Accent5 3 5" xfId="8022" xr:uid="{00000000-0005-0000-0000-0000BC000000}"/>
    <cellStyle name="20% - Accent5 3 6" xfId="11742" xr:uid="{00000000-0005-0000-0000-0000BD000000}"/>
    <cellStyle name="20% - Accent5 4" xfId="436" xr:uid="{00000000-0005-0000-0000-0000BE000000}"/>
    <cellStyle name="20% - Accent5 4 2" xfId="437" xr:uid="{00000000-0005-0000-0000-0000BF000000}"/>
    <cellStyle name="20% - Accent5 4 2 2" xfId="2438" xr:uid="{00000000-0005-0000-0000-0000C0000000}"/>
    <cellStyle name="20% - Accent5 4 2 2 2" xfId="6165" xr:uid="{00000000-0005-0000-0000-0000C1000000}"/>
    <cellStyle name="20% - Accent5 4 2 2 3" xfId="9885" xr:uid="{00000000-0005-0000-0000-0000C2000000}"/>
    <cellStyle name="20% - Accent5 4 2 2 4" xfId="13605" xr:uid="{00000000-0005-0000-0000-0000C3000000}"/>
    <cellStyle name="20% - Accent5 4 2 3" xfId="4305" xr:uid="{00000000-0005-0000-0000-0000C4000000}"/>
    <cellStyle name="20% - Accent5 4 2 4" xfId="8025" xr:uid="{00000000-0005-0000-0000-0000C5000000}"/>
    <cellStyle name="20% - Accent5 4 2 5" xfId="11745" xr:uid="{00000000-0005-0000-0000-0000C6000000}"/>
    <cellStyle name="20% - Accent5 4 3" xfId="2437" xr:uid="{00000000-0005-0000-0000-0000C7000000}"/>
    <cellStyle name="20% - Accent5 4 3 2" xfId="6164" xr:uid="{00000000-0005-0000-0000-0000C8000000}"/>
    <cellStyle name="20% - Accent5 4 3 3" xfId="9884" xr:uid="{00000000-0005-0000-0000-0000C9000000}"/>
    <cellStyle name="20% - Accent5 4 3 4" xfId="13604" xr:uid="{00000000-0005-0000-0000-0000CA000000}"/>
    <cellStyle name="20% - Accent5 4 4" xfId="4304" xr:uid="{00000000-0005-0000-0000-0000CB000000}"/>
    <cellStyle name="20% - Accent5 4 5" xfId="8024" xr:uid="{00000000-0005-0000-0000-0000CC000000}"/>
    <cellStyle name="20% - Accent5 4 6" xfId="11744" xr:uid="{00000000-0005-0000-0000-0000CD000000}"/>
    <cellStyle name="20% - Accent5 5" xfId="438" xr:uid="{00000000-0005-0000-0000-0000CE000000}"/>
    <cellStyle name="20% - Accent5 5 2" xfId="2439" xr:uid="{00000000-0005-0000-0000-0000CF000000}"/>
    <cellStyle name="20% - Accent5 5 2 2" xfId="6166" xr:uid="{00000000-0005-0000-0000-0000D0000000}"/>
    <cellStyle name="20% - Accent5 5 2 3" xfId="9886" xr:uid="{00000000-0005-0000-0000-0000D1000000}"/>
    <cellStyle name="20% - Accent5 5 2 4" xfId="13606" xr:uid="{00000000-0005-0000-0000-0000D2000000}"/>
    <cellStyle name="20% - Accent5 5 3" xfId="4306" xr:uid="{00000000-0005-0000-0000-0000D3000000}"/>
    <cellStyle name="20% - Accent5 5 4" xfId="8026" xr:uid="{00000000-0005-0000-0000-0000D4000000}"/>
    <cellStyle name="20% - Accent5 5 5" xfId="11746" xr:uid="{00000000-0005-0000-0000-0000D5000000}"/>
    <cellStyle name="20% - Accent5 6" xfId="2191" xr:uid="{00000000-0005-0000-0000-0000D6000000}"/>
    <cellStyle name="20% - Accent6 2" xfId="33" xr:uid="{00000000-0005-0000-0000-0000D7000000}"/>
    <cellStyle name="20% - Accent6 3" xfId="439" xr:uid="{00000000-0005-0000-0000-0000D8000000}"/>
    <cellStyle name="20% - Accent6 3 2" xfId="440" xr:uid="{00000000-0005-0000-0000-0000D9000000}"/>
    <cellStyle name="20% - Accent6 3 2 2" xfId="2441" xr:uid="{00000000-0005-0000-0000-0000DA000000}"/>
    <cellStyle name="20% - Accent6 3 2 2 2" xfId="6168" xr:uid="{00000000-0005-0000-0000-0000DB000000}"/>
    <cellStyle name="20% - Accent6 3 2 2 3" xfId="9888" xr:uid="{00000000-0005-0000-0000-0000DC000000}"/>
    <cellStyle name="20% - Accent6 3 2 2 4" xfId="13608" xr:uid="{00000000-0005-0000-0000-0000DD000000}"/>
    <cellStyle name="20% - Accent6 3 2 3" xfId="4308" xr:uid="{00000000-0005-0000-0000-0000DE000000}"/>
    <cellStyle name="20% - Accent6 3 2 4" xfId="8028" xr:uid="{00000000-0005-0000-0000-0000DF000000}"/>
    <cellStyle name="20% - Accent6 3 2 5" xfId="11748" xr:uid="{00000000-0005-0000-0000-0000E0000000}"/>
    <cellStyle name="20% - Accent6 3 3" xfId="2440" xr:uid="{00000000-0005-0000-0000-0000E1000000}"/>
    <cellStyle name="20% - Accent6 3 3 2" xfId="6167" xr:uid="{00000000-0005-0000-0000-0000E2000000}"/>
    <cellStyle name="20% - Accent6 3 3 3" xfId="9887" xr:uid="{00000000-0005-0000-0000-0000E3000000}"/>
    <cellStyle name="20% - Accent6 3 3 4" xfId="13607" xr:uid="{00000000-0005-0000-0000-0000E4000000}"/>
    <cellStyle name="20% - Accent6 3 4" xfId="4307" xr:uid="{00000000-0005-0000-0000-0000E5000000}"/>
    <cellStyle name="20% - Accent6 3 5" xfId="8027" xr:uid="{00000000-0005-0000-0000-0000E6000000}"/>
    <cellStyle name="20% - Accent6 3 6" xfId="11747" xr:uid="{00000000-0005-0000-0000-0000E7000000}"/>
    <cellStyle name="20% - Accent6 4" xfId="441" xr:uid="{00000000-0005-0000-0000-0000E8000000}"/>
    <cellStyle name="20% - Accent6 4 2" xfId="442" xr:uid="{00000000-0005-0000-0000-0000E9000000}"/>
    <cellStyle name="20% - Accent6 4 2 2" xfId="2443" xr:uid="{00000000-0005-0000-0000-0000EA000000}"/>
    <cellStyle name="20% - Accent6 4 2 2 2" xfId="6170" xr:uid="{00000000-0005-0000-0000-0000EB000000}"/>
    <cellStyle name="20% - Accent6 4 2 2 3" xfId="9890" xr:uid="{00000000-0005-0000-0000-0000EC000000}"/>
    <cellStyle name="20% - Accent6 4 2 2 4" xfId="13610" xr:uid="{00000000-0005-0000-0000-0000ED000000}"/>
    <cellStyle name="20% - Accent6 4 2 3" xfId="4310" xr:uid="{00000000-0005-0000-0000-0000EE000000}"/>
    <cellStyle name="20% - Accent6 4 2 4" xfId="8030" xr:uid="{00000000-0005-0000-0000-0000EF000000}"/>
    <cellStyle name="20% - Accent6 4 2 5" xfId="11750" xr:uid="{00000000-0005-0000-0000-0000F0000000}"/>
    <cellStyle name="20% - Accent6 4 3" xfId="2442" xr:uid="{00000000-0005-0000-0000-0000F1000000}"/>
    <cellStyle name="20% - Accent6 4 3 2" xfId="6169" xr:uid="{00000000-0005-0000-0000-0000F2000000}"/>
    <cellStyle name="20% - Accent6 4 3 3" xfId="9889" xr:uid="{00000000-0005-0000-0000-0000F3000000}"/>
    <cellStyle name="20% - Accent6 4 3 4" xfId="13609" xr:uid="{00000000-0005-0000-0000-0000F4000000}"/>
    <cellStyle name="20% - Accent6 4 4" xfId="4309" xr:uid="{00000000-0005-0000-0000-0000F5000000}"/>
    <cellStyle name="20% - Accent6 4 5" xfId="8029" xr:uid="{00000000-0005-0000-0000-0000F6000000}"/>
    <cellStyle name="20% - Accent6 4 6" xfId="11749" xr:uid="{00000000-0005-0000-0000-0000F7000000}"/>
    <cellStyle name="20% - Accent6 5" xfId="443" xr:uid="{00000000-0005-0000-0000-0000F8000000}"/>
    <cellStyle name="20% - Accent6 5 2" xfId="2444" xr:uid="{00000000-0005-0000-0000-0000F9000000}"/>
    <cellStyle name="20% - Accent6 5 2 2" xfId="6171" xr:uid="{00000000-0005-0000-0000-0000FA000000}"/>
    <cellStyle name="20% - Accent6 5 2 3" xfId="9891" xr:uid="{00000000-0005-0000-0000-0000FB000000}"/>
    <cellStyle name="20% - Accent6 5 2 4" xfId="13611" xr:uid="{00000000-0005-0000-0000-0000FC000000}"/>
    <cellStyle name="20% - Accent6 5 3" xfId="4311" xr:uid="{00000000-0005-0000-0000-0000FD000000}"/>
    <cellStyle name="20% - Accent6 5 4" xfId="8031" xr:uid="{00000000-0005-0000-0000-0000FE000000}"/>
    <cellStyle name="20% - Accent6 5 5" xfId="11751" xr:uid="{00000000-0005-0000-0000-0000FF000000}"/>
    <cellStyle name="20% - Accent6 6" xfId="2192" xr:uid="{00000000-0005-0000-0000-000000010000}"/>
    <cellStyle name="20% – paryškinimas 1" xfId="34" xr:uid="{00000000-0005-0000-0000-000001010000}"/>
    <cellStyle name="20% – paryškinimas 2" xfId="35" xr:uid="{00000000-0005-0000-0000-000002010000}"/>
    <cellStyle name="20% – paryškinimas 3" xfId="36" xr:uid="{00000000-0005-0000-0000-000003010000}"/>
    <cellStyle name="20% – paryškinimas 4" xfId="37" xr:uid="{00000000-0005-0000-0000-000004010000}"/>
    <cellStyle name="20% – paryškinimas 5" xfId="38" xr:uid="{00000000-0005-0000-0000-000005010000}"/>
    <cellStyle name="20% – paryškinimas 6" xfId="39" xr:uid="{00000000-0005-0000-0000-000006010000}"/>
    <cellStyle name="3 antraštė" xfId="40" xr:uid="{00000000-0005-0000-0000-000007010000}"/>
    <cellStyle name="3 indents" xfId="41" xr:uid="{00000000-0005-0000-0000-000008010000}"/>
    <cellStyle name="4 antraštė" xfId="42" xr:uid="{00000000-0005-0000-0000-000009010000}"/>
    <cellStyle name="4 indents" xfId="43" xr:uid="{00000000-0005-0000-0000-00000A010000}"/>
    <cellStyle name="40% - Accent1 2" xfId="44" xr:uid="{00000000-0005-0000-0000-00000B010000}"/>
    <cellStyle name="40% - Accent1 3" xfId="444" xr:uid="{00000000-0005-0000-0000-00000C010000}"/>
    <cellStyle name="40% - Accent1 3 2" xfId="445" xr:uid="{00000000-0005-0000-0000-00000D010000}"/>
    <cellStyle name="40% - Accent1 3 2 2" xfId="2446" xr:uid="{00000000-0005-0000-0000-00000E010000}"/>
    <cellStyle name="40% - Accent1 3 2 2 2" xfId="6173" xr:uid="{00000000-0005-0000-0000-00000F010000}"/>
    <cellStyle name="40% - Accent1 3 2 2 3" xfId="9893" xr:uid="{00000000-0005-0000-0000-000010010000}"/>
    <cellStyle name="40% - Accent1 3 2 2 4" xfId="13613" xr:uid="{00000000-0005-0000-0000-000011010000}"/>
    <cellStyle name="40% - Accent1 3 2 3" xfId="4313" xr:uid="{00000000-0005-0000-0000-000012010000}"/>
    <cellStyle name="40% - Accent1 3 2 4" xfId="8033" xr:uid="{00000000-0005-0000-0000-000013010000}"/>
    <cellStyle name="40% - Accent1 3 2 5" xfId="11753" xr:uid="{00000000-0005-0000-0000-000014010000}"/>
    <cellStyle name="40% - Accent1 3 3" xfId="2445" xr:uid="{00000000-0005-0000-0000-000015010000}"/>
    <cellStyle name="40% - Accent1 3 3 2" xfId="6172" xr:uid="{00000000-0005-0000-0000-000016010000}"/>
    <cellStyle name="40% - Accent1 3 3 3" xfId="9892" xr:uid="{00000000-0005-0000-0000-000017010000}"/>
    <cellStyle name="40% - Accent1 3 3 4" xfId="13612" xr:uid="{00000000-0005-0000-0000-000018010000}"/>
    <cellStyle name="40% - Accent1 3 4" xfId="4312" xr:uid="{00000000-0005-0000-0000-000019010000}"/>
    <cellStyle name="40% - Accent1 3 5" xfId="8032" xr:uid="{00000000-0005-0000-0000-00001A010000}"/>
    <cellStyle name="40% - Accent1 3 6" xfId="11752" xr:uid="{00000000-0005-0000-0000-00001B010000}"/>
    <cellStyle name="40% - Accent1 4" xfId="446" xr:uid="{00000000-0005-0000-0000-00001C010000}"/>
    <cellStyle name="40% - Accent1 4 2" xfId="447" xr:uid="{00000000-0005-0000-0000-00001D010000}"/>
    <cellStyle name="40% - Accent1 4 2 2" xfId="2448" xr:uid="{00000000-0005-0000-0000-00001E010000}"/>
    <cellStyle name="40% - Accent1 4 2 2 2" xfId="6175" xr:uid="{00000000-0005-0000-0000-00001F010000}"/>
    <cellStyle name="40% - Accent1 4 2 2 3" xfId="9895" xr:uid="{00000000-0005-0000-0000-000020010000}"/>
    <cellStyle name="40% - Accent1 4 2 2 4" xfId="13615" xr:uid="{00000000-0005-0000-0000-000021010000}"/>
    <cellStyle name="40% - Accent1 4 2 3" xfId="4315" xr:uid="{00000000-0005-0000-0000-000022010000}"/>
    <cellStyle name="40% - Accent1 4 2 4" xfId="8035" xr:uid="{00000000-0005-0000-0000-000023010000}"/>
    <cellStyle name="40% - Accent1 4 2 5" xfId="11755" xr:uid="{00000000-0005-0000-0000-000024010000}"/>
    <cellStyle name="40% - Accent1 4 3" xfId="2447" xr:uid="{00000000-0005-0000-0000-000025010000}"/>
    <cellStyle name="40% - Accent1 4 3 2" xfId="6174" xr:uid="{00000000-0005-0000-0000-000026010000}"/>
    <cellStyle name="40% - Accent1 4 3 3" xfId="9894" xr:uid="{00000000-0005-0000-0000-000027010000}"/>
    <cellStyle name="40% - Accent1 4 3 4" xfId="13614" xr:uid="{00000000-0005-0000-0000-000028010000}"/>
    <cellStyle name="40% - Accent1 4 4" xfId="4314" xr:uid="{00000000-0005-0000-0000-000029010000}"/>
    <cellStyle name="40% - Accent1 4 5" xfId="8034" xr:uid="{00000000-0005-0000-0000-00002A010000}"/>
    <cellStyle name="40% - Accent1 4 6" xfId="11754" xr:uid="{00000000-0005-0000-0000-00002B010000}"/>
    <cellStyle name="40% - Accent1 5" xfId="448" xr:uid="{00000000-0005-0000-0000-00002C010000}"/>
    <cellStyle name="40% - Accent1 5 2" xfId="2449" xr:uid="{00000000-0005-0000-0000-00002D010000}"/>
    <cellStyle name="40% - Accent1 5 2 2" xfId="6176" xr:uid="{00000000-0005-0000-0000-00002E010000}"/>
    <cellStyle name="40% - Accent1 5 2 3" xfId="9896" xr:uid="{00000000-0005-0000-0000-00002F010000}"/>
    <cellStyle name="40% - Accent1 5 2 4" xfId="13616" xr:uid="{00000000-0005-0000-0000-000030010000}"/>
    <cellStyle name="40% - Accent1 5 3" xfId="4316" xr:uid="{00000000-0005-0000-0000-000031010000}"/>
    <cellStyle name="40% - Accent1 5 4" xfId="8036" xr:uid="{00000000-0005-0000-0000-000032010000}"/>
    <cellStyle name="40% - Accent1 5 5" xfId="11756" xr:uid="{00000000-0005-0000-0000-000033010000}"/>
    <cellStyle name="40% - Accent1 6" xfId="2193" xr:uid="{00000000-0005-0000-0000-000034010000}"/>
    <cellStyle name="40% - Accent2 2" xfId="45" xr:uid="{00000000-0005-0000-0000-000035010000}"/>
    <cellStyle name="40% - Accent2 3" xfId="449" xr:uid="{00000000-0005-0000-0000-000036010000}"/>
    <cellStyle name="40% - Accent2 3 2" xfId="450" xr:uid="{00000000-0005-0000-0000-000037010000}"/>
    <cellStyle name="40% - Accent2 3 2 2" xfId="2451" xr:uid="{00000000-0005-0000-0000-000038010000}"/>
    <cellStyle name="40% - Accent2 3 2 2 2" xfId="6178" xr:uid="{00000000-0005-0000-0000-000039010000}"/>
    <cellStyle name="40% - Accent2 3 2 2 3" xfId="9898" xr:uid="{00000000-0005-0000-0000-00003A010000}"/>
    <cellStyle name="40% - Accent2 3 2 2 4" xfId="13618" xr:uid="{00000000-0005-0000-0000-00003B010000}"/>
    <cellStyle name="40% - Accent2 3 2 3" xfId="4318" xr:uid="{00000000-0005-0000-0000-00003C010000}"/>
    <cellStyle name="40% - Accent2 3 2 4" xfId="8038" xr:uid="{00000000-0005-0000-0000-00003D010000}"/>
    <cellStyle name="40% - Accent2 3 2 5" xfId="11758" xr:uid="{00000000-0005-0000-0000-00003E010000}"/>
    <cellStyle name="40% - Accent2 3 3" xfId="2450" xr:uid="{00000000-0005-0000-0000-00003F010000}"/>
    <cellStyle name="40% - Accent2 3 3 2" xfId="6177" xr:uid="{00000000-0005-0000-0000-000040010000}"/>
    <cellStyle name="40% - Accent2 3 3 3" xfId="9897" xr:uid="{00000000-0005-0000-0000-000041010000}"/>
    <cellStyle name="40% - Accent2 3 3 4" xfId="13617" xr:uid="{00000000-0005-0000-0000-000042010000}"/>
    <cellStyle name="40% - Accent2 3 4" xfId="4317" xr:uid="{00000000-0005-0000-0000-000043010000}"/>
    <cellStyle name="40% - Accent2 3 5" xfId="8037" xr:uid="{00000000-0005-0000-0000-000044010000}"/>
    <cellStyle name="40% - Accent2 3 6" xfId="11757" xr:uid="{00000000-0005-0000-0000-000045010000}"/>
    <cellStyle name="40% - Accent2 4" xfId="451" xr:uid="{00000000-0005-0000-0000-000046010000}"/>
    <cellStyle name="40% - Accent2 4 2" xfId="452" xr:uid="{00000000-0005-0000-0000-000047010000}"/>
    <cellStyle name="40% - Accent2 4 2 2" xfId="2453" xr:uid="{00000000-0005-0000-0000-000048010000}"/>
    <cellStyle name="40% - Accent2 4 2 2 2" xfId="6180" xr:uid="{00000000-0005-0000-0000-000049010000}"/>
    <cellStyle name="40% - Accent2 4 2 2 3" xfId="9900" xr:uid="{00000000-0005-0000-0000-00004A010000}"/>
    <cellStyle name="40% - Accent2 4 2 2 4" xfId="13620" xr:uid="{00000000-0005-0000-0000-00004B010000}"/>
    <cellStyle name="40% - Accent2 4 2 3" xfId="4320" xr:uid="{00000000-0005-0000-0000-00004C010000}"/>
    <cellStyle name="40% - Accent2 4 2 4" xfId="8040" xr:uid="{00000000-0005-0000-0000-00004D010000}"/>
    <cellStyle name="40% - Accent2 4 2 5" xfId="11760" xr:uid="{00000000-0005-0000-0000-00004E010000}"/>
    <cellStyle name="40% - Accent2 4 3" xfId="2452" xr:uid="{00000000-0005-0000-0000-00004F010000}"/>
    <cellStyle name="40% - Accent2 4 3 2" xfId="6179" xr:uid="{00000000-0005-0000-0000-000050010000}"/>
    <cellStyle name="40% - Accent2 4 3 3" xfId="9899" xr:uid="{00000000-0005-0000-0000-000051010000}"/>
    <cellStyle name="40% - Accent2 4 3 4" xfId="13619" xr:uid="{00000000-0005-0000-0000-000052010000}"/>
    <cellStyle name="40% - Accent2 4 4" xfId="4319" xr:uid="{00000000-0005-0000-0000-000053010000}"/>
    <cellStyle name="40% - Accent2 4 5" xfId="8039" xr:uid="{00000000-0005-0000-0000-000054010000}"/>
    <cellStyle name="40% - Accent2 4 6" xfId="11759" xr:uid="{00000000-0005-0000-0000-000055010000}"/>
    <cellStyle name="40% - Accent2 5" xfId="453" xr:uid="{00000000-0005-0000-0000-000056010000}"/>
    <cellStyle name="40% - Accent2 5 2" xfId="2454" xr:uid="{00000000-0005-0000-0000-000057010000}"/>
    <cellStyle name="40% - Accent2 5 2 2" xfId="6181" xr:uid="{00000000-0005-0000-0000-000058010000}"/>
    <cellStyle name="40% - Accent2 5 2 3" xfId="9901" xr:uid="{00000000-0005-0000-0000-000059010000}"/>
    <cellStyle name="40% - Accent2 5 2 4" xfId="13621" xr:uid="{00000000-0005-0000-0000-00005A010000}"/>
    <cellStyle name="40% - Accent2 5 3" xfId="4321" xr:uid="{00000000-0005-0000-0000-00005B010000}"/>
    <cellStyle name="40% - Accent2 5 4" xfId="8041" xr:uid="{00000000-0005-0000-0000-00005C010000}"/>
    <cellStyle name="40% - Accent2 5 5" xfId="11761" xr:uid="{00000000-0005-0000-0000-00005D010000}"/>
    <cellStyle name="40% - Accent2 6" xfId="2194" xr:uid="{00000000-0005-0000-0000-00005E010000}"/>
    <cellStyle name="40% - Accent3 2" xfId="46" xr:uid="{00000000-0005-0000-0000-00005F010000}"/>
    <cellStyle name="40% - Accent3 3" xfId="454" xr:uid="{00000000-0005-0000-0000-000060010000}"/>
    <cellStyle name="40% - Accent3 3 2" xfId="455" xr:uid="{00000000-0005-0000-0000-000061010000}"/>
    <cellStyle name="40% - Accent3 3 2 2" xfId="2456" xr:uid="{00000000-0005-0000-0000-000062010000}"/>
    <cellStyle name="40% - Accent3 3 2 2 2" xfId="6183" xr:uid="{00000000-0005-0000-0000-000063010000}"/>
    <cellStyle name="40% - Accent3 3 2 2 3" xfId="9903" xr:uid="{00000000-0005-0000-0000-000064010000}"/>
    <cellStyle name="40% - Accent3 3 2 2 4" xfId="13623" xr:uid="{00000000-0005-0000-0000-000065010000}"/>
    <cellStyle name="40% - Accent3 3 2 3" xfId="4323" xr:uid="{00000000-0005-0000-0000-000066010000}"/>
    <cellStyle name="40% - Accent3 3 2 4" xfId="8043" xr:uid="{00000000-0005-0000-0000-000067010000}"/>
    <cellStyle name="40% - Accent3 3 2 5" xfId="11763" xr:uid="{00000000-0005-0000-0000-000068010000}"/>
    <cellStyle name="40% - Accent3 3 3" xfId="2455" xr:uid="{00000000-0005-0000-0000-000069010000}"/>
    <cellStyle name="40% - Accent3 3 3 2" xfId="6182" xr:uid="{00000000-0005-0000-0000-00006A010000}"/>
    <cellStyle name="40% - Accent3 3 3 3" xfId="9902" xr:uid="{00000000-0005-0000-0000-00006B010000}"/>
    <cellStyle name="40% - Accent3 3 3 4" xfId="13622" xr:uid="{00000000-0005-0000-0000-00006C010000}"/>
    <cellStyle name="40% - Accent3 3 4" xfId="4322" xr:uid="{00000000-0005-0000-0000-00006D010000}"/>
    <cellStyle name="40% - Accent3 3 5" xfId="8042" xr:uid="{00000000-0005-0000-0000-00006E010000}"/>
    <cellStyle name="40% - Accent3 3 6" xfId="11762" xr:uid="{00000000-0005-0000-0000-00006F010000}"/>
    <cellStyle name="40% - Accent3 4" xfId="456" xr:uid="{00000000-0005-0000-0000-000070010000}"/>
    <cellStyle name="40% - Accent3 4 2" xfId="457" xr:uid="{00000000-0005-0000-0000-000071010000}"/>
    <cellStyle name="40% - Accent3 4 2 2" xfId="2458" xr:uid="{00000000-0005-0000-0000-000072010000}"/>
    <cellStyle name="40% - Accent3 4 2 2 2" xfId="6185" xr:uid="{00000000-0005-0000-0000-000073010000}"/>
    <cellStyle name="40% - Accent3 4 2 2 3" xfId="9905" xr:uid="{00000000-0005-0000-0000-000074010000}"/>
    <cellStyle name="40% - Accent3 4 2 2 4" xfId="13625" xr:uid="{00000000-0005-0000-0000-000075010000}"/>
    <cellStyle name="40% - Accent3 4 2 3" xfId="4325" xr:uid="{00000000-0005-0000-0000-000076010000}"/>
    <cellStyle name="40% - Accent3 4 2 4" xfId="8045" xr:uid="{00000000-0005-0000-0000-000077010000}"/>
    <cellStyle name="40% - Accent3 4 2 5" xfId="11765" xr:uid="{00000000-0005-0000-0000-000078010000}"/>
    <cellStyle name="40% - Accent3 4 3" xfId="2457" xr:uid="{00000000-0005-0000-0000-000079010000}"/>
    <cellStyle name="40% - Accent3 4 3 2" xfId="6184" xr:uid="{00000000-0005-0000-0000-00007A010000}"/>
    <cellStyle name="40% - Accent3 4 3 3" xfId="9904" xr:uid="{00000000-0005-0000-0000-00007B010000}"/>
    <cellStyle name="40% - Accent3 4 3 4" xfId="13624" xr:uid="{00000000-0005-0000-0000-00007C010000}"/>
    <cellStyle name="40% - Accent3 4 4" xfId="4324" xr:uid="{00000000-0005-0000-0000-00007D010000}"/>
    <cellStyle name="40% - Accent3 4 5" xfId="8044" xr:uid="{00000000-0005-0000-0000-00007E010000}"/>
    <cellStyle name="40% - Accent3 4 6" xfId="11764" xr:uid="{00000000-0005-0000-0000-00007F010000}"/>
    <cellStyle name="40% - Accent3 5" xfId="458" xr:uid="{00000000-0005-0000-0000-000080010000}"/>
    <cellStyle name="40% - Accent3 5 2" xfId="2459" xr:uid="{00000000-0005-0000-0000-000081010000}"/>
    <cellStyle name="40% - Accent3 5 2 2" xfId="6186" xr:uid="{00000000-0005-0000-0000-000082010000}"/>
    <cellStyle name="40% - Accent3 5 2 3" xfId="9906" xr:uid="{00000000-0005-0000-0000-000083010000}"/>
    <cellStyle name="40% - Accent3 5 2 4" xfId="13626" xr:uid="{00000000-0005-0000-0000-000084010000}"/>
    <cellStyle name="40% - Accent3 5 3" xfId="4326" xr:uid="{00000000-0005-0000-0000-000085010000}"/>
    <cellStyle name="40% - Accent3 5 4" xfId="8046" xr:uid="{00000000-0005-0000-0000-000086010000}"/>
    <cellStyle name="40% - Accent3 5 5" xfId="11766" xr:uid="{00000000-0005-0000-0000-000087010000}"/>
    <cellStyle name="40% - Accent3 6" xfId="2195" xr:uid="{00000000-0005-0000-0000-000088010000}"/>
    <cellStyle name="40% - Accent4 2" xfId="47" xr:uid="{00000000-0005-0000-0000-000089010000}"/>
    <cellStyle name="40% - Accent4 3" xfId="459" xr:uid="{00000000-0005-0000-0000-00008A010000}"/>
    <cellStyle name="40% - Accent4 3 2" xfId="460" xr:uid="{00000000-0005-0000-0000-00008B010000}"/>
    <cellStyle name="40% - Accent4 3 2 2" xfId="2461" xr:uid="{00000000-0005-0000-0000-00008C010000}"/>
    <cellStyle name="40% - Accent4 3 2 2 2" xfId="6188" xr:uid="{00000000-0005-0000-0000-00008D010000}"/>
    <cellStyle name="40% - Accent4 3 2 2 3" xfId="9908" xr:uid="{00000000-0005-0000-0000-00008E010000}"/>
    <cellStyle name="40% - Accent4 3 2 2 4" xfId="13628" xr:uid="{00000000-0005-0000-0000-00008F010000}"/>
    <cellStyle name="40% - Accent4 3 2 3" xfId="4328" xr:uid="{00000000-0005-0000-0000-000090010000}"/>
    <cellStyle name="40% - Accent4 3 2 4" xfId="8048" xr:uid="{00000000-0005-0000-0000-000091010000}"/>
    <cellStyle name="40% - Accent4 3 2 5" xfId="11768" xr:uid="{00000000-0005-0000-0000-000092010000}"/>
    <cellStyle name="40% - Accent4 3 3" xfId="2460" xr:uid="{00000000-0005-0000-0000-000093010000}"/>
    <cellStyle name="40% - Accent4 3 3 2" xfId="6187" xr:uid="{00000000-0005-0000-0000-000094010000}"/>
    <cellStyle name="40% - Accent4 3 3 3" xfId="9907" xr:uid="{00000000-0005-0000-0000-000095010000}"/>
    <cellStyle name="40% - Accent4 3 3 4" xfId="13627" xr:uid="{00000000-0005-0000-0000-000096010000}"/>
    <cellStyle name="40% - Accent4 3 4" xfId="4327" xr:uid="{00000000-0005-0000-0000-000097010000}"/>
    <cellStyle name="40% - Accent4 3 5" xfId="8047" xr:uid="{00000000-0005-0000-0000-000098010000}"/>
    <cellStyle name="40% - Accent4 3 6" xfId="11767" xr:uid="{00000000-0005-0000-0000-000099010000}"/>
    <cellStyle name="40% - Accent4 4" xfId="461" xr:uid="{00000000-0005-0000-0000-00009A010000}"/>
    <cellStyle name="40% - Accent4 4 2" xfId="462" xr:uid="{00000000-0005-0000-0000-00009B010000}"/>
    <cellStyle name="40% - Accent4 4 2 2" xfId="2463" xr:uid="{00000000-0005-0000-0000-00009C010000}"/>
    <cellStyle name="40% - Accent4 4 2 2 2" xfId="6190" xr:uid="{00000000-0005-0000-0000-00009D010000}"/>
    <cellStyle name="40% - Accent4 4 2 2 3" xfId="9910" xr:uid="{00000000-0005-0000-0000-00009E010000}"/>
    <cellStyle name="40% - Accent4 4 2 2 4" xfId="13630" xr:uid="{00000000-0005-0000-0000-00009F010000}"/>
    <cellStyle name="40% - Accent4 4 2 3" xfId="4330" xr:uid="{00000000-0005-0000-0000-0000A0010000}"/>
    <cellStyle name="40% - Accent4 4 2 4" xfId="8050" xr:uid="{00000000-0005-0000-0000-0000A1010000}"/>
    <cellStyle name="40% - Accent4 4 2 5" xfId="11770" xr:uid="{00000000-0005-0000-0000-0000A2010000}"/>
    <cellStyle name="40% - Accent4 4 3" xfId="2462" xr:uid="{00000000-0005-0000-0000-0000A3010000}"/>
    <cellStyle name="40% - Accent4 4 3 2" xfId="6189" xr:uid="{00000000-0005-0000-0000-0000A4010000}"/>
    <cellStyle name="40% - Accent4 4 3 3" xfId="9909" xr:uid="{00000000-0005-0000-0000-0000A5010000}"/>
    <cellStyle name="40% - Accent4 4 3 4" xfId="13629" xr:uid="{00000000-0005-0000-0000-0000A6010000}"/>
    <cellStyle name="40% - Accent4 4 4" xfId="4329" xr:uid="{00000000-0005-0000-0000-0000A7010000}"/>
    <cellStyle name="40% - Accent4 4 5" xfId="8049" xr:uid="{00000000-0005-0000-0000-0000A8010000}"/>
    <cellStyle name="40% - Accent4 4 6" xfId="11769" xr:uid="{00000000-0005-0000-0000-0000A9010000}"/>
    <cellStyle name="40% - Accent4 5" xfId="463" xr:uid="{00000000-0005-0000-0000-0000AA010000}"/>
    <cellStyle name="40% - Accent4 5 2" xfId="2464" xr:uid="{00000000-0005-0000-0000-0000AB010000}"/>
    <cellStyle name="40% - Accent4 5 2 2" xfId="6191" xr:uid="{00000000-0005-0000-0000-0000AC010000}"/>
    <cellStyle name="40% - Accent4 5 2 3" xfId="9911" xr:uid="{00000000-0005-0000-0000-0000AD010000}"/>
    <cellStyle name="40% - Accent4 5 2 4" xfId="13631" xr:uid="{00000000-0005-0000-0000-0000AE010000}"/>
    <cellStyle name="40% - Accent4 5 3" xfId="4331" xr:uid="{00000000-0005-0000-0000-0000AF010000}"/>
    <cellStyle name="40% - Accent4 5 4" xfId="8051" xr:uid="{00000000-0005-0000-0000-0000B0010000}"/>
    <cellStyle name="40% - Accent4 5 5" xfId="11771" xr:uid="{00000000-0005-0000-0000-0000B1010000}"/>
    <cellStyle name="40% - Accent4 6" xfId="2196" xr:uid="{00000000-0005-0000-0000-0000B2010000}"/>
    <cellStyle name="40% - Accent5 2" xfId="48" xr:uid="{00000000-0005-0000-0000-0000B3010000}"/>
    <cellStyle name="40% - Accent5 3" xfId="464" xr:uid="{00000000-0005-0000-0000-0000B4010000}"/>
    <cellStyle name="40% - Accent5 3 2" xfId="465" xr:uid="{00000000-0005-0000-0000-0000B5010000}"/>
    <cellStyle name="40% - Accent5 3 2 2" xfId="2466" xr:uid="{00000000-0005-0000-0000-0000B6010000}"/>
    <cellStyle name="40% - Accent5 3 2 2 2" xfId="6193" xr:uid="{00000000-0005-0000-0000-0000B7010000}"/>
    <cellStyle name="40% - Accent5 3 2 2 3" xfId="9913" xr:uid="{00000000-0005-0000-0000-0000B8010000}"/>
    <cellStyle name="40% - Accent5 3 2 2 4" xfId="13633" xr:uid="{00000000-0005-0000-0000-0000B9010000}"/>
    <cellStyle name="40% - Accent5 3 2 3" xfId="4333" xr:uid="{00000000-0005-0000-0000-0000BA010000}"/>
    <cellStyle name="40% - Accent5 3 2 4" xfId="8053" xr:uid="{00000000-0005-0000-0000-0000BB010000}"/>
    <cellStyle name="40% - Accent5 3 2 5" xfId="11773" xr:uid="{00000000-0005-0000-0000-0000BC010000}"/>
    <cellStyle name="40% - Accent5 3 3" xfId="2465" xr:uid="{00000000-0005-0000-0000-0000BD010000}"/>
    <cellStyle name="40% - Accent5 3 3 2" xfId="6192" xr:uid="{00000000-0005-0000-0000-0000BE010000}"/>
    <cellStyle name="40% - Accent5 3 3 3" xfId="9912" xr:uid="{00000000-0005-0000-0000-0000BF010000}"/>
    <cellStyle name="40% - Accent5 3 3 4" xfId="13632" xr:uid="{00000000-0005-0000-0000-0000C0010000}"/>
    <cellStyle name="40% - Accent5 3 4" xfId="4332" xr:uid="{00000000-0005-0000-0000-0000C1010000}"/>
    <cellStyle name="40% - Accent5 3 5" xfId="8052" xr:uid="{00000000-0005-0000-0000-0000C2010000}"/>
    <cellStyle name="40% - Accent5 3 6" xfId="11772" xr:uid="{00000000-0005-0000-0000-0000C3010000}"/>
    <cellStyle name="40% - Accent5 4" xfId="466" xr:uid="{00000000-0005-0000-0000-0000C4010000}"/>
    <cellStyle name="40% - Accent5 4 2" xfId="467" xr:uid="{00000000-0005-0000-0000-0000C5010000}"/>
    <cellStyle name="40% - Accent5 4 2 2" xfId="2468" xr:uid="{00000000-0005-0000-0000-0000C6010000}"/>
    <cellStyle name="40% - Accent5 4 2 2 2" xfId="6195" xr:uid="{00000000-0005-0000-0000-0000C7010000}"/>
    <cellStyle name="40% - Accent5 4 2 2 3" xfId="9915" xr:uid="{00000000-0005-0000-0000-0000C8010000}"/>
    <cellStyle name="40% - Accent5 4 2 2 4" xfId="13635" xr:uid="{00000000-0005-0000-0000-0000C9010000}"/>
    <cellStyle name="40% - Accent5 4 2 3" xfId="4335" xr:uid="{00000000-0005-0000-0000-0000CA010000}"/>
    <cellStyle name="40% - Accent5 4 2 4" xfId="8055" xr:uid="{00000000-0005-0000-0000-0000CB010000}"/>
    <cellStyle name="40% - Accent5 4 2 5" xfId="11775" xr:uid="{00000000-0005-0000-0000-0000CC010000}"/>
    <cellStyle name="40% - Accent5 4 3" xfId="2467" xr:uid="{00000000-0005-0000-0000-0000CD010000}"/>
    <cellStyle name="40% - Accent5 4 3 2" xfId="6194" xr:uid="{00000000-0005-0000-0000-0000CE010000}"/>
    <cellStyle name="40% - Accent5 4 3 3" xfId="9914" xr:uid="{00000000-0005-0000-0000-0000CF010000}"/>
    <cellStyle name="40% - Accent5 4 3 4" xfId="13634" xr:uid="{00000000-0005-0000-0000-0000D0010000}"/>
    <cellStyle name="40% - Accent5 4 4" xfId="4334" xr:uid="{00000000-0005-0000-0000-0000D1010000}"/>
    <cellStyle name="40% - Accent5 4 5" xfId="8054" xr:uid="{00000000-0005-0000-0000-0000D2010000}"/>
    <cellStyle name="40% - Accent5 4 6" xfId="11774" xr:uid="{00000000-0005-0000-0000-0000D3010000}"/>
    <cellStyle name="40% - Accent5 5" xfId="468" xr:uid="{00000000-0005-0000-0000-0000D4010000}"/>
    <cellStyle name="40% - Accent5 5 2" xfId="2469" xr:uid="{00000000-0005-0000-0000-0000D5010000}"/>
    <cellStyle name="40% - Accent5 5 2 2" xfId="6196" xr:uid="{00000000-0005-0000-0000-0000D6010000}"/>
    <cellStyle name="40% - Accent5 5 2 3" xfId="9916" xr:uid="{00000000-0005-0000-0000-0000D7010000}"/>
    <cellStyle name="40% - Accent5 5 2 4" xfId="13636" xr:uid="{00000000-0005-0000-0000-0000D8010000}"/>
    <cellStyle name="40% - Accent5 5 3" xfId="4336" xr:uid="{00000000-0005-0000-0000-0000D9010000}"/>
    <cellStyle name="40% - Accent5 5 4" xfId="8056" xr:uid="{00000000-0005-0000-0000-0000DA010000}"/>
    <cellStyle name="40% - Accent5 5 5" xfId="11776" xr:uid="{00000000-0005-0000-0000-0000DB010000}"/>
    <cellStyle name="40% - Accent5 6" xfId="2197" xr:uid="{00000000-0005-0000-0000-0000DC010000}"/>
    <cellStyle name="40% - Accent6 2" xfId="49" xr:uid="{00000000-0005-0000-0000-0000DD010000}"/>
    <cellStyle name="40% - Accent6 3" xfId="469" xr:uid="{00000000-0005-0000-0000-0000DE010000}"/>
    <cellStyle name="40% - Accent6 3 2" xfId="470" xr:uid="{00000000-0005-0000-0000-0000DF010000}"/>
    <cellStyle name="40% - Accent6 3 2 2" xfId="2471" xr:uid="{00000000-0005-0000-0000-0000E0010000}"/>
    <cellStyle name="40% - Accent6 3 2 2 2" xfId="6198" xr:uid="{00000000-0005-0000-0000-0000E1010000}"/>
    <cellStyle name="40% - Accent6 3 2 2 3" xfId="9918" xr:uid="{00000000-0005-0000-0000-0000E2010000}"/>
    <cellStyle name="40% - Accent6 3 2 2 4" xfId="13638" xr:uid="{00000000-0005-0000-0000-0000E3010000}"/>
    <cellStyle name="40% - Accent6 3 2 3" xfId="4338" xr:uid="{00000000-0005-0000-0000-0000E4010000}"/>
    <cellStyle name="40% - Accent6 3 2 4" xfId="8058" xr:uid="{00000000-0005-0000-0000-0000E5010000}"/>
    <cellStyle name="40% - Accent6 3 2 5" xfId="11778" xr:uid="{00000000-0005-0000-0000-0000E6010000}"/>
    <cellStyle name="40% - Accent6 3 3" xfId="2470" xr:uid="{00000000-0005-0000-0000-0000E7010000}"/>
    <cellStyle name="40% - Accent6 3 3 2" xfId="6197" xr:uid="{00000000-0005-0000-0000-0000E8010000}"/>
    <cellStyle name="40% - Accent6 3 3 3" xfId="9917" xr:uid="{00000000-0005-0000-0000-0000E9010000}"/>
    <cellStyle name="40% - Accent6 3 3 4" xfId="13637" xr:uid="{00000000-0005-0000-0000-0000EA010000}"/>
    <cellStyle name="40% - Accent6 3 4" xfId="4337" xr:uid="{00000000-0005-0000-0000-0000EB010000}"/>
    <cellStyle name="40% - Accent6 3 5" xfId="8057" xr:uid="{00000000-0005-0000-0000-0000EC010000}"/>
    <cellStyle name="40% - Accent6 3 6" xfId="11777" xr:uid="{00000000-0005-0000-0000-0000ED010000}"/>
    <cellStyle name="40% - Accent6 4" xfId="471" xr:uid="{00000000-0005-0000-0000-0000EE010000}"/>
    <cellStyle name="40% - Accent6 4 2" xfId="472" xr:uid="{00000000-0005-0000-0000-0000EF010000}"/>
    <cellStyle name="40% - Accent6 4 2 2" xfId="2473" xr:uid="{00000000-0005-0000-0000-0000F0010000}"/>
    <cellStyle name="40% - Accent6 4 2 2 2" xfId="6200" xr:uid="{00000000-0005-0000-0000-0000F1010000}"/>
    <cellStyle name="40% - Accent6 4 2 2 3" xfId="9920" xr:uid="{00000000-0005-0000-0000-0000F2010000}"/>
    <cellStyle name="40% - Accent6 4 2 2 4" xfId="13640" xr:uid="{00000000-0005-0000-0000-0000F3010000}"/>
    <cellStyle name="40% - Accent6 4 2 3" xfId="4340" xr:uid="{00000000-0005-0000-0000-0000F4010000}"/>
    <cellStyle name="40% - Accent6 4 2 4" xfId="8060" xr:uid="{00000000-0005-0000-0000-0000F5010000}"/>
    <cellStyle name="40% - Accent6 4 2 5" xfId="11780" xr:uid="{00000000-0005-0000-0000-0000F6010000}"/>
    <cellStyle name="40% - Accent6 4 3" xfId="2472" xr:uid="{00000000-0005-0000-0000-0000F7010000}"/>
    <cellStyle name="40% - Accent6 4 3 2" xfId="6199" xr:uid="{00000000-0005-0000-0000-0000F8010000}"/>
    <cellStyle name="40% - Accent6 4 3 3" xfId="9919" xr:uid="{00000000-0005-0000-0000-0000F9010000}"/>
    <cellStyle name="40% - Accent6 4 3 4" xfId="13639" xr:uid="{00000000-0005-0000-0000-0000FA010000}"/>
    <cellStyle name="40% - Accent6 4 4" xfId="4339" xr:uid="{00000000-0005-0000-0000-0000FB010000}"/>
    <cellStyle name="40% - Accent6 4 5" xfId="8059" xr:uid="{00000000-0005-0000-0000-0000FC010000}"/>
    <cellStyle name="40% - Accent6 4 6" xfId="11779" xr:uid="{00000000-0005-0000-0000-0000FD010000}"/>
    <cellStyle name="40% - Accent6 5" xfId="473" xr:uid="{00000000-0005-0000-0000-0000FE010000}"/>
    <cellStyle name="40% - Accent6 5 2" xfId="2474" xr:uid="{00000000-0005-0000-0000-0000FF010000}"/>
    <cellStyle name="40% - Accent6 5 2 2" xfId="6201" xr:uid="{00000000-0005-0000-0000-000000020000}"/>
    <cellStyle name="40% - Accent6 5 2 3" xfId="9921" xr:uid="{00000000-0005-0000-0000-000001020000}"/>
    <cellStyle name="40% - Accent6 5 2 4" xfId="13641" xr:uid="{00000000-0005-0000-0000-000002020000}"/>
    <cellStyle name="40% - Accent6 5 3" xfId="4341" xr:uid="{00000000-0005-0000-0000-000003020000}"/>
    <cellStyle name="40% - Accent6 5 4" xfId="8061" xr:uid="{00000000-0005-0000-0000-000004020000}"/>
    <cellStyle name="40% - Accent6 5 5" xfId="11781" xr:uid="{00000000-0005-0000-0000-000005020000}"/>
    <cellStyle name="40% - Accent6 6" xfId="2198" xr:uid="{00000000-0005-0000-0000-000006020000}"/>
    <cellStyle name="40% – paryškinimas 1" xfId="50" xr:uid="{00000000-0005-0000-0000-000007020000}"/>
    <cellStyle name="40% – paryškinimas 2" xfId="51" xr:uid="{00000000-0005-0000-0000-000008020000}"/>
    <cellStyle name="40% – paryškinimas 3" xfId="52" xr:uid="{00000000-0005-0000-0000-000009020000}"/>
    <cellStyle name="40% – paryškinimas 4" xfId="53" xr:uid="{00000000-0005-0000-0000-00000A020000}"/>
    <cellStyle name="40% – paryškinimas 5" xfId="54" xr:uid="{00000000-0005-0000-0000-00000B020000}"/>
    <cellStyle name="40% – paryškinimas 6" xfId="55" xr:uid="{00000000-0005-0000-0000-00000C020000}"/>
    <cellStyle name="5 indents" xfId="56" xr:uid="{00000000-0005-0000-0000-00000D020000}"/>
    <cellStyle name="60% - Accent1 2" xfId="57" xr:uid="{00000000-0005-0000-0000-00000E020000}"/>
    <cellStyle name="60% - Accent1 3" xfId="474" xr:uid="{00000000-0005-0000-0000-00000F020000}"/>
    <cellStyle name="60% - Accent1 4" xfId="2199" xr:uid="{00000000-0005-0000-0000-000010020000}"/>
    <cellStyle name="60% - Accent2 2" xfId="58" xr:uid="{00000000-0005-0000-0000-000011020000}"/>
    <cellStyle name="60% - Accent2 3" xfId="475" xr:uid="{00000000-0005-0000-0000-000012020000}"/>
    <cellStyle name="60% - Accent2 4" xfId="2200" xr:uid="{00000000-0005-0000-0000-000013020000}"/>
    <cellStyle name="60% - Accent3 2" xfId="59" xr:uid="{00000000-0005-0000-0000-000014020000}"/>
    <cellStyle name="60% - Accent3 3" xfId="476" xr:uid="{00000000-0005-0000-0000-000015020000}"/>
    <cellStyle name="60% - Accent3 4" xfId="2201" xr:uid="{00000000-0005-0000-0000-000016020000}"/>
    <cellStyle name="60% - Accent4 2" xfId="60" xr:uid="{00000000-0005-0000-0000-000017020000}"/>
    <cellStyle name="60% - Accent4 3" xfId="477" xr:uid="{00000000-0005-0000-0000-000018020000}"/>
    <cellStyle name="60% - Accent4 4" xfId="2202" xr:uid="{00000000-0005-0000-0000-000019020000}"/>
    <cellStyle name="60% - Accent5 2" xfId="61" xr:uid="{00000000-0005-0000-0000-00001A020000}"/>
    <cellStyle name="60% - Accent5 3" xfId="478" xr:uid="{00000000-0005-0000-0000-00001B020000}"/>
    <cellStyle name="60% - Accent5 4" xfId="2203" xr:uid="{00000000-0005-0000-0000-00001C020000}"/>
    <cellStyle name="60% - Accent6 2" xfId="62" xr:uid="{00000000-0005-0000-0000-00001D020000}"/>
    <cellStyle name="60% - Accent6 3" xfId="479" xr:uid="{00000000-0005-0000-0000-00001E020000}"/>
    <cellStyle name="60% - Accent6 4" xfId="2204" xr:uid="{00000000-0005-0000-0000-00001F020000}"/>
    <cellStyle name="60% – paryškinimas 1" xfId="63" xr:uid="{00000000-0005-0000-0000-000020020000}"/>
    <cellStyle name="60% – paryškinimas 2" xfId="64" xr:uid="{00000000-0005-0000-0000-000021020000}"/>
    <cellStyle name="60% – paryškinimas 3" xfId="65" xr:uid="{00000000-0005-0000-0000-000022020000}"/>
    <cellStyle name="60% – paryškinimas 4" xfId="66" xr:uid="{00000000-0005-0000-0000-000023020000}"/>
    <cellStyle name="60% – paryškinimas 5" xfId="67" xr:uid="{00000000-0005-0000-0000-000024020000}"/>
    <cellStyle name="60% – paryškinimas 6" xfId="68" xr:uid="{00000000-0005-0000-0000-000025020000}"/>
    <cellStyle name="Accent1 - 20%" xfId="2206" xr:uid="{00000000-0005-0000-0000-000026020000}"/>
    <cellStyle name="Accent1 - 40%" xfId="2207" xr:uid="{00000000-0005-0000-0000-000027020000}"/>
    <cellStyle name="Accent1 - 60%" xfId="2208" xr:uid="{00000000-0005-0000-0000-000028020000}"/>
    <cellStyle name="Accent1 2" xfId="69" xr:uid="{00000000-0005-0000-0000-000029020000}"/>
    <cellStyle name="Accent1 3" xfId="480" xr:uid="{00000000-0005-0000-0000-00002A020000}"/>
    <cellStyle name="Accent1 4" xfId="2205" xr:uid="{00000000-0005-0000-0000-00002B020000}"/>
    <cellStyle name="Accent1 5" xfId="4142" xr:uid="{00000000-0005-0000-0000-00002C020000}"/>
    <cellStyle name="Accent2 - 20%" xfId="2210" xr:uid="{00000000-0005-0000-0000-00002D020000}"/>
    <cellStyle name="Accent2 - 40%" xfId="2211" xr:uid="{00000000-0005-0000-0000-00002E020000}"/>
    <cellStyle name="Accent2 - 60%" xfId="2212" xr:uid="{00000000-0005-0000-0000-00002F020000}"/>
    <cellStyle name="Accent2 2" xfId="70" xr:uid="{00000000-0005-0000-0000-000030020000}"/>
    <cellStyle name="Accent2 3" xfId="481" xr:uid="{00000000-0005-0000-0000-000031020000}"/>
    <cellStyle name="Accent2 4" xfId="2209" xr:uid="{00000000-0005-0000-0000-000032020000}"/>
    <cellStyle name="Accent2 5" xfId="4143" xr:uid="{00000000-0005-0000-0000-000033020000}"/>
    <cellStyle name="Accent3 - 20%" xfId="2214" xr:uid="{00000000-0005-0000-0000-000034020000}"/>
    <cellStyle name="Accent3 - 40%" xfId="2215" xr:uid="{00000000-0005-0000-0000-000035020000}"/>
    <cellStyle name="Accent3 - 60%" xfId="2216" xr:uid="{00000000-0005-0000-0000-000036020000}"/>
    <cellStyle name="Accent3 2" xfId="71" xr:uid="{00000000-0005-0000-0000-000037020000}"/>
    <cellStyle name="Accent3 3" xfId="482" xr:uid="{00000000-0005-0000-0000-000038020000}"/>
    <cellStyle name="Accent3 4" xfId="2213" xr:uid="{00000000-0005-0000-0000-000039020000}"/>
    <cellStyle name="Accent3 5" xfId="4144" xr:uid="{00000000-0005-0000-0000-00003A020000}"/>
    <cellStyle name="Accent4 - 20%" xfId="2218" xr:uid="{00000000-0005-0000-0000-00003B020000}"/>
    <cellStyle name="Accent4 - 40%" xfId="2219" xr:uid="{00000000-0005-0000-0000-00003C020000}"/>
    <cellStyle name="Accent4 - 60%" xfId="2220" xr:uid="{00000000-0005-0000-0000-00003D020000}"/>
    <cellStyle name="Accent4 2" xfId="72" xr:uid="{00000000-0005-0000-0000-00003E020000}"/>
    <cellStyle name="Accent4 3" xfId="483" xr:uid="{00000000-0005-0000-0000-00003F020000}"/>
    <cellStyle name="Accent4 4" xfId="2217" xr:uid="{00000000-0005-0000-0000-000040020000}"/>
    <cellStyle name="Accent4 5" xfId="4145" xr:uid="{00000000-0005-0000-0000-000041020000}"/>
    <cellStyle name="Accent5 - 20%" xfId="2222" xr:uid="{00000000-0005-0000-0000-000042020000}"/>
    <cellStyle name="Accent5 - 40%" xfId="2223" xr:uid="{00000000-0005-0000-0000-000043020000}"/>
    <cellStyle name="Accent5 - 60%" xfId="2224" xr:uid="{00000000-0005-0000-0000-000044020000}"/>
    <cellStyle name="Accent5 2" xfId="73" xr:uid="{00000000-0005-0000-0000-000045020000}"/>
    <cellStyle name="Accent5 3" xfId="484" xr:uid="{00000000-0005-0000-0000-000046020000}"/>
    <cellStyle name="Accent5 4" xfId="2221" xr:uid="{00000000-0005-0000-0000-000047020000}"/>
    <cellStyle name="Accent5 5" xfId="4146" xr:uid="{00000000-0005-0000-0000-000048020000}"/>
    <cellStyle name="Accent6 - 20%" xfId="2226" xr:uid="{00000000-0005-0000-0000-000049020000}"/>
    <cellStyle name="Accent6 - 40%" xfId="2227" xr:uid="{00000000-0005-0000-0000-00004A020000}"/>
    <cellStyle name="Accent6 - 60%" xfId="2228" xr:uid="{00000000-0005-0000-0000-00004B020000}"/>
    <cellStyle name="Accent6 2" xfId="74" xr:uid="{00000000-0005-0000-0000-00004C020000}"/>
    <cellStyle name="Accent6 3" xfId="485" xr:uid="{00000000-0005-0000-0000-00004D020000}"/>
    <cellStyle name="Accent6 4" xfId="2225" xr:uid="{00000000-0005-0000-0000-00004E020000}"/>
    <cellStyle name="Accent6 5" xfId="4147" xr:uid="{00000000-0005-0000-0000-00004F020000}"/>
    <cellStyle name="Aiškinamasis tekstas" xfId="75" xr:uid="{00000000-0005-0000-0000-000050020000}"/>
    <cellStyle name="Bad 2" xfId="76" xr:uid="{00000000-0005-0000-0000-000051020000}"/>
    <cellStyle name="Bad 3" xfId="486" xr:uid="{00000000-0005-0000-0000-000052020000}"/>
    <cellStyle name="Bad 4" xfId="2229" xr:uid="{00000000-0005-0000-0000-000053020000}"/>
    <cellStyle name="Blogas" xfId="77" xr:uid="{00000000-0005-0000-0000-000054020000}"/>
    <cellStyle name="Calculation 2" xfId="78" xr:uid="{00000000-0005-0000-0000-000055020000}"/>
    <cellStyle name="Calculation 3" xfId="487" xr:uid="{00000000-0005-0000-0000-000056020000}"/>
    <cellStyle name="Calculation 4" xfId="2230" xr:uid="{00000000-0005-0000-0000-000057020000}"/>
    <cellStyle name="Check Cell 2" xfId="79" xr:uid="{00000000-0005-0000-0000-000058020000}"/>
    <cellStyle name="Check Cell 3" xfId="488" xr:uid="{00000000-0005-0000-0000-000059020000}"/>
    <cellStyle name="Check Cell 4" xfId="2231" xr:uid="{00000000-0005-0000-0000-00005A020000}"/>
    <cellStyle name="Comma  - Style1" xfId="80" xr:uid="{00000000-0005-0000-0000-00005B020000}"/>
    <cellStyle name="Comma  - Style2" xfId="81" xr:uid="{00000000-0005-0000-0000-00005C020000}"/>
    <cellStyle name="Comma  - Style3" xfId="82" xr:uid="{00000000-0005-0000-0000-00005D020000}"/>
    <cellStyle name="Comma  - Style4" xfId="83" xr:uid="{00000000-0005-0000-0000-00005E020000}"/>
    <cellStyle name="Comma  - Style5" xfId="84" xr:uid="{00000000-0005-0000-0000-00005F020000}"/>
    <cellStyle name="Comma  - Style6" xfId="85" xr:uid="{00000000-0005-0000-0000-000060020000}"/>
    <cellStyle name="Comma  - Style7" xfId="86" xr:uid="{00000000-0005-0000-0000-000061020000}"/>
    <cellStyle name="Comma  - Style8" xfId="87" xr:uid="{00000000-0005-0000-0000-000062020000}"/>
    <cellStyle name="Comma [1]" xfId="489" xr:uid="{00000000-0005-0000-0000-000063020000}"/>
    <cellStyle name="Comma 10" xfId="88" xr:uid="{00000000-0005-0000-0000-000064020000}"/>
    <cellStyle name="Comma 11" xfId="490" xr:uid="{00000000-0005-0000-0000-000065020000}"/>
    <cellStyle name="Comma 12" xfId="491" xr:uid="{00000000-0005-0000-0000-000066020000}"/>
    <cellStyle name="Comma 13" xfId="492" xr:uid="{00000000-0005-0000-0000-000067020000}"/>
    <cellStyle name="Comma 14" xfId="493" xr:uid="{00000000-0005-0000-0000-000068020000}"/>
    <cellStyle name="Comma 15" xfId="494" xr:uid="{00000000-0005-0000-0000-000069020000}"/>
    <cellStyle name="Comma 2" xfId="89" xr:uid="{00000000-0005-0000-0000-00006A020000}"/>
    <cellStyle name="Comma 2 2" xfId="90" xr:uid="{00000000-0005-0000-0000-00006B020000}"/>
    <cellStyle name="Comma 2 2 2" xfId="91" xr:uid="{00000000-0005-0000-0000-00006C020000}"/>
    <cellStyle name="Comma 2 3" xfId="92" xr:uid="{00000000-0005-0000-0000-00006D020000}"/>
    <cellStyle name="Comma 2 4" xfId="93" xr:uid="{00000000-0005-0000-0000-00006E020000}"/>
    <cellStyle name="Comma 2 5" xfId="94" xr:uid="{00000000-0005-0000-0000-00006F020000}"/>
    <cellStyle name="Comma 2 5 2" xfId="330" xr:uid="{00000000-0005-0000-0000-000070020000}"/>
    <cellStyle name="Comma 3" xfId="95" xr:uid="{00000000-0005-0000-0000-000071020000}"/>
    <cellStyle name="Comma 3 2" xfId="96" xr:uid="{00000000-0005-0000-0000-000072020000}"/>
    <cellStyle name="Comma 4" xfId="97" xr:uid="{00000000-0005-0000-0000-000073020000}"/>
    <cellStyle name="Comma 4 2" xfId="98" xr:uid="{00000000-0005-0000-0000-000074020000}"/>
    <cellStyle name="Comma 5" xfId="99" xr:uid="{00000000-0005-0000-0000-000075020000}"/>
    <cellStyle name="Comma 5 2" xfId="100" xr:uid="{00000000-0005-0000-0000-000076020000}"/>
    <cellStyle name="Comma 6" xfId="101" xr:uid="{00000000-0005-0000-0000-000077020000}"/>
    <cellStyle name="Comma 7" xfId="102" xr:uid="{00000000-0005-0000-0000-000078020000}"/>
    <cellStyle name="Comma 8" xfId="103" xr:uid="{00000000-0005-0000-0000-000079020000}"/>
    <cellStyle name="Comma 9" xfId="104" xr:uid="{00000000-0005-0000-0000-00007A020000}"/>
    <cellStyle name="Currency 2" xfId="105" xr:uid="{00000000-0005-0000-0000-00007B020000}"/>
    <cellStyle name="Currency 3" xfId="106" xr:uid="{00000000-0005-0000-0000-00007C020000}"/>
    <cellStyle name="Currency 3 2" xfId="107" xr:uid="{00000000-0005-0000-0000-00007D020000}"/>
    <cellStyle name="Emphasis 1" xfId="2232" xr:uid="{00000000-0005-0000-0000-00007E020000}"/>
    <cellStyle name="Emphasis 2" xfId="2233" xr:uid="{00000000-0005-0000-0000-00007F020000}"/>
    <cellStyle name="Emphasis 3" xfId="2234" xr:uid="{00000000-0005-0000-0000-000080020000}"/>
    <cellStyle name="Euro" xfId="108" xr:uid="{00000000-0005-0000-0000-000081020000}"/>
    <cellStyle name="Excel.Chart" xfId="109" xr:uid="{00000000-0005-0000-0000-000082020000}"/>
    <cellStyle name="Explanatory Text 2" xfId="110" xr:uid="{00000000-0005-0000-0000-000083020000}"/>
    <cellStyle name="Explanatory Text 3" xfId="495" xr:uid="{00000000-0005-0000-0000-000084020000}"/>
    <cellStyle name="Geras" xfId="111" xr:uid="{00000000-0005-0000-0000-000085020000}"/>
    <cellStyle name="Good 2" xfId="112" xr:uid="{00000000-0005-0000-0000-000086020000}"/>
    <cellStyle name="Good 3" xfId="496" xr:uid="{00000000-0005-0000-0000-000087020000}"/>
    <cellStyle name="Heading 1 2" xfId="113" xr:uid="{00000000-0005-0000-0000-000088020000}"/>
    <cellStyle name="Heading 1 3" xfId="497" xr:uid="{00000000-0005-0000-0000-000089020000}"/>
    <cellStyle name="Heading 2 2" xfId="114" xr:uid="{00000000-0005-0000-0000-00008A020000}"/>
    <cellStyle name="Heading 2 3" xfId="498" xr:uid="{00000000-0005-0000-0000-00008B020000}"/>
    <cellStyle name="Heading 3 2" xfId="115" xr:uid="{00000000-0005-0000-0000-00008C020000}"/>
    <cellStyle name="Heading 3 3" xfId="499" xr:uid="{00000000-0005-0000-0000-00008D020000}"/>
    <cellStyle name="Heading 4 2" xfId="116" xr:uid="{00000000-0005-0000-0000-00008E020000}"/>
    <cellStyle name="Heading 4 3" xfId="500" xr:uid="{00000000-0005-0000-0000-00008F020000}"/>
    <cellStyle name="Hyperlink" xfId="1" builtinId="8"/>
    <cellStyle name="Hyperlink 2" xfId="118" xr:uid="{00000000-0005-0000-0000-000091020000}"/>
    <cellStyle name="Hyperlink 3" xfId="119" xr:uid="{00000000-0005-0000-0000-000092020000}"/>
    <cellStyle name="Hyperlink 3 2" xfId="120" xr:uid="{00000000-0005-0000-0000-000093020000}"/>
    <cellStyle name="Hyperlink 4" xfId="2184" xr:uid="{00000000-0005-0000-0000-000094020000}"/>
    <cellStyle name="Hipervínculo_IIF" xfId="117" xr:uid="{00000000-0005-0000-0000-000095020000}"/>
    <cellStyle name="imf-one decimal" xfId="121" xr:uid="{00000000-0005-0000-0000-000096020000}"/>
    <cellStyle name="imf-zero decimal" xfId="122" xr:uid="{00000000-0005-0000-0000-000097020000}"/>
    <cellStyle name="Input 2" xfId="123" xr:uid="{00000000-0005-0000-0000-000098020000}"/>
    <cellStyle name="Input 3" xfId="501" xr:uid="{00000000-0005-0000-0000-000099020000}"/>
    <cellStyle name="Input 4" xfId="2235" xr:uid="{00000000-0005-0000-0000-00009A020000}"/>
    <cellStyle name="Įprastas 2" xfId="2185" xr:uid="{00000000-0005-0000-0000-00009B020000}"/>
    <cellStyle name="Įprastas 3" xfId="502" xr:uid="{00000000-0005-0000-0000-00009C020000}"/>
    <cellStyle name="Įspėjimo tekstas" xfId="124" xr:uid="{00000000-0005-0000-0000-00009D020000}"/>
    <cellStyle name="Išvestis" xfId="407" xr:uid="{00000000-0005-0000-0000-00009E020000}"/>
    <cellStyle name="Įvestis" xfId="125" xr:uid="{00000000-0005-0000-0000-00009F020000}"/>
    <cellStyle name="Liet_grafikai_1" xfId="126" xr:uid="{00000000-0005-0000-0000-0000A0020000}"/>
    <cellStyle name="Linked Cell 2" xfId="127" xr:uid="{00000000-0005-0000-0000-0000A1020000}"/>
    <cellStyle name="Linked Cell 3" xfId="503" xr:uid="{00000000-0005-0000-0000-0000A2020000}"/>
    <cellStyle name="Linked Cell 4" xfId="2236" xr:uid="{00000000-0005-0000-0000-0000A3020000}"/>
    <cellStyle name="Millares [0]_11.1.3. bis" xfId="128" xr:uid="{00000000-0005-0000-0000-0000A4020000}"/>
    <cellStyle name="Millares_11.1.3. bis" xfId="129" xr:uid="{00000000-0005-0000-0000-0000A5020000}"/>
    <cellStyle name="Moneda [0]_11.1.3. bis" xfId="130" xr:uid="{00000000-0005-0000-0000-0000A6020000}"/>
    <cellStyle name="Moneda_11.1.3. bis" xfId="131" xr:uid="{00000000-0005-0000-0000-0000A7020000}"/>
    <cellStyle name="Neutral 2" xfId="132" xr:uid="{00000000-0005-0000-0000-0000A8020000}"/>
    <cellStyle name="Neutral 3" xfId="504" xr:uid="{00000000-0005-0000-0000-0000A9020000}"/>
    <cellStyle name="Neutral 4" xfId="2237" xr:uid="{00000000-0005-0000-0000-0000AA020000}"/>
    <cellStyle name="Neutralus" xfId="133" xr:uid="{00000000-0005-0000-0000-0000AB020000}"/>
    <cellStyle name="Normaali_NACE2002_otsikot" xfId="134" xr:uid="{00000000-0005-0000-0000-0000AC020000}"/>
    <cellStyle name="Normal" xfId="0" builtinId="0"/>
    <cellStyle name="Normal - Style1" xfId="135" xr:uid="{00000000-0005-0000-0000-0000AE020000}"/>
    <cellStyle name="Normal - Style1 2" xfId="136" xr:uid="{00000000-0005-0000-0000-0000AF020000}"/>
    <cellStyle name="Normal - Style2" xfId="137" xr:uid="{00000000-0005-0000-0000-0000B0020000}"/>
    <cellStyle name="Normal - Style2 2" xfId="138" xr:uid="{00000000-0005-0000-0000-0000B1020000}"/>
    <cellStyle name="Normal - Style3" xfId="139" xr:uid="{00000000-0005-0000-0000-0000B2020000}"/>
    <cellStyle name="Normal 10" xfId="140" xr:uid="{00000000-0005-0000-0000-0000B3020000}"/>
    <cellStyle name="Normal 10 10" xfId="4148" xr:uid="{00000000-0005-0000-0000-0000B4020000}"/>
    <cellStyle name="Normal 10 11" xfId="7868" xr:uid="{00000000-0005-0000-0000-0000B5020000}"/>
    <cellStyle name="Normal 10 12" xfId="11588" xr:uid="{00000000-0005-0000-0000-0000B6020000}"/>
    <cellStyle name="Normal 10 2" xfId="141" xr:uid="{00000000-0005-0000-0000-0000B7020000}"/>
    <cellStyle name="Normal 10 2 10" xfId="11589" xr:uid="{00000000-0005-0000-0000-0000B8020000}"/>
    <cellStyle name="Normal 10 2 2" xfId="331" xr:uid="{00000000-0005-0000-0000-0000B9020000}"/>
    <cellStyle name="Normal 10 2 2 2" xfId="505" xr:uid="{00000000-0005-0000-0000-0000BA020000}"/>
    <cellStyle name="Normal 10 2 2 2 2" xfId="506" xr:uid="{00000000-0005-0000-0000-0000BB020000}"/>
    <cellStyle name="Normal 10 2 2 2 2 2" xfId="507" xr:uid="{00000000-0005-0000-0000-0000BC020000}"/>
    <cellStyle name="Normal 10 2 2 2 2 2 2" xfId="2477" xr:uid="{00000000-0005-0000-0000-0000BD020000}"/>
    <cellStyle name="Normal 10 2 2 2 2 2 2 2" xfId="6204" xr:uid="{00000000-0005-0000-0000-0000BE020000}"/>
    <cellStyle name="Normal 10 2 2 2 2 2 2 3" xfId="9924" xr:uid="{00000000-0005-0000-0000-0000BF020000}"/>
    <cellStyle name="Normal 10 2 2 2 2 2 2 4" xfId="13644" xr:uid="{00000000-0005-0000-0000-0000C0020000}"/>
    <cellStyle name="Normal 10 2 2 2 2 2 3" xfId="4344" xr:uid="{00000000-0005-0000-0000-0000C1020000}"/>
    <cellStyle name="Normal 10 2 2 2 2 2 4" xfId="8064" xr:uid="{00000000-0005-0000-0000-0000C2020000}"/>
    <cellStyle name="Normal 10 2 2 2 2 2 5" xfId="11784" xr:uid="{00000000-0005-0000-0000-0000C3020000}"/>
    <cellStyle name="Normal 10 2 2 2 2 3" xfId="2476" xr:uid="{00000000-0005-0000-0000-0000C4020000}"/>
    <cellStyle name="Normal 10 2 2 2 2 3 2" xfId="6203" xr:uid="{00000000-0005-0000-0000-0000C5020000}"/>
    <cellStyle name="Normal 10 2 2 2 2 3 3" xfId="9923" xr:uid="{00000000-0005-0000-0000-0000C6020000}"/>
    <cellStyle name="Normal 10 2 2 2 2 3 4" xfId="13643" xr:uid="{00000000-0005-0000-0000-0000C7020000}"/>
    <cellStyle name="Normal 10 2 2 2 2 4" xfId="4343" xr:uid="{00000000-0005-0000-0000-0000C8020000}"/>
    <cellStyle name="Normal 10 2 2 2 2 5" xfId="8063" xr:uid="{00000000-0005-0000-0000-0000C9020000}"/>
    <cellStyle name="Normal 10 2 2 2 2 6" xfId="11783" xr:uid="{00000000-0005-0000-0000-0000CA020000}"/>
    <cellStyle name="Normal 10 2 2 2 3" xfId="508" xr:uid="{00000000-0005-0000-0000-0000CB020000}"/>
    <cellStyle name="Normal 10 2 2 2 3 2" xfId="509" xr:uid="{00000000-0005-0000-0000-0000CC020000}"/>
    <cellStyle name="Normal 10 2 2 2 3 2 2" xfId="2479" xr:uid="{00000000-0005-0000-0000-0000CD020000}"/>
    <cellStyle name="Normal 10 2 2 2 3 2 2 2" xfId="6206" xr:uid="{00000000-0005-0000-0000-0000CE020000}"/>
    <cellStyle name="Normal 10 2 2 2 3 2 2 3" xfId="9926" xr:uid="{00000000-0005-0000-0000-0000CF020000}"/>
    <cellStyle name="Normal 10 2 2 2 3 2 2 4" xfId="13646" xr:uid="{00000000-0005-0000-0000-0000D0020000}"/>
    <cellStyle name="Normal 10 2 2 2 3 2 3" xfId="4346" xr:uid="{00000000-0005-0000-0000-0000D1020000}"/>
    <cellStyle name="Normal 10 2 2 2 3 2 4" xfId="8066" xr:uid="{00000000-0005-0000-0000-0000D2020000}"/>
    <cellStyle name="Normal 10 2 2 2 3 2 5" xfId="11786" xr:uid="{00000000-0005-0000-0000-0000D3020000}"/>
    <cellStyle name="Normal 10 2 2 2 3 3" xfId="2478" xr:uid="{00000000-0005-0000-0000-0000D4020000}"/>
    <cellStyle name="Normal 10 2 2 2 3 3 2" xfId="6205" xr:uid="{00000000-0005-0000-0000-0000D5020000}"/>
    <cellStyle name="Normal 10 2 2 2 3 3 3" xfId="9925" xr:uid="{00000000-0005-0000-0000-0000D6020000}"/>
    <cellStyle name="Normal 10 2 2 2 3 3 4" xfId="13645" xr:uid="{00000000-0005-0000-0000-0000D7020000}"/>
    <cellStyle name="Normal 10 2 2 2 3 4" xfId="4345" xr:uid="{00000000-0005-0000-0000-0000D8020000}"/>
    <cellStyle name="Normal 10 2 2 2 3 5" xfId="8065" xr:uid="{00000000-0005-0000-0000-0000D9020000}"/>
    <cellStyle name="Normal 10 2 2 2 3 6" xfId="11785" xr:uid="{00000000-0005-0000-0000-0000DA020000}"/>
    <cellStyle name="Normal 10 2 2 2 4" xfId="510" xr:uid="{00000000-0005-0000-0000-0000DB020000}"/>
    <cellStyle name="Normal 10 2 2 2 4 2" xfId="2480" xr:uid="{00000000-0005-0000-0000-0000DC020000}"/>
    <cellStyle name="Normal 10 2 2 2 4 2 2" xfId="6207" xr:uid="{00000000-0005-0000-0000-0000DD020000}"/>
    <cellStyle name="Normal 10 2 2 2 4 2 3" xfId="9927" xr:uid="{00000000-0005-0000-0000-0000DE020000}"/>
    <cellStyle name="Normal 10 2 2 2 4 2 4" xfId="13647" xr:uid="{00000000-0005-0000-0000-0000DF020000}"/>
    <cellStyle name="Normal 10 2 2 2 4 3" xfId="4347" xr:uid="{00000000-0005-0000-0000-0000E0020000}"/>
    <cellStyle name="Normal 10 2 2 2 4 4" xfId="8067" xr:uid="{00000000-0005-0000-0000-0000E1020000}"/>
    <cellStyle name="Normal 10 2 2 2 4 5" xfId="11787" xr:uid="{00000000-0005-0000-0000-0000E2020000}"/>
    <cellStyle name="Normal 10 2 2 2 5" xfId="2475" xr:uid="{00000000-0005-0000-0000-0000E3020000}"/>
    <cellStyle name="Normal 10 2 2 2 5 2" xfId="6202" xr:uid="{00000000-0005-0000-0000-0000E4020000}"/>
    <cellStyle name="Normal 10 2 2 2 5 3" xfId="9922" xr:uid="{00000000-0005-0000-0000-0000E5020000}"/>
    <cellStyle name="Normal 10 2 2 2 5 4" xfId="13642" xr:uid="{00000000-0005-0000-0000-0000E6020000}"/>
    <cellStyle name="Normal 10 2 2 2 6" xfId="4342" xr:uid="{00000000-0005-0000-0000-0000E7020000}"/>
    <cellStyle name="Normal 10 2 2 2 7" xfId="8062" xr:uid="{00000000-0005-0000-0000-0000E8020000}"/>
    <cellStyle name="Normal 10 2 2 2 8" xfId="11782" xr:uid="{00000000-0005-0000-0000-0000E9020000}"/>
    <cellStyle name="Normal 10 2 2 3" xfId="511" xr:uid="{00000000-0005-0000-0000-0000EA020000}"/>
    <cellStyle name="Normal 10 2 2 3 2" xfId="512" xr:uid="{00000000-0005-0000-0000-0000EB020000}"/>
    <cellStyle name="Normal 10 2 2 3 2 2" xfId="2482" xr:uid="{00000000-0005-0000-0000-0000EC020000}"/>
    <cellStyle name="Normal 10 2 2 3 2 2 2" xfId="6209" xr:uid="{00000000-0005-0000-0000-0000ED020000}"/>
    <cellStyle name="Normal 10 2 2 3 2 2 3" xfId="9929" xr:uid="{00000000-0005-0000-0000-0000EE020000}"/>
    <cellStyle name="Normal 10 2 2 3 2 2 4" xfId="13649" xr:uid="{00000000-0005-0000-0000-0000EF020000}"/>
    <cellStyle name="Normal 10 2 2 3 2 3" xfId="4349" xr:uid="{00000000-0005-0000-0000-0000F0020000}"/>
    <cellStyle name="Normal 10 2 2 3 2 4" xfId="8069" xr:uid="{00000000-0005-0000-0000-0000F1020000}"/>
    <cellStyle name="Normal 10 2 2 3 2 5" xfId="11789" xr:uid="{00000000-0005-0000-0000-0000F2020000}"/>
    <cellStyle name="Normal 10 2 2 3 3" xfId="2481" xr:uid="{00000000-0005-0000-0000-0000F3020000}"/>
    <cellStyle name="Normal 10 2 2 3 3 2" xfId="6208" xr:uid="{00000000-0005-0000-0000-0000F4020000}"/>
    <cellStyle name="Normal 10 2 2 3 3 3" xfId="9928" xr:uid="{00000000-0005-0000-0000-0000F5020000}"/>
    <cellStyle name="Normal 10 2 2 3 3 4" xfId="13648" xr:uid="{00000000-0005-0000-0000-0000F6020000}"/>
    <cellStyle name="Normal 10 2 2 3 4" xfId="4348" xr:uid="{00000000-0005-0000-0000-0000F7020000}"/>
    <cellStyle name="Normal 10 2 2 3 5" xfId="8068" xr:uid="{00000000-0005-0000-0000-0000F8020000}"/>
    <cellStyle name="Normal 10 2 2 3 6" xfId="11788" xr:uid="{00000000-0005-0000-0000-0000F9020000}"/>
    <cellStyle name="Normal 10 2 2 4" xfId="513" xr:uid="{00000000-0005-0000-0000-0000FA020000}"/>
    <cellStyle name="Normal 10 2 2 4 2" xfId="514" xr:uid="{00000000-0005-0000-0000-0000FB020000}"/>
    <cellStyle name="Normal 10 2 2 4 2 2" xfId="2484" xr:uid="{00000000-0005-0000-0000-0000FC020000}"/>
    <cellStyle name="Normal 10 2 2 4 2 2 2" xfId="6211" xr:uid="{00000000-0005-0000-0000-0000FD020000}"/>
    <cellStyle name="Normal 10 2 2 4 2 2 3" xfId="9931" xr:uid="{00000000-0005-0000-0000-0000FE020000}"/>
    <cellStyle name="Normal 10 2 2 4 2 2 4" xfId="13651" xr:uid="{00000000-0005-0000-0000-0000FF020000}"/>
    <cellStyle name="Normal 10 2 2 4 2 3" xfId="4351" xr:uid="{00000000-0005-0000-0000-000000030000}"/>
    <cellStyle name="Normal 10 2 2 4 2 4" xfId="8071" xr:uid="{00000000-0005-0000-0000-000001030000}"/>
    <cellStyle name="Normal 10 2 2 4 2 5" xfId="11791" xr:uid="{00000000-0005-0000-0000-000002030000}"/>
    <cellStyle name="Normal 10 2 2 4 3" xfId="2483" xr:uid="{00000000-0005-0000-0000-000003030000}"/>
    <cellStyle name="Normal 10 2 2 4 3 2" xfId="6210" xr:uid="{00000000-0005-0000-0000-000004030000}"/>
    <cellStyle name="Normal 10 2 2 4 3 3" xfId="9930" xr:uid="{00000000-0005-0000-0000-000005030000}"/>
    <cellStyle name="Normal 10 2 2 4 3 4" xfId="13650" xr:uid="{00000000-0005-0000-0000-000006030000}"/>
    <cellStyle name="Normal 10 2 2 4 4" xfId="4350" xr:uid="{00000000-0005-0000-0000-000007030000}"/>
    <cellStyle name="Normal 10 2 2 4 5" xfId="8070" xr:uid="{00000000-0005-0000-0000-000008030000}"/>
    <cellStyle name="Normal 10 2 2 4 6" xfId="11790" xr:uid="{00000000-0005-0000-0000-000009030000}"/>
    <cellStyle name="Normal 10 2 2 5" xfId="515" xr:uid="{00000000-0005-0000-0000-00000A030000}"/>
    <cellStyle name="Normal 10 2 2 5 2" xfId="2485" xr:uid="{00000000-0005-0000-0000-00000B030000}"/>
    <cellStyle name="Normal 10 2 2 5 2 2" xfId="6212" xr:uid="{00000000-0005-0000-0000-00000C030000}"/>
    <cellStyle name="Normal 10 2 2 5 2 3" xfId="9932" xr:uid="{00000000-0005-0000-0000-00000D030000}"/>
    <cellStyle name="Normal 10 2 2 5 2 4" xfId="13652" xr:uid="{00000000-0005-0000-0000-00000E030000}"/>
    <cellStyle name="Normal 10 2 2 5 3" xfId="4352" xr:uid="{00000000-0005-0000-0000-00000F030000}"/>
    <cellStyle name="Normal 10 2 2 5 4" xfId="8072" xr:uid="{00000000-0005-0000-0000-000010030000}"/>
    <cellStyle name="Normal 10 2 2 5 5" xfId="11792" xr:uid="{00000000-0005-0000-0000-000011030000}"/>
    <cellStyle name="Normal 10 2 2 6" xfId="2350" xr:uid="{00000000-0005-0000-0000-000012030000}"/>
    <cellStyle name="Normal 10 2 2 6 2" xfId="6077" xr:uid="{00000000-0005-0000-0000-000013030000}"/>
    <cellStyle name="Normal 10 2 2 6 3" xfId="9797" xr:uid="{00000000-0005-0000-0000-000014030000}"/>
    <cellStyle name="Normal 10 2 2 6 4" xfId="13517" xr:uid="{00000000-0005-0000-0000-000015030000}"/>
    <cellStyle name="Normal 10 2 2 7" xfId="4217" xr:uid="{00000000-0005-0000-0000-000016030000}"/>
    <cellStyle name="Normal 10 2 2 8" xfId="7937" xr:uid="{00000000-0005-0000-0000-000017030000}"/>
    <cellStyle name="Normal 10 2 2 9" xfId="11657" xr:uid="{00000000-0005-0000-0000-000018030000}"/>
    <cellStyle name="Normal 10 2 3" xfId="516" xr:uid="{00000000-0005-0000-0000-000019030000}"/>
    <cellStyle name="Normal 10 2 3 2" xfId="517" xr:uid="{00000000-0005-0000-0000-00001A030000}"/>
    <cellStyle name="Normal 10 2 3 2 2" xfId="518" xr:uid="{00000000-0005-0000-0000-00001B030000}"/>
    <cellStyle name="Normal 10 2 3 2 2 2" xfId="2488" xr:uid="{00000000-0005-0000-0000-00001C030000}"/>
    <cellStyle name="Normal 10 2 3 2 2 2 2" xfId="6215" xr:uid="{00000000-0005-0000-0000-00001D030000}"/>
    <cellStyle name="Normal 10 2 3 2 2 2 3" xfId="9935" xr:uid="{00000000-0005-0000-0000-00001E030000}"/>
    <cellStyle name="Normal 10 2 3 2 2 2 4" xfId="13655" xr:uid="{00000000-0005-0000-0000-00001F030000}"/>
    <cellStyle name="Normal 10 2 3 2 2 3" xfId="4355" xr:uid="{00000000-0005-0000-0000-000020030000}"/>
    <cellStyle name="Normal 10 2 3 2 2 4" xfId="8075" xr:uid="{00000000-0005-0000-0000-000021030000}"/>
    <cellStyle name="Normal 10 2 3 2 2 5" xfId="11795" xr:uid="{00000000-0005-0000-0000-000022030000}"/>
    <cellStyle name="Normal 10 2 3 2 3" xfId="2487" xr:uid="{00000000-0005-0000-0000-000023030000}"/>
    <cellStyle name="Normal 10 2 3 2 3 2" xfId="6214" xr:uid="{00000000-0005-0000-0000-000024030000}"/>
    <cellStyle name="Normal 10 2 3 2 3 3" xfId="9934" xr:uid="{00000000-0005-0000-0000-000025030000}"/>
    <cellStyle name="Normal 10 2 3 2 3 4" xfId="13654" xr:uid="{00000000-0005-0000-0000-000026030000}"/>
    <cellStyle name="Normal 10 2 3 2 4" xfId="4354" xr:uid="{00000000-0005-0000-0000-000027030000}"/>
    <cellStyle name="Normal 10 2 3 2 5" xfId="8074" xr:uid="{00000000-0005-0000-0000-000028030000}"/>
    <cellStyle name="Normal 10 2 3 2 6" xfId="11794" xr:uid="{00000000-0005-0000-0000-000029030000}"/>
    <cellStyle name="Normal 10 2 3 3" xfId="519" xr:uid="{00000000-0005-0000-0000-00002A030000}"/>
    <cellStyle name="Normal 10 2 3 3 2" xfId="520" xr:uid="{00000000-0005-0000-0000-00002B030000}"/>
    <cellStyle name="Normal 10 2 3 3 2 2" xfId="2490" xr:uid="{00000000-0005-0000-0000-00002C030000}"/>
    <cellStyle name="Normal 10 2 3 3 2 2 2" xfId="6217" xr:uid="{00000000-0005-0000-0000-00002D030000}"/>
    <cellStyle name="Normal 10 2 3 3 2 2 3" xfId="9937" xr:uid="{00000000-0005-0000-0000-00002E030000}"/>
    <cellStyle name="Normal 10 2 3 3 2 2 4" xfId="13657" xr:uid="{00000000-0005-0000-0000-00002F030000}"/>
    <cellStyle name="Normal 10 2 3 3 2 3" xfId="4357" xr:uid="{00000000-0005-0000-0000-000030030000}"/>
    <cellStyle name="Normal 10 2 3 3 2 4" xfId="8077" xr:uid="{00000000-0005-0000-0000-000031030000}"/>
    <cellStyle name="Normal 10 2 3 3 2 5" xfId="11797" xr:uid="{00000000-0005-0000-0000-000032030000}"/>
    <cellStyle name="Normal 10 2 3 3 3" xfId="2489" xr:uid="{00000000-0005-0000-0000-000033030000}"/>
    <cellStyle name="Normal 10 2 3 3 3 2" xfId="6216" xr:uid="{00000000-0005-0000-0000-000034030000}"/>
    <cellStyle name="Normal 10 2 3 3 3 3" xfId="9936" xr:uid="{00000000-0005-0000-0000-000035030000}"/>
    <cellStyle name="Normal 10 2 3 3 3 4" xfId="13656" xr:uid="{00000000-0005-0000-0000-000036030000}"/>
    <cellStyle name="Normal 10 2 3 3 4" xfId="4356" xr:uid="{00000000-0005-0000-0000-000037030000}"/>
    <cellStyle name="Normal 10 2 3 3 5" xfId="8076" xr:uid="{00000000-0005-0000-0000-000038030000}"/>
    <cellStyle name="Normal 10 2 3 3 6" xfId="11796" xr:uid="{00000000-0005-0000-0000-000039030000}"/>
    <cellStyle name="Normal 10 2 3 4" xfId="521" xr:uid="{00000000-0005-0000-0000-00003A030000}"/>
    <cellStyle name="Normal 10 2 3 4 2" xfId="2491" xr:uid="{00000000-0005-0000-0000-00003B030000}"/>
    <cellStyle name="Normal 10 2 3 4 2 2" xfId="6218" xr:uid="{00000000-0005-0000-0000-00003C030000}"/>
    <cellStyle name="Normal 10 2 3 4 2 3" xfId="9938" xr:uid="{00000000-0005-0000-0000-00003D030000}"/>
    <cellStyle name="Normal 10 2 3 4 2 4" xfId="13658" xr:uid="{00000000-0005-0000-0000-00003E030000}"/>
    <cellStyle name="Normal 10 2 3 4 3" xfId="4358" xr:uid="{00000000-0005-0000-0000-00003F030000}"/>
    <cellStyle name="Normal 10 2 3 4 4" xfId="8078" xr:uid="{00000000-0005-0000-0000-000040030000}"/>
    <cellStyle name="Normal 10 2 3 4 5" xfId="11798" xr:uid="{00000000-0005-0000-0000-000041030000}"/>
    <cellStyle name="Normal 10 2 3 5" xfId="2486" xr:uid="{00000000-0005-0000-0000-000042030000}"/>
    <cellStyle name="Normal 10 2 3 5 2" xfId="6213" xr:uid="{00000000-0005-0000-0000-000043030000}"/>
    <cellStyle name="Normal 10 2 3 5 3" xfId="9933" xr:uid="{00000000-0005-0000-0000-000044030000}"/>
    <cellStyle name="Normal 10 2 3 5 4" xfId="13653" xr:uid="{00000000-0005-0000-0000-000045030000}"/>
    <cellStyle name="Normal 10 2 3 6" xfId="4353" xr:uid="{00000000-0005-0000-0000-000046030000}"/>
    <cellStyle name="Normal 10 2 3 7" xfId="8073" xr:uid="{00000000-0005-0000-0000-000047030000}"/>
    <cellStyle name="Normal 10 2 3 8" xfId="11793" xr:uid="{00000000-0005-0000-0000-000048030000}"/>
    <cellStyle name="Normal 10 2 4" xfId="522" xr:uid="{00000000-0005-0000-0000-000049030000}"/>
    <cellStyle name="Normal 10 2 4 2" xfId="523" xr:uid="{00000000-0005-0000-0000-00004A030000}"/>
    <cellStyle name="Normal 10 2 4 2 2" xfId="2493" xr:uid="{00000000-0005-0000-0000-00004B030000}"/>
    <cellStyle name="Normal 10 2 4 2 2 2" xfId="6220" xr:uid="{00000000-0005-0000-0000-00004C030000}"/>
    <cellStyle name="Normal 10 2 4 2 2 3" xfId="9940" xr:uid="{00000000-0005-0000-0000-00004D030000}"/>
    <cellStyle name="Normal 10 2 4 2 2 4" xfId="13660" xr:uid="{00000000-0005-0000-0000-00004E030000}"/>
    <cellStyle name="Normal 10 2 4 2 3" xfId="4360" xr:uid="{00000000-0005-0000-0000-00004F030000}"/>
    <cellStyle name="Normal 10 2 4 2 4" xfId="8080" xr:uid="{00000000-0005-0000-0000-000050030000}"/>
    <cellStyle name="Normal 10 2 4 2 5" xfId="11800" xr:uid="{00000000-0005-0000-0000-000051030000}"/>
    <cellStyle name="Normal 10 2 4 3" xfId="2492" xr:uid="{00000000-0005-0000-0000-000052030000}"/>
    <cellStyle name="Normal 10 2 4 3 2" xfId="6219" xr:uid="{00000000-0005-0000-0000-000053030000}"/>
    <cellStyle name="Normal 10 2 4 3 3" xfId="9939" xr:uid="{00000000-0005-0000-0000-000054030000}"/>
    <cellStyle name="Normal 10 2 4 3 4" xfId="13659" xr:uid="{00000000-0005-0000-0000-000055030000}"/>
    <cellStyle name="Normal 10 2 4 4" xfId="4359" xr:uid="{00000000-0005-0000-0000-000056030000}"/>
    <cellStyle name="Normal 10 2 4 5" xfId="8079" xr:uid="{00000000-0005-0000-0000-000057030000}"/>
    <cellStyle name="Normal 10 2 4 6" xfId="11799" xr:uid="{00000000-0005-0000-0000-000058030000}"/>
    <cellStyle name="Normal 10 2 5" xfId="524" xr:uid="{00000000-0005-0000-0000-000059030000}"/>
    <cellStyle name="Normal 10 2 5 2" xfId="525" xr:uid="{00000000-0005-0000-0000-00005A030000}"/>
    <cellStyle name="Normal 10 2 5 2 2" xfId="2495" xr:uid="{00000000-0005-0000-0000-00005B030000}"/>
    <cellStyle name="Normal 10 2 5 2 2 2" xfId="6222" xr:uid="{00000000-0005-0000-0000-00005C030000}"/>
    <cellStyle name="Normal 10 2 5 2 2 3" xfId="9942" xr:uid="{00000000-0005-0000-0000-00005D030000}"/>
    <cellStyle name="Normal 10 2 5 2 2 4" xfId="13662" xr:uid="{00000000-0005-0000-0000-00005E030000}"/>
    <cellStyle name="Normal 10 2 5 2 3" xfId="4362" xr:uid="{00000000-0005-0000-0000-00005F030000}"/>
    <cellStyle name="Normal 10 2 5 2 4" xfId="8082" xr:uid="{00000000-0005-0000-0000-000060030000}"/>
    <cellStyle name="Normal 10 2 5 2 5" xfId="11802" xr:uid="{00000000-0005-0000-0000-000061030000}"/>
    <cellStyle name="Normal 10 2 5 3" xfId="2494" xr:uid="{00000000-0005-0000-0000-000062030000}"/>
    <cellStyle name="Normal 10 2 5 3 2" xfId="6221" xr:uid="{00000000-0005-0000-0000-000063030000}"/>
    <cellStyle name="Normal 10 2 5 3 3" xfId="9941" xr:uid="{00000000-0005-0000-0000-000064030000}"/>
    <cellStyle name="Normal 10 2 5 3 4" xfId="13661" xr:uid="{00000000-0005-0000-0000-000065030000}"/>
    <cellStyle name="Normal 10 2 5 4" xfId="4361" xr:uid="{00000000-0005-0000-0000-000066030000}"/>
    <cellStyle name="Normal 10 2 5 5" xfId="8081" xr:uid="{00000000-0005-0000-0000-000067030000}"/>
    <cellStyle name="Normal 10 2 5 6" xfId="11801" xr:uid="{00000000-0005-0000-0000-000068030000}"/>
    <cellStyle name="Normal 10 2 6" xfId="526" xr:uid="{00000000-0005-0000-0000-000069030000}"/>
    <cellStyle name="Normal 10 2 6 2" xfId="2496" xr:uid="{00000000-0005-0000-0000-00006A030000}"/>
    <cellStyle name="Normal 10 2 6 2 2" xfId="6223" xr:uid="{00000000-0005-0000-0000-00006B030000}"/>
    <cellStyle name="Normal 10 2 6 2 3" xfId="9943" xr:uid="{00000000-0005-0000-0000-00006C030000}"/>
    <cellStyle name="Normal 10 2 6 2 4" xfId="13663" xr:uid="{00000000-0005-0000-0000-00006D030000}"/>
    <cellStyle name="Normal 10 2 6 3" xfId="4363" xr:uid="{00000000-0005-0000-0000-00006E030000}"/>
    <cellStyle name="Normal 10 2 6 4" xfId="8083" xr:uid="{00000000-0005-0000-0000-00006F030000}"/>
    <cellStyle name="Normal 10 2 6 5" xfId="11803" xr:uid="{00000000-0005-0000-0000-000070030000}"/>
    <cellStyle name="Normal 10 2 7" xfId="2282" xr:uid="{00000000-0005-0000-0000-000071030000}"/>
    <cellStyle name="Normal 10 2 7 2" xfId="6009" xr:uid="{00000000-0005-0000-0000-000072030000}"/>
    <cellStyle name="Normal 10 2 7 3" xfId="9729" xr:uid="{00000000-0005-0000-0000-000073030000}"/>
    <cellStyle name="Normal 10 2 7 4" xfId="13449" xr:uid="{00000000-0005-0000-0000-000074030000}"/>
    <cellStyle name="Normal 10 2 8" xfId="4149" xr:uid="{00000000-0005-0000-0000-000075030000}"/>
    <cellStyle name="Normal 10 2 9" xfId="7869" xr:uid="{00000000-0005-0000-0000-000076030000}"/>
    <cellStyle name="Normal 10 3" xfId="142" xr:uid="{00000000-0005-0000-0000-000077030000}"/>
    <cellStyle name="Normal 10 4" xfId="332" xr:uid="{00000000-0005-0000-0000-000078030000}"/>
    <cellStyle name="Normal 10 4 2" xfId="527" xr:uid="{00000000-0005-0000-0000-000079030000}"/>
    <cellStyle name="Normal 10 4 2 2" xfId="528" xr:uid="{00000000-0005-0000-0000-00007A030000}"/>
    <cellStyle name="Normal 10 4 2 2 2" xfId="529" xr:uid="{00000000-0005-0000-0000-00007B030000}"/>
    <cellStyle name="Normal 10 4 2 2 2 2" xfId="2499" xr:uid="{00000000-0005-0000-0000-00007C030000}"/>
    <cellStyle name="Normal 10 4 2 2 2 2 2" xfId="6226" xr:uid="{00000000-0005-0000-0000-00007D030000}"/>
    <cellStyle name="Normal 10 4 2 2 2 2 3" xfId="9946" xr:uid="{00000000-0005-0000-0000-00007E030000}"/>
    <cellStyle name="Normal 10 4 2 2 2 2 4" xfId="13666" xr:uid="{00000000-0005-0000-0000-00007F030000}"/>
    <cellStyle name="Normal 10 4 2 2 2 3" xfId="4366" xr:uid="{00000000-0005-0000-0000-000080030000}"/>
    <cellStyle name="Normal 10 4 2 2 2 4" xfId="8086" xr:uid="{00000000-0005-0000-0000-000081030000}"/>
    <cellStyle name="Normal 10 4 2 2 2 5" xfId="11806" xr:uid="{00000000-0005-0000-0000-000082030000}"/>
    <cellStyle name="Normal 10 4 2 2 3" xfId="2498" xr:uid="{00000000-0005-0000-0000-000083030000}"/>
    <cellStyle name="Normal 10 4 2 2 3 2" xfId="6225" xr:uid="{00000000-0005-0000-0000-000084030000}"/>
    <cellStyle name="Normal 10 4 2 2 3 3" xfId="9945" xr:uid="{00000000-0005-0000-0000-000085030000}"/>
    <cellStyle name="Normal 10 4 2 2 3 4" xfId="13665" xr:uid="{00000000-0005-0000-0000-000086030000}"/>
    <cellStyle name="Normal 10 4 2 2 4" xfId="4365" xr:uid="{00000000-0005-0000-0000-000087030000}"/>
    <cellStyle name="Normal 10 4 2 2 5" xfId="8085" xr:uid="{00000000-0005-0000-0000-000088030000}"/>
    <cellStyle name="Normal 10 4 2 2 6" xfId="11805" xr:uid="{00000000-0005-0000-0000-000089030000}"/>
    <cellStyle name="Normal 10 4 2 3" xfId="530" xr:uid="{00000000-0005-0000-0000-00008A030000}"/>
    <cellStyle name="Normal 10 4 2 3 2" xfId="531" xr:uid="{00000000-0005-0000-0000-00008B030000}"/>
    <cellStyle name="Normal 10 4 2 3 2 2" xfId="2501" xr:uid="{00000000-0005-0000-0000-00008C030000}"/>
    <cellStyle name="Normal 10 4 2 3 2 2 2" xfId="6228" xr:uid="{00000000-0005-0000-0000-00008D030000}"/>
    <cellStyle name="Normal 10 4 2 3 2 2 3" xfId="9948" xr:uid="{00000000-0005-0000-0000-00008E030000}"/>
    <cellStyle name="Normal 10 4 2 3 2 2 4" xfId="13668" xr:uid="{00000000-0005-0000-0000-00008F030000}"/>
    <cellStyle name="Normal 10 4 2 3 2 3" xfId="4368" xr:uid="{00000000-0005-0000-0000-000090030000}"/>
    <cellStyle name="Normal 10 4 2 3 2 4" xfId="8088" xr:uid="{00000000-0005-0000-0000-000091030000}"/>
    <cellStyle name="Normal 10 4 2 3 2 5" xfId="11808" xr:uid="{00000000-0005-0000-0000-000092030000}"/>
    <cellStyle name="Normal 10 4 2 3 3" xfId="2500" xr:uid="{00000000-0005-0000-0000-000093030000}"/>
    <cellStyle name="Normal 10 4 2 3 3 2" xfId="6227" xr:uid="{00000000-0005-0000-0000-000094030000}"/>
    <cellStyle name="Normal 10 4 2 3 3 3" xfId="9947" xr:uid="{00000000-0005-0000-0000-000095030000}"/>
    <cellStyle name="Normal 10 4 2 3 3 4" xfId="13667" xr:uid="{00000000-0005-0000-0000-000096030000}"/>
    <cellStyle name="Normal 10 4 2 3 4" xfId="4367" xr:uid="{00000000-0005-0000-0000-000097030000}"/>
    <cellStyle name="Normal 10 4 2 3 5" xfId="8087" xr:uid="{00000000-0005-0000-0000-000098030000}"/>
    <cellStyle name="Normal 10 4 2 3 6" xfId="11807" xr:uid="{00000000-0005-0000-0000-000099030000}"/>
    <cellStyle name="Normal 10 4 2 4" xfId="532" xr:uid="{00000000-0005-0000-0000-00009A030000}"/>
    <cellStyle name="Normal 10 4 2 4 2" xfId="2502" xr:uid="{00000000-0005-0000-0000-00009B030000}"/>
    <cellStyle name="Normal 10 4 2 4 2 2" xfId="6229" xr:uid="{00000000-0005-0000-0000-00009C030000}"/>
    <cellStyle name="Normal 10 4 2 4 2 3" xfId="9949" xr:uid="{00000000-0005-0000-0000-00009D030000}"/>
    <cellStyle name="Normal 10 4 2 4 2 4" xfId="13669" xr:uid="{00000000-0005-0000-0000-00009E030000}"/>
    <cellStyle name="Normal 10 4 2 4 3" xfId="4369" xr:uid="{00000000-0005-0000-0000-00009F030000}"/>
    <cellStyle name="Normal 10 4 2 4 4" xfId="8089" xr:uid="{00000000-0005-0000-0000-0000A0030000}"/>
    <cellStyle name="Normal 10 4 2 4 5" xfId="11809" xr:uid="{00000000-0005-0000-0000-0000A1030000}"/>
    <cellStyle name="Normal 10 4 2 5" xfId="2497" xr:uid="{00000000-0005-0000-0000-0000A2030000}"/>
    <cellStyle name="Normal 10 4 2 5 2" xfId="6224" xr:uid="{00000000-0005-0000-0000-0000A3030000}"/>
    <cellStyle name="Normal 10 4 2 5 3" xfId="9944" xr:uid="{00000000-0005-0000-0000-0000A4030000}"/>
    <cellStyle name="Normal 10 4 2 5 4" xfId="13664" xr:uid="{00000000-0005-0000-0000-0000A5030000}"/>
    <cellStyle name="Normal 10 4 2 6" xfId="4364" xr:uid="{00000000-0005-0000-0000-0000A6030000}"/>
    <cellStyle name="Normal 10 4 2 7" xfId="8084" xr:uid="{00000000-0005-0000-0000-0000A7030000}"/>
    <cellStyle name="Normal 10 4 2 8" xfId="11804" xr:uid="{00000000-0005-0000-0000-0000A8030000}"/>
    <cellStyle name="Normal 10 4 3" xfId="533" xr:uid="{00000000-0005-0000-0000-0000A9030000}"/>
    <cellStyle name="Normal 10 4 3 2" xfId="534" xr:uid="{00000000-0005-0000-0000-0000AA030000}"/>
    <cellStyle name="Normal 10 4 3 2 2" xfId="2504" xr:uid="{00000000-0005-0000-0000-0000AB030000}"/>
    <cellStyle name="Normal 10 4 3 2 2 2" xfId="6231" xr:uid="{00000000-0005-0000-0000-0000AC030000}"/>
    <cellStyle name="Normal 10 4 3 2 2 3" xfId="9951" xr:uid="{00000000-0005-0000-0000-0000AD030000}"/>
    <cellStyle name="Normal 10 4 3 2 2 4" xfId="13671" xr:uid="{00000000-0005-0000-0000-0000AE030000}"/>
    <cellStyle name="Normal 10 4 3 2 3" xfId="4371" xr:uid="{00000000-0005-0000-0000-0000AF030000}"/>
    <cellStyle name="Normal 10 4 3 2 4" xfId="8091" xr:uid="{00000000-0005-0000-0000-0000B0030000}"/>
    <cellStyle name="Normal 10 4 3 2 5" xfId="11811" xr:uid="{00000000-0005-0000-0000-0000B1030000}"/>
    <cellStyle name="Normal 10 4 3 3" xfId="2503" xr:uid="{00000000-0005-0000-0000-0000B2030000}"/>
    <cellStyle name="Normal 10 4 3 3 2" xfId="6230" xr:uid="{00000000-0005-0000-0000-0000B3030000}"/>
    <cellStyle name="Normal 10 4 3 3 3" xfId="9950" xr:uid="{00000000-0005-0000-0000-0000B4030000}"/>
    <cellStyle name="Normal 10 4 3 3 4" xfId="13670" xr:uid="{00000000-0005-0000-0000-0000B5030000}"/>
    <cellStyle name="Normal 10 4 3 4" xfId="4370" xr:uid="{00000000-0005-0000-0000-0000B6030000}"/>
    <cellStyle name="Normal 10 4 3 5" xfId="8090" xr:uid="{00000000-0005-0000-0000-0000B7030000}"/>
    <cellStyle name="Normal 10 4 3 6" xfId="11810" xr:uid="{00000000-0005-0000-0000-0000B8030000}"/>
    <cellStyle name="Normal 10 4 4" xfId="535" xr:uid="{00000000-0005-0000-0000-0000B9030000}"/>
    <cellStyle name="Normal 10 4 4 2" xfId="536" xr:uid="{00000000-0005-0000-0000-0000BA030000}"/>
    <cellStyle name="Normal 10 4 4 2 2" xfId="2506" xr:uid="{00000000-0005-0000-0000-0000BB030000}"/>
    <cellStyle name="Normal 10 4 4 2 2 2" xfId="6233" xr:uid="{00000000-0005-0000-0000-0000BC030000}"/>
    <cellStyle name="Normal 10 4 4 2 2 3" xfId="9953" xr:uid="{00000000-0005-0000-0000-0000BD030000}"/>
    <cellStyle name="Normal 10 4 4 2 2 4" xfId="13673" xr:uid="{00000000-0005-0000-0000-0000BE030000}"/>
    <cellStyle name="Normal 10 4 4 2 3" xfId="4373" xr:uid="{00000000-0005-0000-0000-0000BF030000}"/>
    <cellStyle name="Normal 10 4 4 2 4" xfId="8093" xr:uid="{00000000-0005-0000-0000-0000C0030000}"/>
    <cellStyle name="Normal 10 4 4 2 5" xfId="11813" xr:uid="{00000000-0005-0000-0000-0000C1030000}"/>
    <cellStyle name="Normal 10 4 4 3" xfId="2505" xr:uid="{00000000-0005-0000-0000-0000C2030000}"/>
    <cellStyle name="Normal 10 4 4 3 2" xfId="6232" xr:uid="{00000000-0005-0000-0000-0000C3030000}"/>
    <cellStyle name="Normal 10 4 4 3 3" xfId="9952" xr:uid="{00000000-0005-0000-0000-0000C4030000}"/>
    <cellStyle name="Normal 10 4 4 3 4" xfId="13672" xr:uid="{00000000-0005-0000-0000-0000C5030000}"/>
    <cellStyle name="Normal 10 4 4 4" xfId="4372" xr:uid="{00000000-0005-0000-0000-0000C6030000}"/>
    <cellStyle name="Normal 10 4 4 5" xfId="8092" xr:uid="{00000000-0005-0000-0000-0000C7030000}"/>
    <cellStyle name="Normal 10 4 4 6" xfId="11812" xr:uid="{00000000-0005-0000-0000-0000C8030000}"/>
    <cellStyle name="Normal 10 4 5" xfId="537" xr:uid="{00000000-0005-0000-0000-0000C9030000}"/>
    <cellStyle name="Normal 10 4 5 2" xfId="2507" xr:uid="{00000000-0005-0000-0000-0000CA030000}"/>
    <cellStyle name="Normal 10 4 5 2 2" xfId="6234" xr:uid="{00000000-0005-0000-0000-0000CB030000}"/>
    <cellStyle name="Normal 10 4 5 2 3" xfId="9954" xr:uid="{00000000-0005-0000-0000-0000CC030000}"/>
    <cellStyle name="Normal 10 4 5 2 4" xfId="13674" xr:uid="{00000000-0005-0000-0000-0000CD030000}"/>
    <cellStyle name="Normal 10 4 5 3" xfId="4374" xr:uid="{00000000-0005-0000-0000-0000CE030000}"/>
    <cellStyle name="Normal 10 4 5 4" xfId="8094" xr:uid="{00000000-0005-0000-0000-0000CF030000}"/>
    <cellStyle name="Normal 10 4 5 5" xfId="11814" xr:uid="{00000000-0005-0000-0000-0000D0030000}"/>
    <cellStyle name="Normal 10 4 6" xfId="2351" xr:uid="{00000000-0005-0000-0000-0000D1030000}"/>
    <cellStyle name="Normal 10 4 6 2" xfId="6078" xr:uid="{00000000-0005-0000-0000-0000D2030000}"/>
    <cellStyle name="Normal 10 4 6 3" xfId="9798" xr:uid="{00000000-0005-0000-0000-0000D3030000}"/>
    <cellStyle name="Normal 10 4 6 4" xfId="13518" xr:uid="{00000000-0005-0000-0000-0000D4030000}"/>
    <cellStyle name="Normal 10 4 7" xfId="4218" xr:uid="{00000000-0005-0000-0000-0000D5030000}"/>
    <cellStyle name="Normal 10 4 8" xfId="7938" xr:uid="{00000000-0005-0000-0000-0000D6030000}"/>
    <cellStyle name="Normal 10 4 9" xfId="11658" xr:uid="{00000000-0005-0000-0000-0000D7030000}"/>
    <cellStyle name="Normal 10 5" xfId="538" xr:uid="{00000000-0005-0000-0000-0000D8030000}"/>
    <cellStyle name="Normal 10 5 2" xfId="539" xr:uid="{00000000-0005-0000-0000-0000D9030000}"/>
    <cellStyle name="Normal 10 5 2 2" xfId="540" xr:uid="{00000000-0005-0000-0000-0000DA030000}"/>
    <cellStyle name="Normal 10 5 2 2 2" xfId="2510" xr:uid="{00000000-0005-0000-0000-0000DB030000}"/>
    <cellStyle name="Normal 10 5 2 2 2 2" xfId="6237" xr:uid="{00000000-0005-0000-0000-0000DC030000}"/>
    <cellStyle name="Normal 10 5 2 2 2 3" xfId="9957" xr:uid="{00000000-0005-0000-0000-0000DD030000}"/>
    <cellStyle name="Normal 10 5 2 2 2 4" xfId="13677" xr:uid="{00000000-0005-0000-0000-0000DE030000}"/>
    <cellStyle name="Normal 10 5 2 2 3" xfId="4377" xr:uid="{00000000-0005-0000-0000-0000DF030000}"/>
    <cellStyle name="Normal 10 5 2 2 4" xfId="8097" xr:uid="{00000000-0005-0000-0000-0000E0030000}"/>
    <cellStyle name="Normal 10 5 2 2 5" xfId="11817" xr:uid="{00000000-0005-0000-0000-0000E1030000}"/>
    <cellStyle name="Normal 10 5 2 3" xfId="2509" xr:uid="{00000000-0005-0000-0000-0000E2030000}"/>
    <cellStyle name="Normal 10 5 2 3 2" xfId="6236" xr:uid="{00000000-0005-0000-0000-0000E3030000}"/>
    <cellStyle name="Normal 10 5 2 3 3" xfId="9956" xr:uid="{00000000-0005-0000-0000-0000E4030000}"/>
    <cellStyle name="Normal 10 5 2 3 4" xfId="13676" xr:uid="{00000000-0005-0000-0000-0000E5030000}"/>
    <cellStyle name="Normal 10 5 2 4" xfId="4376" xr:uid="{00000000-0005-0000-0000-0000E6030000}"/>
    <cellStyle name="Normal 10 5 2 5" xfId="8096" xr:uid="{00000000-0005-0000-0000-0000E7030000}"/>
    <cellStyle name="Normal 10 5 2 6" xfId="11816" xr:uid="{00000000-0005-0000-0000-0000E8030000}"/>
    <cellStyle name="Normal 10 5 3" xfId="541" xr:uid="{00000000-0005-0000-0000-0000E9030000}"/>
    <cellStyle name="Normal 10 5 3 2" xfId="542" xr:uid="{00000000-0005-0000-0000-0000EA030000}"/>
    <cellStyle name="Normal 10 5 3 2 2" xfId="2512" xr:uid="{00000000-0005-0000-0000-0000EB030000}"/>
    <cellStyle name="Normal 10 5 3 2 2 2" xfId="6239" xr:uid="{00000000-0005-0000-0000-0000EC030000}"/>
    <cellStyle name="Normal 10 5 3 2 2 3" xfId="9959" xr:uid="{00000000-0005-0000-0000-0000ED030000}"/>
    <cellStyle name="Normal 10 5 3 2 2 4" xfId="13679" xr:uid="{00000000-0005-0000-0000-0000EE030000}"/>
    <cellStyle name="Normal 10 5 3 2 3" xfId="4379" xr:uid="{00000000-0005-0000-0000-0000EF030000}"/>
    <cellStyle name="Normal 10 5 3 2 4" xfId="8099" xr:uid="{00000000-0005-0000-0000-0000F0030000}"/>
    <cellStyle name="Normal 10 5 3 2 5" xfId="11819" xr:uid="{00000000-0005-0000-0000-0000F1030000}"/>
    <cellStyle name="Normal 10 5 3 3" xfId="2511" xr:uid="{00000000-0005-0000-0000-0000F2030000}"/>
    <cellStyle name="Normal 10 5 3 3 2" xfId="6238" xr:uid="{00000000-0005-0000-0000-0000F3030000}"/>
    <cellStyle name="Normal 10 5 3 3 3" xfId="9958" xr:uid="{00000000-0005-0000-0000-0000F4030000}"/>
    <cellStyle name="Normal 10 5 3 3 4" xfId="13678" xr:uid="{00000000-0005-0000-0000-0000F5030000}"/>
    <cellStyle name="Normal 10 5 3 4" xfId="4378" xr:uid="{00000000-0005-0000-0000-0000F6030000}"/>
    <cellStyle name="Normal 10 5 3 5" xfId="8098" xr:uid="{00000000-0005-0000-0000-0000F7030000}"/>
    <cellStyle name="Normal 10 5 3 6" xfId="11818" xr:uid="{00000000-0005-0000-0000-0000F8030000}"/>
    <cellStyle name="Normal 10 5 4" xfId="543" xr:uid="{00000000-0005-0000-0000-0000F9030000}"/>
    <cellStyle name="Normal 10 5 4 2" xfId="2513" xr:uid="{00000000-0005-0000-0000-0000FA030000}"/>
    <cellStyle name="Normal 10 5 4 2 2" xfId="6240" xr:uid="{00000000-0005-0000-0000-0000FB030000}"/>
    <cellStyle name="Normal 10 5 4 2 3" xfId="9960" xr:uid="{00000000-0005-0000-0000-0000FC030000}"/>
    <cellStyle name="Normal 10 5 4 2 4" xfId="13680" xr:uid="{00000000-0005-0000-0000-0000FD030000}"/>
    <cellStyle name="Normal 10 5 4 3" xfId="4380" xr:uid="{00000000-0005-0000-0000-0000FE030000}"/>
    <cellStyle name="Normal 10 5 4 4" xfId="8100" xr:uid="{00000000-0005-0000-0000-0000FF030000}"/>
    <cellStyle name="Normal 10 5 4 5" xfId="11820" xr:uid="{00000000-0005-0000-0000-000000040000}"/>
    <cellStyle name="Normal 10 5 5" xfId="2508" xr:uid="{00000000-0005-0000-0000-000001040000}"/>
    <cellStyle name="Normal 10 5 5 2" xfId="6235" xr:uid="{00000000-0005-0000-0000-000002040000}"/>
    <cellStyle name="Normal 10 5 5 3" xfId="9955" xr:uid="{00000000-0005-0000-0000-000003040000}"/>
    <cellStyle name="Normal 10 5 5 4" xfId="13675" xr:uid="{00000000-0005-0000-0000-000004040000}"/>
    <cellStyle name="Normal 10 5 6" xfId="4375" xr:uid="{00000000-0005-0000-0000-000005040000}"/>
    <cellStyle name="Normal 10 5 7" xfId="8095" xr:uid="{00000000-0005-0000-0000-000006040000}"/>
    <cellStyle name="Normal 10 5 8" xfId="11815" xr:uid="{00000000-0005-0000-0000-000007040000}"/>
    <cellStyle name="Normal 10 6" xfId="544" xr:uid="{00000000-0005-0000-0000-000008040000}"/>
    <cellStyle name="Normal 10 6 2" xfId="545" xr:uid="{00000000-0005-0000-0000-000009040000}"/>
    <cellStyle name="Normal 10 6 2 2" xfId="546" xr:uid="{00000000-0005-0000-0000-00000A040000}"/>
    <cellStyle name="Normal 10 6 2 2 2" xfId="2516" xr:uid="{00000000-0005-0000-0000-00000B040000}"/>
    <cellStyle name="Normal 10 6 2 2 2 2" xfId="6243" xr:uid="{00000000-0005-0000-0000-00000C040000}"/>
    <cellStyle name="Normal 10 6 2 2 2 3" xfId="9963" xr:uid="{00000000-0005-0000-0000-00000D040000}"/>
    <cellStyle name="Normal 10 6 2 2 2 4" xfId="13683" xr:uid="{00000000-0005-0000-0000-00000E040000}"/>
    <cellStyle name="Normal 10 6 2 2 3" xfId="4383" xr:uid="{00000000-0005-0000-0000-00000F040000}"/>
    <cellStyle name="Normal 10 6 2 2 4" xfId="8103" xr:uid="{00000000-0005-0000-0000-000010040000}"/>
    <cellStyle name="Normal 10 6 2 2 5" xfId="11823" xr:uid="{00000000-0005-0000-0000-000011040000}"/>
    <cellStyle name="Normal 10 6 2 3" xfId="2515" xr:uid="{00000000-0005-0000-0000-000012040000}"/>
    <cellStyle name="Normal 10 6 2 3 2" xfId="6242" xr:uid="{00000000-0005-0000-0000-000013040000}"/>
    <cellStyle name="Normal 10 6 2 3 3" xfId="9962" xr:uid="{00000000-0005-0000-0000-000014040000}"/>
    <cellStyle name="Normal 10 6 2 3 4" xfId="13682" xr:uid="{00000000-0005-0000-0000-000015040000}"/>
    <cellStyle name="Normal 10 6 2 4" xfId="4382" xr:uid="{00000000-0005-0000-0000-000016040000}"/>
    <cellStyle name="Normal 10 6 2 5" xfId="8102" xr:uid="{00000000-0005-0000-0000-000017040000}"/>
    <cellStyle name="Normal 10 6 2 6" xfId="11822" xr:uid="{00000000-0005-0000-0000-000018040000}"/>
    <cellStyle name="Normal 10 6 3" xfId="547" xr:uid="{00000000-0005-0000-0000-000019040000}"/>
    <cellStyle name="Normal 10 6 3 2" xfId="548" xr:uid="{00000000-0005-0000-0000-00001A040000}"/>
    <cellStyle name="Normal 10 6 3 2 2" xfId="2518" xr:uid="{00000000-0005-0000-0000-00001B040000}"/>
    <cellStyle name="Normal 10 6 3 2 2 2" xfId="6245" xr:uid="{00000000-0005-0000-0000-00001C040000}"/>
    <cellStyle name="Normal 10 6 3 2 2 3" xfId="9965" xr:uid="{00000000-0005-0000-0000-00001D040000}"/>
    <cellStyle name="Normal 10 6 3 2 2 4" xfId="13685" xr:uid="{00000000-0005-0000-0000-00001E040000}"/>
    <cellStyle name="Normal 10 6 3 2 3" xfId="4385" xr:uid="{00000000-0005-0000-0000-00001F040000}"/>
    <cellStyle name="Normal 10 6 3 2 4" xfId="8105" xr:uid="{00000000-0005-0000-0000-000020040000}"/>
    <cellStyle name="Normal 10 6 3 2 5" xfId="11825" xr:uid="{00000000-0005-0000-0000-000021040000}"/>
    <cellStyle name="Normal 10 6 3 3" xfId="2517" xr:uid="{00000000-0005-0000-0000-000022040000}"/>
    <cellStyle name="Normal 10 6 3 3 2" xfId="6244" xr:uid="{00000000-0005-0000-0000-000023040000}"/>
    <cellStyle name="Normal 10 6 3 3 3" xfId="9964" xr:uid="{00000000-0005-0000-0000-000024040000}"/>
    <cellStyle name="Normal 10 6 3 3 4" xfId="13684" xr:uid="{00000000-0005-0000-0000-000025040000}"/>
    <cellStyle name="Normal 10 6 3 4" xfId="4384" xr:uid="{00000000-0005-0000-0000-000026040000}"/>
    <cellStyle name="Normal 10 6 3 5" xfId="8104" xr:uid="{00000000-0005-0000-0000-000027040000}"/>
    <cellStyle name="Normal 10 6 3 6" xfId="11824" xr:uid="{00000000-0005-0000-0000-000028040000}"/>
    <cellStyle name="Normal 10 6 4" xfId="549" xr:uid="{00000000-0005-0000-0000-000029040000}"/>
    <cellStyle name="Normal 10 6 4 2" xfId="2519" xr:uid="{00000000-0005-0000-0000-00002A040000}"/>
    <cellStyle name="Normal 10 6 4 2 2" xfId="6246" xr:uid="{00000000-0005-0000-0000-00002B040000}"/>
    <cellStyle name="Normal 10 6 4 2 3" xfId="9966" xr:uid="{00000000-0005-0000-0000-00002C040000}"/>
    <cellStyle name="Normal 10 6 4 2 4" xfId="13686" xr:uid="{00000000-0005-0000-0000-00002D040000}"/>
    <cellStyle name="Normal 10 6 4 3" xfId="4386" xr:uid="{00000000-0005-0000-0000-00002E040000}"/>
    <cellStyle name="Normal 10 6 4 4" xfId="8106" xr:uid="{00000000-0005-0000-0000-00002F040000}"/>
    <cellStyle name="Normal 10 6 4 5" xfId="11826" xr:uid="{00000000-0005-0000-0000-000030040000}"/>
    <cellStyle name="Normal 10 6 5" xfId="2514" xr:uid="{00000000-0005-0000-0000-000031040000}"/>
    <cellStyle name="Normal 10 6 5 2" xfId="6241" xr:uid="{00000000-0005-0000-0000-000032040000}"/>
    <cellStyle name="Normal 10 6 5 3" xfId="9961" xr:uid="{00000000-0005-0000-0000-000033040000}"/>
    <cellStyle name="Normal 10 6 5 4" xfId="13681" xr:uid="{00000000-0005-0000-0000-000034040000}"/>
    <cellStyle name="Normal 10 6 6" xfId="4381" xr:uid="{00000000-0005-0000-0000-000035040000}"/>
    <cellStyle name="Normal 10 6 7" xfId="8101" xr:uid="{00000000-0005-0000-0000-000036040000}"/>
    <cellStyle name="Normal 10 6 8" xfId="11821" xr:uid="{00000000-0005-0000-0000-000037040000}"/>
    <cellStyle name="Normal 10 7" xfId="550" xr:uid="{00000000-0005-0000-0000-000038040000}"/>
    <cellStyle name="Normal 10 7 2" xfId="551" xr:uid="{00000000-0005-0000-0000-000039040000}"/>
    <cellStyle name="Normal 10 7 2 2" xfId="2521" xr:uid="{00000000-0005-0000-0000-00003A040000}"/>
    <cellStyle name="Normal 10 7 2 2 2" xfId="6248" xr:uid="{00000000-0005-0000-0000-00003B040000}"/>
    <cellStyle name="Normal 10 7 2 2 3" xfId="9968" xr:uid="{00000000-0005-0000-0000-00003C040000}"/>
    <cellStyle name="Normal 10 7 2 2 4" xfId="13688" xr:uid="{00000000-0005-0000-0000-00003D040000}"/>
    <cellStyle name="Normal 10 7 2 3" xfId="4388" xr:uid="{00000000-0005-0000-0000-00003E040000}"/>
    <cellStyle name="Normal 10 7 2 4" xfId="8108" xr:uid="{00000000-0005-0000-0000-00003F040000}"/>
    <cellStyle name="Normal 10 7 2 5" xfId="11828" xr:uid="{00000000-0005-0000-0000-000040040000}"/>
    <cellStyle name="Normal 10 7 3" xfId="2520" xr:uid="{00000000-0005-0000-0000-000041040000}"/>
    <cellStyle name="Normal 10 7 3 2" xfId="6247" xr:uid="{00000000-0005-0000-0000-000042040000}"/>
    <cellStyle name="Normal 10 7 3 3" xfId="9967" xr:uid="{00000000-0005-0000-0000-000043040000}"/>
    <cellStyle name="Normal 10 7 3 4" xfId="13687" xr:uid="{00000000-0005-0000-0000-000044040000}"/>
    <cellStyle name="Normal 10 7 4" xfId="4387" xr:uid="{00000000-0005-0000-0000-000045040000}"/>
    <cellStyle name="Normal 10 7 5" xfId="8107" xr:uid="{00000000-0005-0000-0000-000046040000}"/>
    <cellStyle name="Normal 10 7 6" xfId="11827" xr:uid="{00000000-0005-0000-0000-000047040000}"/>
    <cellStyle name="Normal 10 8" xfId="552" xr:uid="{00000000-0005-0000-0000-000048040000}"/>
    <cellStyle name="Normal 10 8 2" xfId="553" xr:uid="{00000000-0005-0000-0000-000049040000}"/>
    <cellStyle name="Normal 10 8 2 2" xfId="2523" xr:uid="{00000000-0005-0000-0000-00004A040000}"/>
    <cellStyle name="Normal 10 8 2 2 2" xfId="6250" xr:uid="{00000000-0005-0000-0000-00004B040000}"/>
    <cellStyle name="Normal 10 8 2 2 3" xfId="9970" xr:uid="{00000000-0005-0000-0000-00004C040000}"/>
    <cellStyle name="Normal 10 8 2 2 4" xfId="13690" xr:uid="{00000000-0005-0000-0000-00004D040000}"/>
    <cellStyle name="Normal 10 8 2 3" xfId="4390" xr:uid="{00000000-0005-0000-0000-00004E040000}"/>
    <cellStyle name="Normal 10 8 2 4" xfId="8110" xr:uid="{00000000-0005-0000-0000-00004F040000}"/>
    <cellStyle name="Normal 10 8 2 5" xfId="11830" xr:uid="{00000000-0005-0000-0000-000050040000}"/>
    <cellStyle name="Normal 10 8 3" xfId="2522" xr:uid="{00000000-0005-0000-0000-000051040000}"/>
    <cellStyle name="Normal 10 8 3 2" xfId="6249" xr:uid="{00000000-0005-0000-0000-000052040000}"/>
    <cellStyle name="Normal 10 8 3 3" xfId="9969" xr:uid="{00000000-0005-0000-0000-000053040000}"/>
    <cellStyle name="Normal 10 8 3 4" xfId="13689" xr:uid="{00000000-0005-0000-0000-000054040000}"/>
    <cellStyle name="Normal 10 8 4" xfId="4389" xr:uid="{00000000-0005-0000-0000-000055040000}"/>
    <cellStyle name="Normal 10 8 5" xfId="8109" xr:uid="{00000000-0005-0000-0000-000056040000}"/>
    <cellStyle name="Normal 10 8 6" xfId="11829" xr:uid="{00000000-0005-0000-0000-000057040000}"/>
    <cellStyle name="Normal 10 9" xfId="2281" xr:uid="{00000000-0005-0000-0000-000058040000}"/>
    <cellStyle name="Normal 10 9 2" xfId="6008" xr:uid="{00000000-0005-0000-0000-000059040000}"/>
    <cellStyle name="Normal 10 9 3" xfId="9728" xr:uid="{00000000-0005-0000-0000-00005A040000}"/>
    <cellStyle name="Normal 10 9 4" xfId="13448" xr:uid="{00000000-0005-0000-0000-00005B040000}"/>
    <cellStyle name="Normal 100" xfId="2186" xr:uid="{00000000-0005-0000-0000-00005C040000}"/>
    <cellStyle name="Normal 101" xfId="4141" xr:uid="{00000000-0005-0000-0000-00005D040000}"/>
    <cellStyle name="Normal 11" xfId="143" xr:uid="{00000000-0005-0000-0000-00005E040000}"/>
    <cellStyle name="Normal 11 10" xfId="7870" xr:uid="{00000000-0005-0000-0000-00005F040000}"/>
    <cellStyle name="Normal 11 11" xfId="11590" xr:uid="{00000000-0005-0000-0000-000060040000}"/>
    <cellStyle name="Normal 11 2" xfId="144" xr:uid="{00000000-0005-0000-0000-000061040000}"/>
    <cellStyle name="Normal 11 2 10" xfId="11591" xr:uid="{00000000-0005-0000-0000-000062040000}"/>
    <cellStyle name="Normal 11 2 2" xfId="333" xr:uid="{00000000-0005-0000-0000-000063040000}"/>
    <cellStyle name="Normal 11 2 2 2" xfId="554" xr:uid="{00000000-0005-0000-0000-000064040000}"/>
    <cellStyle name="Normal 11 2 2 2 2" xfId="555" xr:uid="{00000000-0005-0000-0000-000065040000}"/>
    <cellStyle name="Normal 11 2 2 2 2 2" xfId="556" xr:uid="{00000000-0005-0000-0000-000066040000}"/>
    <cellStyle name="Normal 11 2 2 2 2 2 2" xfId="2526" xr:uid="{00000000-0005-0000-0000-000067040000}"/>
    <cellStyle name="Normal 11 2 2 2 2 2 2 2" xfId="6253" xr:uid="{00000000-0005-0000-0000-000068040000}"/>
    <cellStyle name="Normal 11 2 2 2 2 2 2 3" xfId="9973" xr:uid="{00000000-0005-0000-0000-000069040000}"/>
    <cellStyle name="Normal 11 2 2 2 2 2 2 4" xfId="13693" xr:uid="{00000000-0005-0000-0000-00006A040000}"/>
    <cellStyle name="Normal 11 2 2 2 2 2 3" xfId="4393" xr:uid="{00000000-0005-0000-0000-00006B040000}"/>
    <cellStyle name="Normal 11 2 2 2 2 2 4" xfId="8113" xr:uid="{00000000-0005-0000-0000-00006C040000}"/>
    <cellStyle name="Normal 11 2 2 2 2 2 5" xfId="11833" xr:uid="{00000000-0005-0000-0000-00006D040000}"/>
    <cellStyle name="Normal 11 2 2 2 2 3" xfId="2525" xr:uid="{00000000-0005-0000-0000-00006E040000}"/>
    <cellStyle name="Normal 11 2 2 2 2 3 2" xfId="6252" xr:uid="{00000000-0005-0000-0000-00006F040000}"/>
    <cellStyle name="Normal 11 2 2 2 2 3 3" xfId="9972" xr:uid="{00000000-0005-0000-0000-000070040000}"/>
    <cellStyle name="Normal 11 2 2 2 2 3 4" xfId="13692" xr:uid="{00000000-0005-0000-0000-000071040000}"/>
    <cellStyle name="Normal 11 2 2 2 2 4" xfId="4392" xr:uid="{00000000-0005-0000-0000-000072040000}"/>
    <cellStyle name="Normal 11 2 2 2 2 5" xfId="8112" xr:uid="{00000000-0005-0000-0000-000073040000}"/>
    <cellStyle name="Normal 11 2 2 2 2 6" xfId="11832" xr:uid="{00000000-0005-0000-0000-000074040000}"/>
    <cellStyle name="Normal 11 2 2 2 3" xfId="557" xr:uid="{00000000-0005-0000-0000-000075040000}"/>
    <cellStyle name="Normal 11 2 2 2 3 2" xfId="558" xr:uid="{00000000-0005-0000-0000-000076040000}"/>
    <cellStyle name="Normal 11 2 2 2 3 2 2" xfId="2528" xr:uid="{00000000-0005-0000-0000-000077040000}"/>
    <cellStyle name="Normal 11 2 2 2 3 2 2 2" xfId="6255" xr:uid="{00000000-0005-0000-0000-000078040000}"/>
    <cellStyle name="Normal 11 2 2 2 3 2 2 3" xfId="9975" xr:uid="{00000000-0005-0000-0000-000079040000}"/>
    <cellStyle name="Normal 11 2 2 2 3 2 2 4" xfId="13695" xr:uid="{00000000-0005-0000-0000-00007A040000}"/>
    <cellStyle name="Normal 11 2 2 2 3 2 3" xfId="4395" xr:uid="{00000000-0005-0000-0000-00007B040000}"/>
    <cellStyle name="Normal 11 2 2 2 3 2 4" xfId="8115" xr:uid="{00000000-0005-0000-0000-00007C040000}"/>
    <cellStyle name="Normal 11 2 2 2 3 2 5" xfId="11835" xr:uid="{00000000-0005-0000-0000-00007D040000}"/>
    <cellStyle name="Normal 11 2 2 2 3 3" xfId="2527" xr:uid="{00000000-0005-0000-0000-00007E040000}"/>
    <cellStyle name="Normal 11 2 2 2 3 3 2" xfId="6254" xr:uid="{00000000-0005-0000-0000-00007F040000}"/>
    <cellStyle name="Normal 11 2 2 2 3 3 3" xfId="9974" xr:uid="{00000000-0005-0000-0000-000080040000}"/>
    <cellStyle name="Normal 11 2 2 2 3 3 4" xfId="13694" xr:uid="{00000000-0005-0000-0000-000081040000}"/>
    <cellStyle name="Normal 11 2 2 2 3 4" xfId="4394" xr:uid="{00000000-0005-0000-0000-000082040000}"/>
    <cellStyle name="Normal 11 2 2 2 3 5" xfId="8114" xr:uid="{00000000-0005-0000-0000-000083040000}"/>
    <cellStyle name="Normal 11 2 2 2 3 6" xfId="11834" xr:uid="{00000000-0005-0000-0000-000084040000}"/>
    <cellStyle name="Normal 11 2 2 2 4" xfId="559" xr:uid="{00000000-0005-0000-0000-000085040000}"/>
    <cellStyle name="Normal 11 2 2 2 4 2" xfId="2529" xr:uid="{00000000-0005-0000-0000-000086040000}"/>
    <cellStyle name="Normal 11 2 2 2 4 2 2" xfId="6256" xr:uid="{00000000-0005-0000-0000-000087040000}"/>
    <cellStyle name="Normal 11 2 2 2 4 2 3" xfId="9976" xr:uid="{00000000-0005-0000-0000-000088040000}"/>
    <cellStyle name="Normal 11 2 2 2 4 2 4" xfId="13696" xr:uid="{00000000-0005-0000-0000-000089040000}"/>
    <cellStyle name="Normal 11 2 2 2 4 3" xfId="4396" xr:uid="{00000000-0005-0000-0000-00008A040000}"/>
    <cellStyle name="Normal 11 2 2 2 4 4" xfId="8116" xr:uid="{00000000-0005-0000-0000-00008B040000}"/>
    <cellStyle name="Normal 11 2 2 2 4 5" xfId="11836" xr:uid="{00000000-0005-0000-0000-00008C040000}"/>
    <cellStyle name="Normal 11 2 2 2 5" xfId="2524" xr:uid="{00000000-0005-0000-0000-00008D040000}"/>
    <cellStyle name="Normal 11 2 2 2 5 2" xfId="6251" xr:uid="{00000000-0005-0000-0000-00008E040000}"/>
    <cellStyle name="Normal 11 2 2 2 5 3" xfId="9971" xr:uid="{00000000-0005-0000-0000-00008F040000}"/>
    <cellStyle name="Normal 11 2 2 2 5 4" xfId="13691" xr:uid="{00000000-0005-0000-0000-000090040000}"/>
    <cellStyle name="Normal 11 2 2 2 6" xfId="4391" xr:uid="{00000000-0005-0000-0000-000091040000}"/>
    <cellStyle name="Normal 11 2 2 2 7" xfId="8111" xr:uid="{00000000-0005-0000-0000-000092040000}"/>
    <cellStyle name="Normal 11 2 2 2 8" xfId="11831" xr:uid="{00000000-0005-0000-0000-000093040000}"/>
    <cellStyle name="Normal 11 2 2 3" xfId="560" xr:uid="{00000000-0005-0000-0000-000094040000}"/>
    <cellStyle name="Normal 11 2 2 3 2" xfId="561" xr:uid="{00000000-0005-0000-0000-000095040000}"/>
    <cellStyle name="Normal 11 2 2 3 2 2" xfId="2531" xr:uid="{00000000-0005-0000-0000-000096040000}"/>
    <cellStyle name="Normal 11 2 2 3 2 2 2" xfId="6258" xr:uid="{00000000-0005-0000-0000-000097040000}"/>
    <cellStyle name="Normal 11 2 2 3 2 2 3" xfId="9978" xr:uid="{00000000-0005-0000-0000-000098040000}"/>
    <cellStyle name="Normal 11 2 2 3 2 2 4" xfId="13698" xr:uid="{00000000-0005-0000-0000-000099040000}"/>
    <cellStyle name="Normal 11 2 2 3 2 3" xfId="4398" xr:uid="{00000000-0005-0000-0000-00009A040000}"/>
    <cellStyle name="Normal 11 2 2 3 2 4" xfId="8118" xr:uid="{00000000-0005-0000-0000-00009B040000}"/>
    <cellStyle name="Normal 11 2 2 3 2 5" xfId="11838" xr:uid="{00000000-0005-0000-0000-00009C040000}"/>
    <cellStyle name="Normal 11 2 2 3 3" xfId="2530" xr:uid="{00000000-0005-0000-0000-00009D040000}"/>
    <cellStyle name="Normal 11 2 2 3 3 2" xfId="6257" xr:uid="{00000000-0005-0000-0000-00009E040000}"/>
    <cellStyle name="Normal 11 2 2 3 3 3" xfId="9977" xr:uid="{00000000-0005-0000-0000-00009F040000}"/>
    <cellStyle name="Normal 11 2 2 3 3 4" xfId="13697" xr:uid="{00000000-0005-0000-0000-0000A0040000}"/>
    <cellStyle name="Normal 11 2 2 3 4" xfId="4397" xr:uid="{00000000-0005-0000-0000-0000A1040000}"/>
    <cellStyle name="Normal 11 2 2 3 5" xfId="8117" xr:uid="{00000000-0005-0000-0000-0000A2040000}"/>
    <cellStyle name="Normal 11 2 2 3 6" xfId="11837" xr:uid="{00000000-0005-0000-0000-0000A3040000}"/>
    <cellStyle name="Normal 11 2 2 4" xfId="562" xr:uid="{00000000-0005-0000-0000-0000A4040000}"/>
    <cellStyle name="Normal 11 2 2 4 2" xfId="563" xr:uid="{00000000-0005-0000-0000-0000A5040000}"/>
    <cellStyle name="Normal 11 2 2 4 2 2" xfId="2533" xr:uid="{00000000-0005-0000-0000-0000A6040000}"/>
    <cellStyle name="Normal 11 2 2 4 2 2 2" xfId="6260" xr:uid="{00000000-0005-0000-0000-0000A7040000}"/>
    <cellStyle name="Normal 11 2 2 4 2 2 3" xfId="9980" xr:uid="{00000000-0005-0000-0000-0000A8040000}"/>
    <cellStyle name="Normal 11 2 2 4 2 2 4" xfId="13700" xr:uid="{00000000-0005-0000-0000-0000A9040000}"/>
    <cellStyle name="Normal 11 2 2 4 2 3" xfId="4400" xr:uid="{00000000-0005-0000-0000-0000AA040000}"/>
    <cellStyle name="Normal 11 2 2 4 2 4" xfId="8120" xr:uid="{00000000-0005-0000-0000-0000AB040000}"/>
    <cellStyle name="Normal 11 2 2 4 2 5" xfId="11840" xr:uid="{00000000-0005-0000-0000-0000AC040000}"/>
    <cellStyle name="Normal 11 2 2 4 3" xfId="2532" xr:uid="{00000000-0005-0000-0000-0000AD040000}"/>
    <cellStyle name="Normal 11 2 2 4 3 2" xfId="6259" xr:uid="{00000000-0005-0000-0000-0000AE040000}"/>
    <cellStyle name="Normal 11 2 2 4 3 3" xfId="9979" xr:uid="{00000000-0005-0000-0000-0000AF040000}"/>
    <cellStyle name="Normal 11 2 2 4 3 4" xfId="13699" xr:uid="{00000000-0005-0000-0000-0000B0040000}"/>
    <cellStyle name="Normal 11 2 2 4 4" xfId="4399" xr:uid="{00000000-0005-0000-0000-0000B1040000}"/>
    <cellStyle name="Normal 11 2 2 4 5" xfId="8119" xr:uid="{00000000-0005-0000-0000-0000B2040000}"/>
    <cellStyle name="Normal 11 2 2 4 6" xfId="11839" xr:uid="{00000000-0005-0000-0000-0000B3040000}"/>
    <cellStyle name="Normal 11 2 2 5" xfId="564" xr:uid="{00000000-0005-0000-0000-0000B4040000}"/>
    <cellStyle name="Normal 11 2 2 5 2" xfId="2534" xr:uid="{00000000-0005-0000-0000-0000B5040000}"/>
    <cellStyle name="Normal 11 2 2 5 2 2" xfId="6261" xr:uid="{00000000-0005-0000-0000-0000B6040000}"/>
    <cellStyle name="Normal 11 2 2 5 2 3" xfId="9981" xr:uid="{00000000-0005-0000-0000-0000B7040000}"/>
    <cellStyle name="Normal 11 2 2 5 2 4" xfId="13701" xr:uid="{00000000-0005-0000-0000-0000B8040000}"/>
    <cellStyle name="Normal 11 2 2 5 3" xfId="4401" xr:uid="{00000000-0005-0000-0000-0000B9040000}"/>
    <cellStyle name="Normal 11 2 2 5 4" xfId="8121" xr:uid="{00000000-0005-0000-0000-0000BA040000}"/>
    <cellStyle name="Normal 11 2 2 5 5" xfId="11841" xr:uid="{00000000-0005-0000-0000-0000BB040000}"/>
    <cellStyle name="Normal 11 2 2 6" xfId="2352" xr:uid="{00000000-0005-0000-0000-0000BC040000}"/>
    <cellStyle name="Normal 11 2 2 6 2" xfId="6079" xr:uid="{00000000-0005-0000-0000-0000BD040000}"/>
    <cellStyle name="Normal 11 2 2 6 3" xfId="9799" xr:uid="{00000000-0005-0000-0000-0000BE040000}"/>
    <cellStyle name="Normal 11 2 2 6 4" xfId="13519" xr:uid="{00000000-0005-0000-0000-0000BF040000}"/>
    <cellStyle name="Normal 11 2 2 7" xfId="4219" xr:uid="{00000000-0005-0000-0000-0000C0040000}"/>
    <cellStyle name="Normal 11 2 2 8" xfId="7939" xr:uid="{00000000-0005-0000-0000-0000C1040000}"/>
    <cellStyle name="Normal 11 2 2 9" xfId="11659" xr:uid="{00000000-0005-0000-0000-0000C2040000}"/>
    <cellStyle name="Normal 11 2 3" xfId="565" xr:uid="{00000000-0005-0000-0000-0000C3040000}"/>
    <cellStyle name="Normal 11 2 3 2" xfId="566" xr:uid="{00000000-0005-0000-0000-0000C4040000}"/>
    <cellStyle name="Normal 11 2 3 2 2" xfId="567" xr:uid="{00000000-0005-0000-0000-0000C5040000}"/>
    <cellStyle name="Normal 11 2 3 2 2 2" xfId="2537" xr:uid="{00000000-0005-0000-0000-0000C6040000}"/>
    <cellStyle name="Normal 11 2 3 2 2 2 2" xfId="6264" xr:uid="{00000000-0005-0000-0000-0000C7040000}"/>
    <cellStyle name="Normal 11 2 3 2 2 2 3" xfId="9984" xr:uid="{00000000-0005-0000-0000-0000C8040000}"/>
    <cellStyle name="Normal 11 2 3 2 2 2 4" xfId="13704" xr:uid="{00000000-0005-0000-0000-0000C9040000}"/>
    <cellStyle name="Normal 11 2 3 2 2 3" xfId="4404" xr:uid="{00000000-0005-0000-0000-0000CA040000}"/>
    <cellStyle name="Normal 11 2 3 2 2 4" xfId="8124" xr:uid="{00000000-0005-0000-0000-0000CB040000}"/>
    <cellStyle name="Normal 11 2 3 2 2 5" xfId="11844" xr:uid="{00000000-0005-0000-0000-0000CC040000}"/>
    <cellStyle name="Normal 11 2 3 2 3" xfId="2536" xr:uid="{00000000-0005-0000-0000-0000CD040000}"/>
    <cellStyle name="Normal 11 2 3 2 3 2" xfId="6263" xr:uid="{00000000-0005-0000-0000-0000CE040000}"/>
    <cellStyle name="Normal 11 2 3 2 3 3" xfId="9983" xr:uid="{00000000-0005-0000-0000-0000CF040000}"/>
    <cellStyle name="Normal 11 2 3 2 3 4" xfId="13703" xr:uid="{00000000-0005-0000-0000-0000D0040000}"/>
    <cellStyle name="Normal 11 2 3 2 4" xfId="4403" xr:uid="{00000000-0005-0000-0000-0000D1040000}"/>
    <cellStyle name="Normal 11 2 3 2 5" xfId="8123" xr:uid="{00000000-0005-0000-0000-0000D2040000}"/>
    <cellStyle name="Normal 11 2 3 2 6" xfId="11843" xr:uid="{00000000-0005-0000-0000-0000D3040000}"/>
    <cellStyle name="Normal 11 2 3 3" xfId="568" xr:uid="{00000000-0005-0000-0000-0000D4040000}"/>
    <cellStyle name="Normal 11 2 3 3 2" xfId="569" xr:uid="{00000000-0005-0000-0000-0000D5040000}"/>
    <cellStyle name="Normal 11 2 3 3 2 2" xfId="2539" xr:uid="{00000000-0005-0000-0000-0000D6040000}"/>
    <cellStyle name="Normal 11 2 3 3 2 2 2" xfId="6266" xr:uid="{00000000-0005-0000-0000-0000D7040000}"/>
    <cellStyle name="Normal 11 2 3 3 2 2 3" xfId="9986" xr:uid="{00000000-0005-0000-0000-0000D8040000}"/>
    <cellStyle name="Normal 11 2 3 3 2 2 4" xfId="13706" xr:uid="{00000000-0005-0000-0000-0000D9040000}"/>
    <cellStyle name="Normal 11 2 3 3 2 3" xfId="4406" xr:uid="{00000000-0005-0000-0000-0000DA040000}"/>
    <cellStyle name="Normal 11 2 3 3 2 4" xfId="8126" xr:uid="{00000000-0005-0000-0000-0000DB040000}"/>
    <cellStyle name="Normal 11 2 3 3 2 5" xfId="11846" xr:uid="{00000000-0005-0000-0000-0000DC040000}"/>
    <cellStyle name="Normal 11 2 3 3 3" xfId="2538" xr:uid="{00000000-0005-0000-0000-0000DD040000}"/>
    <cellStyle name="Normal 11 2 3 3 3 2" xfId="6265" xr:uid="{00000000-0005-0000-0000-0000DE040000}"/>
    <cellStyle name="Normal 11 2 3 3 3 3" xfId="9985" xr:uid="{00000000-0005-0000-0000-0000DF040000}"/>
    <cellStyle name="Normal 11 2 3 3 3 4" xfId="13705" xr:uid="{00000000-0005-0000-0000-0000E0040000}"/>
    <cellStyle name="Normal 11 2 3 3 4" xfId="4405" xr:uid="{00000000-0005-0000-0000-0000E1040000}"/>
    <cellStyle name="Normal 11 2 3 3 5" xfId="8125" xr:uid="{00000000-0005-0000-0000-0000E2040000}"/>
    <cellStyle name="Normal 11 2 3 3 6" xfId="11845" xr:uid="{00000000-0005-0000-0000-0000E3040000}"/>
    <cellStyle name="Normal 11 2 3 4" xfId="570" xr:uid="{00000000-0005-0000-0000-0000E4040000}"/>
    <cellStyle name="Normal 11 2 3 4 2" xfId="2540" xr:uid="{00000000-0005-0000-0000-0000E5040000}"/>
    <cellStyle name="Normal 11 2 3 4 2 2" xfId="6267" xr:uid="{00000000-0005-0000-0000-0000E6040000}"/>
    <cellStyle name="Normal 11 2 3 4 2 3" xfId="9987" xr:uid="{00000000-0005-0000-0000-0000E7040000}"/>
    <cellStyle name="Normal 11 2 3 4 2 4" xfId="13707" xr:uid="{00000000-0005-0000-0000-0000E8040000}"/>
    <cellStyle name="Normal 11 2 3 4 3" xfId="4407" xr:uid="{00000000-0005-0000-0000-0000E9040000}"/>
    <cellStyle name="Normal 11 2 3 4 4" xfId="8127" xr:uid="{00000000-0005-0000-0000-0000EA040000}"/>
    <cellStyle name="Normal 11 2 3 4 5" xfId="11847" xr:uid="{00000000-0005-0000-0000-0000EB040000}"/>
    <cellStyle name="Normal 11 2 3 5" xfId="2535" xr:uid="{00000000-0005-0000-0000-0000EC040000}"/>
    <cellStyle name="Normal 11 2 3 5 2" xfId="6262" xr:uid="{00000000-0005-0000-0000-0000ED040000}"/>
    <cellStyle name="Normal 11 2 3 5 3" xfId="9982" xr:uid="{00000000-0005-0000-0000-0000EE040000}"/>
    <cellStyle name="Normal 11 2 3 5 4" xfId="13702" xr:uid="{00000000-0005-0000-0000-0000EF040000}"/>
    <cellStyle name="Normal 11 2 3 6" xfId="4402" xr:uid="{00000000-0005-0000-0000-0000F0040000}"/>
    <cellStyle name="Normal 11 2 3 7" xfId="8122" xr:uid="{00000000-0005-0000-0000-0000F1040000}"/>
    <cellStyle name="Normal 11 2 3 8" xfId="11842" xr:uid="{00000000-0005-0000-0000-0000F2040000}"/>
    <cellStyle name="Normal 11 2 4" xfId="571" xr:uid="{00000000-0005-0000-0000-0000F3040000}"/>
    <cellStyle name="Normal 11 2 4 2" xfId="572" xr:uid="{00000000-0005-0000-0000-0000F4040000}"/>
    <cellStyle name="Normal 11 2 4 2 2" xfId="2542" xr:uid="{00000000-0005-0000-0000-0000F5040000}"/>
    <cellStyle name="Normal 11 2 4 2 2 2" xfId="6269" xr:uid="{00000000-0005-0000-0000-0000F6040000}"/>
    <cellStyle name="Normal 11 2 4 2 2 3" xfId="9989" xr:uid="{00000000-0005-0000-0000-0000F7040000}"/>
    <cellStyle name="Normal 11 2 4 2 2 4" xfId="13709" xr:uid="{00000000-0005-0000-0000-0000F8040000}"/>
    <cellStyle name="Normal 11 2 4 2 3" xfId="4409" xr:uid="{00000000-0005-0000-0000-0000F9040000}"/>
    <cellStyle name="Normal 11 2 4 2 4" xfId="8129" xr:uid="{00000000-0005-0000-0000-0000FA040000}"/>
    <cellStyle name="Normal 11 2 4 2 5" xfId="11849" xr:uid="{00000000-0005-0000-0000-0000FB040000}"/>
    <cellStyle name="Normal 11 2 4 3" xfId="2541" xr:uid="{00000000-0005-0000-0000-0000FC040000}"/>
    <cellStyle name="Normal 11 2 4 3 2" xfId="6268" xr:uid="{00000000-0005-0000-0000-0000FD040000}"/>
    <cellStyle name="Normal 11 2 4 3 3" xfId="9988" xr:uid="{00000000-0005-0000-0000-0000FE040000}"/>
    <cellStyle name="Normal 11 2 4 3 4" xfId="13708" xr:uid="{00000000-0005-0000-0000-0000FF040000}"/>
    <cellStyle name="Normal 11 2 4 4" xfId="4408" xr:uid="{00000000-0005-0000-0000-000000050000}"/>
    <cellStyle name="Normal 11 2 4 5" xfId="8128" xr:uid="{00000000-0005-0000-0000-000001050000}"/>
    <cellStyle name="Normal 11 2 4 6" xfId="11848" xr:uid="{00000000-0005-0000-0000-000002050000}"/>
    <cellStyle name="Normal 11 2 5" xfId="573" xr:uid="{00000000-0005-0000-0000-000003050000}"/>
    <cellStyle name="Normal 11 2 5 2" xfId="574" xr:uid="{00000000-0005-0000-0000-000004050000}"/>
    <cellStyle name="Normal 11 2 5 2 2" xfId="2544" xr:uid="{00000000-0005-0000-0000-000005050000}"/>
    <cellStyle name="Normal 11 2 5 2 2 2" xfId="6271" xr:uid="{00000000-0005-0000-0000-000006050000}"/>
    <cellStyle name="Normal 11 2 5 2 2 3" xfId="9991" xr:uid="{00000000-0005-0000-0000-000007050000}"/>
    <cellStyle name="Normal 11 2 5 2 2 4" xfId="13711" xr:uid="{00000000-0005-0000-0000-000008050000}"/>
    <cellStyle name="Normal 11 2 5 2 3" xfId="4411" xr:uid="{00000000-0005-0000-0000-000009050000}"/>
    <cellStyle name="Normal 11 2 5 2 4" xfId="8131" xr:uid="{00000000-0005-0000-0000-00000A050000}"/>
    <cellStyle name="Normal 11 2 5 2 5" xfId="11851" xr:uid="{00000000-0005-0000-0000-00000B050000}"/>
    <cellStyle name="Normal 11 2 5 3" xfId="2543" xr:uid="{00000000-0005-0000-0000-00000C050000}"/>
    <cellStyle name="Normal 11 2 5 3 2" xfId="6270" xr:uid="{00000000-0005-0000-0000-00000D050000}"/>
    <cellStyle name="Normal 11 2 5 3 3" xfId="9990" xr:uid="{00000000-0005-0000-0000-00000E050000}"/>
    <cellStyle name="Normal 11 2 5 3 4" xfId="13710" xr:uid="{00000000-0005-0000-0000-00000F050000}"/>
    <cellStyle name="Normal 11 2 5 4" xfId="4410" xr:uid="{00000000-0005-0000-0000-000010050000}"/>
    <cellStyle name="Normal 11 2 5 5" xfId="8130" xr:uid="{00000000-0005-0000-0000-000011050000}"/>
    <cellStyle name="Normal 11 2 5 6" xfId="11850" xr:uid="{00000000-0005-0000-0000-000012050000}"/>
    <cellStyle name="Normal 11 2 6" xfId="575" xr:uid="{00000000-0005-0000-0000-000013050000}"/>
    <cellStyle name="Normal 11 2 6 2" xfId="2545" xr:uid="{00000000-0005-0000-0000-000014050000}"/>
    <cellStyle name="Normal 11 2 6 2 2" xfId="6272" xr:uid="{00000000-0005-0000-0000-000015050000}"/>
    <cellStyle name="Normal 11 2 6 2 3" xfId="9992" xr:uid="{00000000-0005-0000-0000-000016050000}"/>
    <cellStyle name="Normal 11 2 6 2 4" xfId="13712" xr:uid="{00000000-0005-0000-0000-000017050000}"/>
    <cellStyle name="Normal 11 2 6 3" xfId="4412" xr:uid="{00000000-0005-0000-0000-000018050000}"/>
    <cellStyle name="Normal 11 2 6 4" xfId="8132" xr:uid="{00000000-0005-0000-0000-000019050000}"/>
    <cellStyle name="Normal 11 2 6 5" xfId="11852" xr:uid="{00000000-0005-0000-0000-00001A050000}"/>
    <cellStyle name="Normal 11 2 7" xfId="2284" xr:uid="{00000000-0005-0000-0000-00001B050000}"/>
    <cellStyle name="Normal 11 2 7 2" xfId="6011" xr:uid="{00000000-0005-0000-0000-00001C050000}"/>
    <cellStyle name="Normal 11 2 7 3" xfId="9731" xr:uid="{00000000-0005-0000-0000-00001D050000}"/>
    <cellStyle name="Normal 11 2 7 4" xfId="13451" xr:uid="{00000000-0005-0000-0000-00001E050000}"/>
    <cellStyle name="Normal 11 2 8" xfId="4151" xr:uid="{00000000-0005-0000-0000-00001F050000}"/>
    <cellStyle name="Normal 11 2 9" xfId="7871" xr:uid="{00000000-0005-0000-0000-000020050000}"/>
    <cellStyle name="Normal 11 3" xfId="334" xr:uid="{00000000-0005-0000-0000-000021050000}"/>
    <cellStyle name="Normal 11 3 2" xfId="576" xr:uid="{00000000-0005-0000-0000-000022050000}"/>
    <cellStyle name="Normal 11 3 2 2" xfId="577" xr:uid="{00000000-0005-0000-0000-000023050000}"/>
    <cellStyle name="Normal 11 3 2 2 2" xfId="578" xr:uid="{00000000-0005-0000-0000-000024050000}"/>
    <cellStyle name="Normal 11 3 2 2 2 2" xfId="2548" xr:uid="{00000000-0005-0000-0000-000025050000}"/>
    <cellStyle name="Normal 11 3 2 2 2 2 2" xfId="6275" xr:uid="{00000000-0005-0000-0000-000026050000}"/>
    <cellStyle name="Normal 11 3 2 2 2 2 3" xfId="9995" xr:uid="{00000000-0005-0000-0000-000027050000}"/>
    <cellStyle name="Normal 11 3 2 2 2 2 4" xfId="13715" xr:uid="{00000000-0005-0000-0000-000028050000}"/>
    <cellStyle name="Normal 11 3 2 2 2 3" xfId="4415" xr:uid="{00000000-0005-0000-0000-000029050000}"/>
    <cellStyle name="Normal 11 3 2 2 2 4" xfId="8135" xr:uid="{00000000-0005-0000-0000-00002A050000}"/>
    <cellStyle name="Normal 11 3 2 2 2 5" xfId="11855" xr:uid="{00000000-0005-0000-0000-00002B050000}"/>
    <cellStyle name="Normal 11 3 2 2 3" xfId="2547" xr:uid="{00000000-0005-0000-0000-00002C050000}"/>
    <cellStyle name="Normal 11 3 2 2 3 2" xfId="6274" xr:uid="{00000000-0005-0000-0000-00002D050000}"/>
    <cellStyle name="Normal 11 3 2 2 3 3" xfId="9994" xr:uid="{00000000-0005-0000-0000-00002E050000}"/>
    <cellStyle name="Normal 11 3 2 2 3 4" xfId="13714" xr:uid="{00000000-0005-0000-0000-00002F050000}"/>
    <cellStyle name="Normal 11 3 2 2 4" xfId="4414" xr:uid="{00000000-0005-0000-0000-000030050000}"/>
    <cellStyle name="Normal 11 3 2 2 5" xfId="8134" xr:uid="{00000000-0005-0000-0000-000031050000}"/>
    <cellStyle name="Normal 11 3 2 2 6" xfId="11854" xr:uid="{00000000-0005-0000-0000-000032050000}"/>
    <cellStyle name="Normal 11 3 2 3" xfId="579" xr:uid="{00000000-0005-0000-0000-000033050000}"/>
    <cellStyle name="Normal 11 3 2 3 2" xfId="580" xr:uid="{00000000-0005-0000-0000-000034050000}"/>
    <cellStyle name="Normal 11 3 2 3 2 2" xfId="2550" xr:uid="{00000000-0005-0000-0000-000035050000}"/>
    <cellStyle name="Normal 11 3 2 3 2 2 2" xfId="6277" xr:uid="{00000000-0005-0000-0000-000036050000}"/>
    <cellStyle name="Normal 11 3 2 3 2 2 3" xfId="9997" xr:uid="{00000000-0005-0000-0000-000037050000}"/>
    <cellStyle name="Normal 11 3 2 3 2 2 4" xfId="13717" xr:uid="{00000000-0005-0000-0000-000038050000}"/>
    <cellStyle name="Normal 11 3 2 3 2 3" xfId="4417" xr:uid="{00000000-0005-0000-0000-000039050000}"/>
    <cellStyle name="Normal 11 3 2 3 2 4" xfId="8137" xr:uid="{00000000-0005-0000-0000-00003A050000}"/>
    <cellStyle name="Normal 11 3 2 3 2 5" xfId="11857" xr:uid="{00000000-0005-0000-0000-00003B050000}"/>
    <cellStyle name="Normal 11 3 2 3 3" xfId="2549" xr:uid="{00000000-0005-0000-0000-00003C050000}"/>
    <cellStyle name="Normal 11 3 2 3 3 2" xfId="6276" xr:uid="{00000000-0005-0000-0000-00003D050000}"/>
    <cellStyle name="Normal 11 3 2 3 3 3" xfId="9996" xr:uid="{00000000-0005-0000-0000-00003E050000}"/>
    <cellStyle name="Normal 11 3 2 3 3 4" xfId="13716" xr:uid="{00000000-0005-0000-0000-00003F050000}"/>
    <cellStyle name="Normal 11 3 2 3 4" xfId="4416" xr:uid="{00000000-0005-0000-0000-000040050000}"/>
    <cellStyle name="Normal 11 3 2 3 5" xfId="8136" xr:uid="{00000000-0005-0000-0000-000041050000}"/>
    <cellStyle name="Normal 11 3 2 3 6" xfId="11856" xr:uid="{00000000-0005-0000-0000-000042050000}"/>
    <cellStyle name="Normal 11 3 2 4" xfId="581" xr:uid="{00000000-0005-0000-0000-000043050000}"/>
    <cellStyle name="Normal 11 3 2 4 2" xfId="2551" xr:uid="{00000000-0005-0000-0000-000044050000}"/>
    <cellStyle name="Normal 11 3 2 4 2 2" xfId="6278" xr:uid="{00000000-0005-0000-0000-000045050000}"/>
    <cellStyle name="Normal 11 3 2 4 2 3" xfId="9998" xr:uid="{00000000-0005-0000-0000-000046050000}"/>
    <cellStyle name="Normal 11 3 2 4 2 4" xfId="13718" xr:uid="{00000000-0005-0000-0000-000047050000}"/>
    <cellStyle name="Normal 11 3 2 4 3" xfId="4418" xr:uid="{00000000-0005-0000-0000-000048050000}"/>
    <cellStyle name="Normal 11 3 2 4 4" xfId="8138" xr:uid="{00000000-0005-0000-0000-000049050000}"/>
    <cellStyle name="Normal 11 3 2 4 5" xfId="11858" xr:uid="{00000000-0005-0000-0000-00004A050000}"/>
    <cellStyle name="Normal 11 3 2 5" xfId="2546" xr:uid="{00000000-0005-0000-0000-00004B050000}"/>
    <cellStyle name="Normal 11 3 2 5 2" xfId="6273" xr:uid="{00000000-0005-0000-0000-00004C050000}"/>
    <cellStyle name="Normal 11 3 2 5 3" xfId="9993" xr:uid="{00000000-0005-0000-0000-00004D050000}"/>
    <cellStyle name="Normal 11 3 2 5 4" xfId="13713" xr:uid="{00000000-0005-0000-0000-00004E050000}"/>
    <cellStyle name="Normal 11 3 2 6" xfId="4413" xr:uid="{00000000-0005-0000-0000-00004F050000}"/>
    <cellStyle name="Normal 11 3 2 7" xfId="8133" xr:uid="{00000000-0005-0000-0000-000050050000}"/>
    <cellStyle name="Normal 11 3 2 8" xfId="11853" xr:uid="{00000000-0005-0000-0000-000051050000}"/>
    <cellStyle name="Normal 11 3 3" xfId="582" xr:uid="{00000000-0005-0000-0000-000052050000}"/>
    <cellStyle name="Normal 11 3 3 2" xfId="583" xr:uid="{00000000-0005-0000-0000-000053050000}"/>
    <cellStyle name="Normal 11 3 3 2 2" xfId="2553" xr:uid="{00000000-0005-0000-0000-000054050000}"/>
    <cellStyle name="Normal 11 3 3 2 2 2" xfId="6280" xr:uid="{00000000-0005-0000-0000-000055050000}"/>
    <cellStyle name="Normal 11 3 3 2 2 3" xfId="10000" xr:uid="{00000000-0005-0000-0000-000056050000}"/>
    <cellStyle name="Normal 11 3 3 2 2 4" xfId="13720" xr:uid="{00000000-0005-0000-0000-000057050000}"/>
    <cellStyle name="Normal 11 3 3 2 3" xfId="4420" xr:uid="{00000000-0005-0000-0000-000058050000}"/>
    <cellStyle name="Normal 11 3 3 2 4" xfId="8140" xr:uid="{00000000-0005-0000-0000-000059050000}"/>
    <cellStyle name="Normal 11 3 3 2 5" xfId="11860" xr:uid="{00000000-0005-0000-0000-00005A050000}"/>
    <cellStyle name="Normal 11 3 3 3" xfId="2552" xr:uid="{00000000-0005-0000-0000-00005B050000}"/>
    <cellStyle name="Normal 11 3 3 3 2" xfId="6279" xr:uid="{00000000-0005-0000-0000-00005C050000}"/>
    <cellStyle name="Normal 11 3 3 3 3" xfId="9999" xr:uid="{00000000-0005-0000-0000-00005D050000}"/>
    <cellStyle name="Normal 11 3 3 3 4" xfId="13719" xr:uid="{00000000-0005-0000-0000-00005E050000}"/>
    <cellStyle name="Normal 11 3 3 4" xfId="4419" xr:uid="{00000000-0005-0000-0000-00005F050000}"/>
    <cellStyle name="Normal 11 3 3 5" xfId="8139" xr:uid="{00000000-0005-0000-0000-000060050000}"/>
    <cellStyle name="Normal 11 3 3 6" xfId="11859" xr:uid="{00000000-0005-0000-0000-000061050000}"/>
    <cellStyle name="Normal 11 3 4" xfId="584" xr:uid="{00000000-0005-0000-0000-000062050000}"/>
    <cellStyle name="Normal 11 3 4 2" xfId="585" xr:uid="{00000000-0005-0000-0000-000063050000}"/>
    <cellStyle name="Normal 11 3 4 2 2" xfId="2555" xr:uid="{00000000-0005-0000-0000-000064050000}"/>
    <cellStyle name="Normal 11 3 4 2 2 2" xfId="6282" xr:uid="{00000000-0005-0000-0000-000065050000}"/>
    <cellStyle name="Normal 11 3 4 2 2 3" xfId="10002" xr:uid="{00000000-0005-0000-0000-000066050000}"/>
    <cellStyle name="Normal 11 3 4 2 2 4" xfId="13722" xr:uid="{00000000-0005-0000-0000-000067050000}"/>
    <cellStyle name="Normal 11 3 4 2 3" xfId="4422" xr:uid="{00000000-0005-0000-0000-000068050000}"/>
    <cellStyle name="Normal 11 3 4 2 4" xfId="8142" xr:uid="{00000000-0005-0000-0000-000069050000}"/>
    <cellStyle name="Normal 11 3 4 2 5" xfId="11862" xr:uid="{00000000-0005-0000-0000-00006A050000}"/>
    <cellStyle name="Normal 11 3 4 3" xfId="2554" xr:uid="{00000000-0005-0000-0000-00006B050000}"/>
    <cellStyle name="Normal 11 3 4 3 2" xfId="6281" xr:uid="{00000000-0005-0000-0000-00006C050000}"/>
    <cellStyle name="Normal 11 3 4 3 3" xfId="10001" xr:uid="{00000000-0005-0000-0000-00006D050000}"/>
    <cellStyle name="Normal 11 3 4 3 4" xfId="13721" xr:uid="{00000000-0005-0000-0000-00006E050000}"/>
    <cellStyle name="Normal 11 3 4 4" xfId="4421" xr:uid="{00000000-0005-0000-0000-00006F050000}"/>
    <cellStyle name="Normal 11 3 4 5" xfId="8141" xr:uid="{00000000-0005-0000-0000-000070050000}"/>
    <cellStyle name="Normal 11 3 4 6" xfId="11861" xr:uid="{00000000-0005-0000-0000-000071050000}"/>
    <cellStyle name="Normal 11 3 5" xfId="586" xr:uid="{00000000-0005-0000-0000-000072050000}"/>
    <cellStyle name="Normal 11 3 5 2" xfId="2556" xr:uid="{00000000-0005-0000-0000-000073050000}"/>
    <cellStyle name="Normal 11 3 5 2 2" xfId="6283" xr:uid="{00000000-0005-0000-0000-000074050000}"/>
    <cellStyle name="Normal 11 3 5 2 3" xfId="10003" xr:uid="{00000000-0005-0000-0000-000075050000}"/>
    <cellStyle name="Normal 11 3 5 2 4" xfId="13723" xr:uid="{00000000-0005-0000-0000-000076050000}"/>
    <cellStyle name="Normal 11 3 5 3" xfId="4423" xr:uid="{00000000-0005-0000-0000-000077050000}"/>
    <cellStyle name="Normal 11 3 5 4" xfId="8143" xr:uid="{00000000-0005-0000-0000-000078050000}"/>
    <cellStyle name="Normal 11 3 5 5" xfId="11863" xr:uid="{00000000-0005-0000-0000-000079050000}"/>
    <cellStyle name="Normal 11 3 6" xfId="2353" xr:uid="{00000000-0005-0000-0000-00007A050000}"/>
    <cellStyle name="Normal 11 3 6 2" xfId="6080" xr:uid="{00000000-0005-0000-0000-00007B050000}"/>
    <cellStyle name="Normal 11 3 6 3" xfId="9800" xr:uid="{00000000-0005-0000-0000-00007C050000}"/>
    <cellStyle name="Normal 11 3 6 4" xfId="13520" xr:uid="{00000000-0005-0000-0000-00007D050000}"/>
    <cellStyle name="Normal 11 3 7" xfId="4220" xr:uid="{00000000-0005-0000-0000-00007E050000}"/>
    <cellStyle name="Normal 11 3 8" xfId="7940" xr:uid="{00000000-0005-0000-0000-00007F050000}"/>
    <cellStyle name="Normal 11 3 9" xfId="11660" xr:uid="{00000000-0005-0000-0000-000080050000}"/>
    <cellStyle name="Normal 11 4" xfId="587" xr:uid="{00000000-0005-0000-0000-000081050000}"/>
    <cellStyle name="Normal 11 4 2" xfId="588" xr:uid="{00000000-0005-0000-0000-000082050000}"/>
    <cellStyle name="Normal 11 4 2 2" xfId="589" xr:uid="{00000000-0005-0000-0000-000083050000}"/>
    <cellStyle name="Normal 11 4 2 2 2" xfId="2559" xr:uid="{00000000-0005-0000-0000-000084050000}"/>
    <cellStyle name="Normal 11 4 2 2 2 2" xfId="6286" xr:uid="{00000000-0005-0000-0000-000085050000}"/>
    <cellStyle name="Normal 11 4 2 2 2 3" xfId="10006" xr:uid="{00000000-0005-0000-0000-000086050000}"/>
    <cellStyle name="Normal 11 4 2 2 2 4" xfId="13726" xr:uid="{00000000-0005-0000-0000-000087050000}"/>
    <cellStyle name="Normal 11 4 2 2 3" xfId="4426" xr:uid="{00000000-0005-0000-0000-000088050000}"/>
    <cellStyle name="Normal 11 4 2 2 4" xfId="8146" xr:uid="{00000000-0005-0000-0000-000089050000}"/>
    <cellStyle name="Normal 11 4 2 2 5" xfId="11866" xr:uid="{00000000-0005-0000-0000-00008A050000}"/>
    <cellStyle name="Normal 11 4 2 3" xfId="2558" xr:uid="{00000000-0005-0000-0000-00008B050000}"/>
    <cellStyle name="Normal 11 4 2 3 2" xfId="6285" xr:uid="{00000000-0005-0000-0000-00008C050000}"/>
    <cellStyle name="Normal 11 4 2 3 3" xfId="10005" xr:uid="{00000000-0005-0000-0000-00008D050000}"/>
    <cellStyle name="Normal 11 4 2 3 4" xfId="13725" xr:uid="{00000000-0005-0000-0000-00008E050000}"/>
    <cellStyle name="Normal 11 4 2 4" xfId="4425" xr:uid="{00000000-0005-0000-0000-00008F050000}"/>
    <cellStyle name="Normal 11 4 2 5" xfId="8145" xr:uid="{00000000-0005-0000-0000-000090050000}"/>
    <cellStyle name="Normal 11 4 2 6" xfId="11865" xr:uid="{00000000-0005-0000-0000-000091050000}"/>
    <cellStyle name="Normal 11 4 3" xfId="590" xr:uid="{00000000-0005-0000-0000-000092050000}"/>
    <cellStyle name="Normal 11 4 3 2" xfId="591" xr:uid="{00000000-0005-0000-0000-000093050000}"/>
    <cellStyle name="Normal 11 4 3 2 2" xfId="2561" xr:uid="{00000000-0005-0000-0000-000094050000}"/>
    <cellStyle name="Normal 11 4 3 2 2 2" xfId="6288" xr:uid="{00000000-0005-0000-0000-000095050000}"/>
    <cellStyle name="Normal 11 4 3 2 2 3" xfId="10008" xr:uid="{00000000-0005-0000-0000-000096050000}"/>
    <cellStyle name="Normal 11 4 3 2 2 4" xfId="13728" xr:uid="{00000000-0005-0000-0000-000097050000}"/>
    <cellStyle name="Normal 11 4 3 2 3" xfId="4428" xr:uid="{00000000-0005-0000-0000-000098050000}"/>
    <cellStyle name="Normal 11 4 3 2 4" xfId="8148" xr:uid="{00000000-0005-0000-0000-000099050000}"/>
    <cellStyle name="Normal 11 4 3 2 5" xfId="11868" xr:uid="{00000000-0005-0000-0000-00009A050000}"/>
    <cellStyle name="Normal 11 4 3 3" xfId="2560" xr:uid="{00000000-0005-0000-0000-00009B050000}"/>
    <cellStyle name="Normal 11 4 3 3 2" xfId="6287" xr:uid="{00000000-0005-0000-0000-00009C050000}"/>
    <cellStyle name="Normal 11 4 3 3 3" xfId="10007" xr:uid="{00000000-0005-0000-0000-00009D050000}"/>
    <cellStyle name="Normal 11 4 3 3 4" xfId="13727" xr:uid="{00000000-0005-0000-0000-00009E050000}"/>
    <cellStyle name="Normal 11 4 3 4" xfId="4427" xr:uid="{00000000-0005-0000-0000-00009F050000}"/>
    <cellStyle name="Normal 11 4 3 5" xfId="8147" xr:uid="{00000000-0005-0000-0000-0000A0050000}"/>
    <cellStyle name="Normal 11 4 3 6" xfId="11867" xr:uid="{00000000-0005-0000-0000-0000A1050000}"/>
    <cellStyle name="Normal 11 4 4" xfId="592" xr:uid="{00000000-0005-0000-0000-0000A2050000}"/>
    <cellStyle name="Normal 11 4 4 2" xfId="2562" xr:uid="{00000000-0005-0000-0000-0000A3050000}"/>
    <cellStyle name="Normal 11 4 4 2 2" xfId="6289" xr:uid="{00000000-0005-0000-0000-0000A4050000}"/>
    <cellStyle name="Normal 11 4 4 2 3" xfId="10009" xr:uid="{00000000-0005-0000-0000-0000A5050000}"/>
    <cellStyle name="Normal 11 4 4 2 4" xfId="13729" xr:uid="{00000000-0005-0000-0000-0000A6050000}"/>
    <cellStyle name="Normal 11 4 4 3" xfId="4429" xr:uid="{00000000-0005-0000-0000-0000A7050000}"/>
    <cellStyle name="Normal 11 4 4 4" xfId="8149" xr:uid="{00000000-0005-0000-0000-0000A8050000}"/>
    <cellStyle name="Normal 11 4 4 5" xfId="11869" xr:uid="{00000000-0005-0000-0000-0000A9050000}"/>
    <cellStyle name="Normal 11 4 5" xfId="2557" xr:uid="{00000000-0005-0000-0000-0000AA050000}"/>
    <cellStyle name="Normal 11 4 5 2" xfId="6284" xr:uid="{00000000-0005-0000-0000-0000AB050000}"/>
    <cellStyle name="Normal 11 4 5 3" xfId="10004" xr:uid="{00000000-0005-0000-0000-0000AC050000}"/>
    <cellStyle name="Normal 11 4 5 4" xfId="13724" xr:uid="{00000000-0005-0000-0000-0000AD050000}"/>
    <cellStyle name="Normal 11 4 6" xfId="4424" xr:uid="{00000000-0005-0000-0000-0000AE050000}"/>
    <cellStyle name="Normal 11 4 7" xfId="8144" xr:uid="{00000000-0005-0000-0000-0000AF050000}"/>
    <cellStyle name="Normal 11 4 8" xfId="11864" xr:uid="{00000000-0005-0000-0000-0000B0050000}"/>
    <cellStyle name="Normal 11 5" xfId="593" xr:uid="{00000000-0005-0000-0000-0000B1050000}"/>
    <cellStyle name="Normal 11 5 2" xfId="594" xr:uid="{00000000-0005-0000-0000-0000B2050000}"/>
    <cellStyle name="Normal 11 5 2 2" xfId="2564" xr:uid="{00000000-0005-0000-0000-0000B3050000}"/>
    <cellStyle name="Normal 11 5 2 2 2" xfId="6291" xr:uid="{00000000-0005-0000-0000-0000B4050000}"/>
    <cellStyle name="Normal 11 5 2 2 3" xfId="10011" xr:uid="{00000000-0005-0000-0000-0000B5050000}"/>
    <cellStyle name="Normal 11 5 2 2 4" xfId="13731" xr:uid="{00000000-0005-0000-0000-0000B6050000}"/>
    <cellStyle name="Normal 11 5 2 3" xfId="4431" xr:uid="{00000000-0005-0000-0000-0000B7050000}"/>
    <cellStyle name="Normal 11 5 2 4" xfId="8151" xr:uid="{00000000-0005-0000-0000-0000B8050000}"/>
    <cellStyle name="Normal 11 5 2 5" xfId="11871" xr:uid="{00000000-0005-0000-0000-0000B9050000}"/>
    <cellStyle name="Normal 11 5 3" xfId="2563" xr:uid="{00000000-0005-0000-0000-0000BA050000}"/>
    <cellStyle name="Normal 11 5 3 2" xfId="6290" xr:uid="{00000000-0005-0000-0000-0000BB050000}"/>
    <cellStyle name="Normal 11 5 3 3" xfId="10010" xr:uid="{00000000-0005-0000-0000-0000BC050000}"/>
    <cellStyle name="Normal 11 5 3 4" xfId="13730" xr:uid="{00000000-0005-0000-0000-0000BD050000}"/>
    <cellStyle name="Normal 11 5 4" xfId="4430" xr:uid="{00000000-0005-0000-0000-0000BE050000}"/>
    <cellStyle name="Normal 11 5 5" xfId="8150" xr:uid="{00000000-0005-0000-0000-0000BF050000}"/>
    <cellStyle name="Normal 11 5 6" xfId="11870" xr:uid="{00000000-0005-0000-0000-0000C0050000}"/>
    <cellStyle name="Normal 11 6" xfId="595" xr:uid="{00000000-0005-0000-0000-0000C1050000}"/>
    <cellStyle name="Normal 11 6 2" xfId="596" xr:uid="{00000000-0005-0000-0000-0000C2050000}"/>
    <cellStyle name="Normal 11 6 2 2" xfId="2566" xr:uid="{00000000-0005-0000-0000-0000C3050000}"/>
    <cellStyle name="Normal 11 6 2 2 2" xfId="6293" xr:uid="{00000000-0005-0000-0000-0000C4050000}"/>
    <cellStyle name="Normal 11 6 2 2 3" xfId="10013" xr:uid="{00000000-0005-0000-0000-0000C5050000}"/>
    <cellStyle name="Normal 11 6 2 2 4" xfId="13733" xr:uid="{00000000-0005-0000-0000-0000C6050000}"/>
    <cellStyle name="Normal 11 6 2 3" xfId="4433" xr:uid="{00000000-0005-0000-0000-0000C7050000}"/>
    <cellStyle name="Normal 11 6 2 4" xfId="8153" xr:uid="{00000000-0005-0000-0000-0000C8050000}"/>
    <cellStyle name="Normal 11 6 2 5" xfId="11873" xr:uid="{00000000-0005-0000-0000-0000C9050000}"/>
    <cellStyle name="Normal 11 6 3" xfId="2565" xr:uid="{00000000-0005-0000-0000-0000CA050000}"/>
    <cellStyle name="Normal 11 6 3 2" xfId="6292" xr:uid="{00000000-0005-0000-0000-0000CB050000}"/>
    <cellStyle name="Normal 11 6 3 3" xfId="10012" xr:uid="{00000000-0005-0000-0000-0000CC050000}"/>
    <cellStyle name="Normal 11 6 3 4" xfId="13732" xr:uid="{00000000-0005-0000-0000-0000CD050000}"/>
    <cellStyle name="Normal 11 6 4" xfId="4432" xr:uid="{00000000-0005-0000-0000-0000CE050000}"/>
    <cellStyle name="Normal 11 6 5" xfId="8152" xr:uid="{00000000-0005-0000-0000-0000CF050000}"/>
    <cellStyle name="Normal 11 6 6" xfId="11872" xr:uid="{00000000-0005-0000-0000-0000D0050000}"/>
    <cellStyle name="Normal 11 7" xfId="597" xr:uid="{00000000-0005-0000-0000-0000D1050000}"/>
    <cellStyle name="Normal 11 7 2" xfId="2567" xr:uid="{00000000-0005-0000-0000-0000D2050000}"/>
    <cellStyle name="Normal 11 7 2 2" xfId="6294" xr:uid="{00000000-0005-0000-0000-0000D3050000}"/>
    <cellStyle name="Normal 11 7 2 3" xfId="10014" xr:uid="{00000000-0005-0000-0000-0000D4050000}"/>
    <cellStyle name="Normal 11 7 2 4" xfId="13734" xr:uid="{00000000-0005-0000-0000-0000D5050000}"/>
    <cellStyle name="Normal 11 7 3" xfId="4434" xr:uid="{00000000-0005-0000-0000-0000D6050000}"/>
    <cellStyle name="Normal 11 7 4" xfId="8154" xr:uid="{00000000-0005-0000-0000-0000D7050000}"/>
    <cellStyle name="Normal 11 7 5" xfId="11874" xr:uid="{00000000-0005-0000-0000-0000D8050000}"/>
    <cellStyle name="Normal 11 8" xfId="2283" xr:uid="{00000000-0005-0000-0000-0000D9050000}"/>
    <cellStyle name="Normal 11 8 2" xfId="6010" xr:uid="{00000000-0005-0000-0000-0000DA050000}"/>
    <cellStyle name="Normal 11 8 3" xfId="9730" xr:uid="{00000000-0005-0000-0000-0000DB050000}"/>
    <cellStyle name="Normal 11 8 4" xfId="13450" xr:uid="{00000000-0005-0000-0000-0000DC050000}"/>
    <cellStyle name="Normal 11 9" xfId="4150" xr:uid="{00000000-0005-0000-0000-0000DD050000}"/>
    <cellStyle name="Normal 12" xfId="145" xr:uid="{00000000-0005-0000-0000-0000DE050000}"/>
    <cellStyle name="Normal 12 10" xfId="7872" xr:uid="{00000000-0005-0000-0000-0000DF050000}"/>
    <cellStyle name="Normal 12 11" xfId="11592" xr:uid="{00000000-0005-0000-0000-0000E0050000}"/>
    <cellStyle name="Normal 12 2" xfId="146" xr:uid="{00000000-0005-0000-0000-0000E1050000}"/>
    <cellStyle name="Normal 12 2 10" xfId="11593" xr:uid="{00000000-0005-0000-0000-0000E2050000}"/>
    <cellStyle name="Normal 12 2 2" xfId="335" xr:uid="{00000000-0005-0000-0000-0000E3050000}"/>
    <cellStyle name="Normal 12 2 2 2" xfId="598" xr:uid="{00000000-0005-0000-0000-0000E4050000}"/>
    <cellStyle name="Normal 12 2 2 2 2" xfId="599" xr:uid="{00000000-0005-0000-0000-0000E5050000}"/>
    <cellStyle name="Normal 12 2 2 2 2 2" xfId="600" xr:uid="{00000000-0005-0000-0000-0000E6050000}"/>
    <cellStyle name="Normal 12 2 2 2 2 2 2" xfId="2570" xr:uid="{00000000-0005-0000-0000-0000E7050000}"/>
    <cellStyle name="Normal 12 2 2 2 2 2 2 2" xfId="6297" xr:uid="{00000000-0005-0000-0000-0000E8050000}"/>
    <cellStyle name="Normal 12 2 2 2 2 2 2 3" xfId="10017" xr:uid="{00000000-0005-0000-0000-0000E9050000}"/>
    <cellStyle name="Normal 12 2 2 2 2 2 2 4" xfId="13737" xr:uid="{00000000-0005-0000-0000-0000EA050000}"/>
    <cellStyle name="Normal 12 2 2 2 2 2 3" xfId="4437" xr:uid="{00000000-0005-0000-0000-0000EB050000}"/>
    <cellStyle name="Normal 12 2 2 2 2 2 4" xfId="8157" xr:uid="{00000000-0005-0000-0000-0000EC050000}"/>
    <cellStyle name="Normal 12 2 2 2 2 2 5" xfId="11877" xr:uid="{00000000-0005-0000-0000-0000ED050000}"/>
    <cellStyle name="Normal 12 2 2 2 2 3" xfId="2569" xr:uid="{00000000-0005-0000-0000-0000EE050000}"/>
    <cellStyle name="Normal 12 2 2 2 2 3 2" xfId="6296" xr:uid="{00000000-0005-0000-0000-0000EF050000}"/>
    <cellStyle name="Normal 12 2 2 2 2 3 3" xfId="10016" xr:uid="{00000000-0005-0000-0000-0000F0050000}"/>
    <cellStyle name="Normal 12 2 2 2 2 3 4" xfId="13736" xr:uid="{00000000-0005-0000-0000-0000F1050000}"/>
    <cellStyle name="Normal 12 2 2 2 2 4" xfId="4436" xr:uid="{00000000-0005-0000-0000-0000F2050000}"/>
    <cellStyle name="Normal 12 2 2 2 2 5" xfId="8156" xr:uid="{00000000-0005-0000-0000-0000F3050000}"/>
    <cellStyle name="Normal 12 2 2 2 2 6" xfId="11876" xr:uid="{00000000-0005-0000-0000-0000F4050000}"/>
    <cellStyle name="Normal 12 2 2 2 3" xfId="601" xr:uid="{00000000-0005-0000-0000-0000F5050000}"/>
    <cellStyle name="Normal 12 2 2 2 3 2" xfId="602" xr:uid="{00000000-0005-0000-0000-0000F6050000}"/>
    <cellStyle name="Normal 12 2 2 2 3 2 2" xfId="2572" xr:uid="{00000000-0005-0000-0000-0000F7050000}"/>
    <cellStyle name="Normal 12 2 2 2 3 2 2 2" xfId="6299" xr:uid="{00000000-0005-0000-0000-0000F8050000}"/>
    <cellStyle name="Normal 12 2 2 2 3 2 2 3" xfId="10019" xr:uid="{00000000-0005-0000-0000-0000F9050000}"/>
    <cellStyle name="Normal 12 2 2 2 3 2 2 4" xfId="13739" xr:uid="{00000000-0005-0000-0000-0000FA050000}"/>
    <cellStyle name="Normal 12 2 2 2 3 2 3" xfId="4439" xr:uid="{00000000-0005-0000-0000-0000FB050000}"/>
    <cellStyle name="Normal 12 2 2 2 3 2 4" xfId="8159" xr:uid="{00000000-0005-0000-0000-0000FC050000}"/>
    <cellStyle name="Normal 12 2 2 2 3 2 5" xfId="11879" xr:uid="{00000000-0005-0000-0000-0000FD050000}"/>
    <cellStyle name="Normal 12 2 2 2 3 3" xfId="2571" xr:uid="{00000000-0005-0000-0000-0000FE050000}"/>
    <cellStyle name="Normal 12 2 2 2 3 3 2" xfId="6298" xr:uid="{00000000-0005-0000-0000-0000FF050000}"/>
    <cellStyle name="Normal 12 2 2 2 3 3 3" xfId="10018" xr:uid="{00000000-0005-0000-0000-000000060000}"/>
    <cellStyle name="Normal 12 2 2 2 3 3 4" xfId="13738" xr:uid="{00000000-0005-0000-0000-000001060000}"/>
    <cellStyle name="Normal 12 2 2 2 3 4" xfId="4438" xr:uid="{00000000-0005-0000-0000-000002060000}"/>
    <cellStyle name="Normal 12 2 2 2 3 5" xfId="8158" xr:uid="{00000000-0005-0000-0000-000003060000}"/>
    <cellStyle name="Normal 12 2 2 2 3 6" xfId="11878" xr:uid="{00000000-0005-0000-0000-000004060000}"/>
    <cellStyle name="Normal 12 2 2 2 4" xfId="603" xr:uid="{00000000-0005-0000-0000-000005060000}"/>
    <cellStyle name="Normal 12 2 2 2 4 2" xfId="2573" xr:uid="{00000000-0005-0000-0000-000006060000}"/>
    <cellStyle name="Normal 12 2 2 2 4 2 2" xfId="6300" xr:uid="{00000000-0005-0000-0000-000007060000}"/>
    <cellStyle name="Normal 12 2 2 2 4 2 3" xfId="10020" xr:uid="{00000000-0005-0000-0000-000008060000}"/>
    <cellStyle name="Normal 12 2 2 2 4 2 4" xfId="13740" xr:uid="{00000000-0005-0000-0000-000009060000}"/>
    <cellStyle name="Normal 12 2 2 2 4 3" xfId="4440" xr:uid="{00000000-0005-0000-0000-00000A060000}"/>
    <cellStyle name="Normal 12 2 2 2 4 4" xfId="8160" xr:uid="{00000000-0005-0000-0000-00000B060000}"/>
    <cellStyle name="Normal 12 2 2 2 4 5" xfId="11880" xr:uid="{00000000-0005-0000-0000-00000C060000}"/>
    <cellStyle name="Normal 12 2 2 2 5" xfId="2568" xr:uid="{00000000-0005-0000-0000-00000D060000}"/>
    <cellStyle name="Normal 12 2 2 2 5 2" xfId="6295" xr:uid="{00000000-0005-0000-0000-00000E060000}"/>
    <cellStyle name="Normal 12 2 2 2 5 3" xfId="10015" xr:uid="{00000000-0005-0000-0000-00000F060000}"/>
    <cellStyle name="Normal 12 2 2 2 5 4" xfId="13735" xr:uid="{00000000-0005-0000-0000-000010060000}"/>
    <cellStyle name="Normal 12 2 2 2 6" xfId="4435" xr:uid="{00000000-0005-0000-0000-000011060000}"/>
    <cellStyle name="Normal 12 2 2 2 7" xfId="8155" xr:uid="{00000000-0005-0000-0000-000012060000}"/>
    <cellStyle name="Normal 12 2 2 2 8" xfId="11875" xr:uid="{00000000-0005-0000-0000-000013060000}"/>
    <cellStyle name="Normal 12 2 2 3" xfId="604" xr:uid="{00000000-0005-0000-0000-000014060000}"/>
    <cellStyle name="Normal 12 2 2 3 2" xfId="605" xr:uid="{00000000-0005-0000-0000-000015060000}"/>
    <cellStyle name="Normal 12 2 2 3 2 2" xfId="2575" xr:uid="{00000000-0005-0000-0000-000016060000}"/>
    <cellStyle name="Normal 12 2 2 3 2 2 2" xfId="6302" xr:uid="{00000000-0005-0000-0000-000017060000}"/>
    <cellStyle name="Normal 12 2 2 3 2 2 3" xfId="10022" xr:uid="{00000000-0005-0000-0000-000018060000}"/>
    <cellStyle name="Normal 12 2 2 3 2 2 4" xfId="13742" xr:uid="{00000000-0005-0000-0000-000019060000}"/>
    <cellStyle name="Normal 12 2 2 3 2 3" xfId="4442" xr:uid="{00000000-0005-0000-0000-00001A060000}"/>
    <cellStyle name="Normal 12 2 2 3 2 4" xfId="8162" xr:uid="{00000000-0005-0000-0000-00001B060000}"/>
    <cellStyle name="Normal 12 2 2 3 2 5" xfId="11882" xr:uid="{00000000-0005-0000-0000-00001C060000}"/>
    <cellStyle name="Normal 12 2 2 3 3" xfId="2574" xr:uid="{00000000-0005-0000-0000-00001D060000}"/>
    <cellStyle name="Normal 12 2 2 3 3 2" xfId="6301" xr:uid="{00000000-0005-0000-0000-00001E060000}"/>
    <cellStyle name="Normal 12 2 2 3 3 3" xfId="10021" xr:uid="{00000000-0005-0000-0000-00001F060000}"/>
    <cellStyle name="Normal 12 2 2 3 3 4" xfId="13741" xr:uid="{00000000-0005-0000-0000-000020060000}"/>
    <cellStyle name="Normal 12 2 2 3 4" xfId="4441" xr:uid="{00000000-0005-0000-0000-000021060000}"/>
    <cellStyle name="Normal 12 2 2 3 5" xfId="8161" xr:uid="{00000000-0005-0000-0000-000022060000}"/>
    <cellStyle name="Normal 12 2 2 3 6" xfId="11881" xr:uid="{00000000-0005-0000-0000-000023060000}"/>
    <cellStyle name="Normal 12 2 2 4" xfId="606" xr:uid="{00000000-0005-0000-0000-000024060000}"/>
    <cellStyle name="Normal 12 2 2 4 2" xfId="607" xr:uid="{00000000-0005-0000-0000-000025060000}"/>
    <cellStyle name="Normal 12 2 2 4 2 2" xfId="2577" xr:uid="{00000000-0005-0000-0000-000026060000}"/>
    <cellStyle name="Normal 12 2 2 4 2 2 2" xfId="6304" xr:uid="{00000000-0005-0000-0000-000027060000}"/>
    <cellStyle name="Normal 12 2 2 4 2 2 3" xfId="10024" xr:uid="{00000000-0005-0000-0000-000028060000}"/>
    <cellStyle name="Normal 12 2 2 4 2 2 4" xfId="13744" xr:uid="{00000000-0005-0000-0000-000029060000}"/>
    <cellStyle name="Normal 12 2 2 4 2 3" xfId="4444" xr:uid="{00000000-0005-0000-0000-00002A060000}"/>
    <cellStyle name="Normal 12 2 2 4 2 4" xfId="8164" xr:uid="{00000000-0005-0000-0000-00002B060000}"/>
    <cellStyle name="Normal 12 2 2 4 2 5" xfId="11884" xr:uid="{00000000-0005-0000-0000-00002C060000}"/>
    <cellStyle name="Normal 12 2 2 4 3" xfId="2576" xr:uid="{00000000-0005-0000-0000-00002D060000}"/>
    <cellStyle name="Normal 12 2 2 4 3 2" xfId="6303" xr:uid="{00000000-0005-0000-0000-00002E060000}"/>
    <cellStyle name="Normal 12 2 2 4 3 3" xfId="10023" xr:uid="{00000000-0005-0000-0000-00002F060000}"/>
    <cellStyle name="Normal 12 2 2 4 3 4" xfId="13743" xr:uid="{00000000-0005-0000-0000-000030060000}"/>
    <cellStyle name="Normal 12 2 2 4 4" xfId="4443" xr:uid="{00000000-0005-0000-0000-000031060000}"/>
    <cellStyle name="Normal 12 2 2 4 5" xfId="8163" xr:uid="{00000000-0005-0000-0000-000032060000}"/>
    <cellStyle name="Normal 12 2 2 4 6" xfId="11883" xr:uid="{00000000-0005-0000-0000-000033060000}"/>
    <cellStyle name="Normal 12 2 2 5" xfId="608" xr:uid="{00000000-0005-0000-0000-000034060000}"/>
    <cellStyle name="Normal 12 2 2 5 2" xfId="2578" xr:uid="{00000000-0005-0000-0000-000035060000}"/>
    <cellStyle name="Normal 12 2 2 5 2 2" xfId="6305" xr:uid="{00000000-0005-0000-0000-000036060000}"/>
    <cellStyle name="Normal 12 2 2 5 2 3" xfId="10025" xr:uid="{00000000-0005-0000-0000-000037060000}"/>
    <cellStyle name="Normal 12 2 2 5 2 4" xfId="13745" xr:uid="{00000000-0005-0000-0000-000038060000}"/>
    <cellStyle name="Normal 12 2 2 5 3" xfId="4445" xr:uid="{00000000-0005-0000-0000-000039060000}"/>
    <cellStyle name="Normal 12 2 2 5 4" xfId="8165" xr:uid="{00000000-0005-0000-0000-00003A060000}"/>
    <cellStyle name="Normal 12 2 2 5 5" xfId="11885" xr:uid="{00000000-0005-0000-0000-00003B060000}"/>
    <cellStyle name="Normal 12 2 2 6" xfId="2354" xr:uid="{00000000-0005-0000-0000-00003C060000}"/>
    <cellStyle name="Normal 12 2 2 6 2" xfId="6081" xr:uid="{00000000-0005-0000-0000-00003D060000}"/>
    <cellStyle name="Normal 12 2 2 6 3" xfId="9801" xr:uid="{00000000-0005-0000-0000-00003E060000}"/>
    <cellStyle name="Normal 12 2 2 6 4" xfId="13521" xr:uid="{00000000-0005-0000-0000-00003F060000}"/>
    <cellStyle name="Normal 12 2 2 7" xfId="4221" xr:uid="{00000000-0005-0000-0000-000040060000}"/>
    <cellStyle name="Normal 12 2 2 8" xfId="7941" xr:uid="{00000000-0005-0000-0000-000041060000}"/>
    <cellStyle name="Normal 12 2 2 9" xfId="11661" xr:uid="{00000000-0005-0000-0000-000042060000}"/>
    <cellStyle name="Normal 12 2 3" xfId="609" xr:uid="{00000000-0005-0000-0000-000043060000}"/>
    <cellStyle name="Normal 12 2 3 2" xfId="610" xr:uid="{00000000-0005-0000-0000-000044060000}"/>
    <cellStyle name="Normal 12 2 3 2 2" xfId="611" xr:uid="{00000000-0005-0000-0000-000045060000}"/>
    <cellStyle name="Normal 12 2 3 2 2 2" xfId="2581" xr:uid="{00000000-0005-0000-0000-000046060000}"/>
    <cellStyle name="Normal 12 2 3 2 2 2 2" xfId="6308" xr:uid="{00000000-0005-0000-0000-000047060000}"/>
    <cellStyle name="Normal 12 2 3 2 2 2 3" xfId="10028" xr:uid="{00000000-0005-0000-0000-000048060000}"/>
    <cellStyle name="Normal 12 2 3 2 2 2 4" xfId="13748" xr:uid="{00000000-0005-0000-0000-000049060000}"/>
    <cellStyle name="Normal 12 2 3 2 2 3" xfId="4448" xr:uid="{00000000-0005-0000-0000-00004A060000}"/>
    <cellStyle name="Normal 12 2 3 2 2 4" xfId="8168" xr:uid="{00000000-0005-0000-0000-00004B060000}"/>
    <cellStyle name="Normal 12 2 3 2 2 5" xfId="11888" xr:uid="{00000000-0005-0000-0000-00004C060000}"/>
    <cellStyle name="Normal 12 2 3 2 3" xfId="2580" xr:uid="{00000000-0005-0000-0000-00004D060000}"/>
    <cellStyle name="Normal 12 2 3 2 3 2" xfId="6307" xr:uid="{00000000-0005-0000-0000-00004E060000}"/>
    <cellStyle name="Normal 12 2 3 2 3 3" xfId="10027" xr:uid="{00000000-0005-0000-0000-00004F060000}"/>
    <cellStyle name="Normal 12 2 3 2 3 4" xfId="13747" xr:uid="{00000000-0005-0000-0000-000050060000}"/>
    <cellStyle name="Normal 12 2 3 2 4" xfId="4447" xr:uid="{00000000-0005-0000-0000-000051060000}"/>
    <cellStyle name="Normal 12 2 3 2 5" xfId="8167" xr:uid="{00000000-0005-0000-0000-000052060000}"/>
    <cellStyle name="Normal 12 2 3 2 6" xfId="11887" xr:uid="{00000000-0005-0000-0000-000053060000}"/>
    <cellStyle name="Normal 12 2 3 3" xfId="612" xr:uid="{00000000-0005-0000-0000-000054060000}"/>
    <cellStyle name="Normal 12 2 3 3 2" xfId="613" xr:uid="{00000000-0005-0000-0000-000055060000}"/>
    <cellStyle name="Normal 12 2 3 3 2 2" xfId="2583" xr:uid="{00000000-0005-0000-0000-000056060000}"/>
    <cellStyle name="Normal 12 2 3 3 2 2 2" xfId="6310" xr:uid="{00000000-0005-0000-0000-000057060000}"/>
    <cellStyle name="Normal 12 2 3 3 2 2 3" xfId="10030" xr:uid="{00000000-0005-0000-0000-000058060000}"/>
    <cellStyle name="Normal 12 2 3 3 2 2 4" xfId="13750" xr:uid="{00000000-0005-0000-0000-000059060000}"/>
    <cellStyle name="Normal 12 2 3 3 2 3" xfId="4450" xr:uid="{00000000-0005-0000-0000-00005A060000}"/>
    <cellStyle name="Normal 12 2 3 3 2 4" xfId="8170" xr:uid="{00000000-0005-0000-0000-00005B060000}"/>
    <cellStyle name="Normal 12 2 3 3 2 5" xfId="11890" xr:uid="{00000000-0005-0000-0000-00005C060000}"/>
    <cellStyle name="Normal 12 2 3 3 3" xfId="2582" xr:uid="{00000000-0005-0000-0000-00005D060000}"/>
    <cellStyle name="Normal 12 2 3 3 3 2" xfId="6309" xr:uid="{00000000-0005-0000-0000-00005E060000}"/>
    <cellStyle name="Normal 12 2 3 3 3 3" xfId="10029" xr:uid="{00000000-0005-0000-0000-00005F060000}"/>
    <cellStyle name="Normal 12 2 3 3 3 4" xfId="13749" xr:uid="{00000000-0005-0000-0000-000060060000}"/>
    <cellStyle name="Normal 12 2 3 3 4" xfId="4449" xr:uid="{00000000-0005-0000-0000-000061060000}"/>
    <cellStyle name="Normal 12 2 3 3 5" xfId="8169" xr:uid="{00000000-0005-0000-0000-000062060000}"/>
    <cellStyle name="Normal 12 2 3 3 6" xfId="11889" xr:uid="{00000000-0005-0000-0000-000063060000}"/>
    <cellStyle name="Normal 12 2 3 4" xfId="614" xr:uid="{00000000-0005-0000-0000-000064060000}"/>
    <cellStyle name="Normal 12 2 3 4 2" xfId="2584" xr:uid="{00000000-0005-0000-0000-000065060000}"/>
    <cellStyle name="Normal 12 2 3 4 2 2" xfId="6311" xr:uid="{00000000-0005-0000-0000-000066060000}"/>
    <cellStyle name="Normal 12 2 3 4 2 3" xfId="10031" xr:uid="{00000000-0005-0000-0000-000067060000}"/>
    <cellStyle name="Normal 12 2 3 4 2 4" xfId="13751" xr:uid="{00000000-0005-0000-0000-000068060000}"/>
    <cellStyle name="Normal 12 2 3 4 3" xfId="4451" xr:uid="{00000000-0005-0000-0000-000069060000}"/>
    <cellStyle name="Normal 12 2 3 4 4" xfId="8171" xr:uid="{00000000-0005-0000-0000-00006A060000}"/>
    <cellStyle name="Normal 12 2 3 4 5" xfId="11891" xr:uid="{00000000-0005-0000-0000-00006B060000}"/>
    <cellStyle name="Normal 12 2 3 5" xfId="2579" xr:uid="{00000000-0005-0000-0000-00006C060000}"/>
    <cellStyle name="Normal 12 2 3 5 2" xfId="6306" xr:uid="{00000000-0005-0000-0000-00006D060000}"/>
    <cellStyle name="Normal 12 2 3 5 3" xfId="10026" xr:uid="{00000000-0005-0000-0000-00006E060000}"/>
    <cellStyle name="Normal 12 2 3 5 4" xfId="13746" xr:uid="{00000000-0005-0000-0000-00006F060000}"/>
    <cellStyle name="Normal 12 2 3 6" xfId="4446" xr:uid="{00000000-0005-0000-0000-000070060000}"/>
    <cellStyle name="Normal 12 2 3 7" xfId="8166" xr:uid="{00000000-0005-0000-0000-000071060000}"/>
    <cellStyle name="Normal 12 2 3 8" xfId="11886" xr:uid="{00000000-0005-0000-0000-000072060000}"/>
    <cellStyle name="Normal 12 2 4" xfId="615" xr:uid="{00000000-0005-0000-0000-000073060000}"/>
    <cellStyle name="Normal 12 2 4 2" xfId="616" xr:uid="{00000000-0005-0000-0000-000074060000}"/>
    <cellStyle name="Normal 12 2 4 2 2" xfId="2586" xr:uid="{00000000-0005-0000-0000-000075060000}"/>
    <cellStyle name="Normal 12 2 4 2 2 2" xfId="6313" xr:uid="{00000000-0005-0000-0000-000076060000}"/>
    <cellStyle name="Normal 12 2 4 2 2 3" xfId="10033" xr:uid="{00000000-0005-0000-0000-000077060000}"/>
    <cellStyle name="Normal 12 2 4 2 2 4" xfId="13753" xr:uid="{00000000-0005-0000-0000-000078060000}"/>
    <cellStyle name="Normal 12 2 4 2 3" xfId="4453" xr:uid="{00000000-0005-0000-0000-000079060000}"/>
    <cellStyle name="Normal 12 2 4 2 4" xfId="8173" xr:uid="{00000000-0005-0000-0000-00007A060000}"/>
    <cellStyle name="Normal 12 2 4 2 5" xfId="11893" xr:uid="{00000000-0005-0000-0000-00007B060000}"/>
    <cellStyle name="Normal 12 2 4 3" xfId="2585" xr:uid="{00000000-0005-0000-0000-00007C060000}"/>
    <cellStyle name="Normal 12 2 4 3 2" xfId="6312" xr:uid="{00000000-0005-0000-0000-00007D060000}"/>
    <cellStyle name="Normal 12 2 4 3 3" xfId="10032" xr:uid="{00000000-0005-0000-0000-00007E060000}"/>
    <cellStyle name="Normal 12 2 4 3 4" xfId="13752" xr:uid="{00000000-0005-0000-0000-00007F060000}"/>
    <cellStyle name="Normal 12 2 4 4" xfId="4452" xr:uid="{00000000-0005-0000-0000-000080060000}"/>
    <cellStyle name="Normal 12 2 4 5" xfId="8172" xr:uid="{00000000-0005-0000-0000-000081060000}"/>
    <cellStyle name="Normal 12 2 4 6" xfId="11892" xr:uid="{00000000-0005-0000-0000-000082060000}"/>
    <cellStyle name="Normal 12 2 5" xfId="617" xr:uid="{00000000-0005-0000-0000-000083060000}"/>
    <cellStyle name="Normal 12 2 5 2" xfId="618" xr:uid="{00000000-0005-0000-0000-000084060000}"/>
    <cellStyle name="Normal 12 2 5 2 2" xfId="2588" xr:uid="{00000000-0005-0000-0000-000085060000}"/>
    <cellStyle name="Normal 12 2 5 2 2 2" xfId="6315" xr:uid="{00000000-0005-0000-0000-000086060000}"/>
    <cellStyle name="Normal 12 2 5 2 2 3" xfId="10035" xr:uid="{00000000-0005-0000-0000-000087060000}"/>
    <cellStyle name="Normal 12 2 5 2 2 4" xfId="13755" xr:uid="{00000000-0005-0000-0000-000088060000}"/>
    <cellStyle name="Normal 12 2 5 2 3" xfId="4455" xr:uid="{00000000-0005-0000-0000-000089060000}"/>
    <cellStyle name="Normal 12 2 5 2 4" xfId="8175" xr:uid="{00000000-0005-0000-0000-00008A060000}"/>
    <cellStyle name="Normal 12 2 5 2 5" xfId="11895" xr:uid="{00000000-0005-0000-0000-00008B060000}"/>
    <cellStyle name="Normal 12 2 5 3" xfId="2587" xr:uid="{00000000-0005-0000-0000-00008C060000}"/>
    <cellStyle name="Normal 12 2 5 3 2" xfId="6314" xr:uid="{00000000-0005-0000-0000-00008D060000}"/>
    <cellStyle name="Normal 12 2 5 3 3" xfId="10034" xr:uid="{00000000-0005-0000-0000-00008E060000}"/>
    <cellStyle name="Normal 12 2 5 3 4" xfId="13754" xr:uid="{00000000-0005-0000-0000-00008F060000}"/>
    <cellStyle name="Normal 12 2 5 4" xfId="4454" xr:uid="{00000000-0005-0000-0000-000090060000}"/>
    <cellStyle name="Normal 12 2 5 5" xfId="8174" xr:uid="{00000000-0005-0000-0000-000091060000}"/>
    <cellStyle name="Normal 12 2 5 6" xfId="11894" xr:uid="{00000000-0005-0000-0000-000092060000}"/>
    <cellStyle name="Normal 12 2 6" xfId="619" xr:uid="{00000000-0005-0000-0000-000093060000}"/>
    <cellStyle name="Normal 12 2 6 2" xfId="2589" xr:uid="{00000000-0005-0000-0000-000094060000}"/>
    <cellStyle name="Normal 12 2 6 2 2" xfId="6316" xr:uid="{00000000-0005-0000-0000-000095060000}"/>
    <cellStyle name="Normal 12 2 6 2 3" xfId="10036" xr:uid="{00000000-0005-0000-0000-000096060000}"/>
    <cellStyle name="Normal 12 2 6 2 4" xfId="13756" xr:uid="{00000000-0005-0000-0000-000097060000}"/>
    <cellStyle name="Normal 12 2 6 3" xfId="4456" xr:uid="{00000000-0005-0000-0000-000098060000}"/>
    <cellStyle name="Normal 12 2 6 4" xfId="8176" xr:uid="{00000000-0005-0000-0000-000099060000}"/>
    <cellStyle name="Normal 12 2 6 5" xfId="11896" xr:uid="{00000000-0005-0000-0000-00009A060000}"/>
    <cellStyle name="Normal 12 2 7" xfId="2286" xr:uid="{00000000-0005-0000-0000-00009B060000}"/>
    <cellStyle name="Normal 12 2 7 2" xfId="6013" xr:uid="{00000000-0005-0000-0000-00009C060000}"/>
    <cellStyle name="Normal 12 2 7 3" xfId="9733" xr:uid="{00000000-0005-0000-0000-00009D060000}"/>
    <cellStyle name="Normal 12 2 7 4" xfId="13453" xr:uid="{00000000-0005-0000-0000-00009E060000}"/>
    <cellStyle name="Normal 12 2 8" xfId="4153" xr:uid="{00000000-0005-0000-0000-00009F060000}"/>
    <cellStyle name="Normal 12 2 9" xfId="7873" xr:uid="{00000000-0005-0000-0000-0000A0060000}"/>
    <cellStyle name="Normal 12 3" xfId="336" xr:uid="{00000000-0005-0000-0000-0000A1060000}"/>
    <cellStyle name="Normal 12 3 2" xfId="620" xr:uid="{00000000-0005-0000-0000-0000A2060000}"/>
    <cellStyle name="Normal 12 3 2 2" xfId="621" xr:uid="{00000000-0005-0000-0000-0000A3060000}"/>
    <cellStyle name="Normal 12 3 2 2 2" xfId="622" xr:uid="{00000000-0005-0000-0000-0000A4060000}"/>
    <cellStyle name="Normal 12 3 2 2 2 2" xfId="2592" xr:uid="{00000000-0005-0000-0000-0000A5060000}"/>
    <cellStyle name="Normal 12 3 2 2 2 2 2" xfId="6319" xr:uid="{00000000-0005-0000-0000-0000A6060000}"/>
    <cellStyle name="Normal 12 3 2 2 2 2 3" xfId="10039" xr:uid="{00000000-0005-0000-0000-0000A7060000}"/>
    <cellStyle name="Normal 12 3 2 2 2 2 4" xfId="13759" xr:uid="{00000000-0005-0000-0000-0000A8060000}"/>
    <cellStyle name="Normal 12 3 2 2 2 3" xfId="4459" xr:uid="{00000000-0005-0000-0000-0000A9060000}"/>
    <cellStyle name="Normal 12 3 2 2 2 4" xfId="8179" xr:uid="{00000000-0005-0000-0000-0000AA060000}"/>
    <cellStyle name="Normal 12 3 2 2 2 5" xfId="11899" xr:uid="{00000000-0005-0000-0000-0000AB060000}"/>
    <cellStyle name="Normal 12 3 2 2 3" xfId="2591" xr:uid="{00000000-0005-0000-0000-0000AC060000}"/>
    <cellStyle name="Normal 12 3 2 2 3 2" xfId="6318" xr:uid="{00000000-0005-0000-0000-0000AD060000}"/>
    <cellStyle name="Normal 12 3 2 2 3 3" xfId="10038" xr:uid="{00000000-0005-0000-0000-0000AE060000}"/>
    <cellStyle name="Normal 12 3 2 2 3 4" xfId="13758" xr:uid="{00000000-0005-0000-0000-0000AF060000}"/>
    <cellStyle name="Normal 12 3 2 2 4" xfId="4458" xr:uid="{00000000-0005-0000-0000-0000B0060000}"/>
    <cellStyle name="Normal 12 3 2 2 5" xfId="8178" xr:uid="{00000000-0005-0000-0000-0000B1060000}"/>
    <cellStyle name="Normal 12 3 2 2 6" xfId="11898" xr:uid="{00000000-0005-0000-0000-0000B2060000}"/>
    <cellStyle name="Normal 12 3 2 3" xfId="623" xr:uid="{00000000-0005-0000-0000-0000B3060000}"/>
    <cellStyle name="Normal 12 3 2 3 2" xfId="624" xr:uid="{00000000-0005-0000-0000-0000B4060000}"/>
    <cellStyle name="Normal 12 3 2 3 2 2" xfId="2594" xr:uid="{00000000-0005-0000-0000-0000B5060000}"/>
    <cellStyle name="Normal 12 3 2 3 2 2 2" xfId="6321" xr:uid="{00000000-0005-0000-0000-0000B6060000}"/>
    <cellStyle name="Normal 12 3 2 3 2 2 3" xfId="10041" xr:uid="{00000000-0005-0000-0000-0000B7060000}"/>
    <cellStyle name="Normal 12 3 2 3 2 2 4" xfId="13761" xr:uid="{00000000-0005-0000-0000-0000B8060000}"/>
    <cellStyle name="Normal 12 3 2 3 2 3" xfId="4461" xr:uid="{00000000-0005-0000-0000-0000B9060000}"/>
    <cellStyle name="Normal 12 3 2 3 2 4" xfId="8181" xr:uid="{00000000-0005-0000-0000-0000BA060000}"/>
    <cellStyle name="Normal 12 3 2 3 2 5" xfId="11901" xr:uid="{00000000-0005-0000-0000-0000BB060000}"/>
    <cellStyle name="Normal 12 3 2 3 3" xfId="2593" xr:uid="{00000000-0005-0000-0000-0000BC060000}"/>
    <cellStyle name="Normal 12 3 2 3 3 2" xfId="6320" xr:uid="{00000000-0005-0000-0000-0000BD060000}"/>
    <cellStyle name="Normal 12 3 2 3 3 3" xfId="10040" xr:uid="{00000000-0005-0000-0000-0000BE060000}"/>
    <cellStyle name="Normal 12 3 2 3 3 4" xfId="13760" xr:uid="{00000000-0005-0000-0000-0000BF060000}"/>
    <cellStyle name="Normal 12 3 2 3 4" xfId="4460" xr:uid="{00000000-0005-0000-0000-0000C0060000}"/>
    <cellStyle name="Normal 12 3 2 3 5" xfId="8180" xr:uid="{00000000-0005-0000-0000-0000C1060000}"/>
    <cellStyle name="Normal 12 3 2 3 6" xfId="11900" xr:uid="{00000000-0005-0000-0000-0000C2060000}"/>
    <cellStyle name="Normal 12 3 2 4" xfId="625" xr:uid="{00000000-0005-0000-0000-0000C3060000}"/>
    <cellStyle name="Normal 12 3 2 4 2" xfId="2595" xr:uid="{00000000-0005-0000-0000-0000C4060000}"/>
    <cellStyle name="Normal 12 3 2 4 2 2" xfId="6322" xr:uid="{00000000-0005-0000-0000-0000C5060000}"/>
    <cellStyle name="Normal 12 3 2 4 2 3" xfId="10042" xr:uid="{00000000-0005-0000-0000-0000C6060000}"/>
    <cellStyle name="Normal 12 3 2 4 2 4" xfId="13762" xr:uid="{00000000-0005-0000-0000-0000C7060000}"/>
    <cellStyle name="Normal 12 3 2 4 3" xfId="4462" xr:uid="{00000000-0005-0000-0000-0000C8060000}"/>
    <cellStyle name="Normal 12 3 2 4 4" xfId="8182" xr:uid="{00000000-0005-0000-0000-0000C9060000}"/>
    <cellStyle name="Normal 12 3 2 4 5" xfId="11902" xr:uid="{00000000-0005-0000-0000-0000CA060000}"/>
    <cellStyle name="Normal 12 3 2 5" xfId="2590" xr:uid="{00000000-0005-0000-0000-0000CB060000}"/>
    <cellStyle name="Normal 12 3 2 5 2" xfId="6317" xr:uid="{00000000-0005-0000-0000-0000CC060000}"/>
    <cellStyle name="Normal 12 3 2 5 3" xfId="10037" xr:uid="{00000000-0005-0000-0000-0000CD060000}"/>
    <cellStyle name="Normal 12 3 2 5 4" xfId="13757" xr:uid="{00000000-0005-0000-0000-0000CE060000}"/>
    <cellStyle name="Normal 12 3 2 6" xfId="4457" xr:uid="{00000000-0005-0000-0000-0000CF060000}"/>
    <cellStyle name="Normal 12 3 2 7" xfId="8177" xr:uid="{00000000-0005-0000-0000-0000D0060000}"/>
    <cellStyle name="Normal 12 3 2 8" xfId="11897" xr:uid="{00000000-0005-0000-0000-0000D1060000}"/>
    <cellStyle name="Normal 12 3 3" xfId="626" xr:uid="{00000000-0005-0000-0000-0000D2060000}"/>
    <cellStyle name="Normal 12 3 3 2" xfId="627" xr:uid="{00000000-0005-0000-0000-0000D3060000}"/>
    <cellStyle name="Normal 12 3 3 2 2" xfId="2597" xr:uid="{00000000-0005-0000-0000-0000D4060000}"/>
    <cellStyle name="Normal 12 3 3 2 2 2" xfId="6324" xr:uid="{00000000-0005-0000-0000-0000D5060000}"/>
    <cellStyle name="Normal 12 3 3 2 2 3" xfId="10044" xr:uid="{00000000-0005-0000-0000-0000D6060000}"/>
    <cellStyle name="Normal 12 3 3 2 2 4" xfId="13764" xr:uid="{00000000-0005-0000-0000-0000D7060000}"/>
    <cellStyle name="Normal 12 3 3 2 3" xfId="4464" xr:uid="{00000000-0005-0000-0000-0000D8060000}"/>
    <cellStyle name="Normal 12 3 3 2 4" xfId="8184" xr:uid="{00000000-0005-0000-0000-0000D9060000}"/>
    <cellStyle name="Normal 12 3 3 2 5" xfId="11904" xr:uid="{00000000-0005-0000-0000-0000DA060000}"/>
    <cellStyle name="Normal 12 3 3 3" xfId="2596" xr:uid="{00000000-0005-0000-0000-0000DB060000}"/>
    <cellStyle name="Normal 12 3 3 3 2" xfId="6323" xr:uid="{00000000-0005-0000-0000-0000DC060000}"/>
    <cellStyle name="Normal 12 3 3 3 3" xfId="10043" xr:uid="{00000000-0005-0000-0000-0000DD060000}"/>
    <cellStyle name="Normal 12 3 3 3 4" xfId="13763" xr:uid="{00000000-0005-0000-0000-0000DE060000}"/>
    <cellStyle name="Normal 12 3 3 4" xfId="4463" xr:uid="{00000000-0005-0000-0000-0000DF060000}"/>
    <cellStyle name="Normal 12 3 3 5" xfId="8183" xr:uid="{00000000-0005-0000-0000-0000E0060000}"/>
    <cellStyle name="Normal 12 3 3 6" xfId="11903" xr:uid="{00000000-0005-0000-0000-0000E1060000}"/>
    <cellStyle name="Normal 12 3 4" xfId="628" xr:uid="{00000000-0005-0000-0000-0000E2060000}"/>
    <cellStyle name="Normal 12 3 4 2" xfId="629" xr:uid="{00000000-0005-0000-0000-0000E3060000}"/>
    <cellStyle name="Normal 12 3 4 2 2" xfId="2599" xr:uid="{00000000-0005-0000-0000-0000E4060000}"/>
    <cellStyle name="Normal 12 3 4 2 2 2" xfId="6326" xr:uid="{00000000-0005-0000-0000-0000E5060000}"/>
    <cellStyle name="Normal 12 3 4 2 2 3" xfId="10046" xr:uid="{00000000-0005-0000-0000-0000E6060000}"/>
    <cellStyle name="Normal 12 3 4 2 2 4" xfId="13766" xr:uid="{00000000-0005-0000-0000-0000E7060000}"/>
    <cellStyle name="Normal 12 3 4 2 3" xfId="4466" xr:uid="{00000000-0005-0000-0000-0000E8060000}"/>
    <cellStyle name="Normal 12 3 4 2 4" xfId="8186" xr:uid="{00000000-0005-0000-0000-0000E9060000}"/>
    <cellStyle name="Normal 12 3 4 2 5" xfId="11906" xr:uid="{00000000-0005-0000-0000-0000EA060000}"/>
    <cellStyle name="Normal 12 3 4 3" xfId="2598" xr:uid="{00000000-0005-0000-0000-0000EB060000}"/>
    <cellStyle name="Normal 12 3 4 3 2" xfId="6325" xr:uid="{00000000-0005-0000-0000-0000EC060000}"/>
    <cellStyle name="Normal 12 3 4 3 3" xfId="10045" xr:uid="{00000000-0005-0000-0000-0000ED060000}"/>
    <cellStyle name="Normal 12 3 4 3 4" xfId="13765" xr:uid="{00000000-0005-0000-0000-0000EE060000}"/>
    <cellStyle name="Normal 12 3 4 4" xfId="4465" xr:uid="{00000000-0005-0000-0000-0000EF060000}"/>
    <cellStyle name="Normal 12 3 4 5" xfId="8185" xr:uid="{00000000-0005-0000-0000-0000F0060000}"/>
    <cellStyle name="Normal 12 3 4 6" xfId="11905" xr:uid="{00000000-0005-0000-0000-0000F1060000}"/>
    <cellStyle name="Normal 12 3 5" xfId="630" xr:uid="{00000000-0005-0000-0000-0000F2060000}"/>
    <cellStyle name="Normal 12 3 5 2" xfId="2600" xr:uid="{00000000-0005-0000-0000-0000F3060000}"/>
    <cellStyle name="Normal 12 3 5 2 2" xfId="6327" xr:uid="{00000000-0005-0000-0000-0000F4060000}"/>
    <cellStyle name="Normal 12 3 5 2 3" xfId="10047" xr:uid="{00000000-0005-0000-0000-0000F5060000}"/>
    <cellStyle name="Normal 12 3 5 2 4" xfId="13767" xr:uid="{00000000-0005-0000-0000-0000F6060000}"/>
    <cellStyle name="Normal 12 3 5 3" xfId="4467" xr:uid="{00000000-0005-0000-0000-0000F7060000}"/>
    <cellStyle name="Normal 12 3 5 4" xfId="8187" xr:uid="{00000000-0005-0000-0000-0000F8060000}"/>
    <cellStyle name="Normal 12 3 5 5" xfId="11907" xr:uid="{00000000-0005-0000-0000-0000F9060000}"/>
    <cellStyle name="Normal 12 3 6" xfId="2355" xr:uid="{00000000-0005-0000-0000-0000FA060000}"/>
    <cellStyle name="Normal 12 3 6 2" xfId="6082" xr:uid="{00000000-0005-0000-0000-0000FB060000}"/>
    <cellStyle name="Normal 12 3 6 3" xfId="9802" xr:uid="{00000000-0005-0000-0000-0000FC060000}"/>
    <cellStyle name="Normal 12 3 6 4" xfId="13522" xr:uid="{00000000-0005-0000-0000-0000FD060000}"/>
    <cellStyle name="Normal 12 3 7" xfId="4222" xr:uid="{00000000-0005-0000-0000-0000FE060000}"/>
    <cellStyle name="Normal 12 3 8" xfId="7942" xr:uid="{00000000-0005-0000-0000-0000FF060000}"/>
    <cellStyle name="Normal 12 3 9" xfId="11662" xr:uid="{00000000-0005-0000-0000-000000070000}"/>
    <cellStyle name="Normal 12 4" xfId="631" xr:uid="{00000000-0005-0000-0000-000001070000}"/>
    <cellStyle name="Normal 12 4 2" xfId="632" xr:uid="{00000000-0005-0000-0000-000002070000}"/>
    <cellStyle name="Normal 12 4 2 2" xfId="633" xr:uid="{00000000-0005-0000-0000-000003070000}"/>
    <cellStyle name="Normal 12 4 2 2 2" xfId="2603" xr:uid="{00000000-0005-0000-0000-000004070000}"/>
    <cellStyle name="Normal 12 4 2 2 2 2" xfId="6330" xr:uid="{00000000-0005-0000-0000-000005070000}"/>
    <cellStyle name="Normal 12 4 2 2 2 3" xfId="10050" xr:uid="{00000000-0005-0000-0000-000006070000}"/>
    <cellStyle name="Normal 12 4 2 2 2 4" xfId="13770" xr:uid="{00000000-0005-0000-0000-000007070000}"/>
    <cellStyle name="Normal 12 4 2 2 3" xfId="4470" xr:uid="{00000000-0005-0000-0000-000008070000}"/>
    <cellStyle name="Normal 12 4 2 2 4" xfId="8190" xr:uid="{00000000-0005-0000-0000-000009070000}"/>
    <cellStyle name="Normal 12 4 2 2 5" xfId="11910" xr:uid="{00000000-0005-0000-0000-00000A070000}"/>
    <cellStyle name="Normal 12 4 2 3" xfId="2602" xr:uid="{00000000-0005-0000-0000-00000B070000}"/>
    <cellStyle name="Normal 12 4 2 3 2" xfId="6329" xr:uid="{00000000-0005-0000-0000-00000C070000}"/>
    <cellStyle name="Normal 12 4 2 3 3" xfId="10049" xr:uid="{00000000-0005-0000-0000-00000D070000}"/>
    <cellStyle name="Normal 12 4 2 3 4" xfId="13769" xr:uid="{00000000-0005-0000-0000-00000E070000}"/>
    <cellStyle name="Normal 12 4 2 4" xfId="4469" xr:uid="{00000000-0005-0000-0000-00000F070000}"/>
    <cellStyle name="Normal 12 4 2 5" xfId="8189" xr:uid="{00000000-0005-0000-0000-000010070000}"/>
    <cellStyle name="Normal 12 4 2 6" xfId="11909" xr:uid="{00000000-0005-0000-0000-000011070000}"/>
    <cellStyle name="Normal 12 4 3" xfId="634" xr:uid="{00000000-0005-0000-0000-000012070000}"/>
    <cellStyle name="Normal 12 4 3 2" xfId="635" xr:uid="{00000000-0005-0000-0000-000013070000}"/>
    <cellStyle name="Normal 12 4 3 2 2" xfId="2605" xr:uid="{00000000-0005-0000-0000-000014070000}"/>
    <cellStyle name="Normal 12 4 3 2 2 2" xfId="6332" xr:uid="{00000000-0005-0000-0000-000015070000}"/>
    <cellStyle name="Normal 12 4 3 2 2 3" xfId="10052" xr:uid="{00000000-0005-0000-0000-000016070000}"/>
    <cellStyle name="Normal 12 4 3 2 2 4" xfId="13772" xr:uid="{00000000-0005-0000-0000-000017070000}"/>
    <cellStyle name="Normal 12 4 3 2 3" xfId="4472" xr:uid="{00000000-0005-0000-0000-000018070000}"/>
    <cellStyle name="Normal 12 4 3 2 4" xfId="8192" xr:uid="{00000000-0005-0000-0000-000019070000}"/>
    <cellStyle name="Normal 12 4 3 2 5" xfId="11912" xr:uid="{00000000-0005-0000-0000-00001A070000}"/>
    <cellStyle name="Normal 12 4 3 3" xfId="2604" xr:uid="{00000000-0005-0000-0000-00001B070000}"/>
    <cellStyle name="Normal 12 4 3 3 2" xfId="6331" xr:uid="{00000000-0005-0000-0000-00001C070000}"/>
    <cellStyle name="Normal 12 4 3 3 3" xfId="10051" xr:uid="{00000000-0005-0000-0000-00001D070000}"/>
    <cellStyle name="Normal 12 4 3 3 4" xfId="13771" xr:uid="{00000000-0005-0000-0000-00001E070000}"/>
    <cellStyle name="Normal 12 4 3 4" xfId="4471" xr:uid="{00000000-0005-0000-0000-00001F070000}"/>
    <cellStyle name="Normal 12 4 3 5" xfId="8191" xr:uid="{00000000-0005-0000-0000-000020070000}"/>
    <cellStyle name="Normal 12 4 3 6" xfId="11911" xr:uid="{00000000-0005-0000-0000-000021070000}"/>
    <cellStyle name="Normal 12 4 4" xfId="636" xr:uid="{00000000-0005-0000-0000-000022070000}"/>
    <cellStyle name="Normal 12 4 4 2" xfId="2606" xr:uid="{00000000-0005-0000-0000-000023070000}"/>
    <cellStyle name="Normal 12 4 4 2 2" xfId="6333" xr:uid="{00000000-0005-0000-0000-000024070000}"/>
    <cellStyle name="Normal 12 4 4 2 3" xfId="10053" xr:uid="{00000000-0005-0000-0000-000025070000}"/>
    <cellStyle name="Normal 12 4 4 2 4" xfId="13773" xr:uid="{00000000-0005-0000-0000-000026070000}"/>
    <cellStyle name="Normal 12 4 4 3" xfId="4473" xr:uid="{00000000-0005-0000-0000-000027070000}"/>
    <cellStyle name="Normal 12 4 4 4" xfId="8193" xr:uid="{00000000-0005-0000-0000-000028070000}"/>
    <cellStyle name="Normal 12 4 4 5" xfId="11913" xr:uid="{00000000-0005-0000-0000-000029070000}"/>
    <cellStyle name="Normal 12 4 5" xfId="2601" xr:uid="{00000000-0005-0000-0000-00002A070000}"/>
    <cellStyle name="Normal 12 4 5 2" xfId="6328" xr:uid="{00000000-0005-0000-0000-00002B070000}"/>
    <cellStyle name="Normal 12 4 5 3" xfId="10048" xr:uid="{00000000-0005-0000-0000-00002C070000}"/>
    <cellStyle name="Normal 12 4 5 4" xfId="13768" xr:uid="{00000000-0005-0000-0000-00002D070000}"/>
    <cellStyle name="Normal 12 4 6" xfId="4468" xr:uid="{00000000-0005-0000-0000-00002E070000}"/>
    <cellStyle name="Normal 12 4 7" xfId="8188" xr:uid="{00000000-0005-0000-0000-00002F070000}"/>
    <cellStyle name="Normal 12 4 8" xfId="11908" xr:uid="{00000000-0005-0000-0000-000030070000}"/>
    <cellStyle name="Normal 12 5" xfId="637" xr:uid="{00000000-0005-0000-0000-000031070000}"/>
    <cellStyle name="Normal 12 5 2" xfId="638" xr:uid="{00000000-0005-0000-0000-000032070000}"/>
    <cellStyle name="Normal 12 5 2 2" xfId="2608" xr:uid="{00000000-0005-0000-0000-000033070000}"/>
    <cellStyle name="Normal 12 5 2 2 2" xfId="6335" xr:uid="{00000000-0005-0000-0000-000034070000}"/>
    <cellStyle name="Normal 12 5 2 2 3" xfId="10055" xr:uid="{00000000-0005-0000-0000-000035070000}"/>
    <cellStyle name="Normal 12 5 2 2 4" xfId="13775" xr:uid="{00000000-0005-0000-0000-000036070000}"/>
    <cellStyle name="Normal 12 5 2 3" xfId="4475" xr:uid="{00000000-0005-0000-0000-000037070000}"/>
    <cellStyle name="Normal 12 5 2 4" xfId="8195" xr:uid="{00000000-0005-0000-0000-000038070000}"/>
    <cellStyle name="Normal 12 5 2 5" xfId="11915" xr:uid="{00000000-0005-0000-0000-000039070000}"/>
    <cellStyle name="Normal 12 5 3" xfId="2607" xr:uid="{00000000-0005-0000-0000-00003A070000}"/>
    <cellStyle name="Normal 12 5 3 2" xfId="6334" xr:uid="{00000000-0005-0000-0000-00003B070000}"/>
    <cellStyle name="Normal 12 5 3 3" xfId="10054" xr:uid="{00000000-0005-0000-0000-00003C070000}"/>
    <cellStyle name="Normal 12 5 3 4" xfId="13774" xr:uid="{00000000-0005-0000-0000-00003D070000}"/>
    <cellStyle name="Normal 12 5 4" xfId="4474" xr:uid="{00000000-0005-0000-0000-00003E070000}"/>
    <cellStyle name="Normal 12 5 5" xfId="8194" xr:uid="{00000000-0005-0000-0000-00003F070000}"/>
    <cellStyle name="Normal 12 5 6" xfId="11914" xr:uid="{00000000-0005-0000-0000-000040070000}"/>
    <cellStyle name="Normal 12 6" xfId="639" xr:uid="{00000000-0005-0000-0000-000041070000}"/>
    <cellStyle name="Normal 12 6 2" xfId="640" xr:uid="{00000000-0005-0000-0000-000042070000}"/>
    <cellStyle name="Normal 12 6 2 2" xfId="2610" xr:uid="{00000000-0005-0000-0000-000043070000}"/>
    <cellStyle name="Normal 12 6 2 2 2" xfId="6337" xr:uid="{00000000-0005-0000-0000-000044070000}"/>
    <cellStyle name="Normal 12 6 2 2 3" xfId="10057" xr:uid="{00000000-0005-0000-0000-000045070000}"/>
    <cellStyle name="Normal 12 6 2 2 4" xfId="13777" xr:uid="{00000000-0005-0000-0000-000046070000}"/>
    <cellStyle name="Normal 12 6 2 3" xfId="4477" xr:uid="{00000000-0005-0000-0000-000047070000}"/>
    <cellStyle name="Normal 12 6 2 4" xfId="8197" xr:uid="{00000000-0005-0000-0000-000048070000}"/>
    <cellStyle name="Normal 12 6 2 5" xfId="11917" xr:uid="{00000000-0005-0000-0000-000049070000}"/>
    <cellStyle name="Normal 12 6 3" xfId="2609" xr:uid="{00000000-0005-0000-0000-00004A070000}"/>
    <cellStyle name="Normal 12 6 3 2" xfId="6336" xr:uid="{00000000-0005-0000-0000-00004B070000}"/>
    <cellStyle name="Normal 12 6 3 3" xfId="10056" xr:uid="{00000000-0005-0000-0000-00004C070000}"/>
    <cellStyle name="Normal 12 6 3 4" xfId="13776" xr:uid="{00000000-0005-0000-0000-00004D070000}"/>
    <cellStyle name="Normal 12 6 4" xfId="4476" xr:uid="{00000000-0005-0000-0000-00004E070000}"/>
    <cellStyle name="Normal 12 6 5" xfId="8196" xr:uid="{00000000-0005-0000-0000-00004F070000}"/>
    <cellStyle name="Normal 12 6 6" xfId="11916" xr:uid="{00000000-0005-0000-0000-000050070000}"/>
    <cellStyle name="Normal 12 7" xfId="641" xr:uid="{00000000-0005-0000-0000-000051070000}"/>
    <cellStyle name="Normal 12 7 2" xfId="2611" xr:uid="{00000000-0005-0000-0000-000052070000}"/>
    <cellStyle name="Normal 12 7 2 2" xfId="6338" xr:uid="{00000000-0005-0000-0000-000053070000}"/>
    <cellStyle name="Normal 12 7 2 3" xfId="10058" xr:uid="{00000000-0005-0000-0000-000054070000}"/>
    <cellStyle name="Normal 12 7 2 4" xfId="13778" xr:uid="{00000000-0005-0000-0000-000055070000}"/>
    <cellStyle name="Normal 12 7 3" xfId="4478" xr:uid="{00000000-0005-0000-0000-000056070000}"/>
    <cellStyle name="Normal 12 7 4" xfId="8198" xr:uid="{00000000-0005-0000-0000-000057070000}"/>
    <cellStyle name="Normal 12 7 5" xfId="11918" xr:uid="{00000000-0005-0000-0000-000058070000}"/>
    <cellStyle name="Normal 12 8" xfId="2285" xr:uid="{00000000-0005-0000-0000-000059070000}"/>
    <cellStyle name="Normal 12 8 2" xfId="6012" xr:uid="{00000000-0005-0000-0000-00005A070000}"/>
    <cellStyle name="Normal 12 8 3" xfId="9732" xr:uid="{00000000-0005-0000-0000-00005B070000}"/>
    <cellStyle name="Normal 12 8 4" xfId="13452" xr:uid="{00000000-0005-0000-0000-00005C070000}"/>
    <cellStyle name="Normal 12 9" xfId="4152" xr:uid="{00000000-0005-0000-0000-00005D070000}"/>
    <cellStyle name="Normal 13" xfId="147" xr:uid="{00000000-0005-0000-0000-00005E070000}"/>
    <cellStyle name="Normal 13 10" xfId="7874" xr:uid="{00000000-0005-0000-0000-00005F070000}"/>
    <cellStyle name="Normal 13 11" xfId="11594" xr:uid="{00000000-0005-0000-0000-000060070000}"/>
    <cellStyle name="Normal 13 2" xfId="148" xr:uid="{00000000-0005-0000-0000-000061070000}"/>
    <cellStyle name="Normal 13 2 10" xfId="11595" xr:uid="{00000000-0005-0000-0000-000062070000}"/>
    <cellStyle name="Normal 13 2 2" xfId="337" xr:uid="{00000000-0005-0000-0000-000063070000}"/>
    <cellStyle name="Normal 13 2 2 2" xfId="642" xr:uid="{00000000-0005-0000-0000-000064070000}"/>
    <cellStyle name="Normal 13 2 2 2 2" xfId="643" xr:uid="{00000000-0005-0000-0000-000065070000}"/>
    <cellStyle name="Normal 13 2 2 2 2 2" xfId="644" xr:uid="{00000000-0005-0000-0000-000066070000}"/>
    <cellStyle name="Normal 13 2 2 2 2 2 2" xfId="2614" xr:uid="{00000000-0005-0000-0000-000067070000}"/>
    <cellStyle name="Normal 13 2 2 2 2 2 2 2" xfId="6341" xr:uid="{00000000-0005-0000-0000-000068070000}"/>
    <cellStyle name="Normal 13 2 2 2 2 2 2 3" xfId="10061" xr:uid="{00000000-0005-0000-0000-000069070000}"/>
    <cellStyle name="Normal 13 2 2 2 2 2 2 4" xfId="13781" xr:uid="{00000000-0005-0000-0000-00006A070000}"/>
    <cellStyle name="Normal 13 2 2 2 2 2 3" xfId="4481" xr:uid="{00000000-0005-0000-0000-00006B070000}"/>
    <cellStyle name="Normal 13 2 2 2 2 2 4" xfId="8201" xr:uid="{00000000-0005-0000-0000-00006C070000}"/>
    <cellStyle name="Normal 13 2 2 2 2 2 5" xfId="11921" xr:uid="{00000000-0005-0000-0000-00006D070000}"/>
    <cellStyle name="Normal 13 2 2 2 2 3" xfId="2613" xr:uid="{00000000-0005-0000-0000-00006E070000}"/>
    <cellStyle name="Normal 13 2 2 2 2 3 2" xfId="6340" xr:uid="{00000000-0005-0000-0000-00006F070000}"/>
    <cellStyle name="Normal 13 2 2 2 2 3 3" xfId="10060" xr:uid="{00000000-0005-0000-0000-000070070000}"/>
    <cellStyle name="Normal 13 2 2 2 2 3 4" xfId="13780" xr:uid="{00000000-0005-0000-0000-000071070000}"/>
    <cellStyle name="Normal 13 2 2 2 2 4" xfId="4480" xr:uid="{00000000-0005-0000-0000-000072070000}"/>
    <cellStyle name="Normal 13 2 2 2 2 5" xfId="8200" xr:uid="{00000000-0005-0000-0000-000073070000}"/>
    <cellStyle name="Normal 13 2 2 2 2 6" xfId="11920" xr:uid="{00000000-0005-0000-0000-000074070000}"/>
    <cellStyle name="Normal 13 2 2 2 3" xfId="645" xr:uid="{00000000-0005-0000-0000-000075070000}"/>
    <cellStyle name="Normal 13 2 2 2 3 2" xfId="646" xr:uid="{00000000-0005-0000-0000-000076070000}"/>
    <cellStyle name="Normal 13 2 2 2 3 2 2" xfId="2616" xr:uid="{00000000-0005-0000-0000-000077070000}"/>
    <cellStyle name="Normal 13 2 2 2 3 2 2 2" xfId="6343" xr:uid="{00000000-0005-0000-0000-000078070000}"/>
    <cellStyle name="Normal 13 2 2 2 3 2 2 3" xfId="10063" xr:uid="{00000000-0005-0000-0000-000079070000}"/>
    <cellStyle name="Normal 13 2 2 2 3 2 2 4" xfId="13783" xr:uid="{00000000-0005-0000-0000-00007A070000}"/>
    <cellStyle name="Normal 13 2 2 2 3 2 3" xfId="4483" xr:uid="{00000000-0005-0000-0000-00007B070000}"/>
    <cellStyle name="Normal 13 2 2 2 3 2 4" xfId="8203" xr:uid="{00000000-0005-0000-0000-00007C070000}"/>
    <cellStyle name="Normal 13 2 2 2 3 2 5" xfId="11923" xr:uid="{00000000-0005-0000-0000-00007D070000}"/>
    <cellStyle name="Normal 13 2 2 2 3 3" xfId="2615" xr:uid="{00000000-0005-0000-0000-00007E070000}"/>
    <cellStyle name="Normal 13 2 2 2 3 3 2" xfId="6342" xr:uid="{00000000-0005-0000-0000-00007F070000}"/>
    <cellStyle name="Normal 13 2 2 2 3 3 3" xfId="10062" xr:uid="{00000000-0005-0000-0000-000080070000}"/>
    <cellStyle name="Normal 13 2 2 2 3 3 4" xfId="13782" xr:uid="{00000000-0005-0000-0000-000081070000}"/>
    <cellStyle name="Normal 13 2 2 2 3 4" xfId="4482" xr:uid="{00000000-0005-0000-0000-000082070000}"/>
    <cellStyle name="Normal 13 2 2 2 3 5" xfId="8202" xr:uid="{00000000-0005-0000-0000-000083070000}"/>
    <cellStyle name="Normal 13 2 2 2 3 6" xfId="11922" xr:uid="{00000000-0005-0000-0000-000084070000}"/>
    <cellStyle name="Normal 13 2 2 2 4" xfId="647" xr:uid="{00000000-0005-0000-0000-000085070000}"/>
    <cellStyle name="Normal 13 2 2 2 4 2" xfId="2617" xr:uid="{00000000-0005-0000-0000-000086070000}"/>
    <cellStyle name="Normal 13 2 2 2 4 2 2" xfId="6344" xr:uid="{00000000-0005-0000-0000-000087070000}"/>
    <cellStyle name="Normal 13 2 2 2 4 2 3" xfId="10064" xr:uid="{00000000-0005-0000-0000-000088070000}"/>
    <cellStyle name="Normal 13 2 2 2 4 2 4" xfId="13784" xr:uid="{00000000-0005-0000-0000-000089070000}"/>
    <cellStyle name="Normal 13 2 2 2 4 3" xfId="4484" xr:uid="{00000000-0005-0000-0000-00008A070000}"/>
    <cellStyle name="Normal 13 2 2 2 4 4" xfId="8204" xr:uid="{00000000-0005-0000-0000-00008B070000}"/>
    <cellStyle name="Normal 13 2 2 2 4 5" xfId="11924" xr:uid="{00000000-0005-0000-0000-00008C070000}"/>
    <cellStyle name="Normal 13 2 2 2 5" xfId="2612" xr:uid="{00000000-0005-0000-0000-00008D070000}"/>
    <cellStyle name="Normal 13 2 2 2 5 2" xfId="6339" xr:uid="{00000000-0005-0000-0000-00008E070000}"/>
    <cellStyle name="Normal 13 2 2 2 5 3" xfId="10059" xr:uid="{00000000-0005-0000-0000-00008F070000}"/>
    <cellStyle name="Normal 13 2 2 2 5 4" xfId="13779" xr:uid="{00000000-0005-0000-0000-000090070000}"/>
    <cellStyle name="Normal 13 2 2 2 6" xfId="4479" xr:uid="{00000000-0005-0000-0000-000091070000}"/>
    <cellStyle name="Normal 13 2 2 2 7" xfId="8199" xr:uid="{00000000-0005-0000-0000-000092070000}"/>
    <cellStyle name="Normal 13 2 2 2 8" xfId="11919" xr:uid="{00000000-0005-0000-0000-000093070000}"/>
    <cellStyle name="Normal 13 2 2 3" xfId="648" xr:uid="{00000000-0005-0000-0000-000094070000}"/>
    <cellStyle name="Normal 13 2 2 3 2" xfId="649" xr:uid="{00000000-0005-0000-0000-000095070000}"/>
    <cellStyle name="Normal 13 2 2 3 2 2" xfId="2619" xr:uid="{00000000-0005-0000-0000-000096070000}"/>
    <cellStyle name="Normal 13 2 2 3 2 2 2" xfId="6346" xr:uid="{00000000-0005-0000-0000-000097070000}"/>
    <cellStyle name="Normal 13 2 2 3 2 2 3" xfId="10066" xr:uid="{00000000-0005-0000-0000-000098070000}"/>
    <cellStyle name="Normal 13 2 2 3 2 2 4" xfId="13786" xr:uid="{00000000-0005-0000-0000-000099070000}"/>
    <cellStyle name="Normal 13 2 2 3 2 3" xfId="4486" xr:uid="{00000000-0005-0000-0000-00009A070000}"/>
    <cellStyle name="Normal 13 2 2 3 2 4" xfId="8206" xr:uid="{00000000-0005-0000-0000-00009B070000}"/>
    <cellStyle name="Normal 13 2 2 3 2 5" xfId="11926" xr:uid="{00000000-0005-0000-0000-00009C070000}"/>
    <cellStyle name="Normal 13 2 2 3 3" xfId="2618" xr:uid="{00000000-0005-0000-0000-00009D070000}"/>
    <cellStyle name="Normal 13 2 2 3 3 2" xfId="6345" xr:uid="{00000000-0005-0000-0000-00009E070000}"/>
    <cellStyle name="Normal 13 2 2 3 3 3" xfId="10065" xr:uid="{00000000-0005-0000-0000-00009F070000}"/>
    <cellStyle name="Normal 13 2 2 3 3 4" xfId="13785" xr:uid="{00000000-0005-0000-0000-0000A0070000}"/>
    <cellStyle name="Normal 13 2 2 3 4" xfId="4485" xr:uid="{00000000-0005-0000-0000-0000A1070000}"/>
    <cellStyle name="Normal 13 2 2 3 5" xfId="8205" xr:uid="{00000000-0005-0000-0000-0000A2070000}"/>
    <cellStyle name="Normal 13 2 2 3 6" xfId="11925" xr:uid="{00000000-0005-0000-0000-0000A3070000}"/>
    <cellStyle name="Normal 13 2 2 4" xfId="650" xr:uid="{00000000-0005-0000-0000-0000A4070000}"/>
    <cellStyle name="Normal 13 2 2 4 2" xfId="651" xr:uid="{00000000-0005-0000-0000-0000A5070000}"/>
    <cellStyle name="Normal 13 2 2 4 2 2" xfId="2621" xr:uid="{00000000-0005-0000-0000-0000A6070000}"/>
    <cellStyle name="Normal 13 2 2 4 2 2 2" xfId="6348" xr:uid="{00000000-0005-0000-0000-0000A7070000}"/>
    <cellStyle name="Normal 13 2 2 4 2 2 3" xfId="10068" xr:uid="{00000000-0005-0000-0000-0000A8070000}"/>
    <cellStyle name="Normal 13 2 2 4 2 2 4" xfId="13788" xr:uid="{00000000-0005-0000-0000-0000A9070000}"/>
    <cellStyle name="Normal 13 2 2 4 2 3" xfId="4488" xr:uid="{00000000-0005-0000-0000-0000AA070000}"/>
    <cellStyle name="Normal 13 2 2 4 2 4" xfId="8208" xr:uid="{00000000-0005-0000-0000-0000AB070000}"/>
    <cellStyle name="Normal 13 2 2 4 2 5" xfId="11928" xr:uid="{00000000-0005-0000-0000-0000AC070000}"/>
    <cellStyle name="Normal 13 2 2 4 3" xfId="2620" xr:uid="{00000000-0005-0000-0000-0000AD070000}"/>
    <cellStyle name="Normal 13 2 2 4 3 2" xfId="6347" xr:uid="{00000000-0005-0000-0000-0000AE070000}"/>
    <cellStyle name="Normal 13 2 2 4 3 3" xfId="10067" xr:uid="{00000000-0005-0000-0000-0000AF070000}"/>
    <cellStyle name="Normal 13 2 2 4 3 4" xfId="13787" xr:uid="{00000000-0005-0000-0000-0000B0070000}"/>
    <cellStyle name="Normal 13 2 2 4 4" xfId="4487" xr:uid="{00000000-0005-0000-0000-0000B1070000}"/>
    <cellStyle name="Normal 13 2 2 4 5" xfId="8207" xr:uid="{00000000-0005-0000-0000-0000B2070000}"/>
    <cellStyle name="Normal 13 2 2 4 6" xfId="11927" xr:uid="{00000000-0005-0000-0000-0000B3070000}"/>
    <cellStyle name="Normal 13 2 2 5" xfId="652" xr:uid="{00000000-0005-0000-0000-0000B4070000}"/>
    <cellStyle name="Normal 13 2 2 5 2" xfId="2622" xr:uid="{00000000-0005-0000-0000-0000B5070000}"/>
    <cellStyle name="Normal 13 2 2 5 2 2" xfId="6349" xr:uid="{00000000-0005-0000-0000-0000B6070000}"/>
    <cellStyle name="Normal 13 2 2 5 2 3" xfId="10069" xr:uid="{00000000-0005-0000-0000-0000B7070000}"/>
    <cellStyle name="Normal 13 2 2 5 2 4" xfId="13789" xr:uid="{00000000-0005-0000-0000-0000B8070000}"/>
    <cellStyle name="Normal 13 2 2 5 3" xfId="4489" xr:uid="{00000000-0005-0000-0000-0000B9070000}"/>
    <cellStyle name="Normal 13 2 2 5 4" xfId="8209" xr:uid="{00000000-0005-0000-0000-0000BA070000}"/>
    <cellStyle name="Normal 13 2 2 5 5" xfId="11929" xr:uid="{00000000-0005-0000-0000-0000BB070000}"/>
    <cellStyle name="Normal 13 2 2 6" xfId="2356" xr:uid="{00000000-0005-0000-0000-0000BC070000}"/>
    <cellStyle name="Normal 13 2 2 6 2" xfId="6083" xr:uid="{00000000-0005-0000-0000-0000BD070000}"/>
    <cellStyle name="Normal 13 2 2 6 3" xfId="9803" xr:uid="{00000000-0005-0000-0000-0000BE070000}"/>
    <cellStyle name="Normal 13 2 2 6 4" xfId="13523" xr:uid="{00000000-0005-0000-0000-0000BF070000}"/>
    <cellStyle name="Normal 13 2 2 7" xfId="4223" xr:uid="{00000000-0005-0000-0000-0000C0070000}"/>
    <cellStyle name="Normal 13 2 2 8" xfId="7943" xr:uid="{00000000-0005-0000-0000-0000C1070000}"/>
    <cellStyle name="Normal 13 2 2 9" xfId="11663" xr:uid="{00000000-0005-0000-0000-0000C2070000}"/>
    <cellStyle name="Normal 13 2 3" xfId="653" xr:uid="{00000000-0005-0000-0000-0000C3070000}"/>
    <cellStyle name="Normal 13 2 3 2" xfId="654" xr:uid="{00000000-0005-0000-0000-0000C4070000}"/>
    <cellStyle name="Normal 13 2 3 2 2" xfId="655" xr:uid="{00000000-0005-0000-0000-0000C5070000}"/>
    <cellStyle name="Normal 13 2 3 2 2 2" xfId="2625" xr:uid="{00000000-0005-0000-0000-0000C6070000}"/>
    <cellStyle name="Normal 13 2 3 2 2 2 2" xfId="6352" xr:uid="{00000000-0005-0000-0000-0000C7070000}"/>
    <cellStyle name="Normal 13 2 3 2 2 2 3" xfId="10072" xr:uid="{00000000-0005-0000-0000-0000C8070000}"/>
    <cellStyle name="Normal 13 2 3 2 2 2 4" xfId="13792" xr:uid="{00000000-0005-0000-0000-0000C9070000}"/>
    <cellStyle name="Normal 13 2 3 2 2 3" xfId="4492" xr:uid="{00000000-0005-0000-0000-0000CA070000}"/>
    <cellStyle name="Normal 13 2 3 2 2 4" xfId="8212" xr:uid="{00000000-0005-0000-0000-0000CB070000}"/>
    <cellStyle name="Normal 13 2 3 2 2 5" xfId="11932" xr:uid="{00000000-0005-0000-0000-0000CC070000}"/>
    <cellStyle name="Normal 13 2 3 2 3" xfId="2624" xr:uid="{00000000-0005-0000-0000-0000CD070000}"/>
    <cellStyle name="Normal 13 2 3 2 3 2" xfId="6351" xr:uid="{00000000-0005-0000-0000-0000CE070000}"/>
    <cellStyle name="Normal 13 2 3 2 3 3" xfId="10071" xr:uid="{00000000-0005-0000-0000-0000CF070000}"/>
    <cellStyle name="Normal 13 2 3 2 3 4" xfId="13791" xr:uid="{00000000-0005-0000-0000-0000D0070000}"/>
    <cellStyle name="Normal 13 2 3 2 4" xfId="4491" xr:uid="{00000000-0005-0000-0000-0000D1070000}"/>
    <cellStyle name="Normal 13 2 3 2 5" xfId="8211" xr:uid="{00000000-0005-0000-0000-0000D2070000}"/>
    <cellStyle name="Normal 13 2 3 2 6" xfId="11931" xr:uid="{00000000-0005-0000-0000-0000D3070000}"/>
    <cellStyle name="Normal 13 2 3 3" xfId="656" xr:uid="{00000000-0005-0000-0000-0000D4070000}"/>
    <cellStyle name="Normal 13 2 3 3 2" xfId="657" xr:uid="{00000000-0005-0000-0000-0000D5070000}"/>
    <cellStyle name="Normal 13 2 3 3 2 2" xfId="2627" xr:uid="{00000000-0005-0000-0000-0000D6070000}"/>
    <cellStyle name="Normal 13 2 3 3 2 2 2" xfId="6354" xr:uid="{00000000-0005-0000-0000-0000D7070000}"/>
    <cellStyle name="Normal 13 2 3 3 2 2 3" xfId="10074" xr:uid="{00000000-0005-0000-0000-0000D8070000}"/>
    <cellStyle name="Normal 13 2 3 3 2 2 4" xfId="13794" xr:uid="{00000000-0005-0000-0000-0000D9070000}"/>
    <cellStyle name="Normal 13 2 3 3 2 3" xfId="4494" xr:uid="{00000000-0005-0000-0000-0000DA070000}"/>
    <cellStyle name="Normal 13 2 3 3 2 4" xfId="8214" xr:uid="{00000000-0005-0000-0000-0000DB070000}"/>
    <cellStyle name="Normal 13 2 3 3 2 5" xfId="11934" xr:uid="{00000000-0005-0000-0000-0000DC070000}"/>
    <cellStyle name="Normal 13 2 3 3 3" xfId="2626" xr:uid="{00000000-0005-0000-0000-0000DD070000}"/>
    <cellStyle name="Normal 13 2 3 3 3 2" xfId="6353" xr:uid="{00000000-0005-0000-0000-0000DE070000}"/>
    <cellStyle name="Normal 13 2 3 3 3 3" xfId="10073" xr:uid="{00000000-0005-0000-0000-0000DF070000}"/>
    <cellStyle name="Normal 13 2 3 3 3 4" xfId="13793" xr:uid="{00000000-0005-0000-0000-0000E0070000}"/>
    <cellStyle name="Normal 13 2 3 3 4" xfId="4493" xr:uid="{00000000-0005-0000-0000-0000E1070000}"/>
    <cellStyle name="Normal 13 2 3 3 5" xfId="8213" xr:uid="{00000000-0005-0000-0000-0000E2070000}"/>
    <cellStyle name="Normal 13 2 3 3 6" xfId="11933" xr:uid="{00000000-0005-0000-0000-0000E3070000}"/>
    <cellStyle name="Normal 13 2 3 4" xfId="658" xr:uid="{00000000-0005-0000-0000-0000E4070000}"/>
    <cellStyle name="Normal 13 2 3 4 2" xfId="2628" xr:uid="{00000000-0005-0000-0000-0000E5070000}"/>
    <cellStyle name="Normal 13 2 3 4 2 2" xfId="6355" xr:uid="{00000000-0005-0000-0000-0000E6070000}"/>
    <cellStyle name="Normal 13 2 3 4 2 3" xfId="10075" xr:uid="{00000000-0005-0000-0000-0000E7070000}"/>
    <cellStyle name="Normal 13 2 3 4 2 4" xfId="13795" xr:uid="{00000000-0005-0000-0000-0000E8070000}"/>
    <cellStyle name="Normal 13 2 3 4 3" xfId="4495" xr:uid="{00000000-0005-0000-0000-0000E9070000}"/>
    <cellStyle name="Normal 13 2 3 4 4" xfId="8215" xr:uid="{00000000-0005-0000-0000-0000EA070000}"/>
    <cellStyle name="Normal 13 2 3 4 5" xfId="11935" xr:uid="{00000000-0005-0000-0000-0000EB070000}"/>
    <cellStyle name="Normal 13 2 3 5" xfId="2623" xr:uid="{00000000-0005-0000-0000-0000EC070000}"/>
    <cellStyle name="Normal 13 2 3 5 2" xfId="6350" xr:uid="{00000000-0005-0000-0000-0000ED070000}"/>
    <cellStyle name="Normal 13 2 3 5 3" xfId="10070" xr:uid="{00000000-0005-0000-0000-0000EE070000}"/>
    <cellStyle name="Normal 13 2 3 5 4" xfId="13790" xr:uid="{00000000-0005-0000-0000-0000EF070000}"/>
    <cellStyle name="Normal 13 2 3 6" xfId="4490" xr:uid="{00000000-0005-0000-0000-0000F0070000}"/>
    <cellStyle name="Normal 13 2 3 7" xfId="8210" xr:uid="{00000000-0005-0000-0000-0000F1070000}"/>
    <cellStyle name="Normal 13 2 3 8" xfId="11930" xr:uid="{00000000-0005-0000-0000-0000F2070000}"/>
    <cellStyle name="Normal 13 2 4" xfId="659" xr:uid="{00000000-0005-0000-0000-0000F3070000}"/>
    <cellStyle name="Normal 13 2 4 2" xfId="660" xr:uid="{00000000-0005-0000-0000-0000F4070000}"/>
    <cellStyle name="Normal 13 2 4 2 2" xfId="2630" xr:uid="{00000000-0005-0000-0000-0000F5070000}"/>
    <cellStyle name="Normal 13 2 4 2 2 2" xfId="6357" xr:uid="{00000000-0005-0000-0000-0000F6070000}"/>
    <cellStyle name="Normal 13 2 4 2 2 3" xfId="10077" xr:uid="{00000000-0005-0000-0000-0000F7070000}"/>
    <cellStyle name="Normal 13 2 4 2 2 4" xfId="13797" xr:uid="{00000000-0005-0000-0000-0000F8070000}"/>
    <cellStyle name="Normal 13 2 4 2 3" xfId="4497" xr:uid="{00000000-0005-0000-0000-0000F9070000}"/>
    <cellStyle name="Normal 13 2 4 2 4" xfId="8217" xr:uid="{00000000-0005-0000-0000-0000FA070000}"/>
    <cellStyle name="Normal 13 2 4 2 5" xfId="11937" xr:uid="{00000000-0005-0000-0000-0000FB070000}"/>
    <cellStyle name="Normal 13 2 4 3" xfId="2629" xr:uid="{00000000-0005-0000-0000-0000FC070000}"/>
    <cellStyle name="Normal 13 2 4 3 2" xfId="6356" xr:uid="{00000000-0005-0000-0000-0000FD070000}"/>
    <cellStyle name="Normal 13 2 4 3 3" xfId="10076" xr:uid="{00000000-0005-0000-0000-0000FE070000}"/>
    <cellStyle name="Normal 13 2 4 3 4" xfId="13796" xr:uid="{00000000-0005-0000-0000-0000FF070000}"/>
    <cellStyle name="Normal 13 2 4 4" xfId="4496" xr:uid="{00000000-0005-0000-0000-000000080000}"/>
    <cellStyle name="Normal 13 2 4 5" xfId="8216" xr:uid="{00000000-0005-0000-0000-000001080000}"/>
    <cellStyle name="Normal 13 2 4 6" xfId="11936" xr:uid="{00000000-0005-0000-0000-000002080000}"/>
    <cellStyle name="Normal 13 2 5" xfId="661" xr:uid="{00000000-0005-0000-0000-000003080000}"/>
    <cellStyle name="Normal 13 2 5 2" xfId="662" xr:uid="{00000000-0005-0000-0000-000004080000}"/>
    <cellStyle name="Normal 13 2 5 2 2" xfId="2632" xr:uid="{00000000-0005-0000-0000-000005080000}"/>
    <cellStyle name="Normal 13 2 5 2 2 2" xfId="6359" xr:uid="{00000000-0005-0000-0000-000006080000}"/>
    <cellStyle name="Normal 13 2 5 2 2 3" xfId="10079" xr:uid="{00000000-0005-0000-0000-000007080000}"/>
    <cellStyle name="Normal 13 2 5 2 2 4" xfId="13799" xr:uid="{00000000-0005-0000-0000-000008080000}"/>
    <cellStyle name="Normal 13 2 5 2 3" xfId="4499" xr:uid="{00000000-0005-0000-0000-000009080000}"/>
    <cellStyle name="Normal 13 2 5 2 4" xfId="8219" xr:uid="{00000000-0005-0000-0000-00000A080000}"/>
    <cellStyle name="Normal 13 2 5 2 5" xfId="11939" xr:uid="{00000000-0005-0000-0000-00000B080000}"/>
    <cellStyle name="Normal 13 2 5 3" xfId="2631" xr:uid="{00000000-0005-0000-0000-00000C080000}"/>
    <cellStyle name="Normal 13 2 5 3 2" xfId="6358" xr:uid="{00000000-0005-0000-0000-00000D080000}"/>
    <cellStyle name="Normal 13 2 5 3 3" xfId="10078" xr:uid="{00000000-0005-0000-0000-00000E080000}"/>
    <cellStyle name="Normal 13 2 5 3 4" xfId="13798" xr:uid="{00000000-0005-0000-0000-00000F080000}"/>
    <cellStyle name="Normal 13 2 5 4" xfId="4498" xr:uid="{00000000-0005-0000-0000-000010080000}"/>
    <cellStyle name="Normal 13 2 5 5" xfId="8218" xr:uid="{00000000-0005-0000-0000-000011080000}"/>
    <cellStyle name="Normal 13 2 5 6" xfId="11938" xr:uid="{00000000-0005-0000-0000-000012080000}"/>
    <cellStyle name="Normal 13 2 6" xfId="663" xr:uid="{00000000-0005-0000-0000-000013080000}"/>
    <cellStyle name="Normal 13 2 6 2" xfId="2633" xr:uid="{00000000-0005-0000-0000-000014080000}"/>
    <cellStyle name="Normal 13 2 6 2 2" xfId="6360" xr:uid="{00000000-0005-0000-0000-000015080000}"/>
    <cellStyle name="Normal 13 2 6 2 3" xfId="10080" xr:uid="{00000000-0005-0000-0000-000016080000}"/>
    <cellStyle name="Normal 13 2 6 2 4" xfId="13800" xr:uid="{00000000-0005-0000-0000-000017080000}"/>
    <cellStyle name="Normal 13 2 6 3" xfId="4500" xr:uid="{00000000-0005-0000-0000-000018080000}"/>
    <cellStyle name="Normal 13 2 6 4" xfId="8220" xr:uid="{00000000-0005-0000-0000-000019080000}"/>
    <cellStyle name="Normal 13 2 6 5" xfId="11940" xr:uid="{00000000-0005-0000-0000-00001A080000}"/>
    <cellStyle name="Normal 13 2 7" xfId="2288" xr:uid="{00000000-0005-0000-0000-00001B080000}"/>
    <cellStyle name="Normal 13 2 7 2" xfId="6015" xr:uid="{00000000-0005-0000-0000-00001C080000}"/>
    <cellStyle name="Normal 13 2 7 3" xfId="9735" xr:uid="{00000000-0005-0000-0000-00001D080000}"/>
    <cellStyle name="Normal 13 2 7 4" xfId="13455" xr:uid="{00000000-0005-0000-0000-00001E080000}"/>
    <cellStyle name="Normal 13 2 8" xfId="4155" xr:uid="{00000000-0005-0000-0000-00001F080000}"/>
    <cellStyle name="Normal 13 2 9" xfId="7875" xr:uid="{00000000-0005-0000-0000-000020080000}"/>
    <cellStyle name="Normal 13 3" xfId="338" xr:uid="{00000000-0005-0000-0000-000021080000}"/>
    <cellStyle name="Normal 13 3 2" xfId="664" xr:uid="{00000000-0005-0000-0000-000022080000}"/>
    <cellStyle name="Normal 13 3 2 2" xfId="665" xr:uid="{00000000-0005-0000-0000-000023080000}"/>
    <cellStyle name="Normal 13 3 2 2 2" xfId="666" xr:uid="{00000000-0005-0000-0000-000024080000}"/>
    <cellStyle name="Normal 13 3 2 2 2 2" xfId="2636" xr:uid="{00000000-0005-0000-0000-000025080000}"/>
    <cellStyle name="Normal 13 3 2 2 2 2 2" xfId="6363" xr:uid="{00000000-0005-0000-0000-000026080000}"/>
    <cellStyle name="Normal 13 3 2 2 2 2 3" xfId="10083" xr:uid="{00000000-0005-0000-0000-000027080000}"/>
    <cellStyle name="Normal 13 3 2 2 2 2 4" xfId="13803" xr:uid="{00000000-0005-0000-0000-000028080000}"/>
    <cellStyle name="Normal 13 3 2 2 2 3" xfId="4503" xr:uid="{00000000-0005-0000-0000-000029080000}"/>
    <cellStyle name="Normal 13 3 2 2 2 4" xfId="8223" xr:uid="{00000000-0005-0000-0000-00002A080000}"/>
    <cellStyle name="Normal 13 3 2 2 2 5" xfId="11943" xr:uid="{00000000-0005-0000-0000-00002B080000}"/>
    <cellStyle name="Normal 13 3 2 2 3" xfId="2635" xr:uid="{00000000-0005-0000-0000-00002C080000}"/>
    <cellStyle name="Normal 13 3 2 2 3 2" xfId="6362" xr:uid="{00000000-0005-0000-0000-00002D080000}"/>
    <cellStyle name="Normal 13 3 2 2 3 3" xfId="10082" xr:uid="{00000000-0005-0000-0000-00002E080000}"/>
    <cellStyle name="Normal 13 3 2 2 3 4" xfId="13802" xr:uid="{00000000-0005-0000-0000-00002F080000}"/>
    <cellStyle name="Normal 13 3 2 2 4" xfId="4502" xr:uid="{00000000-0005-0000-0000-000030080000}"/>
    <cellStyle name="Normal 13 3 2 2 5" xfId="8222" xr:uid="{00000000-0005-0000-0000-000031080000}"/>
    <cellStyle name="Normal 13 3 2 2 6" xfId="11942" xr:uid="{00000000-0005-0000-0000-000032080000}"/>
    <cellStyle name="Normal 13 3 2 3" xfId="667" xr:uid="{00000000-0005-0000-0000-000033080000}"/>
    <cellStyle name="Normal 13 3 2 3 2" xfId="668" xr:uid="{00000000-0005-0000-0000-000034080000}"/>
    <cellStyle name="Normal 13 3 2 3 2 2" xfId="2638" xr:uid="{00000000-0005-0000-0000-000035080000}"/>
    <cellStyle name="Normal 13 3 2 3 2 2 2" xfId="6365" xr:uid="{00000000-0005-0000-0000-000036080000}"/>
    <cellStyle name="Normal 13 3 2 3 2 2 3" xfId="10085" xr:uid="{00000000-0005-0000-0000-000037080000}"/>
    <cellStyle name="Normal 13 3 2 3 2 2 4" xfId="13805" xr:uid="{00000000-0005-0000-0000-000038080000}"/>
    <cellStyle name="Normal 13 3 2 3 2 3" xfId="4505" xr:uid="{00000000-0005-0000-0000-000039080000}"/>
    <cellStyle name="Normal 13 3 2 3 2 4" xfId="8225" xr:uid="{00000000-0005-0000-0000-00003A080000}"/>
    <cellStyle name="Normal 13 3 2 3 2 5" xfId="11945" xr:uid="{00000000-0005-0000-0000-00003B080000}"/>
    <cellStyle name="Normal 13 3 2 3 3" xfId="2637" xr:uid="{00000000-0005-0000-0000-00003C080000}"/>
    <cellStyle name="Normal 13 3 2 3 3 2" xfId="6364" xr:uid="{00000000-0005-0000-0000-00003D080000}"/>
    <cellStyle name="Normal 13 3 2 3 3 3" xfId="10084" xr:uid="{00000000-0005-0000-0000-00003E080000}"/>
    <cellStyle name="Normal 13 3 2 3 3 4" xfId="13804" xr:uid="{00000000-0005-0000-0000-00003F080000}"/>
    <cellStyle name="Normal 13 3 2 3 4" xfId="4504" xr:uid="{00000000-0005-0000-0000-000040080000}"/>
    <cellStyle name="Normal 13 3 2 3 5" xfId="8224" xr:uid="{00000000-0005-0000-0000-000041080000}"/>
    <cellStyle name="Normal 13 3 2 3 6" xfId="11944" xr:uid="{00000000-0005-0000-0000-000042080000}"/>
    <cellStyle name="Normal 13 3 2 4" xfId="669" xr:uid="{00000000-0005-0000-0000-000043080000}"/>
    <cellStyle name="Normal 13 3 2 4 2" xfId="2639" xr:uid="{00000000-0005-0000-0000-000044080000}"/>
    <cellStyle name="Normal 13 3 2 4 2 2" xfId="6366" xr:uid="{00000000-0005-0000-0000-000045080000}"/>
    <cellStyle name="Normal 13 3 2 4 2 3" xfId="10086" xr:uid="{00000000-0005-0000-0000-000046080000}"/>
    <cellStyle name="Normal 13 3 2 4 2 4" xfId="13806" xr:uid="{00000000-0005-0000-0000-000047080000}"/>
    <cellStyle name="Normal 13 3 2 4 3" xfId="4506" xr:uid="{00000000-0005-0000-0000-000048080000}"/>
    <cellStyle name="Normal 13 3 2 4 4" xfId="8226" xr:uid="{00000000-0005-0000-0000-000049080000}"/>
    <cellStyle name="Normal 13 3 2 4 5" xfId="11946" xr:uid="{00000000-0005-0000-0000-00004A080000}"/>
    <cellStyle name="Normal 13 3 2 5" xfId="2634" xr:uid="{00000000-0005-0000-0000-00004B080000}"/>
    <cellStyle name="Normal 13 3 2 5 2" xfId="6361" xr:uid="{00000000-0005-0000-0000-00004C080000}"/>
    <cellStyle name="Normal 13 3 2 5 3" xfId="10081" xr:uid="{00000000-0005-0000-0000-00004D080000}"/>
    <cellStyle name="Normal 13 3 2 5 4" xfId="13801" xr:uid="{00000000-0005-0000-0000-00004E080000}"/>
    <cellStyle name="Normal 13 3 2 6" xfId="4501" xr:uid="{00000000-0005-0000-0000-00004F080000}"/>
    <cellStyle name="Normal 13 3 2 7" xfId="8221" xr:uid="{00000000-0005-0000-0000-000050080000}"/>
    <cellStyle name="Normal 13 3 2 8" xfId="11941" xr:uid="{00000000-0005-0000-0000-000051080000}"/>
    <cellStyle name="Normal 13 3 3" xfId="670" xr:uid="{00000000-0005-0000-0000-000052080000}"/>
    <cellStyle name="Normal 13 3 3 2" xfId="671" xr:uid="{00000000-0005-0000-0000-000053080000}"/>
    <cellStyle name="Normal 13 3 3 2 2" xfId="2641" xr:uid="{00000000-0005-0000-0000-000054080000}"/>
    <cellStyle name="Normal 13 3 3 2 2 2" xfId="6368" xr:uid="{00000000-0005-0000-0000-000055080000}"/>
    <cellStyle name="Normal 13 3 3 2 2 3" xfId="10088" xr:uid="{00000000-0005-0000-0000-000056080000}"/>
    <cellStyle name="Normal 13 3 3 2 2 4" xfId="13808" xr:uid="{00000000-0005-0000-0000-000057080000}"/>
    <cellStyle name="Normal 13 3 3 2 3" xfId="4508" xr:uid="{00000000-0005-0000-0000-000058080000}"/>
    <cellStyle name="Normal 13 3 3 2 4" xfId="8228" xr:uid="{00000000-0005-0000-0000-000059080000}"/>
    <cellStyle name="Normal 13 3 3 2 5" xfId="11948" xr:uid="{00000000-0005-0000-0000-00005A080000}"/>
    <cellStyle name="Normal 13 3 3 3" xfId="2640" xr:uid="{00000000-0005-0000-0000-00005B080000}"/>
    <cellStyle name="Normal 13 3 3 3 2" xfId="6367" xr:uid="{00000000-0005-0000-0000-00005C080000}"/>
    <cellStyle name="Normal 13 3 3 3 3" xfId="10087" xr:uid="{00000000-0005-0000-0000-00005D080000}"/>
    <cellStyle name="Normal 13 3 3 3 4" xfId="13807" xr:uid="{00000000-0005-0000-0000-00005E080000}"/>
    <cellStyle name="Normal 13 3 3 4" xfId="4507" xr:uid="{00000000-0005-0000-0000-00005F080000}"/>
    <cellStyle name="Normal 13 3 3 5" xfId="8227" xr:uid="{00000000-0005-0000-0000-000060080000}"/>
    <cellStyle name="Normal 13 3 3 6" xfId="11947" xr:uid="{00000000-0005-0000-0000-000061080000}"/>
    <cellStyle name="Normal 13 3 4" xfId="672" xr:uid="{00000000-0005-0000-0000-000062080000}"/>
    <cellStyle name="Normal 13 3 4 2" xfId="673" xr:uid="{00000000-0005-0000-0000-000063080000}"/>
    <cellStyle name="Normal 13 3 4 2 2" xfId="2643" xr:uid="{00000000-0005-0000-0000-000064080000}"/>
    <cellStyle name="Normal 13 3 4 2 2 2" xfId="6370" xr:uid="{00000000-0005-0000-0000-000065080000}"/>
    <cellStyle name="Normal 13 3 4 2 2 3" xfId="10090" xr:uid="{00000000-0005-0000-0000-000066080000}"/>
    <cellStyle name="Normal 13 3 4 2 2 4" xfId="13810" xr:uid="{00000000-0005-0000-0000-000067080000}"/>
    <cellStyle name="Normal 13 3 4 2 3" xfId="4510" xr:uid="{00000000-0005-0000-0000-000068080000}"/>
    <cellStyle name="Normal 13 3 4 2 4" xfId="8230" xr:uid="{00000000-0005-0000-0000-000069080000}"/>
    <cellStyle name="Normal 13 3 4 2 5" xfId="11950" xr:uid="{00000000-0005-0000-0000-00006A080000}"/>
    <cellStyle name="Normal 13 3 4 3" xfId="2642" xr:uid="{00000000-0005-0000-0000-00006B080000}"/>
    <cellStyle name="Normal 13 3 4 3 2" xfId="6369" xr:uid="{00000000-0005-0000-0000-00006C080000}"/>
    <cellStyle name="Normal 13 3 4 3 3" xfId="10089" xr:uid="{00000000-0005-0000-0000-00006D080000}"/>
    <cellStyle name="Normal 13 3 4 3 4" xfId="13809" xr:uid="{00000000-0005-0000-0000-00006E080000}"/>
    <cellStyle name="Normal 13 3 4 4" xfId="4509" xr:uid="{00000000-0005-0000-0000-00006F080000}"/>
    <cellStyle name="Normal 13 3 4 5" xfId="8229" xr:uid="{00000000-0005-0000-0000-000070080000}"/>
    <cellStyle name="Normal 13 3 4 6" xfId="11949" xr:uid="{00000000-0005-0000-0000-000071080000}"/>
    <cellStyle name="Normal 13 3 5" xfId="674" xr:uid="{00000000-0005-0000-0000-000072080000}"/>
    <cellStyle name="Normal 13 3 5 2" xfId="2644" xr:uid="{00000000-0005-0000-0000-000073080000}"/>
    <cellStyle name="Normal 13 3 5 2 2" xfId="6371" xr:uid="{00000000-0005-0000-0000-000074080000}"/>
    <cellStyle name="Normal 13 3 5 2 3" xfId="10091" xr:uid="{00000000-0005-0000-0000-000075080000}"/>
    <cellStyle name="Normal 13 3 5 2 4" xfId="13811" xr:uid="{00000000-0005-0000-0000-000076080000}"/>
    <cellStyle name="Normal 13 3 5 3" xfId="4511" xr:uid="{00000000-0005-0000-0000-000077080000}"/>
    <cellStyle name="Normal 13 3 5 4" xfId="8231" xr:uid="{00000000-0005-0000-0000-000078080000}"/>
    <cellStyle name="Normal 13 3 5 5" xfId="11951" xr:uid="{00000000-0005-0000-0000-000079080000}"/>
    <cellStyle name="Normal 13 3 6" xfId="2357" xr:uid="{00000000-0005-0000-0000-00007A080000}"/>
    <cellStyle name="Normal 13 3 6 2" xfId="6084" xr:uid="{00000000-0005-0000-0000-00007B080000}"/>
    <cellStyle name="Normal 13 3 6 3" xfId="9804" xr:uid="{00000000-0005-0000-0000-00007C080000}"/>
    <cellStyle name="Normal 13 3 6 4" xfId="13524" xr:uid="{00000000-0005-0000-0000-00007D080000}"/>
    <cellStyle name="Normal 13 3 7" xfId="4224" xr:uid="{00000000-0005-0000-0000-00007E080000}"/>
    <cellStyle name="Normal 13 3 8" xfId="7944" xr:uid="{00000000-0005-0000-0000-00007F080000}"/>
    <cellStyle name="Normal 13 3 9" xfId="11664" xr:uid="{00000000-0005-0000-0000-000080080000}"/>
    <cellStyle name="Normal 13 4" xfId="675" xr:uid="{00000000-0005-0000-0000-000081080000}"/>
    <cellStyle name="Normal 13 4 2" xfId="676" xr:uid="{00000000-0005-0000-0000-000082080000}"/>
    <cellStyle name="Normal 13 4 2 2" xfId="677" xr:uid="{00000000-0005-0000-0000-000083080000}"/>
    <cellStyle name="Normal 13 4 2 2 2" xfId="2647" xr:uid="{00000000-0005-0000-0000-000084080000}"/>
    <cellStyle name="Normal 13 4 2 2 2 2" xfId="6374" xr:uid="{00000000-0005-0000-0000-000085080000}"/>
    <cellStyle name="Normal 13 4 2 2 2 3" xfId="10094" xr:uid="{00000000-0005-0000-0000-000086080000}"/>
    <cellStyle name="Normal 13 4 2 2 2 4" xfId="13814" xr:uid="{00000000-0005-0000-0000-000087080000}"/>
    <cellStyle name="Normal 13 4 2 2 3" xfId="4514" xr:uid="{00000000-0005-0000-0000-000088080000}"/>
    <cellStyle name="Normal 13 4 2 2 4" xfId="8234" xr:uid="{00000000-0005-0000-0000-000089080000}"/>
    <cellStyle name="Normal 13 4 2 2 5" xfId="11954" xr:uid="{00000000-0005-0000-0000-00008A080000}"/>
    <cellStyle name="Normal 13 4 2 3" xfId="2646" xr:uid="{00000000-0005-0000-0000-00008B080000}"/>
    <cellStyle name="Normal 13 4 2 3 2" xfId="6373" xr:uid="{00000000-0005-0000-0000-00008C080000}"/>
    <cellStyle name="Normal 13 4 2 3 3" xfId="10093" xr:uid="{00000000-0005-0000-0000-00008D080000}"/>
    <cellStyle name="Normal 13 4 2 3 4" xfId="13813" xr:uid="{00000000-0005-0000-0000-00008E080000}"/>
    <cellStyle name="Normal 13 4 2 4" xfId="4513" xr:uid="{00000000-0005-0000-0000-00008F080000}"/>
    <cellStyle name="Normal 13 4 2 5" xfId="8233" xr:uid="{00000000-0005-0000-0000-000090080000}"/>
    <cellStyle name="Normal 13 4 2 6" xfId="11953" xr:uid="{00000000-0005-0000-0000-000091080000}"/>
    <cellStyle name="Normal 13 4 3" xfId="678" xr:uid="{00000000-0005-0000-0000-000092080000}"/>
    <cellStyle name="Normal 13 4 3 2" xfId="679" xr:uid="{00000000-0005-0000-0000-000093080000}"/>
    <cellStyle name="Normal 13 4 3 2 2" xfId="2649" xr:uid="{00000000-0005-0000-0000-000094080000}"/>
    <cellStyle name="Normal 13 4 3 2 2 2" xfId="6376" xr:uid="{00000000-0005-0000-0000-000095080000}"/>
    <cellStyle name="Normal 13 4 3 2 2 3" xfId="10096" xr:uid="{00000000-0005-0000-0000-000096080000}"/>
    <cellStyle name="Normal 13 4 3 2 2 4" xfId="13816" xr:uid="{00000000-0005-0000-0000-000097080000}"/>
    <cellStyle name="Normal 13 4 3 2 3" xfId="4516" xr:uid="{00000000-0005-0000-0000-000098080000}"/>
    <cellStyle name="Normal 13 4 3 2 4" xfId="8236" xr:uid="{00000000-0005-0000-0000-000099080000}"/>
    <cellStyle name="Normal 13 4 3 2 5" xfId="11956" xr:uid="{00000000-0005-0000-0000-00009A080000}"/>
    <cellStyle name="Normal 13 4 3 3" xfId="2648" xr:uid="{00000000-0005-0000-0000-00009B080000}"/>
    <cellStyle name="Normal 13 4 3 3 2" xfId="6375" xr:uid="{00000000-0005-0000-0000-00009C080000}"/>
    <cellStyle name="Normal 13 4 3 3 3" xfId="10095" xr:uid="{00000000-0005-0000-0000-00009D080000}"/>
    <cellStyle name="Normal 13 4 3 3 4" xfId="13815" xr:uid="{00000000-0005-0000-0000-00009E080000}"/>
    <cellStyle name="Normal 13 4 3 4" xfId="4515" xr:uid="{00000000-0005-0000-0000-00009F080000}"/>
    <cellStyle name="Normal 13 4 3 5" xfId="8235" xr:uid="{00000000-0005-0000-0000-0000A0080000}"/>
    <cellStyle name="Normal 13 4 3 6" xfId="11955" xr:uid="{00000000-0005-0000-0000-0000A1080000}"/>
    <cellStyle name="Normal 13 4 4" xfId="680" xr:uid="{00000000-0005-0000-0000-0000A2080000}"/>
    <cellStyle name="Normal 13 4 4 2" xfId="2650" xr:uid="{00000000-0005-0000-0000-0000A3080000}"/>
    <cellStyle name="Normal 13 4 4 2 2" xfId="6377" xr:uid="{00000000-0005-0000-0000-0000A4080000}"/>
    <cellStyle name="Normal 13 4 4 2 3" xfId="10097" xr:uid="{00000000-0005-0000-0000-0000A5080000}"/>
    <cellStyle name="Normal 13 4 4 2 4" xfId="13817" xr:uid="{00000000-0005-0000-0000-0000A6080000}"/>
    <cellStyle name="Normal 13 4 4 3" xfId="4517" xr:uid="{00000000-0005-0000-0000-0000A7080000}"/>
    <cellStyle name="Normal 13 4 4 4" xfId="8237" xr:uid="{00000000-0005-0000-0000-0000A8080000}"/>
    <cellStyle name="Normal 13 4 4 5" xfId="11957" xr:uid="{00000000-0005-0000-0000-0000A9080000}"/>
    <cellStyle name="Normal 13 4 5" xfId="2645" xr:uid="{00000000-0005-0000-0000-0000AA080000}"/>
    <cellStyle name="Normal 13 4 5 2" xfId="6372" xr:uid="{00000000-0005-0000-0000-0000AB080000}"/>
    <cellStyle name="Normal 13 4 5 3" xfId="10092" xr:uid="{00000000-0005-0000-0000-0000AC080000}"/>
    <cellStyle name="Normal 13 4 5 4" xfId="13812" xr:uid="{00000000-0005-0000-0000-0000AD080000}"/>
    <cellStyle name="Normal 13 4 6" xfId="4512" xr:uid="{00000000-0005-0000-0000-0000AE080000}"/>
    <cellStyle name="Normal 13 4 7" xfId="8232" xr:uid="{00000000-0005-0000-0000-0000AF080000}"/>
    <cellStyle name="Normal 13 4 8" xfId="11952" xr:uid="{00000000-0005-0000-0000-0000B0080000}"/>
    <cellStyle name="Normal 13 5" xfId="681" xr:uid="{00000000-0005-0000-0000-0000B1080000}"/>
    <cellStyle name="Normal 13 5 2" xfId="682" xr:uid="{00000000-0005-0000-0000-0000B2080000}"/>
    <cellStyle name="Normal 13 5 2 2" xfId="2652" xr:uid="{00000000-0005-0000-0000-0000B3080000}"/>
    <cellStyle name="Normal 13 5 2 2 2" xfId="6379" xr:uid="{00000000-0005-0000-0000-0000B4080000}"/>
    <cellStyle name="Normal 13 5 2 2 3" xfId="10099" xr:uid="{00000000-0005-0000-0000-0000B5080000}"/>
    <cellStyle name="Normal 13 5 2 2 4" xfId="13819" xr:uid="{00000000-0005-0000-0000-0000B6080000}"/>
    <cellStyle name="Normal 13 5 2 3" xfId="4519" xr:uid="{00000000-0005-0000-0000-0000B7080000}"/>
    <cellStyle name="Normal 13 5 2 4" xfId="8239" xr:uid="{00000000-0005-0000-0000-0000B8080000}"/>
    <cellStyle name="Normal 13 5 2 5" xfId="11959" xr:uid="{00000000-0005-0000-0000-0000B9080000}"/>
    <cellStyle name="Normal 13 5 3" xfId="2651" xr:uid="{00000000-0005-0000-0000-0000BA080000}"/>
    <cellStyle name="Normal 13 5 3 2" xfId="6378" xr:uid="{00000000-0005-0000-0000-0000BB080000}"/>
    <cellStyle name="Normal 13 5 3 3" xfId="10098" xr:uid="{00000000-0005-0000-0000-0000BC080000}"/>
    <cellStyle name="Normal 13 5 3 4" xfId="13818" xr:uid="{00000000-0005-0000-0000-0000BD080000}"/>
    <cellStyle name="Normal 13 5 4" xfId="4518" xr:uid="{00000000-0005-0000-0000-0000BE080000}"/>
    <cellStyle name="Normal 13 5 5" xfId="8238" xr:uid="{00000000-0005-0000-0000-0000BF080000}"/>
    <cellStyle name="Normal 13 5 6" xfId="11958" xr:uid="{00000000-0005-0000-0000-0000C0080000}"/>
    <cellStyle name="Normal 13 6" xfId="683" xr:uid="{00000000-0005-0000-0000-0000C1080000}"/>
    <cellStyle name="Normal 13 6 2" xfId="684" xr:uid="{00000000-0005-0000-0000-0000C2080000}"/>
    <cellStyle name="Normal 13 6 2 2" xfId="2654" xr:uid="{00000000-0005-0000-0000-0000C3080000}"/>
    <cellStyle name="Normal 13 6 2 2 2" xfId="6381" xr:uid="{00000000-0005-0000-0000-0000C4080000}"/>
    <cellStyle name="Normal 13 6 2 2 3" xfId="10101" xr:uid="{00000000-0005-0000-0000-0000C5080000}"/>
    <cellStyle name="Normal 13 6 2 2 4" xfId="13821" xr:uid="{00000000-0005-0000-0000-0000C6080000}"/>
    <cellStyle name="Normal 13 6 2 3" xfId="4521" xr:uid="{00000000-0005-0000-0000-0000C7080000}"/>
    <cellStyle name="Normal 13 6 2 4" xfId="8241" xr:uid="{00000000-0005-0000-0000-0000C8080000}"/>
    <cellStyle name="Normal 13 6 2 5" xfId="11961" xr:uid="{00000000-0005-0000-0000-0000C9080000}"/>
    <cellStyle name="Normal 13 6 3" xfId="2653" xr:uid="{00000000-0005-0000-0000-0000CA080000}"/>
    <cellStyle name="Normal 13 6 3 2" xfId="6380" xr:uid="{00000000-0005-0000-0000-0000CB080000}"/>
    <cellStyle name="Normal 13 6 3 3" xfId="10100" xr:uid="{00000000-0005-0000-0000-0000CC080000}"/>
    <cellStyle name="Normal 13 6 3 4" xfId="13820" xr:uid="{00000000-0005-0000-0000-0000CD080000}"/>
    <cellStyle name="Normal 13 6 4" xfId="4520" xr:uid="{00000000-0005-0000-0000-0000CE080000}"/>
    <cellStyle name="Normal 13 6 5" xfId="8240" xr:uid="{00000000-0005-0000-0000-0000CF080000}"/>
    <cellStyle name="Normal 13 6 6" xfId="11960" xr:uid="{00000000-0005-0000-0000-0000D0080000}"/>
    <cellStyle name="Normal 13 7" xfId="685" xr:uid="{00000000-0005-0000-0000-0000D1080000}"/>
    <cellStyle name="Normal 13 7 2" xfId="2655" xr:uid="{00000000-0005-0000-0000-0000D2080000}"/>
    <cellStyle name="Normal 13 7 2 2" xfId="6382" xr:uid="{00000000-0005-0000-0000-0000D3080000}"/>
    <cellStyle name="Normal 13 7 2 3" xfId="10102" xr:uid="{00000000-0005-0000-0000-0000D4080000}"/>
    <cellStyle name="Normal 13 7 2 4" xfId="13822" xr:uid="{00000000-0005-0000-0000-0000D5080000}"/>
    <cellStyle name="Normal 13 7 3" xfId="4522" xr:uid="{00000000-0005-0000-0000-0000D6080000}"/>
    <cellStyle name="Normal 13 7 4" xfId="8242" xr:uid="{00000000-0005-0000-0000-0000D7080000}"/>
    <cellStyle name="Normal 13 7 5" xfId="11962" xr:uid="{00000000-0005-0000-0000-0000D8080000}"/>
    <cellStyle name="Normal 13 8" xfId="2287" xr:uid="{00000000-0005-0000-0000-0000D9080000}"/>
    <cellStyle name="Normal 13 8 2" xfId="6014" xr:uid="{00000000-0005-0000-0000-0000DA080000}"/>
    <cellStyle name="Normal 13 8 3" xfId="9734" xr:uid="{00000000-0005-0000-0000-0000DB080000}"/>
    <cellStyle name="Normal 13 8 4" xfId="13454" xr:uid="{00000000-0005-0000-0000-0000DC080000}"/>
    <cellStyle name="Normal 13 9" xfId="4154" xr:uid="{00000000-0005-0000-0000-0000DD080000}"/>
    <cellStyle name="Normal 14" xfId="149" xr:uid="{00000000-0005-0000-0000-0000DE080000}"/>
    <cellStyle name="Normal 14 10" xfId="4156" xr:uid="{00000000-0005-0000-0000-0000DF080000}"/>
    <cellStyle name="Normal 14 11" xfId="7876" xr:uid="{00000000-0005-0000-0000-0000E0080000}"/>
    <cellStyle name="Normal 14 12" xfId="11596" xr:uid="{00000000-0005-0000-0000-0000E1080000}"/>
    <cellStyle name="Normal 14 2" xfId="150" xr:uid="{00000000-0005-0000-0000-0000E2080000}"/>
    <cellStyle name="Normal 14 2 10" xfId="11597" xr:uid="{00000000-0005-0000-0000-0000E3080000}"/>
    <cellStyle name="Normal 14 2 2" xfId="339" xr:uid="{00000000-0005-0000-0000-0000E4080000}"/>
    <cellStyle name="Normal 14 2 2 2" xfId="686" xr:uid="{00000000-0005-0000-0000-0000E5080000}"/>
    <cellStyle name="Normal 14 2 2 2 2" xfId="687" xr:uid="{00000000-0005-0000-0000-0000E6080000}"/>
    <cellStyle name="Normal 14 2 2 2 2 2" xfId="688" xr:uid="{00000000-0005-0000-0000-0000E7080000}"/>
    <cellStyle name="Normal 14 2 2 2 2 2 2" xfId="2658" xr:uid="{00000000-0005-0000-0000-0000E8080000}"/>
    <cellStyle name="Normal 14 2 2 2 2 2 2 2" xfId="6385" xr:uid="{00000000-0005-0000-0000-0000E9080000}"/>
    <cellStyle name="Normal 14 2 2 2 2 2 2 3" xfId="10105" xr:uid="{00000000-0005-0000-0000-0000EA080000}"/>
    <cellStyle name="Normal 14 2 2 2 2 2 2 4" xfId="13825" xr:uid="{00000000-0005-0000-0000-0000EB080000}"/>
    <cellStyle name="Normal 14 2 2 2 2 2 3" xfId="4525" xr:uid="{00000000-0005-0000-0000-0000EC080000}"/>
    <cellStyle name="Normal 14 2 2 2 2 2 4" xfId="8245" xr:uid="{00000000-0005-0000-0000-0000ED080000}"/>
    <cellStyle name="Normal 14 2 2 2 2 2 5" xfId="11965" xr:uid="{00000000-0005-0000-0000-0000EE080000}"/>
    <cellStyle name="Normal 14 2 2 2 2 3" xfId="2657" xr:uid="{00000000-0005-0000-0000-0000EF080000}"/>
    <cellStyle name="Normal 14 2 2 2 2 3 2" xfId="6384" xr:uid="{00000000-0005-0000-0000-0000F0080000}"/>
    <cellStyle name="Normal 14 2 2 2 2 3 3" xfId="10104" xr:uid="{00000000-0005-0000-0000-0000F1080000}"/>
    <cellStyle name="Normal 14 2 2 2 2 3 4" xfId="13824" xr:uid="{00000000-0005-0000-0000-0000F2080000}"/>
    <cellStyle name="Normal 14 2 2 2 2 4" xfId="4524" xr:uid="{00000000-0005-0000-0000-0000F3080000}"/>
    <cellStyle name="Normal 14 2 2 2 2 5" xfId="8244" xr:uid="{00000000-0005-0000-0000-0000F4080000}"/>
    <cellStyle name="Normal 14 2 2 2 2 6" xfId="11964" xr:uid="{00000000-0005-0000-0000-0000F5080000}"/>
    <cellStyle name="Normal 14 2 2 2 3" xfId="689" xr:uid="{00000000-0005-0000-0000-0000F6080000}"/>
    <cellStyle name="Normal 14 2 2 2 3 2" xfId="690" xr:uid="{00000000-0005-0000-0000-0000F7080000}"/>
    <cellStyle name="Normal 14 2 2 2 3 2 2" xfId="2660" xr:uid="{00000000-0005-0000-0000-0000F8080000}"/>
    <cellStyle name="Normal 14 2 2 2 3 2 2 2" xfId="6387" xr:uid="{00000000-0005-0000-0000-0000F9080000}"/>
    <cellStyle name="Normal 14 2 2 2 3 2 2 3" xfId="10107" xr:uid="{00000000-0005-0000-0000-0000FA080000}"/>
    <cellStyle name="Normal 14 2 2 2 3 2 2 4" xfId="13827" xr:uid="{00000000-0005-0000-0000-0000FB080000}"/>
    <cellStyle name="Normal 14 2 2 2 3 2 3" xfId="4527" xr:uid="{00000000-0005-0000-0000-0000FC080000}"/>
    <cellStyle name="Normal 14 2 2 2 3 2 4" xfId="8247" xr:uid="{00000000-0005-0000-0000-0000FD080000}"/>
    <cellStyle name="Normal 14 2 2 2 3 2 5" xfId="11967" xr:uid="{00000000-0005-0000-0000-0000FE080000}"/>
    <cellStyle name="Normal 14 2 2 2 3 3" xfId="2659" xr:uid="{00000000-0005-0000-0000-0000FF080000}"/>
    <cellStyle name="Normal 14 2 2 2 3 3 2" xfId="6386" xr:uid="{00000000-0005-0000-0000-000000090000}"/>
    <cellStyle name="Normal 14 2 2 2 3 3 3" xfId="10106" xr:uid="{00000000-0005-0000-0000-000001090000}"/>
    <cellStyle name="Normal 14 2 2 2 3 3 4" xfId="13826" xr:uid="{00000000-0005-0000-0000-000002090000}"/>
    <cellStyle name="Normal 14 2 2 2 3 4" xfId="4526" xr:uid="{00000000-0005-0000-0000-000003090000}"/>
    <cellStyle name="Normal 14 2 2 2 3 5" xfId="8246" xr:uid="{00000000-0005-0000-0000-000004090000}"/>
    <cellStyle name="Normal 14 2 2 2 3 6" xfId="11966" xr:uid="{00000000-0005-0000-0000-000005090000}"/>
    <cellStyle name="Normal 14 2 2 2 4" xfId="691" xr:uid="{00000000-0005-0000-0000-000006090000}"/>
    <cellStyle name="Normal 14 2 2 2 4 2" xfId="2661" xr:uid="{00000000-0005-0000-0000-000007090000}"/>
    <cellStyle name="Normal 14 2 2 2 4 2 2" xfId="6388" xr:uid="{00000000-0005-0000-0000-000008090000}"/>
    <cellStyle name="Normal 14 2 2 2 4 2 3" xfId="10108" xr:uid="{00000000-0005-0000-0000-000009090000}"/>
    <cellStyle name="Normal 14 2 2 2 4 2 4" xfId="13828" xr:uid="{00000000-0005-0000-0000-00000A090000}"/>
    <cellStyle name="Normal 14 2 2 2 4 3" xfId="4528" xr:uid="{00000000-0005-0000-0000-00000B090000}"/>
    <cellStyle name="Normal 14 2 2 2 4 4" xfId="8248" xr:uid="{00000000-0005-0000-0000-00000C090000}"/>
    <cellStyle name="Normal 14 2 2 2 4 5" xfId="11968" xr:uid="{00000000-0005-0000-0000-00000D090000}"/>
    <cellStyle name="Normal 14 2 2 2 5" xfId="2656" xr:uid="{00000000-0005-0000-0000-00000E090000}"/>
    <cellStyle name="Normal 14 2 2 2 5 2" xfId="6383" xr:uid="{00000000-0005-0000-0000-00000F090000}"/>
    <cellStyle name="Normal 14 2 2 2 5 3" xfId="10103" xr:uid="{00000000-0005-0000-0000-000010090000}"/>
    <cellStyle name="Normal 14 2 2 2 5 4" xfId="13823" xr:uid="{00000000-0005-0000-0000-000011090000}"/>
    <cellStyle name="Normal 14 2 2 2 6" xfId="4523" xr:uid="{00000000-0005-0000-0000-000012090000}"/>
    <cellStyle name="Normal 14 2 2 2 7" xfId="8243" xr:uid="{00000000-0005-0000-0000-000013090000}"/>
    <cellStyle name="Normal 14 2 2 2 8" xfId="11963" xr:uid="{00000000-0005-0000-0000-000014090000}"/>
    <cellStyle name="Normal 14 2 2 3" xfId="692" xr:uid="{00000000-0005-0000-0000-000015090000}"/>
    <cellStyle name="Normal 14 2 2 3 2" xfId="693" xr:uid="{00000000-0005-0000-0000-000016090000}"/>
    <cellStyle name="Normal 14 2 2 3 2 2" xfId="2663" xr:uid="{00000000-0005-0000-0000-000017090000}"/>
    <cellStyle name="Normal 14 2 2 3 2 2 2" xfId="6390" xr:uid="{00000000-0005-0000-0000-000018090000}"/>
    <cellStyle name="Normal 14 2 2 3 2 2 3" xfId="10110" xr:uid="{00000000-0005-0000-0000-000019090000}"/>
    <cellStyle name="Normal 14 2 2 3 2 2 4" xfId="13830" xr:uid="{00000000-0005-0000-0000-00001A090000}"/>
    <cellStyle name="Normal 14 2 2 3 2 3" xfId="4530" xr:uid="{00000000-0005-0000-0000-00001B090000}"/>
    <cellStyle name="Normal 14 2 2 3 2 4" xfId="8250" xr:uid="{00000000-0005-0000-0000-00001C090000}"/>
    <cellStyle name="Normal 14 2 2 3 2 5" xfId="11970" xr:uid="{00000000-0005-0000-0000-00001D090000}"/>
    <cellStyle name="Normal 14 2 2 3 3" xfId="2662" xr:uid="{00000000-0005-0000-0000-00001E090000}"/>
    <cellStyle name="Normal 14 2 2 3 3 2" xfId="6389" xr:uid="{00000000-0005-0000-0000-00001F090000}"/>
    <cellStyle name="Normal 14 2 2 3 3 3" xfId="10109" xr:uid="{00000000-0005-0000-0000-000020090000}"/>
    <cellStyle name="Normal 14 2 2 3 3 4" xfId="13829" xr:uid="{00000000-0005-0000-0000-000021090000}"/>
    <cellStyle name="Normal 14 2 2 3 4" xfId="4529" xr:uid="{00000000-0005-0000-0000-000022090000}"/>
    <cellStyle name="Normal 14 2 2 3 5" xfId="8249" xr:uid="{00000000-0005-0000-0000-000023090000}"/>
    <cellStyle name="Normal 14 2 2 3 6" xfId="11969" xr:uid="{00000000-0005-0000-0000-000024090000}"/>
    <cellStyle name="Normal 14 2 2 4" xfId="694" xr:uid="{00000000-0005-0000-0000-000025090000}"/>
    <cellStyle name="Normal 14 2 2 4 2" xfId="695" xr:uid="{00000000-0005-0000-0000-000026090000}"/>
    <cellStyle name="Normal 14 2 2 4 2 2" xfId="2665" xr:uid="{00000000-0005-0000-0000-000027090000}"/>
    <cellStyle name="Normal 14 2 2 4 2 2 2" xfId="6392" xr:uid="{00000000-0005-0000-0000-000028090000}"/>
    <cellStyle name="Normal 14 2 2 4 2 2 3" xfId="10112" xr:uid="{00000000-0005-0000-0000-000029090000}"/>
    <cellStyle name="Normal 14 2 2 4 2 2 4" xfId="13832" xr:uid="{00000000-0005-0000-0000-00002A090000}"/>
    <cellStyle name="Normal 14 2 2 4 2 3" xfId="4532" xr:uid="{00000000-0005-0000-0000-00002B090000}"/>
    <cellStyle name="Normal 14 2 2 4 2 4" xfId="8252" xr:uid="{00000000-0005-0000-0000-00002C090000}"/>
    <cellStyle name="Normal 14 2 2 4 2 5" xfId="11972" xr:uid="{00000000-0005-0000-0000-00002D090000}"/>
    <cellStyle name="Normal 14 2 2 4 3" xfId="2664" xr:uid="{00000000-0005-0000-0000-00002E090000}"/>
    <cellStyle name="Normal 14 2 2 4 3 2" xfId="6391" xr:uid="{00000000-0005-0000-0000-00002F090000}"/>
    <cellStyle name="Normal 14 2 2 4 3 3" xfId="10111" xr:uid="{00000000-0005-0000-0000-000030090000}"/>
    <cellStyle name="Normal 14 2 2 4 3 4" xfId="13831" xr:uid="{00000000-0005-0000-0000-000031090000}"/>
    <cellStyle name="Normal 14 2 2 4 4" xfId="4531" xr:uid="{00000000-0005-0000-0000-000032090000}"/>
    <cellStyle name="Normal 14 2 2 4 5" xfId="8251" xr:uid="{00000000-0005-0000-0000-000033090000}"/>
    <cellStyle name="Normal 14 2 2 4 6" xfId="11971" xr:uid="{00000000-0005-0000-0000-000034090000}"/>
    <cellStyle name="Normal 14 2 2 5" xfId="696" xr:uid="{00000000-0005-0000-0000-000035090000}"/>
    <cellStyle name="Normal 14 2 2 5 2" xfId="2666" xr:uid="{00000000-0005-0000-0000-000036090000}"/>
    <cellStyle name="Normal 14 2 2 5 2 2" xfId="6393" xr:uid="{00000000-0005-0000-0000-000037090000}"/>
    <cellStyle name="Normal 14 2 2 5 2 3" xfId="10113" xr:uid="{00000000-0005-0000-0000-000038090000}"/>
    <cellStyle name="Normal 14 2 2 5 2 4" xfId="13833" xr:uid="{00000000-0005-0000-0000-000039090000}"/>
    <cellStyle name="Normal 14 2 2 5 3" xfId="4533" xr:uid="{00000000-0005-0000-0000-00003A090000}"/>
    <cellStyle name="Normal 14 2 2 5 4" xfId="8253" xr:uid="{00000000-0005-0000-0000-00003B090000}"/>
    <cellStyle name="Normal 14 2 2 5 5" xfId="11973" xr:uid="{00000000-0005-0000-0000-00003C090000}"/>
    <cellStyle name="Normal 14 2 2 6" xfId="2358" xr:uid="{00000000-0005-0000-0000-00003D090000}"/>
    <cellStyle name="Normal 14 2 2 6 2" xfId="6085" xr:uid="{00000000-0005-0000-0000-00003E090000}"/>
    <cellStyle name="Normal 14 2 2 6 3" xfId="9805" xr:uid="{00000000-0005-0000-0000-00003F090000}"/>
    <cellStyle name="Normal 14 2 2 6 4" xfId="13525" xr:uid="{00000000-0005-0000-0000-000040090000}"/>
    <cellStyle name="Normal 14 2 2 7" xfId="4225" xr:uid="{00000000-0005-0000-0000-000041090000}"/>
    <cellStyle name="Normal 14 2 2 8" xfId="7945" xr:uid="{00000000-0005-0000-0000-000042090000}"/>
    <cellStyle name="Normal 14 2 2 9" xfId="11665" xr:uid="{00000000-0005-0000-0000-000043090000}"/>
    <cellStyle name="Normal 14 2 3" xfId="697" xr:uid="{00000000-0005-0000-0000-000044090000}"/>
    <cellStyle name="Normal 14 2 3 2" xfId="698" xr:uid="{00000000-0005-0000-0000-000045090000}"/>
    <cellStyle name="Normal 14 2 3 2 2" xfId="699" xr:uid="{00000000-0005-0000-0000-000046090000}"/>
    <cellStyle name="Normal 14 2 3 2 2 2" xfId="2669" xr:uid="{00000000-0005-0000-0000-000047090000}"/>
    <cellStyle name="Normal 14 2 3 2 2 2 2" xfId="6396" xr:uid="{00000000-0005-0000-0000-000048090000}"/>
    <cellStyle name="Normal 14 2 3 2 2 2 3" xfId="10116" xr:uid="{00000000-0005-0000-0000-000049090000}"/>
    <cellStyle name="Normal 14 2 3 2 2 2 4" xfId="13836" xr:uid="{00000000-0005-0000-0000-00004A090000}"/>
    <cellStyle name="Normal 14 2 3 2 2 3" xfId="4536" xr:uid="{00000000-0005-0000-0000-00004B090000}"/>
    <cellStyle name="Normal 14 2 3 2 2 4" xfId="8256" xr:uid="{00000000-0005-0000-0000-00004C090000}"/>
    <cellStyle name="Normal 14 2 3 2 2 5" xfId="11976" xr:uid="{00000000-0005-0000-0000-00004D090000}"/>
    <cellStyle name="Normal 14 2 3 2 3" xfId="2668" xr:uid="{00000000-0005-0000-0000-00004E090000}"/>
    <cellStyle name="Normal 14 2 3 2 3 2" xfId="6395" xr:uid="{00000000-0005-0000-0000-00004F090000}"/>
    <cellStyle name="Normal 14 2 3 2 3 3" xfId="10115" xr:uid="{00000000-0005-0000-0000-000050090000}"/>
    <cellStyle name="Normal 14 2 3 2 3 4" xfId="13835" xr:uid="{00000000-0005-0000-0000-000051090000}"/>
    <cellStyle name="Normal 14 2 3 2 4" xfId="4535" xr:uid="{00000000-0005-0000-0000-000052090000}"/>
    <cellStyle name="Normal 14 2 3 2 5" xfId="8255" xr:uid="{00000000-0005-0000-0000-000053090000}"/>
    <cellStyle name="Normal 14 2 3 2 6" xfId="11975" xr:uid="{00000000-0005-0000-0000-000054090000}"/>
    <cellStyle name="Normal 14 2 3 3" xfId="700" xr:uid="{00000000-0005-0000-0000-000055090000}"/>
    <cellStyle name="Normal 14 2 3 3 2" xfId="701" xr:uid="{00000000-0005-0000-0000-000056090000}"/>
    <cellStyle name="Normal 14 2 3 3 2 2" xfId="2671" xr:uid="{00000000-0005-0000-0000-000057090000}"/>
    <cellStyle name="Normal 14 2 3 3 2 2 2" xfId="6398" xr:uid="{00000000-0005-0000-0000-000058090000}"/>
    <cellStyle name="Normal 14 2 3 3 2 2 3" xfId="10118" xr:uid="{00000000-0005-0000-0000-000059090000}"/>
    <cellStyle name="Normal 14 2 3 3 2 2 4" xfId="13838" xr:uid="{00000000-0005-0000-0000-00005A090000}"/>
    <cellStyle name="Normal 14 2 3 3 2 3" xfId="4538" xr:uid="{00000000-0005-0000-0000-00005B090000}"/>
    <cellStyle name="Normal 14 2 3 3 2 4" xfId="8258" xr:uid="{00000000-0005-0000-0000-00005C090000}"/>
    <cellStyle name="Normal 14 2 3 3 2 5" xfId="11978" xr:uid="{00000000-0005-0000-0000-00005D090000}"/>
    <cellStyle name="Normal 14 2 3 3 3" xfId="2670" xr:uid="{00000000-0005-0000-0000-00005E090000}"/>
    <cellStyle name="Normal 14 2 3 3 3 2" xfId="6397" xr:uid="{00000000-0005-0000-0000-00005F090000}"/>
    <cellStyle name="Normal 14 2 3 3 3 3" xfId="10117" xr:uid="{00000000-0005-0000-0000-000060090000}"/>
    <cellStyle name="Normal 14 2 3 3 3 4" xfId="13837" xr:uid="{00000000-0005-0000-0000-000061090000}"/>
    <cellStyle name="Normal 14 2 3 3 4" xfId="4537" xr:uid="{00000000-0005-0000-0000-000062090000}"/>
    <cellStyle name="Normal 14 2 3 3 5" xfId="8257" xr:uid="{00000000-0005-0000-0000-000063090000}"/>
    <cellStyle name="Normal 14 2 3 3 6" xfId="11977" xr:uid="{00000000-0005-0000-0000-000064090000}"/>
    <cellStyle name="Normal 14 2 3 4" xfId="702" xr:uid="{00000000-0005-0000-0000-000065090000}"/>
    <cellStyle name="Normal 14 2 3 4 2" xfId="2672" xr:uid="{00000000-0005-0000-0000-000066090000}"/>
    <cellStyle name="Normal 14 2 3 4 2 2" xfId="6399" xr:uid="{00000000-0005-0000-0000-000067090000}"/>
    <cellStyle name="Normal 14 2 3 4 2 3" xfId="10119" xr:uid="{00000000-0005-0000-0000-000068090000}"/>
    <cellStyle name="Normal 14 2 3 4 2 4" xfId="13839" xr:uid="{00000000-0005-0000-0000-000069090000}"/>
    <cellStyle name="Normal 14 2 3 4 3" xfId="4539" xr:uid="{00000000-0005-0000-0000-00006A090000}"/>
    <cellStyle name="Normal 14 2 3 4 4" xfId="8259" xr:uid="{00000000-0005-0000-0000-00006B090000}"/>
    <cellStyle name="Normal 14 2 3 4 5" xfId="11979" xr:uid="{00000000-0005-0000-0000-00006C090000}"/>
    <cellStyle name="Normal 14 2 3 5" xfId="2667" xr:uid="{00000000-0005-0000-0000-00006D090000}"/>
    <cellStyle name="Normal 14 2 3 5 2" xfId="6394" xr:uid="{00000000-0005-0000-0000-00006E090000}"/>
    <cellStyle name="Normal 14 2 3 5 3" xfId="10114" xr:uid="{00000000-0005-0000-0000-00006F090000}"/>
    <cellStyle name="Normal 14 2 3 5 4" xfId="13834" xr:uid="{00000000-0005-0000-0000-000070090000}"/>
    <cellStyle name="Normal 14 2 3 6" xfId="4534" xr:uid="{00000000-0005-0000-0000-000071090000}"/>
    <cellStyle name="Normal 14 2 3 7" xfId="8254" xr:uid="{00000000-0005-0000-0000-000072090000}"/>
    <cellStyle name="Normal 14 2 3 8" xfId="11974" xr:uid="{00000000-0005-0000-0000-000073090000}"/>
    <cellStyle name="Normal 14 2 4" xfId="703" xr:uid="{00000000-0005-0000-0000-000074090000}"/>
    <cellStyle name="Normal 14 2 4 2" xfId="704" xr:uid="{00000000-0005-0000-0000-000075090000}"/>
    <cellStyle name="Normal 14 2 4 2 2" xfId="2674" xr:uid="{00000000-0005-0000-0000-000076090000}"/>
    <cellStyle name="Normal 14 2 4 2 2 2" xfId="6401" xr:uid="{00000000-0005-0000-0000-000077090000}"/>
    <cellStyle name="Normal 14 2 4 2 2 3" xfId="10121" xr:uid="{00000000-0005-0000-0000-000078090000}"/>
    <cellStyle name="Normal 14 2 4 2 2 4" xfId="13841" xr:uid="{00000000-0005-0000-0000-000079090000}"/>
    <cellStyle name="Normal 14 2 4 2 3" xfId="4541" xr:uid="{00000000-0005-0000-0000-00007A090000}"/>
    <cellStyle name="Normal 14 2 4 2 4" xfId="8261" xr:uid="{00000000-0005-0000-0000-00007B090000}"/>
    <cellStyle name="Normal 14 2 4 2 5" xfId="11981" xr:uid="{00000000-0005-0000-0000-00007C090000}"/>
    <cellStyle name="Normal 14 2 4 3" xfId="2673" xr:uid="{00000000-0005-0000-0000-00007D090000}"/>
    <cellStyle name="Normal 14 2 4 3 2" xfId="6400" xr:uid="{00000000-0005-0000-0000-00007E090000}"/>
    <cellStyle name="Normal 14 2 4 3 3" xfId="10120" xr:uid="{00000000-0005-0000-0000-00007F090000}"/>
    <cellStyle name="Normal 14 2 4 3 4" xfId="13840" xr:uid="{00000000-0005-0000-0000-000080090000}"/>
    <cellStyle name="Normal 14 2 4 4" xfId="4540" xr:uid="{00000000-0005-0000-0000-000081090000}"/>
    <cellStyle name="Normal 14 2 4 5" xfId="8260" xr:uid="{00000000-0005-0000-0000-000082090000}"/>
    <cellStyle name="Normal 14 2 4 6" xfId="11980" xr:uid="{00000000-0005-0000-0000-000083090000}"/>
    <cellStyle name="Normal 14 2 5" xfId="705" xr:uid="{00000000-0005-0000-0000-000084090000}"/>
    <cellStyle name="Normal 14 2 5 2" xfId="706" xr:uid="{00000000-0005-0000-0000-000085090000}"/>
    <cellStyle name="Normal 14 2 5 2 2" xfId="2676" xr:uid="{00000000-0005-0000-0000-000086090000}"/>
    <cellStyle name="Normal 14 2 5 2 2 2" xfId="6403" xr:uid="{00000000-0005-0000-0000-000087090000}"/>
    <cellStyle name="Normal 14 2 5 2 2 3" xfId="10123" xr:uid="{00000000-0005-0000-0000-000088090000}"/>
    <cellStyle name="Normal 14 2 5 2 2 4" xfId="13843" xr:uid="{00000000-0005-0000-0000-000089090000}"/>
    <cellStyle name="Normal 14 2 5 2 3" xfId="4543" xr:uid="{00000000-0005-0000-0000-00008A090000}"/>
    <cellStyle name="Normal 14 2 5 2 4" xfId="8263" xr:uid="{00000000-0005-0000-0000-00008B090000}"/>
    <cellStyle name="Normal 14 2 5 2 5" xfId="11983" xr:uid="{00000000-0005-0000-0000-00008C090000}"/>
    <cellStyle name="Normal 14 2 5 3" xfId="2675" xr:uid="{00000000-0005-0000-0000-00008D090000}"/>
    <cellStyle name="Normal 14 2 5 3 2" xfId="6402" xr:uid="{00000000-0005-0000-0000-00008E090000}"/>
    <cellStyle name="Normal 14 2 5 3 3" xfId="10122" xr:uid="{00000000-0005-0000-0000-00008F090000}"/>
    <cellStyle name="Normal 14 2 5 3 4" xfId="13842" xr:uid="{00000000-0005-0000-0000-000090090000}"/>
    <cellStyle name="Normal 14 2 5 4" xfId="4542" xr:uid="{00000000-0005-0000-0000-000091090000}"/>
    <cellStyle name="Normal 14 2 5 5" xfId="8262" xr:uid="{00000000-0005-0000-0000-000092090000}"/>
    <cellStyle name="Normal 14 2 5 6" xfId="11982" xr:uid="{00000000-0005-0000-0000-000093090000}"/>
    <cellStyle name="Normal 14 2 6" xfId="707" xr:uid="{00000000-0005-0000-0000-000094090000}"/>
    <cellStyle name="Normal 14 2 6 2" xfId="2677" xr:uid="{00000000-0005-0000-0000-000095090000}"/>
    <cellStyle name="Normal 14 2 6 2 2" xfId="6404" xr:uid="{00000000-0005-0000-0000-000096090000}"/>
    <cellStyle name="Normal 14 2 6 2 3" xfId="10124" xr:uid="{00000000-0005-0000-0000-000097090000}"/>
    <cellStyle name="Normal 14 2 6 2 4" xfId="13844" xr:uid="{00000000-0005-0000-0000-000098090000}"/>
    <cellStyle name="Normal 14 2 6 3" xfId="4544" xr:uid="{00000000-0005-0000-0000-000099090000}"/>
    <cellStyle name="Normal 14 2 6 4" xfId="8264" xr:uid="{00000000-0005-0000-0000-00009A090000}"/>
    <cellStyle name="Normal 14 2 6 5" xfId="11984" xr:uid="{00000000-0005-0000-0000-00009B090000}"/>
    <cellStyle name="Normal 14 2 7" xfId="2290" xr:uid="{00000000-0005-0000-0000-00009C090000}"/>
    <cellStyle name="Normal 14 2 7 2" xfId="6017" xr:uid="{00000000-0005-0000-0000-00009D090000}"/>
    <cellStyle name="Normal 14 2 7 3" xfId="9737" xr:uid="{00000000-0005-0000-0000-00009E090000}"/>
    <cellStyle name="Normal 14 2 7 4" xfId="13457" xr:uid="{00000000-0005-0000-0000-00009F090000}"/>
    <cellStyle name="Normal 14 2 8" xfId="4157" xr:uid="{00000000-0005-0000-0000-0000A0090000}"/>
    <cellStyle name="Normal 14 2 9" xfId="7877" xr:uid="{00000000-0005-0000-0000-0000A1090000}"/>
    <cellStyle name="Normal 14 3" xfId="151" xr:uid="{00000000-0005-0000-0000-0000A2090000}"/>
    <cellStyle name="Normal 14 4" xfId="340" xr:uid="{00000000-0005-0000-0000-0000A3090000}"/>
    <cellStyle name="Normal 14 4 2" xfId="708" xr:uid="{00000000-0005-0000-0000-0000A4090000}"/>
    <cellStyle name="Normal 14 4 2 2" xfId="709" xr:uid="{00000000-0005-0000-0000-0000A5090000}"/>
    <cellStyle name="Normal 14 4 2 2 2" xfId="710" xr:uid="{00000000-0005-0000-0000-0000A6090000}"/>
    <cellStyle name="Normal 14 4 2 2 2 2" xfId="2680" xr:uid="{00000000-0005-0000-0000-0000A7090000}"/>
    <cellStyle name="Normal 14 4 2 2 2 2 2" xfId="6407" xr:uid="{00000000-0005-0000-0000-0000A8090000}"/>
    <cellStyle name="Normal 14 4 2 2 2 2 3" xfId="10127" xr:uid="{00000000-0005-0000-0000-0000A9090000}"/>
    <cellStyle name="Normal 14 4 2 2 2 2 4" xfId="13847" xr:uid="{00000000-0005-0000-0000-0000AA090000}"/>
    <cellStyle name="Normal 14 4 2 2 2 3" xfId="4547" xr:uid="{00000000-0005-0000-0000-0000AB090000}"/>
    <cellStyle name="Normal 14 4 2 2 2 4" xfId="8267" xr:uid="{00000000-0005-0000-0000-0000AC090000}"/>
    <cellStyle name="Normal 14 4 2 2 2 5" xfId="11987" xr:uid="{00000000-0005-0000-0000-0000AD090000}"/>
    <cellStyle name="Normal 14 4 2 2 3" xfId="2679" xr:uid="{00000000-0005-0000-0000-0000AE090000}"/>
    <cellStyle name="Normal 14 4 2 2 3 2" xfId="6406" xr:uid="{00000000-0005-0000-0000-0000AF090000}"/>
    <cellStyle name="Normal 14 4 2 2 3 3" xfId="10126" xr:uid="{00000000-0005-0000-0000-0000B0090000}"/>
    <cellStyle name="Normal 14 4 2 2 3 4" xfId="13846" xr:uid="{00000000-0005-0000-0000-0000B1090000}"/>
    <cellStyle name="Normal 14 4 2 2 4" xfId="4546" xr:uid="{00000000-0005-0000-0000-0000B2090000}"/>
    <cellStyle name="Normal 14 4 2 2 5" xfId="8266" xr:uid="{00000000-0005-0000-0000-0000B3090000}"/>
    <cellStyle name="Normal 14 4 2 2 6" xfId="11986" xr:uid="{00000000-0005-0000-0000-0000B4090000}"/>
    <cellStyle name="Normal 14 4 2 3" xfId="711" xr:uid="{00000000-0005-0000-0000-0000B5090000}"/>
    <cellStyle name="Normal 14 4 2 3 2" xfId="712" xr:uid="{00000000-0005-0000-0000-0000B6090000}"/>
    <cellStyle name="Normal 14 4 2 3 2 2" xfId="2682" xr:uid="{00000000-0005-0000-0000-0000B7090000}"/>
    <cellStyle name="Normal 14 4 2 3 2 2 2" xfId="6409" xr:uid="{00000000-0005-0000-0000-0000B8090000}"/>
    <cellStyle name="Normal 14 4 2 3 2 2 3" xfId="10129" xr:uid="{00000000-0005-0000-0000-0000B9090000}"/>
    <cellStyle name="Normal 14 4 2 3 2 2 4" xfId="13849" xr:uid="{00000000-0005-0000-0000-0000BA090000}"/>
    <cellStyle name="Normal 14 4 2 3 2 3" xfId="4549" xr:uid="{00000000-0005-0000-0000-0000BB090000}"/>
    <cellStyle name="Normal 14 4 2 3 2 4" xfId="8269" xr:uid="{00000000-0005-0000-0000-0000BC090000}"/>
    <cellStyle name="Normal 14 4 2 3 2 5" xfId="11989" xr:uid="{00000000-0005-0000-0000-0000BD090000}"/>
    <cellStyle name="Normal 14 4 2 3 3" xfId="2681" xr:uid="{00000000-0005-0000-0000-0000BE090000}"/>
    <cellStyle name="Normal 14 4 2 3 3 2" xfId="6408" xr:uid="{00000000-0005-0000-0000-0000BF090000}"/>
    <cellStyle name="Normal 14 4 2 3 3 3" xfId="10128" xr:uid="{00000000-0005-0000-0000-0000C0090000}"/>
    <cellStyle name="Normal 14 4 2 3 3 4" xfId="13848" xr:uid="{00000000-0005-0000-0000-0000C1090000}"/>
    <cellStyle name="Normal 14 4 2 3 4" xfId="4548" xr:uid="{00000000-0005-0000-0000-0000C2090000}"/>
    <cellStyle name="Normal 14 4 2 3 5" xfId="8268" xr:uid="{00000000-0005-0000-0000-0000C3090000}"/>
    <cellStyle name="Normal 14 4 2 3 6" xfId="11988" xr:uid="{00000000-0005-0000-0000-0000C4090000}"/>
    <cellStyle name="Normal 14 4 2 4" xfId="713" xr:uid="{00000000-0005-0000-0000-0000C5090000}"/>
    <cellStyle name="Normal 14 4 2 4 2" xfId="2683" xr:uid="{00000000-0005-0000-0000-0000C6090000}"/>
    <cellStyle name="Normal 14 4 2 4 2 2" xfId="6410" xr:uid="{00000000-0005-0000-0000-0000C7090000}"/>
    <cellStyle name="Normal 14 4 2 4 2 3" xfId="10130" xr:uid="{00000000-0005-0000-0000-0000C8090000}"/>
    <cellStyle name="Normal 14 4 2 4 2 4" xfId="13850" xr:uid="{00000000-0005-0000-0000-0000C9090000}"/>
    <cellStyle name="Normal 14 4 2 4 3" xfId="4550" xr:uid="{00000000-0005-0000-0000-0000CA090000}"/>
    <cellStyle name="Normal 14 4 2 4 4" xfId="8270" xr:uid="{00000000-0005-0000-0000-0000CB090000}"/>
    <cellStyle name="Normal 14 4 2 4 5" xfId="11990" xr:uid="{00000000-0005-0000-0000-0000CC090000}"/>
    <cellStyle name="Normal 14 4 2 5" xfId="2678" xr:uid="{00000000-0005-0000-0000-0000CD090000}"/>
    <cellStyle name="Normal 14 4 2 5 2" xfId="6405" xr:uid="{00000000-0005-0000-0000-0000CE090000}"/>
    <cellStyle name="Normal 14 4 2 5 3" xfId="10125" xr:uid="{00000000-0005-0000-0000-0000CF090000}"/>
    <cellStyle name="Normal 14 4 2 5 4" xfId="13845" xr:uid="{00000000-0005-0000-0000-0000D0090000}"/>
    <cellStyle name="Normal 14 4 2 6" xfId="4545" xr:uid="{00000000-0005-0000-0000-0000D1090000}"/>
    <cellStyle name="Normal 14 4 2 7" xfId="8265" xr:uid="{00000000-0005-0000-0000-0000D2090000}"/>
    <cellStyle name="Normal 14 4 2 8" xfId="11985" xr:uid="{00000000-0005-0000-0000-0000D3090000}"/>
    <cellStyle name="Normal 14 4 3" xfId="714" xr:uid="{00000000-0005-0000-0000-0000D4090000}"/>
    <cellStyle name="Normal 14 4 3 2" xfId="715" xr:uid="{00000000-0005-0000-0000-0000D5090000}"/>
    <cellStyle name="Normal 14 4 3 2 2" xfId="2685" xr:uid="{00000000-0005-0000-0000-0000D6090000}"/>
    <cellStyle name="Normal 14 4 3 2 2 2" xfId="6412" xr:uid="{00000000-0005-0000-0000-0000D7090000}"/>
    <cellStyle name="Normal 14 4 3 2 2 3" xfId="10132" xr:uid="{00000000-0005-0000-0000-0000D8090000}"/>
    <cellStyle name="Normal 14 4 3 2 2 4" xfId="13852" xr:uid="{00000000-0005-0000-0000-0000D9090000}"/>
    <cellStyle name="Normal 14 4 3 2 3" xfId="4552" xr:uid="{00000000-0005-0000-0000-0000DA090000}"/>
    <cellStyle name="Normal 14 4 3 2 4" xfId="8272" xr:uid="{00000000-0005-0000-0000-0000DB090000}"/>
    <cellStyle name="Normal 14 4 3 2 5" xfId="11992" xr:uid="{00000000-0005-0000-0000-0000DC090000}"/>
    <cellStyle name="Normal 14 4 3 3" xfId="2684" xr:uid="{00000000-0005-0000-0000-0000DD090000}"/>
    <cellStyle name="Normal 14 4 3 3 2" xfId="6411" xr:uid="{00000000-0005-0000-0000-0000DE090000}"/>
    <cellStyle name="Normal 14 4 3 3 3" xfId="10131" xr:uid="{00000000-0005-0000-0000-0000DF090000}"/>
    <cellStyle name="Normal 14 4 3 3 4" xfId="13851" xr:uid="{00000000-0005-0000-0000-0000E0090000}"/>
    <cellStyle name="Normal 14 4 3 4" xfId="4551" xr:uid="{00000000-0005-0000-0000-0000E1090000}"/>
    <cellStyle name="Normal 14 4 3 5" xfId="8271" xr:uid="{00000000-0005-0000-0000-0000E2090000}"/>
    <cellStyle name="Normal 14 4 3 6" xfId="11991" xr:uid="{00000000-0005-0000-0000-0000E3090000}"/>
    <cellStyle name="Normal 14 4 4" xfId="716" xr:uid="{00000000-0005-0000-0000-0000E4090000}"/>
    <cellStyle name="Normal 14 4 4 2" xfId="717" xr:uid="{00000000-0005-0000-0000-0000E5090000}"/>
    <cellStyle name="Normal 14 4 4 2 2" xfId="2687" xr:uid="{00000000-0005-0000-0000-0000E6090000}"/>
    <cellStyle name="Normal 14 4 4 2 2 2" xfId="6414" xr:uid="{00000000-0005-0000-0000-0000E7090000}"/>
    <cellStyle name="Normal 14 4 4 2 2 3" xfId="10134" xr:uid="{00000000-0005-0000-0000-0000E8090000}"/>
    <cellStyle name="Normal 14 4 4 2 2 4" xfId="13854" xr:uid="{00000000-0005-0000-0000-0000E9090000}"/>
    <cellStyle name="Normal 14 4 4 2 3" xfId="4554" xr:uid="{00000000-0005-0000-0000-0000EA090000}"/>
    <cellStyle name="Normal 14 4 4 2 4" xfId="8274" xr:uid="{00000000-0005-0000-0000-0000EB090000}"/>
    <cellStyle name="Normal 14 4 4 2 5" xfId="11994" xr:uid="{00000000-0005-0000-0000-0000EC090000}"/>
    <cellStyle name="Normal 14 4 4 3" xfId="2686" xr:uid="{00000000-0005-0000-0000-0000ED090000}"/>
    <cellStyle name="Normal 14 4 4 3 2" xfId="6413" xr:uid="{00000000-0005-0000-0000-0000EE090000}"/>
    <cellStyle name="Normal 14 4 4 3 3" xfId="10133" xr:uid="{00000000-0005-0000-0000-0000EF090000}"/>
    <cellStyle name="Normal 14 4 4 3 4" xfId="13853" xr:uid="{00000000-0005-0000-0000-0000F0090000}"/>
    <cellStyle name="Normal 14 4 4 4" xfId="4553" xr:uid="{00000000-0005-0000-0000-0000F1090000}"/>
    <cellStyle name="Normal 14 4 4 5" xfId="8273" xr:uid="{00000000-0005-0000-0000-0000F2090000}"/>
    <cellStyle name="Normal 14 4 4 6" xfId="11993" xr:uid="{00000000-0005-0000-0000-0000F3090000}"/>
    <cellStyle name="Normal 14 4 5" xfId="718" xr:uid="{00000000-0005-0000-0000-0000F4090000}"/>
    <cellStyle name="Normal 14 4 5 2" xfId="2688" xr:uid="{00000000-0005-0000-0000-0000F5090000}"/>
    <cellStyle name="Normal 14 4 5 2 2" xfId="6415" xr:uid="{00000000-0005-0000-0000-0000F6090000}"/>
    <cellStyle name="Normal 14 4 5 2 3" xfId="10135" xr:uid="{00000000-0005-0000-0000-0000F7090000}"/>
    <cellStyle name="Normal 14 4 5 2 4" xfId="13855" xr:uid="{00000000-0005-0000-0000-0000F8090000}"/>
    <cellStyle name="Normal 14 4 5 3" xfId="4555" xr:uid="{00000000-0005-0000-0000-0000F9090000}"/>
    <cellStyle name="Normal 14 4 5 4" xfId="8275" xr:uid="{00000000-0005-0000-0000-0000FA090000}"/>
    <cellStyle name="Normal 14 4 5 5" xfId="11995" xr:uid="{00000000-0005-0000-0000-0000FB090000}"/>
    <cellStyle name="Normal 14 4 6" xfId="2359" xr:uid="{00000000-0005-0000-0000-0000FC090000}"/>
    <cellStyle name="Normal 14 4 6 2" xfId="6086" xr:uid="{00000000-0005-0000-0000-0000FD090000}"/>
    <cellStyle name="Normal 14 4 6 3" xfId="9806" xr:uid="{00000000-0005-0000-0000-0000FE090000}"/>
    <cellStyle name="Normal 14 4 6 4" xfId="13526" xr:uid="{00000000-0005-0000-0000-0000FF090000}"/>
    <cellStyle name="Normal 14 4 7" xfId="4226" xr:uid="{00000000-0005-0000-0000-0000000A0000}"/>
    <cellStyle name="Normal 14 4 8" xfId="7946" xr:uid="{00000000-0005-0000-0000-0000010A0000}"/>
    <cellStyle name="Normal 14 4 9" xfId="11666" xr:uid="{00000000-0005-0000-0000-0000020A0000}"/>
    <cellStyle name="Normal 14 5" xfId="719" xr:uid="{00000000-0005-0000-0000-0000030A0000}"/>
    <cellStyle name="Normal 14 5 2" xfId="720" xr:uid="{00000000-0005-0000-0000-0000040A0000}"/>
    <cellStyle name="Normal 14 5 2 2" xfId="721" xr:uid="{00000000-0005-0000-0000-0000050A0000}"/>
    <cellStyle name="Normal 14 5 2 2 2" xfId="2691" xr:uid="{00000000-0005-0000-0000-0000060A0000}"/>
    <cellStyle name="Normal 14 5 2 2 2 2" xfId="6418" xr:uid="{00000000-0005-0000-0000-0000070A0000}"/>
    <cellStyle name="Normal 14 5 2 2 2 3" xfId="10138" xr:uid="{00000000-0005-0000-0000-0000080A0000}"/>
    <cellStyle name="Normal 14 5 2 2 2 4" xfId="13858" xr:uid="{00000000-0005-0000-0000-0000090A0000}"/>
    <cellStyle name="Normal 14 5 2 2 3" xfId="4558" xr:uid="{00000000-0005-0000-0000-00000A0A0000}"/>
    <cellStyle name="Normal 14 5 2 2 4" xfId="8278" xr:uid="{00000000-0005-0000-0000-00000B0A0000}"/>
    <cellStyle name="Normal 14 5 2 2 5" xfId="11998" xr:uid="{00000000-0005-0000-0000-00000C0A0000}"/>
    <cellStyle name="Normal 14 5 2 3" xfId="2690" xr:uid="{00000000-0005-0000-0000-00000D0A0000}"/>
    <cellStyle name="Normal 14 5 2 3 2" xfId="6417" xr:uid="{00000000-0005-0000-0000-00000E0A0000}"/>
    <cellStyle name="Normal 14 5 2 3 3" xfId="10137" xr:uid="{00000000-0005-0000-0000-00000F0A0000}"/>
    <cellStyle name="Normal 14 5 2 3 4" xfId="13857" xr:uid="{00000000-0005-0000-0000-0000100A0000}"/>
    <cellStyle name="Normal 14 5 2 4" xfId="4557" xr:uid="{00000000-0005-0000-0000-0000110A0000}"/>
    <cellStyle name="Normal 14 5 2 5" xfId="8277" xr:uid="{00000000-0005-0000-0000-0000120A0000}"/>
    <cellStyle name="Normal 14 5 2 6" xfId="11997" xr:uid="{00000000-0005-0000-0000-0000130A0000}"/>
    <cellStyle name="Normal 14 5 3" xfId="722" xr:uid="{00000000-0005-0000-0000-0000140A0000}"/>
    <cellStyle name="Normal 14 5 3 2" xfId="723" xr:uid="{00000000-0005-0000-0000-0000150A0000}"/>
    <cellStyle name="Normal 14 5 3 2 2" xfId="2693" xr:uid="{00000000-0005-0000-0000-0000160A0000}"/>
    <cellStyle name="Normal 14 5 3 2 2 2" xfId="6420" xr:uid="{00000000-0005-0000-0000-0000170A0000}"/>
    <cellStyle name="Normal 14 5 3 2 2 3" xfId="10140" xr:uid="{00000000-0005-0000-0000-0000180A0000}"/>
    <cellStyle name="Normal 14 5 3 2 2 4" xfId="13860" xr:uid="{00000000-0005-0000-0000-0000190A0000}"/>
    <cellStyle name="Normal 14 5 3 2 3" xfId="4560" xr:uid="{00000000-0005-0000-0000-00001A0A0000}"/>
    <cellStyle name="Normal 14 5 3 2 4" xfId="8280" xr:uid="{00000000-0005-0000-0000-00001B0A0000}"/>
    <cellStyle name="Normal 14 5 3 2 5" xfId="12000" xr:uid="{00000000-0005-0000-0000-00001C0A0000}"/>
    <cellStyle name="Normal 14 5 3 3" xfId="2692" xr:uid="{00000000-0005-0000-0000-00001D0A0000}"/>
    <cellStyle name="Normal 14 5 3 3 2" xfId="6419" xr:uid="{00000000-0005-0000-0000-00001E0A0000}"/>
    <cellStyle name="Normal 14 5 3 3 3" xfId="10139" xr:uid="{00000000-0005-0000-0000-00001F0A0000}"/>
    <cellStyle name="Normal 14 5 3 3 4" xfId="13859" xr:uid="{00000000-0005-0000-0000-0000200A0000}"/>
    <cellStyle name="Normal 14 5 3 4" xfId="4559" xr:uid="{00000000-0005-0000-0000-0000210A0000}"/>
    <cellStyle name="Normal 14 5 3 5" xfId="8279" xr:uid="{00000000-0005-0000-0000-0000220A0000}"/>
    <cellStyle name="Normal 14 5 3 6" xfId="11999" xr:uid="{00000000-0005-0000-0000-0000230A0000}"/>
    <cellStyle name="Normal 14 5 4" xfId="724" xr:uid="{00000000-0005-0000-0000-0000240A0000}"/>
    <cellStyle name="Normal 14 5 4 2" xfId="2694" xr:uid="{00000000-0005-0000-0000-0000250A0000}"/>
    <cellStyle name="Normal 14 5 4 2 2" xfId="6421" xr:uid="{00000000-0005-0000-0000-0000260A0000}"/>
    <cellStyle name="Normal 14 5 4 2 3" xfId="10141" xr:uid="{00000000-0005-0000-0000-0000270A0000}"/>
    <cellStyle name="Normal 14 5 4 2 4" xfId="13861" xr:uid="{00000000-0005-0000-0000-0000280A0000}"/>
    <cellStyle name="Normal 14 5 4 3" xfId="4561" xr:uid="{00000000-0005-0000-0000-0000290A0000}"/>
    <cellStyle name="Normal 14 5 4 4" xfId="8281" xr:uid="{00000000-0005-0000-0000-00002A0A0000}"/>
    <cellStyle name="Normal 14 5 4 5" xfId="12001" xr:uid="{00000000-0005-0000-0000-00002B0A0000}"/>
    <cellStyle name="Normal 14 5 5" xfId="2689" xr:uid="{00000000-0005-0000-0000-00002C0A0000}"/>
    <cellStyle name="Normal 14 5 5 2" xfId="6416" xr:uid="{00000000-0005-0000-0000-00002D0A0000}"/>
    <cellStyle name="Normal 14 5 5 3" xfId="10136" xr:uid="{00000000-0005-0000-0000-00002E0A0000}"/>
    <cellStyle name="Normal 14 5 5 4" xfId="13856" xr:uid="{00000000-0005-0000-0000-00002F0A0000}"/>
    <cellStyle name="Normal 14 5 6" xfId="4556" xr:uid="{00000000-0005-0000-0000-0000300A0000}"/>
    <cellStyle name="Normal 14 5 7" xfId="8276" xr:uid="{00000000-0005-0000-0000-0000310A0000}"/>
    <cellStyle name="Normal 14 5 8" xfId="11996" xr:uid="{00000000-0005-0000-0000-0000320A0000}"/>
    <cellStyle name="Normal 14 6" xfId="725" xr:uid="{00000000-0005-0000-0000-0000330A0000}"/>
    <cellStyle name="Normal 14 6 2" xfId="726" xr:uid="{00000000-0005-0000-0000-0000340A0000}"/>
    <cellStyle name="Normal 14 6 2 2" xfId="2696" xr:uid="{00000000-0005-0000-0000-0000350A0000}"/>
    <cellStyle name="Normal 14 6 2 2 2" xfId="6423" xr:uid="{00000000-0005-0000-0000-0000360A0000}"/>
    <cellStyle name="Normal 14 6 2 2 3" xfId="10143" xr:uid="{00000000-0005-0000-0000-0000370A0000}"/>
    <cellStyle name="Normal 14 6 2 2 4" xfId="13863" xr:uid="{00000000-0005-0000-0000-0000380A0000}"/>
    <cellStyle name="Normal 14 6 2 3" xfId="4563" xr:uid="{00000000-0005-0000-0000-0000390A0000}"/>
    <cellStyle name="Normal 14 6 2 4" xfId="8283" xr:uid="{00000000-0005-0000-0000-00003A0A0000}"/>
    <cellStyle name="Normal 14 6 2 5" xfId="12003" xr:uid="{00000000-0005-0000-0000-00003B0A0000}"/>
    <cellStyle name="Normal 14 6 3" xfId="2695" xr:uid="{00000000-0005-0000-0000-00003C0A0000}"/>
    <cellStyle name="Normal 14 6 3 2" xfId="6422" xr:uid="{00000000-0005-0000-0000-00003D0A0000}"/>
    <cellStyle name="Normal 14 6 3 3" xfId="10142" xr:uid="{00000000-0005-0000-0000-00003E0A0000}"/>
    <cellStyle name="Normal 14 6 3 4" xfId="13862" xr:uid="{00000000-0005-0000-0000-00003F0A0000}"/>
    <cellStyle name="Normal 14 6 4" xfId="4562" xr:uid="{00000000-0005-0000-0000-0000400A0000}"/>
    <cellStyle name="Normal 14 6 5" xfId="8282" xr:uid="{00000000-0005-0000-0000-0000410A0000}"/>
    <cellStyle name="Normal 14 6 6" xfId="12002" xr:uid="{00000000-0005-0000-0000-0000420A0000}"/>
    <cellStyle name="Normal 14 7" xfId="727" xr:uid="{00000000-0005-0000-0000-0000430A0000}"/>
    <cellStyle name="Normal 14 7 2" xfId="728" xr:uid="{00000000-0005-0000-0000-0000440A0000}"/>
    <cellStyle name="Normal 14 7 2 2" xfId="2698" xr:uid="{00000000-0005-0000-0000-0000450A0000}"/>
    <cellStyle name="Normal 14 7 2 2 2" xfId="6425" xr:uid="{00000000-0005-0000-0000-0000460A0000}"/>
    <cellStyle name="Normal 14 7 2 2 3" xfId="10145" xr:uid="{00000000-0005-0000-0000-0000470A0000}"/>
    <cellStyle name="Normal 14 7 2 2 4" xfId="13865" xr:uid="{00000000-0005-0000-0000-0000480A0000}"/>
    <cellStyle name="Normal 14 7 2 3" xfId="4565" xr:uid="{00000000-0005-0000-0000-0000490A0000}"/>
    <cellStyle name="Normal 14 7 2 4" xfId="8285" xr:uid="{00000000-0005-0000-0000-00004A0A0000}"/>
    <cellStyle name="Normal 14 7 2 5" xfId="12005" xr:uid="{00000000-0005-0000-0000-00004B0A0000}"/>
    <cellStyle name="Normal 14 7 3" xfId="2697" xr:uid="{00000000-0005-0000-0000-00004C0A0000}"/>
    <cellStyle name="Normal 14 7 3 2" xfId="6424" xr:uid="{00000000-0005-0000-0000-00004D0A0000}"/>
    <cellStyle name="Normal 14 7 3 3" xfId="10144" xr:uid="{00000000-0005-0000-0000-00004E0A0000}"/>
    <cellStyle name="Normal 14 7 3 4" xfId="13864" xr:uid="{00000000-0005-0000-0000-00004F0A0000}"/>
    <cellStyle name="Normal 14 7 4" xfId="4564" xr:uid="{00000000-0005-0000-0000-0000500A0000}"/>
    <cellStyle name="Normal 14 7 5" xfId="8284" xr:uid="{00000000-0005-0000-0000-0000510A0000}"/>
    <cellStyle name="Normal 14 7 6" xfId="12004" xr:uid="{00000000-0005-0000-0000-0000520A0000}"/>
    <cellStyle name="Normal 14 8" xfId="729" xr:uid="{00000000-0005-0000-0000-0000530A0000}"/>
    <cellStyle name="Normal 14 8 2" xfId="2699" xr:uid="{00000000-0005-0000-0000-0000540A0000}"/>
    <cellStyle name="Normal 14 8 2 2" xfId="6426" xr:uid="{00000000-0005-0000-0000-0000550A0000}"/>
    <cellStyle name="Normal 14 8 2 3" xfId="10146" xr:uid="{00000000-0005-0000-0000-0000560A0000}"/>
    <cellStyle name="Normal 14 8 2 4" xfId="13866" xr:uid="{00000000-0005-0000-0000-0000570A0000}"/>
    <cellStyle name="Normal 14 8 3" xfId="4566" xr:uid="{00000000-0005-0000-0000-0000580A0000}"/>
    <cellStyle name="Normal 14 8 4" xfId="8286" xr:uid="{00000000-0005-0000-0000-0000590A0000}"/>
    <cellStyle name="Normal 14 8 5" xfId="12006" xr:uid="{00000000-0005-0000-0000-00005A0A0000}"/>
    <cellStyle name="Normal 14 9" xfId="2289" xr:uid="{00000000-0005-0000-0000-00005B0A0000}"/>
    <cellStyle name="Normal 14 9 2" xfId="6016" xr:uid="{00000000-0005-0000-0000-00005C0A0000}"/>
    <cellStyle name="Normal 14 9 3" xfId="9736" xr:uid="{00000000-0005-0000-0000-00005D0A0000}"/>
    <cellStyle name="Normal 14 9 4" xfId="13456" xr:uid="{00000000-0005-0000-0000-00005E0A0000}"/>
    <cellStyle name="Normal 15" xfId="152" xr:uid="{00000000-0005-0000-0000-00005F0A0000}"/>
    <cellStyle name="Normal 15 2" xfId="153" xr:uid="{00000000-0005-0000-0000-0000600A0000}"/>
    <cellStyle name="Normal 16" xfId="154" xr:uid="{00000000-0005-0000-0000-0000610A0000}"/>
    <cellStyle name="Normal 16 2" xfId="155" xr:uid="{00000000-0005-0000-0000-0000620A0000}"/>
    <cellStyle name="Normal 17" xfId="156" xr:uid="{00000000-0005-0000-0000-0000630A0000}"/>
    <cellStyle name="Normal 17 2" xfId="157" xr:uid="{00000000-0005-0000-0000-0000640A0000}"/>
    <cellStyle name="Normal 18" xfId="158" xr:uid="{00000000-0005-0000-0000-0000650A0000}"/>
    <cellStyle name="Normal 18 2" xfId="159" xr:uid="{00000000-0005-0000-0000-0000660A0000}"/>
    <cellStyle name="Normal 19" xfId="160" xr:uid="{00000000-0005-0000-0000-0000670A0000}"/>
    <cellStyle name="Normal 19 10" xfId="4158" xr:uid="{00000000-0005-0000-0000-0000680A0000}"/>
    <cellStyle name="Normal 19 11" xfId="7878" xr:uid="{00000000-0005-0000-0000-0000690A0000}"/>
    <cellStyle name="Normal 19 12" xfId="11598" xr:uid="{00000000-0005-0000-0000-00006A0A0000}"/>
    <cellStyle name="Normal 19 2" xfId="161" xr:uid="{00000000-0005-0000-0000-00006B0A0000}"/>
    <cellStyle name="Normal 19 2 10" xfId="11599" xr:uid="{00000000-0005-0000-0000-00006C0A0000}"/>
    <cellStyle name="Normal 19 2 2" xfId="341" xr:uid="{00000000-0005-0000-0000-00006D0A0000}"/>
    <cellStyle name="Normal 19 2 2 2" xfId="730" xr:uid="{00000000-0005-0000-0000-00006E0A0000}"/>
    <cellStyle name="Normal 19 2 2 2 2" xfId="731" xr:uid="{00000000-0005-0000-0000-00006F0A0000}"/>
    <cellStyle name="Normal 19 2 2 2 2 2" xfId="732" xr:uid="{00000000-0005-0000-0000-0000700A0000}"/>
    <cellStyle name="Normal 19 2 2 2 2 2 2" xfId="2702" xr:uid="{00000000-0005-0000-0000-0000710A0000}"/>
    <cellStyle name="Normal 19 2 2 2 2 2 2 2" xfId="6429" xr:uid="{00000000-0005-0000-0000-0000720A0000}"/>
    <cellStyle name="Normal 19 2 2 2 2 2 2 3" xfId="10149" xr:uid="{00000000-0005-0000-0000-0000730A0000}"/>
    <cellStyle name="Normal 19 2 2 2 2 2 2 4" xfId="13869" xr:uid="{00000000-0005-0000-0000-0000740A0000}"/>
    <cellStyle name="Normal 19 2 2 2 2 2 3" xfId="4569" xr:uid="{00000000-0005-0000-0000-0000750A0000}"/>
    <cellStyle name="Normal 19 2 2 2 2 2 4" xfId="8289" xr:uid="{00000000-0005-0000-0000-0000760A0000}"/>
    <cellStyle name="Normal 19 2 2 2 2 2 5" xfId="12009" xr:uid="{00000000-0005-0000-0000-0000770A0000}"/>
    <cellStyle name="Normal 19 2 2 2 2 3" xfId="2701" xr:uid="{00000000-0005-0000-0000-0000780A0000}"/>
    <cellStyle name="Normal 19 2 2 2 2 3 2" xfId="6428" xr:uid="{00000000-0005-0000-0000-0000790A0000}"/>
    <cellStyle name="Normal 19 2 2 2 2 3 3" xfId="10148" xr:uid="{00000000-0005-0000-0000-00007A0A0000}"/>
    <cellStyle name="Normal 19 2 2 2 2 3 4" xfId="13868" xr:uid="{00000000-0005-0000-0000-00007B0A0000}"/>
    <cellStyle name="Normal 19 2 2 2 2 4" xfId="4568" xr:uid="{00000000-0005-0000-0000-00007C0A0000}"/>
    <cellStyle name="Normal 19 2 2 2 2 5" xfId="8288" xr:uid="{00000000-0005-0000-0000-00007D0A0000}"/>
    <cellStyle name="Normal 19 2 2 2 2 6" xfId="12008" xr:uid="{00000000-0005-0000-0000-00007E0A0000}"/>
    <cellStyle name="Normal 19 2 2 2 3" xfId="733" xr:uid="{00000000-0005-0000-0000-00007F0A0000}"/>
    <cellStyle name="Normal 19 2 2 2 3 2" xfId="734" xr:uid="{00000000-0005-0000-0000-0000800A0000}"/>
    <cellStyle name="Normal 19 2 2 2 3 2 2" xfId="2704" xr:uid="{00000000-0005-0000-0000-0000810A0000}"/>
    <cellStyle name="Normal 19 2 2 2 3 2 2 2" xfId="6431" xr:uid="{00000000-0005-0000-0000-0000820A0000}"/>
    <cellStyle name="Normal 19 2 2 2 3 2 2 3" xfId="10151" xr:uid="{00000000-0005-0000-0000-0000830A0000}"/>
    <cellStyle name="Normal 19 2 2 2 3 2 2 4" xfId="13871" xr:uid="{00000000-0005-0000-0000-0000840A0000}"/>
    <cellStyle name="Normal 19 2 2 2 3 2 3" xfId="4571" xr:uid="{00000000-0005-0000-0000-0000850A0000}"/>
    <cellStyle name="Normal 19 2 2 2 3 2 4" xfId="8291" xr:uid="{00000000-0005-0000-0000-0000860A0000}"/>
    <cellStyle name="Normal 19 2 2 2 3 2 5" xfId="12011" xr:uid="{00000000-0005-0000-0000-0000870A0000}"/>
    <cellStyle name="Normal 19 2 2 2 3 3" xfId="2703" xr:uid="{00000000-0005-0000-0000-0000880A0000}"/>
    <cellStyle name="Normal 19 2 2 2 3 3 2" xfId="6430" xr:uid="{00000000-0005-0000-0000-0000890A0000}"/>
    <cellStyle name="Normal 19 2 2 2 3 3 3" xfId="10150" xr:uid="{00000000-0005-0000-0000-00008A0A0000}"/>
    <cellStyle name="Normal 19 2 2 2 3 3 4" xfId="13870" xr:uid="{00000000-0005-0000-0000-00008B0A0000}"/>
    <cellStyle name="Normal 19 2 2 2 3 4" xfId="4570" xr:uid="{00000000-0005-0000-0000-00008C0A0000}"/>
    <cellStyle name="Normal 19 2 2 2 3 5" xfId="8290" xr:uid="{00000000-0005-0000-0000-00008D0A0000}"/>
    <cellStyle name="Normal 19 2 2 2 3 6" xfId="12010" xr:uid="{00000000-0005-0000-0000-00008E0A0000}"/>
    <cellStyle name="Normal 19 2 2 2 4" xfId="735" xr:uid="{00000000-0005-0000-0000-00008F0A0000}"/>
    <cellStyle name="Normal 19 2 2 2 4 2" xfId="2705" xr:uid="{00000000-0005-0000-0000-0000900A0000}"/>
    <cellStyle name="Normal 19 2 2 2 4 2 2" xfId="6432" xr:uid="{00000000-0005-0000-0000-0000910A0000}"/>
    <cellStyle name="Normal 19 2 2 2 4 2 3" xfId="10152" xr:uid="{00000000-0005-0000-0000-0000920A0000}"/>
    <cellStyle name="Normal 19 2 2 2 4 2 4" xfId="13872" xr:uid="{00000000-0005-0000-0000-0000930A0000}"/>
    <cellStyle name="Normal 19 2 2 2 4 3" xfId="4572" xr:uid="{00000000-0005-0000-0000-0000940A0000}"/>
    <cellStyle name="Normal 19 2 2 2 4 4" xfId="8292" xr:uid="{00000000-0005-0000-0000-0000950A0000}"/>
    <cellStyle name="Normal 19 2 2 2 4 5" xfId="12012" xr:uid="{00000000-0005-0000-0000-0000960A0000}"/>
    <cellStyle name="Normal 19 2 2 2 5" xfId="2700" xr:uid="{00000000-0005-0000-0000-0000970A0000}"/>
    <cellStyle name="Normal 19 2 2 2 5 2" xfId="6427" xr:uid="{00000000-0005-0000-0000-0000980A0000}"/>
    <cellStyle name="Normal 19 2 2 2 5 3" xfId="10147" xr:uid="{00000000-0005-0000-0000-0000990A0000}"/>
    <cellStyle name="Normal 19 2 2 2 5 4" xfId="13867" xr:uid="{00000000-0005-0000-0000-00009A0A0000}"/>
    <cellStyle name="Normal 19 2 2 2 6" xfId="4567" xr:uid="{00000000-0005-0000-0000-00009B0A0000}"/>
    <cellStyle name="Normal 19 2 2 2 7" xfId="8287" xr:uid="{00000000-0005-0000-0000-00009C0A0000}"/>
    <cellStyle name="Normal 19 2 2 2 8" xfId="12007" xr:uid="{00000000-0005-0000-0000-00009D0A0000}"/>
    <cellStyle name="Normal 19 2 2 3" xfId="736" xr:uid="{00000000-0005-0000-0000-00009E0A0000}"/>
    <cellStyle name="Normal 19 2 2 3 2" xfId="737" xr:uid="{00000000-0005-0000-0000-00009F0A0000}"/>
    <cellStyle name="Normal 19 2 2 3 2 2" xfId="2707" xr:uid="{00000000-0005-0000-0000-0000A00A0000}"/>
    <cellStyle name="Normal 19 2 2 3 2 2 2" xfId="6434" xr:uid="{00000000-0005-0000-0000-0000A10A0000}"/>
    <cellStyle name="Normal 19 2 2 3 2 2 3" xfId="10154" xr:uid="{00000000-0005-0000-0000-0000A20A0000}"/>
    <cellStyle name="Normal 19 2 2 3 2 2 4" xfId="13874" xr:uid="{00000000-0005-0000-0000-0000A30A0000}"/>
    <cellStyle name="Normal 19 2 2 3 2 3" xfId="4574" xr:uid="{00000000-0005-0000-0000-0000A40A0000}"/>
    <cellStyle name="Normal 19 2 2 3 2 4" xfId="8294" xr:uid="{00000000-0005-0000-0000-0000A50A0000}"/>
    <cellStyle name="Normal 19 2 2 3 2 5" xfId="12014" xr:uid="{00000000-0005-0000-0000-0000A60A0000}"/>
    <cellStyle name="Normal 19 2 2 3 3" xfId="2706" xr:uid="{00000000-0005-0000-0000-0000A70A0000}"/>
    <cellStyle name="Normal 19 2 2 3 3 2" xfId="6433" xr:uid="{00000000-0005-0000-0000-0000A80A0000}"/>
    <cellStyle name="Normal 19 2 2 3 3 3" xfId="10153" xr:uid="{00000000-0005-0000-0000-0000A90A0000}"/>
    <cellStyle name="Normal 19 2 2 3 3 4" xfId="13873" xr:uid="{00000000-0005-0000-0000-0000AA0A0000}"/>
    <cellStyle name="Normal 19 2 2 3 4" xfId="4573" xr:uid="{00000000-0005-0000-0000-0000AB0A0000}"/>
    <cellStyle name="Normal 19 2 2 3 5" xfId="8293" xr:uid="{00000000-0005-0000-0000-0000AC0A0000}"/>
    <cellStyle name="Normal 19 2 2 3 6" xfId="12013" xr:uid="{00000000-0005-0000-0000-0000AD0A0000}"/>
    <cellStyle name="Normal 19 2 2 4" xfId="738" xr:uid="{00000000-0005-0000-0000-0000AE0A0000}"/>
    <cellStyle name="Normal 19 2 2 4 2" xfId="739" xr:uid="{00000000-0005-0000-0000-0000AF0A0000}"/>
    <cellStyle name="Normal 19 2 2 4 2 2" xfId="2709" xr:uid="{00000000-0005-0000-0000-0000B00A0000}"/>
    <cellStyle name="Normal 19 2 2 4 2 2 2" xfId="6436" xr:uid="{00000000-0005-0000-0000-0000B10A0000}"/>
    <cellStyle name="Normal 19 2 2 4 2 2 3" xfId="10156" xr:uid="{00000000-0005-0000-0000-0000B20A0000}"/>
    <cellStyle name="Normal 19 2 2 4 2 2 4" xfId="13876" xr:uid="{00000000-0005-0000-0000-0000B30A0000}"/>
    <cellStyle name="Normal 19 2 2 4 2 3" xfId="4576" xr:uid="{00000000-0005-0000-0000-0000B40A0000}"/>
    <cellStyle name="Normal 19 2 2 4 2 4" xfId="8296" xr:uid="{00000000-0005-0000-0000-0000B50A0000}"/>
    <cellStyle name="Normal 19 2 2 4 2 5" xfId="12016" xr:uid="{00000000-0005-0000-0000-0000B60A0000}"/>
    <cellStyle name="Normal 19 2 2 4 3" xfId="2708" xr:uid="{00000000-0005-0000-0000-0000B70A0000}"/>
    <cellStyle name="Normal 19 2 2 4 3 2" xfId="6435" xr:uid="{00000000-0005-0000-0000-0000B80A0000}"/>
    <cellStyle name="Normal 19 2 2 4 3 3" xfId="10155" xr:uid="{00000000-0005-0000-0000-0000B90A0000}"/>
    <cellStyle name="Normal 19 2 2 4 3 4" xfId="13875" xr:uid="{00000000-0005-0000-0000-0000BA0A0000}"/>
    <cellStyle name="Normal 19 2 2 4 4" xfId="4575" xr:uid="{00000000-0005-0000-0000-0000BB0A0000}"/>
    <cellStyle name="Normal 19 2 2 4 5" xfId="8295" xr:uid="{00000000-0005-0000-0000-0000BC0A0000}"/>
    <cellStyle name="Normal 19 2 2 4 6" xfId="12015" xr:uid="{00000000-0005-0000-0000-0000BD0A0000}"/>
    <cellStyle name="Normal 19 2 2 5" xfId="740" xr:uid="{00000000-0005-0000-0000-0000BE0A0000}"/>
    <cellStyle name="Normal 19 2 2 5 2" xfId="2710" xr:uid="{00000000-0005-0000-0000-0000BF0A0000}"/>
    <cellStyle name="Normal 19 2 2 5 2 2" xfId="6437" xr:uid="{00000000-0005-0000-0000-0000C00A0000}"/>
    <cellStyle name="Normal 19 2 2 5 2 3" xfId="10157" xr:uid="{00000000-0005-0000-0000-0000C10A0000}"/>
    <cellStyle name="Normal 19 2 2 5 2 4" xfId="13877" xr:uid="{00000000-0005-0000-0000-0000C20A0000}"/>
    <cellStyle name="Normal 19 2 2 5 3" xfId="4577" xr:uid="{00000000-0005-0000-0000-0000C30A0000}"/>
    <cellStyle name="Normal 19 2 2 5 4" xfId="8297" xr:uid="{00000000-0005-0000-0000-0000C40A0000}"/>
    <cellStyle name="Normal 19 2 2 5 5" xfId="12017" xr:uid="{00000000-0005-0000-0000-0000C50A0000}"/>
    <cellStyle name="Normal 19 2 2 6" xfId="2360" xr:uid="{00000000-0005-0000-0000-0000C60A0000}"/>
    <cellStyle name="Normal 19 2 2 6 2" xfId="6087" xr:uid="{00000000-0005-0000-0000-0000C70A0000}"/>
    <cellStyle name="Normal 19 2 2 6 3" xfId="9807" xr:uid="{00000000-0005-0000-0000-0000C80A0000}"/>
    <cellStyle name="Normal 19 2 2 6 4" xfId="13527" xr:uid="{00000000-0005-0000-0000-0000C90A0000}"/>
    <cellStyle name="Normal 19 2 2 7" xfId="4227" xr:uid="{00000000-0005-0000-0000-0000CA0A0000}"/>
    <cellStyle name="Normal 19 2 2 8" xfId="7947" xr:uid="{00000000-0005-0000-0000-0000CB0A0000}"/>
    <cellStyle name="Normal 19 2 2 9" xfId="11667" xr:uid="{00000000-0005-0000-0000-0000CC0A0000}"/>
    <cellStyle name="Normal 19 2 3" xfId="741" xr:uid="{00000000-0005-0000-0000-0000CD0A0000}"/>
    <cellStyle name="Normal 19 2 3 2" xfId="742" xr:uid="{00000000-0005-0000-0000-0000CE0A0000}"/>
    <cellStyle name="Normal 19 2 3 2 2" xfId="743" xr:uid="{00000000-0005-0000-0000-0000CF0A0000}"/>
    <cellStyle name="Normal 19 2 3 2 2 2" xfId="2713" xr:uid="{00000000-0005-0000-0000-0000D00A0000}"/>
    <cellStyle name="Normal 19 2 3 2 2 2 2" xfId="6440" xr:uid="{00000000-0005-0000-0000-0000D10A0000}"/>
    <cellStyle name="Normal 19 2 3 2 2 2 3" xfId="10160" xr:uid="{00000000-0005-0000-0000-0000D20A0000}"/>
    <cellStyle name="Normal 19 2 3 2 2 2 4" xfId="13880" xr:uid="{00000000-0005-0000-0000-0000D30A0000}"/>
    <cellStyle name="Normal 19 2 3 2 2 3" xfId="4580" xr:uid="{00000000-0005-0000-0000-0000D40A0000}"/>
    <cellStyle name="Normal 19 2 3 2 2 4" xfId="8300" xr:uid="{00000000-0005-0000-0000-0000D50A0000}"/>
    <cellStyle name="Normal 19 2 3 2 2 5" xfId="12020" xr:uid="{00000000-0005-0000-0000-0000D60A0000}"/>
    <cellStyle name="Normal 19 2 3 2 3" xfId="2712" xr:uid="{00000000-0005-0000-0000-0000D70A0000}"/>
    <cellStyle name="Normal 19 2 3 2 3 2" xfId="6439" xr:uid="{00000000-0005-0000-0000-0000D80A0000}"/>
    <cellStyle name="Normal 19 2 3 2 3 3" xfId="10159" xr:uid="{00000000-0005-0000-0000-0000D90A0000}"/>
    <cellStyle name="Normal 19 2 3 2 3 4" xfId="13879" xr:uid="{00000000-0005-0000-0000-0000DA0A0000}"/>
    <cellStyle name="Normal 19 2 3 2 4" xfId="4579" xr:uid="{00000000-0005-0000-0000-0000DB0A0000}"/>
    <cellStyle name="Normal 19 2 3 2 5" xfId="8299" xr:uid="{00000000-0005-0000-0000-0000DC0A0000}"/>
    <cellStyle name="Normal 19 2 3 2 6" xfId="12019" xr:uid="{00000000-0005-0000-0000-0000DD0A0000}"/>
    <cellStyle name="Normal 19 2 3 3" xfId="744" xr:uid="{00000000-0005-0000-0000-0000DE0A0000}"/>
    <cellStyle name="Normal 19 2 3 3 2" xfId="745" xr:uid="{00000000-0005-0000-0000-0000DF0A0000}"/>
    <cellStyle name="Normal 19 2 3 3 2 2" xfId="2715" xr:uid="{00000000-0005-0000-0000-0000E00A0000}"/>
    <cellStyle name="Normal 19 2 3 3 2 2 2" xfId="6442" xr:uid="{00000000-0005-0000-0000-0000E10A0000}"/>
    <cellStyle name="Normal 19 2 3 3 2 2 3" xfId="10162" xr:uid="{00000000-0005-0000-0000-0000E20A0000}"/>
    <cellStyle name="Normal 19 2 3 3 2 2 4" xfId="13882" xr:uid="{00000000-0005-0000-0000-0000E30A0000}"/>
    <cellStyle name="Normal 19 2 3 3 2 3" xfId="4582" xr:uid="{00000000-0005-0000-0000-0000E40A0000}"/>
    <cellStyle name="Normal 19 2 3 3 2 4" xfId="8302" xr:uid="{00000000-0005-0000-0000-0000E50A0000}"/>
    <cellStyle name="Normal 19 2 3 3 2 5" xfId="12022" xr:uid="{00000000-0005-0000-0000-0000E60A0000}"/>
    <cellStyle name="Normal 19 2 3 3 3" xfId="2714" xr:uid="{00000000-0005-0000-0000-0000E70A0000}"/>
    <cellStyle name="Normal 19 2 3 3 3 2" xfId="6441" xr:uid="{00000000-0005-0000-0000-0000E80A0000}"/>
    <cellStyle name="Normal 19 2 3 3 3 3" xfId="10161" xr:uid="{00000000-0005-0000-0000-0000E90A0000}"/>
    <cellStyle name="Normal 19 2 3 3 3 4" xfId="13881" xr:uid="{00000000-0005-0000-0000-0000EA0A0000}"/>
    <cellStyle name="Normal 19 2 3 3 4" xfId="4581" xr:uid="{00000000-0005-0000-0000-0000EB0A0000}"/>
    <cellStyle name="Normal 19 2 3 3 5" xfId="8301" xr:uid="{00000000-0005-0000-0000-0000EC0A0000}"/>
    <cellStyle name="Normal 19 2 3 3 6" xfId="12021" xr:uid="{00000000-0005-0000-0000-0000ED0A0000}"/>
    <cellStyle name="Normal 19 2 3 4" xfId="746" xr:uid="{00000000-0005-0000-0000-0000EE0A0000}"/>
    <cellStyle name="Normal 19 2 3 4 2" xfId="2716" xr:uid="{00000000-0005-0000-0000-0000EF0A0000}"/>
    <cellStyle name="Normal 19 2 3 4 2 2" xfId="6443" xr:uid="{00000000-0005-0000-0000-0000F00A0000}"/>
    <cellStyle name="Normal 19 2 3 4 2 3" xfId="10163" xr:uid="{00000000-0005-0000-0000-0000F10A0000}"/>
    <cellStyle name="Normal 19 2 3 4 2 4" xfId="13883" xr:uid="{00000000-0005-0000-0000-0000F20A0000}"/>
    <cellStyle name="Normal 19 2 3 4 3" xfId="4583" xr:uid="{00000000-0005-0000-0000-0000F30A0000}"/>
    <cellStyle name="Normal 19 2 3 4 4" xfId="8303" xr:uid="{00000000-0005-0000-0000-0000F40A0000}"/>
    <cellStyle name="Normal 19 2 3 4 5" xfId="12023" xr:uid="{00000000-0005-0000-0000-0000F50A0000}"/>
    <cellStyle name="Normal 19 2 3 5" xfId="2711" xr:uid="{00000000-0005-0000-0000-0000F60A0000}"/>
    <cellStyle name="Normal 19 2 3 5 2" xfId="6438" xr:uid="{00000000-0005-0000-0000-0000F70A0000}"/>
    <cellStyle name="Normal 19 2 3 5 3" xfId="10158" xr:uid="{00000000-0005-0000-0000-0000F80A0000}"/>
    <cellStyle name="Normal 19 2 3 5 4" xfId="13878" xr:uid="{00000000-0005-0000-0000-0000F90A0000}"/>
    <cellStyle name="Normal 19 2 3 6" xfId="4578" xr:uid="{00000000-0005-0000-0000-0000FA0A0000}"/>
    <cellStyle name="Normal 19 2 3 7" xfId="8298" xr:uid="{00000000-0005-0000-0000-0000FB0A0000}"/>
    <cellStyle name="Normal 19 2 3 8" xfId="12018" xr:uid="{00000000-0005-0000-0000-0000FC0A0000}"/>
    <cellStyle name="Normal 19 2 4" xfId="747" xr:uid="{00000000-0005-0000-0000-0000FD0A0000}"/>
    <cellStyle name="Normal 19 2 4 2" xfId="748" xr:uid="{00000000-0005-0000-0000-0000FE0A0000}"/>
    <cellStyle name="Normal 19 2 4 2 2" xfId="2718" xr:uid="{00000000-0005-0000-0000-0000FF0A0000}"/>
    <cellStyle name="Normal 19 2 4 2 2 2" xfId="6445" xr:uid="{00000000-0005-0000-0000-0000000B0000}"/>
    <cellStyle name="Normal 19 2 4 2 2 3" xfId="10165" xr:uid="{00000000-0005-0000-0000-0000010B0000}"/>
    <cellStyle name="Normal 19 2 4 2 2 4" xfId="13885" xr:uid="{00000000-0005-0000-0000-0000020B0000}"/>
    <cellStyle name="Normal 19 2 4 2 3" xfId="4585" xr:uid="{00000000-0005-0000-0000-0000030B0000}"/>
    <cellStyle name="Normal 19 2 4 2 4" xfId="8305" xr:uid="{00000000-0005-0000-0000-0000040B0000}"/>
    <cellStyle name="Normal 19 2 4 2 5" xfId="12025" xr:uid="{00000000-0005-0000-0000-0000050B0000}"/>
    <cellStyle name="Normal 19 2 4 3" xfId="2717" xr:uid="{00000000-0005-0000-0000-0000060B0000}"/>
    <cellStyle name="Normal 19 2 4 3 2" xfId="6444" xr:uid="{00000000-0005-0000-0000-0000070B0000}"/>
    <cellStyle name="Normal 19 2 4 3 3" xfId="10164" xr:uid="{00000000-0005-0000-0000-0000080B0000}"/>
    <cellStyle name="Normal 19 2 4 3 4" xfId="13884" xr:uid="{00000000-0005-0000-0000-0000090B0000}"/>
    <cellStyle name="Normal 19 2 4 4" xfId="4584" xr:uid="{00000000-0005-0000-0000-00000A0B0000}"/>
    <cellStyle name="Normal 19 2 4 5" xfId="8304" xr:uid="{00000000-0005-0000-0000-00000B0B0000}"/>
    <cellStyle name="Normal 19 2 4 6" xfId="12024" xr:uid="{00000000-0005-0000-0000-00000C0B0000}"/>
    <cellStyle name="Normal 19 2 5" xfId="749" xr:uid="{00000000-0005-0000-0000-00000D0B0000}"/>
    <cellStyle name="Normal 19 2 5 2" xfId="750" xr:uid="{00000000-0005-0000-0000-00000E0B0000}"/>
    <cellStyle name="Normal 19 2 5 2 2" xfId="2720" xr:uid="{00000000-0005-0000-0000-00000F0B0000}"/>
    <cellStyle name="Normal 19 2 5 2 2 2" xfId="6447" xr:uid="{00000000-0005-0000-0000-0000100B0000}"/>
    <cellStyle name="Normal 19 2 5 2 2 3" xfId="10167" xr:uid="{00000000-0005-0000-0000-0000110B0000}"/>
    <cellStyle name="Normal 19 2 5 2 2 4" xfId="13887" xr:uid="{00000000-0005-0000-0000-0000120B0000}"/>
    <cellStyle name="Normal 19 2 5 2 3" xfId="4587" xr:uid="{00000000-0005-0000-0000-0000130B0000}"/>
    <cellStyle name="Normal 19 2 5 2 4" xfId="8307" xr:uid="{00000000-0005-0000-0000-0000140B0000}"/>
    <cellStyle name="Normal 19 2 5 2 5" xfId="12027" xr:uid="{00000000-0005-0000-0000-0000150B0000}"/>
    <cellStyle name="Normal 19 2 5 3" xfId="2719" xr:uid="{00000000-0005-0000-0000-0000160B0000}"/>
    <cellStyle name="Normal 19 2 5 3 2" xfId="6446" xr:uid="{00000000-0005-0000-0000-0000170B0000}"/>
    <cellStyle name="Normal 19 2 5 3 3" xfId="10166" xr:uid="{00000000-0005-0000-0000-0000180B0000}"/>
    <cellStyle name="Normal 19 2 5 3 4" xfId="13886" xr:uid="{00000000-0005-0000-0000-0000190B0000}"/>
    <cellStyle name="Normal 19 2 5 4" xfId="4586" xr:uid="{00000000-0005-0000-0000-00001A0B0000}"/>
    <cellStyle name="Normal 19 2 5 5" xfId="8306" xr:uid="{00000000-0005-0000-0000-00001B0B0000}"/>
    <cellStyle name="Normal 19 2 5 6" xfId="12026" xr:uid="{00000000-0005-0000-0000-00001C0B0000}"/>
    <cellStyle name="Normal 19 2 6" xfId="751" xr:uid="{00000000-0005-0000-0000-00001D0B0000}"/>
    <cellStyle name="Normal 19 2 6 2" xfId="2721" xr:uid="{00000000-0005-0000-0000-00001E0B0000}"/>
    <cellStyle name="Normal 19 2 6 2 2" xfId="6448" xr:uid="{00000000-0005-0000-0000-00001F0B0000}"/>
    <cellStyle name="Normal 19 2 6 2 3" xfId="10168" xr:uid="{00000000-0005-0000-0000-0000200B0000}"/>
    <cellStyle name="Normal 19 2 6 2 4" xfId="13888" xr:uid="{00000000-0005-0000-0000-0000210B0000}"/>
    <cellStyle name="Normal 19 2 6 3" xfId="4588" xr:uid="{00000000-0005-0000-0000-0000220B0000}"/>
    <cellStyle name="Normal 19 2 6 4" xfId="8308" xr:uid="{00000000-0005-0000-0000-0000230B0000}"/>
    <cellStyle name="Normal 19 2 6 5" xfId="12028" xr:uid="{00000000-0005-0000-0000-0000240B0000}"/>
    <cellStyle name="Normal 19 2 7" xfId="2292" xr:uid="{00000000-0005-0000-0000-0000250B0000}"/>
    <cellStyle name="Normal 19 2 7 2" xfId="6019" xr:uid="{00000000-0005-0000-0000-0000260B0000}"/>
    <cellStyle name="Normal 19 2 7 3" xfId="9739" xr:uid="{00000000-0005-0000-0000-0000270B0000}"/>
    <cellStyle name="Normal 19 2 7 4" xfId="13459" xr:uid="{00000000-0005-0000-0000-0000280B0000}"/>
    <cellStyle name="Normal 19 2 8" xfId="4159" xr:uid="{00000000-0005-0000-0000-0000290B0000}"/>
    <cellStyle name="Normal 19 2 9" xfId="7879" xr:uid="{00000000-0005-0000-0000-00002A0B0000}"/>
    <cellStyle name="Normal 19 3" xfId="162" xr:uid="{00000000-0005-0000-0000-00002B0B0000}"/>
    <cellStyle name="Normal 19 4" xfId="342" xr:uid="{00000000-0005-0000-0000-00002C0B0000}"/>
    <cellStyle name="Normal 19 4 2" xfId="752" xr:uid="{00000000-0005-0000-0000-00002D0B0000}"/>
    <cellStyle name="Normal 19 4 2 2" xfId="753" xr:uid="{00000000-0005-0000-0000-00002E0B0000}"/>
    <cellStyle name="Normal 19 4 2 2 2" xfId="754" xr:uid="{00000000-0005-0000-0000-00002F0B0000}"/>
    <cellStyle name="Normal 19 4 2 2 2 2" xfId="2724" xr:uid="{00000000-0005-0000-0000-0000300B0000}"/>
    <cellStyle name="Normal 19 4 2 2 2 2 2" xfId="6451" xr:uid="{00000000-0005-0000-0000-0000310B0000}"/>
    <cellStyle name="Normal 19 4 2 2 2 2 3" xfId="10171" xr:uid="{00000000-0005-0000-0000-0000320B0000}"/>
    <cellStyle name="Normal 19 4 2 2 2 2 4" xfId="13891" xr:uid="{00000000-0005-0000-0000-0000330B0000}"/>
    <cellStyle name="Normal 19 4 2 2 2 3" xfId="4591" xr:uid="{00000000-0005-0000-0000-0000340B0000}"/>
    <cellStyle name="Normal 19 4 2 2 2 4" xfId="8311" xr:uid="{00000000-0005-0000-0000-0000350B0000}"/>
    <cellStyle name="Normal 19 4 2 2 2 5" xfId="12031" xr:uid="{00000000-0005-0000-0000-0000360B0000}"/>
    <cellStyle name="Normal 19 4 2 2 3" xfId="2723" xr:uid="{00000000-0005-0000-0000-0000370B0000}"/>
    <cellStyle name="Normal 19 4 2 2 3 2" xfId="6450" xr:uid="{00000000-0005-0000-0000-0000380B0000}"/>
    <cellStyle name="Normal 19 4 2 2 3 3" xfId="10170" xr:uid="{00000000-0005-0000-0000-0000390B0000}"/>
    <cellStyle name="Normal 19 4 2 2 3 4" xfId="13890" xr:uid="{00000000-0005-0000-0000-00003A0B0000}"/>
    <cellStyle name="Normal 19 4 2 2 4" xfId="4590" xr:uid="{00000000-0005-0000-0000-00003B0B0000}"/>
    <cellStyle name="Normal 19 4 2 2 5" xfId="8310" xr:uid="{00000000-0005-0000-0000-00003C0B0000}"/>
    <cellStyle name="Normal 19 4 2 2 6" xfId="12030" xr:uid="{00000000-0005-0000-0000-00003D0B0000}"/>
    <cellStyle name="Normal 19 4 2 3" xfId="755" xr:uid="{00000000-0005-0000-0000-00003E0B0000}"/>
    <cellStyle name="Normal 19 4 2 3 2" xfId="756" xr:uid="{00000000-0005-0000-0000-00003F0B0000}"/>
    <cellStyle name="Normal 19 4 2 3 2 2" xfId="2726" xr:uid="{00000000-0005-0000-0000-0000400B0000}"/>
    <cellStyle name="Normal 19 4 2 3 2 2 2" xfId="6453" xr:uid="{00000000-0005-0000-0000-0000410B0000}"/>
    <cellStyle name="Normal 19 4 2 3 2 2 3" xfId="10173" xr:uid="{00000000-0005-0000-0000-0000420B0000}"/>
    <cellStyle name="Normal 19 4 2 3 2 2 4" xfId="13893" xr:uid="{00000000-0005-0000-0000-0000430B0000}"/>
    <cellStyle name="Normal 19 4 2 3 2 3" xfId="4593" xr:uid="{00000000-0005-0000-0000-0000440B0000}"/>
    <cellStyle name="Normal 19 4 2 3 2 4" xfId="8313" xr:uid="{00000000-0005-0000-0000-0000450B0000}"/>
    <cellStyle name="Normal 19 4 2 3 2 5" xfId="12033" xr:uid="{00000000-0005-0000-0000-0000460B0000}"/>
    <cellStyle name="Normal 19 4 2 3 3" xfId="2725" xr:uid="{00000000-0005-0000-0000-0000470B0000}"/>
    <cellStyle name="Normal 19 4 2 3 3 2" xfId="6452" xr:uid="{00000000-0005-0000-0000-0000480B0000}"/>
    <cellStyle name="Normal 19 4 2 3 3 3" xfId="10172" xr:uid="{00000000-0005-0000-0000-0000490B0000}"/>
    <cellStyle name="Normal 19 4 2 3 3 4" xfId="13892" xr:uid="{00000000-0005-0000-0000-00004A0B0000}"/>
    <cellStyle name="Normal 19 4 2 3 4" xfId="4592" xr:uid="{00000000-0005-0000-0000-00004B0B0000}"/>
    <cellStyle name="Normal 19 4 2 3 5" xfId="8312" xr:uid="{00000000-0005-0000-0000-00004C0B0000}"/>
    <cellStyle name="Normal 19 4 2 3 6" xfId="12032" xr:uid="{00000000-0005-0000-0000-00004D0B0000}"/>
    <cellStyle name="Normal 19 4 2 4" xfId="757" xr:uid="{00000000-0005-0000-0000-00004E0B0000}"/>
    <cellStyle name="Normal 19 4 2 4 2" xfId="2727" xr:uid="{00000000-0005-0000-0000-00004F0B0000}"/>
    <cellStyle name="Normal 19 4 2 4 2 2" xfId="6454" xr:uid="{00000000-0005-0000-0000-0000500B0000}"/>
    <cellStyle name="Normal 19 4 2 4 2 3" xfId="10174" xr:uid="{00000000-0005-0000-0000-0000510B0000}"/>
    <cellStyle name="Normal 19 4 2 4 2 4" xfId="13894" xr:uid="{00000000-0005-0000-0000-0000520B0000}"/>
    <cellStyle name="Normal 19 4 2 4 3" xfId="4594" xr:uid="{00000000-0005-0000-0000-0000530B0000}"/>
    <cellStyle name="Normal 19 4 2 4 4" xfId="8314" xr:uid="{00000000-0005-0000-0000-0000540B0000}"/>
    <cellStyle name="Normal 19 4 2 4 5" xfId="12034" xr:uid="{00000000-0005-0000-0000-0000550B0000}"/>
    <cellStyle name="Normal 19 4 2 5" xfId="2722" xr:uid="{00000000-0005-0000-0000-0000560B0000}"/>
    <cellStyle name="Normal 19 4 2 5 2" xfId="6449" xr:uid="{00000000-0005-0000-0000-0000570B0000}"/>
    <cellStyle name="Normal 19 4 2 5 3" xfId="10169" xr:uid="{00000000-0005-0000-0000-0000580B0000}"/>
    <cellStyle name="Normal 19 4 2 5 4" xfId="13889" xr:uid="{00000000-0005-0000-0000-0000590B0000}"/>
    <cellStyle name="Normal 19 4 2 6" xfId="4589" xr:uid="{00000000-0005-0000-0000-00005A0B0000}"/>
    <cellStyle name="Normal 19 4 2 7" xfId="8309" xr:uid="{00000000-0005-0000-0000-00005B0B0000}"/>
    <cellStyle name="Normal 19 4 2 8" xfId="12029" xr:uid="{00000000-0005-0000-0000-00005C0B0000}"/>
    <cellStyle name="Normal 19 4 3" xfId="758" xr:uid="{00000000-0005-0000-0000-00005D0B0000}"/>
    <cellStyle name="Normal 19 4 3 2" xfId="759" xr:uid="{00000000-0005-0000-0000-00005E0B0000}"/>
    <cellStyle name="Normal 19 4 3 2 2" xfId="2729" xr:uid="{00000000-0005-0000-0000-00005F0B0000}"/>
    <cellStyle name="Normal 19 4 3 2 2 2" xfId="6456" xr:uid="{00000000-0005-0000-0000-0000600B0000}"/>
    <cellStyle name="Normal 19 4 3 2 2 3" xfId="10176" xr:uid="{00000000-0005-0000-0000-0000610B0000}"/>
    <cellStyle name="Normal 19 4 3 2 2 4" xfId="13896" xr:uid="{00000000-0005-0000-0000-0000620B0000}"/>
    <cellStyle name="Normal 19 4 3 2 3" xfId="4596" xr:uid="{00000000-0005-0000-0000-0000630B0000}"/>
    <cellStyle name="Normal 19 4 3 2 4" xfId="8316" xr:uid="{00000000-0005-0000-0000-0000640B0000}"/>
    <cellStyle name="Normal 19 4 3 2 5" xfId="12036" xr:uid="{00000000-0005-0000-0000-0000650B0000}"/>
    <cellStyle name="Normal 19 4 3 3" xfId="2728" xr:uid="{00000000-0005-0000-0000-0000660B0000}"/>
    <cellStyle name="Normal 19 4 3 3 2" xfId="6455" xr:uid="{00000000-0005-0000-0000-0000670B0000}"/>
    <cellStyle name="Normal 19 4 3 3 3" xfId="10175" xr:uid="{00000000-0005-0000-0000-0000680B0000}"/>
    <cellStyle name="Normal 19 4 3 3 4" xfId="13895" xr:uid="{00000000-0005-0000-0000-0000690B0000}"/>
    <cellStyle name="Normal 19 4 3 4" xfId="4595" xr:uid="{00000000-0005-0000-0000-00006A0B0000}"/>
    <cellStyle name="Normal 19 4 3 5" xfId="8315" xr:uid="{00000000-0005-0000-0000-00006B0B0000}"/>
    <cellStyle name="Normal 19 4 3 6" xfId="12035" xr:uid="{00000000-0005-0000-0000-00006C0B0000}"/>
    <cellStyle name="Normal 19 4 4" xfId="760" xr:uid="{00000000-0005-0000-0000-00006D0B0000}"/>
    <cellStyle name="Normal 19 4 4 2" xfId="761" xr:uid="{00000000-0005-0000-0000-00006E0B0000}"/>
    <cellStyle name="Normal 19 4 4 2 2" xfId="2731" xr:uid="{00000000-0005-0000-0000-00006F0B0000}"/>
    <cellStyle name="Normal 19 4 4 2 2 2" xfId="6458" xr:uid="{00000000-0005-0000-0000-0000700B0000}"/>
    <cellStyle name="Normal 19 4 4 2 2 3" xfId="10178" xr:uid="{00000000-0005-0000-0000-0000710B0000}"/>
    <cellStyle name="Normal 19 4 4 2 2 4" xfId="13898" xr:uid="{00000000-0005-0000-0000-0000720B0000}"/>
    <cellStyle name="Normal 19 4 4 2 3" xfId="4598" xr:uid="{00000000-0005-0000-0000-0000730B0000}"/>
    <cellStyle name="Normal 19 4 4 2 4" xfId="8318" xr:uid="{00000000-0005-0000-0000-0000740B0000}"/>
    <cellStyle name="Normal 19 4 4 2 5" xfId="12038" xr:uid="{00000000-0005-0000-0000-0000750B0000}"/>
    <cellStyle name="Normal 19 4 4 3" xfId="2730" xr:uid="{00000000-0005-0000-0000-0000760B0000}"/>
    <cellStyle name="Normal 19 4 4 3 2" xfId="6457" xr:uid="{00000000-0005-0000-0000-0000770B0000}"/>
    <cellStyle name="Normal 19 4 4 3 3" xfId="10177" xr:uid="{00000000-0005-0000-0000-0000780B0000}"/>
    <cellStyle name="Normal 19 4 4 3 4" xfId="13897" xr:uid="{00000000-0005-0000-0000-0000790B0000}"/>
    <cellStyle name="Normal 19 4 4 4" xfId="4597" xr:uid="{00000000-0005-0000-0000-00007A0B0000}"/>
    <cellStyle name="Normal 19 4 4 5" xfId="8317" xr:uid="{00000000-0005-0000-0000-00007B0B0000}"/>
    <cellStyle name="Normal 19 4 4 6" xfId="12037" xr:uid="{00000000-0005-0000-0000-00007C0B0000}"/>
    <cellStyle name="Normal 19 4 5" xfId="762" xr:uid="{00000000-0005-0000-0000-00007D0B0000}"/>
    <cellStyle name="Normal 19 4 5 2" xfId="2732" xr:uid="{00000000-0005-0000-0000-00007E0B0000}"/>
    <cellStyle name="Normal 19 4 5 2 2" xfId="6459" xr:uid="{00000000-0005-0000-0000-00007F0B0000}"/>
    <cellStyle name="Normal 19 4 5 2 3" xfId="10179" xr:uid="{00000000-0005-0000-0000-0000800B0000}"/>
    <cellStyle name="Normal 19 4 5 2 4" xfId="13899" xr:uid="{00000000-0005-0000-0000-0000810B0000}"/>
    <cellStyle name="Normal 19 4 5 3" xfId="4599" xr:uid="{00000000-0005-0000-0000-0000820B0000}"/>
    <cellStyle name="Normal 19 4 5 4" xfId="8319" xr:uid="{00000000-0005-0000-0000-0000830B0000}"/>
    <cellStyle name="Normal 19 4 5 5" xfId="12039" xr:uid="{00000000-0005-0000-0000-0000840B0000}"/>
    <cellStyle name="Normal 19 4 6" xfId="2361" xr:uid="{00000000-0005-0000-0000-0000850B0000}"/>
    <cellStyle name="Normal 19 4 6 2" xfId="6088" xr:uid="{00000000-0005-0000-0000-0000860B0000}"/>
    <cellStyle name="Normal 19 4 6 3" xfId="9808" xr:uid="{00000000-0005-0000-0000-0000870B0000}"/>
    <cellStyle name="Normal 19 4 6 4" xfId="13528" xr:uid="{00000000-0005-0000-0000-0000880B0000}"/>
    <cellStyle name="Normal 19 4 7" xfId="4228" xr:uid="{00000000-0005-0000-0000-0000890B0000}"/>
    <cellStyle name="Normal 19 4 8" xfId="7948" xr:uid="{00000000-0005-0000-0000-00008A0B0000}"/>
    <cellStyle name="Normal 19 4 9" xfId="11668" xr:uid="{00000000-0005-0000-0000-00008B0B0000}"/>
    <cellStyle name="Normal 19 5" xfId="763" xr:uid="{00000000-0005-0000-0000-00008C0B0000}"/>
    <cellStyle name="Normal 19 5 2" xfId="764" xr:uid="{00000000-0005-0000-0000-00008D0B0000}"/>
    <cellStyle name="Normal 19 5 2 2" xfId="765" xr:uid="{00000000-0005-0000-0000-00008E0B0000}"/>
    <cellStyle name="Normal 19 5 2 2 2" xfId="2735" xr:uid="{00000000-0005-0000-0000-00008F0B0000}"/>
    <cellStyle name="Normal 19 5 2 2 2 2" xfId="6462" xr:uid="{00000000-0005-0000-0000-0000900B0000}"/>
    <cellStyle name="Normal 19 5 2 2 2 3" xfId="10182" xr:uid="{00000000-0005-0000-0000-0000910B0000}"/>
    <cellStyle name="Normal 19 5 2 2 2 4" xfId="13902" xr:uid="{00000000-0005-0000-0000-0000920B0000}"/>
    <cellStyle name="Normal 19 5 2 2 3" xfId="4602" xr:uid="{00000000-0005-0000-0000-0000930B0000}"/>
    <cellStyle name="Normal 19 5 2 2 4" xfId="8322" xr:uid="{00000000-0005-0000-0000-0000940B0000}"/>
    <cellStyle name="Normal 19 5 2 2 5" xfId="12042" xr:uid="{00000000-0005-0000-0000-0000950B0000}"/>
    <cellStyle name="Normal 19 5 2 3" xfId="2734" xr:uid="{00000000-0005-0000-0000-0000960B0000}"/>
    <cellStyle name="Normal 19 5 2 3 2" xfId="6461" xr:uid="{00000000-0005-0000-0000-0000970B0000}"/>
    <cellStyle name="Normal 19 5 2 3 3" xfId="10181" xr:uid="{00000000-0005-0000-0000-0000980B0000}"/>
    <cellStyle name="Normal 19 5 2 3 4" xfId="13901" xr:uid="{00000000-0005-0000-0000-0000990B0000}"/>
    <cellStyle name="Normal 19 5 2 4" xfId="4601" xr:uid="{00000000-0005-0000-0000-00009A0B0000}"/>
    <cellStyle name="Normal 19 5 2 5" xfId="8321" xr:uid="{00000000-0005-0000-0000-00009B0B0000}"/>
    <cellStyle name="Normal 19 5 2 6" xfId="12041" xr:uid="{00000000-0005-0000-0000-00009C0B0000}"/>
    <cellStyle name="Normal 19 5 3" xfId="766" xr:uid="{00000000-0005-0000-0000-00009D0B0000}"/>
    <cellStyle name="Normal 19 5 3 2" xfId="767" xr:uid="{00000000-0005-0000-0000-00009E0B0000}"/>
    <cellStyle name="Normal 19 5 3 2 2" xfId="2737" xr:uid="{00000000-0005-0000-0000-00009F0B0000}"/>
    <cellStyle name="Normal 19 5 3 2 2 2" xfId="6464" xr:uid="{00000000-0005-0000-0000-0000A00B0000}"/>
    <cellStyle name="Normal 19 5 3 2 2 3" xfId="10184" xr:uid="{00000000-0005-0000-0000-0000A10B0000}"/>
    <cellStyle name="Normal 19 5 3 2 2 4" xfId="13904" xr:uid="{00000000-0005-0000-0000-0000A20B0000}"/>
    <cellStyle name="Normal 19 5 3 2 3" xfId="4604" xr:uid="{00000000-0005-0000-0000-0000A30B0000}"/>
    <cellStyle name="Normal 19 5 3 2 4" xfId="8324" xr:uid="{00000000-0005-0000-0000-0000A40B0000}"/>
    <cellStyle name="Normal 19 5 3 2 5" xfId="12044" xr:uid="{00000000-0005-0000-0000-0000A50B0000}"/>
    <cellStyle name="Normal 19 5 3 3" xfId="2736" xr:uid="{00000000-0005-0000-0000-0000A60B0000}"/>
    <cellStyle name="Normal 19 5 3 3 2" xfId="6463" xr:uid="{00000000-0005-0000-0000-0000A70B0000}"/>
    <cellStyle name="Normal 19 5 3 3 3" xfId="10183" xr:uid="{00000000-0005-0000-0000-0000A80B0000}"/>
    <cellStyle name="Normal 19 5 3 3 4" xfId="13903" xr:uid="{00000000-0005-0000-0000-0000A90B0000}"/>
    <cellStyle name="Normal 19 5 3 4" xfId="4603" xr:uid="{00000000-0005-0000-0000-0000AA0B0000}"/>
    <cellStyle name="Normal 19 5 3 5" xfId="8323" xr:uid="{00000000-0005-0000-0000-0000AB0B0000}"/>
    <cellStyle name="Normal 19 5 3 6" xfId="12043" xr:uid="{00000000-0005-0000-0000-0000AC0B0000}"/>
    <cellStyle name="Normal 19 5 4" xfId="768" xr:uid="{00000000-0005-0000-0000-0000AD0B0000}"/>
    <cellStyle name="Normal 19 5 4 2" xfId="2738" xr:uid="{00000000-0005-0000-0000-0000AE0B0000}"/>
    <cellStyle name="Normal 19 5 4 2 2" xfId="6465" xr:uid="{00000000-0005-0000-0000-0000AF0B0000}"/>
    <cellStyle name="Normal 19 5 4 2 3" xfId="10185" xr:uid="{00000000-0005-0000-0000-0000B00B0000}"/>
    <cellStyle name="Normal 19 5 4 2 4" xfId="13905" xr:uid="{00000000-0005-0000-0000-0000B10B0000}"/>
    <cellStyle name="Normal 19 5 4 3" xfId="4605" xr:uid="{00000000-0005-0000-0000-0000B20B0000}"/>
    <cellStyle name="Normal 19 5 4 4" xfId="8325" xr:uid="{00000000-0005-0000-0000-0000B30B0000}"/>
    <cellStyle name="Normal 19 5 4 5" xfId="12045" xr:uid="{00000000-0005-0000-0000-0000B40B0000}"/>
    <cellStyle name="Normal 19 5 5" xfId="2733" xr:uid="{00000000-0005-0000-0000-0000B50B0000}"/>
    <cellStyle name="Normal 19 5 5 2" xfId="6460" xr:uid="{00000000-0005-0000-0000-0000B60B0000}"/>
    <cellStyle name="Normal 19 5 5 3" xfId="10180" xr:uid="{00000000-0005-0000-0000-0000B70B0000}"/>
    <cellStyle name="Normal 19 5 5 4" xfId="13900" xr:uid="{00000000-0005-0000-0000-0000B80B0000}"/>
    <cellStyle name="Normal 19 5 6" xfId="4600" xr:uid="{00000000-0005-0000-0000-0000B90B0000}"/>
    <cellStyle name="Normal 19 5 7" xfId="8320" xr:uid="{00000000-0005-0000-0000-0000BA0B0000}"/>
    <cellStyle name="Normal 19 5 8" xfId="12040" xr:uid="{00000000-0005-0000-0000-0000BB0B0000}"/>
    <cellStyle name="Normal 19 6" xfId="769" xr:uid="{00000000-0005-0000-0000-0000BC0B0000}"/>
    <cellStyle name="Normal 19 6 2" xfId="770" xr:uid="{00000000-0005-0000-0000-0000BD0B0000}"/>
    <cellStyle name="Normal 19 6 2 2" xfId="2740" xr:uid="{00000000-0005-0000-0000-0000BE0B0000}"/>
    <cellStyle name="Normal 19 6 2 2 2" xfId="6467" xr:uid="{00000000-0005-0000-0000-0000BF0B0000}"/>
    <cellStyle name="Normal 19 6 2 2 3" xfId="10187" xr:uid="{00000000-0005-0000-0000-0000C00B0000}"/>
    <cellStyle name="Normal 19 6 2 2 4" xfId="13907" xr:uid="{00000000-0005-0000-0000-0000C10B0000}"/>
    <cellStyle name="Normal 19 6 2 3" xfId="4607" xr:uid="{00000000-0005-0000-0000-0000C20B0000}"/>
    <cellStyle name="Normal 19 6 2 4" xfId="8327" xr:uid="{00000000-0005-0000-0000-0000C30B0000}"/>
    <cellStyle name="Normal 19 6 2 5" xfId="12047" xr:uid="{00000000-0005-0000-0000-0000C40B0000}"/>
    <cellStyle name="Normal 19 6 3" xfId="2739" xr:uid="{00000000-0005-0000-0000-0000C50B0000}"/>
    <cellStyle name="Normal 19 6 3 2" xfId="6466" xr:uid="{00000000-0005-0000-0000-0000C60B0000}"/>
    <cellStyle name="Normal 19 6 3 3" xfId="10186" xr:uid="{00000000-0005-0000-0000-0000C70B0000}"/>
    <cellStyle name="Normal 19 6 3 4" xfId="13906" xr:uid="{00000000-0005-0000-0000-0000C80B0000}"/>
    <cellStyle name="Normal 19 6 4" xfId="4606" xr:uid="{00000000-0005-0000-0000-0000C90B0000}"/>
    <cellStyle name="Normal 19 6 5" xfId="8326" xr:uid="{00000000-0005-0000-0000-0000CA0B0000}"/>
    <cellStyle name="Normal 19 6 6" xfId="12046" xr:uid="{00000000-0005-0000-0000-0000CB0B0000}"/>
    <cellStyle name="Normal 19 7" xfId="771" xr:uid="{00000000-0005-0000-0000-0000CC0B0000}"/>
    <cellStyle name="Normal 19 7 2" xfId="772" xr:uid="{00000000-0005-0000-0000-0000CD0B0000}"/>
    <cellStyle name="Normal 19 7 2 2" xfId="2742" xr:uid="{00000000-0005-0000-0000-0000CE0B0000}"/>
    <cellStyle name="Normal 19 7 2 2 2" xfId="6469" xr:uid="{00000000-0005-0000-0000-0000CF0B0000}"/>
    <cellStyle name="Normal 19 7 2 2 3" xfId="10189" xr:uid="{00000000-0005-0000-0000-0000D00B0000}"/>
    <cellStyle name="Normal 19 7 2 2 4" xfId="13909" xr:uid="{00000000-0005-0000-0000-0000D10B0000}"/>
    <cellStyle name="Normal 19 7 2 3" xfId="4609" xr:uid="{00000000-0005-0000-0000-0000D20B0000}"/>
    <cellStyle name="Normal 19 7 2 4" xfId="8329" xr:uid="{00000000-0005-0000-0000-0000D30B0000}"/>
    <cellStyle name="Normal 19 7 2 5" xfId="12049" xr:uid="{00000000-0005-0000-0000-0000D40B0000}"/>
    <cellStyle name="Normal 19 7 3" xfId="2741" xr:uid="{00000000-0005-0000-0000-0000D50B0000}"/>
    <cellStyle name="Normal 19 7 3 2" xfId="6468" xr:uid="{00000000-0005-0000-0000-0000D60B0000}"/>
    <cellStyle name="Normal 19 7 3 3" xfId="10188" xr:uid="{00000000-0005-0000-0000-0000D70B0000}"/>
    <cellStyle name="Normal 19 7 3 4" xfId="13908" xr:uid="{00000000-0005-0000-0000-0000D80B0000}"/>
    <cellStyle name="Normal 19 7 4" xfId="4608" xr:uid="{00000000-0005-0000-0000-0000D90B0000}"/>
    <cellStyle name="Normal 19 7 5" xfId="8328" xr:uid="{00000000-0005-0000-0000-0000DA0B0000}"/>
    <cellStyle name="Normal 19 7 6" xfId="12048" xr:uid="{00000000-0005-0000-0000-0000DB0B0000}"/>
    <cellStyle name="Normal 19 8" xfId="773" xr:uid="{00000000-0005-0000-0000-0000DC0B0000}"/>
    <cellStyle name="Normal 19 8 2" xfId="2743" xr:uid="{00000000-0005-0000-0000-0000DD0B0000}"/>
    <cellStyle name="Normal 19 8 2 2" xfId="6470" xr:uid="{00000000-0005-0000-0000-0000DE0B0000}"/>
    <cellStyle name="Normal 19 8 2 3" xfId="10190" xr:uid="{00000000-0005-0000-0000-0000DF0B0000}"/>
    <cellStyle name="Normal 19 8 2 4" xfId="13910" xr:uid="{00000000-0005-0000-0000-0000E00B0000}"/>
    <cellStyle name="Normal 19 8 3" xfId="4610" xr:uid="{00000000-0005-0000-0000-0000E10B0000}"/>
    <cellStyle name="Normal 19 8 4" xfId="8330" xr:uid="{00000000-0005-0000-0000-0000E20B0000}"/>
    <cellStyle name="Normal 19 8 5" xfId="12050" xr:uid="{00000000-0005-0000-0000-0000E30B0000}"/>
    <cellStyle name="Normal 19 9" xfId="2291" xr:uid="{00000000-0005-0000-0000-0000E40B0000}"/>
    <cellStyle name="Normal 19 9 2" xfId="6018" xr:uid="{00000000-0005-0000-0000-0000E50B0000}"/>
    <cellStyle name="Normal 19 9 3" xfId="9738" xr:uid="{00000000-0005-0000-0000-0000E60B0000}"/>
    <cellStyle name="Normal 19 9 4" xfId="13458" xr:uid="{00000000-0005-0000-0000-0000E70B0000}"/>
    <cellStyle name="Normal 2" xfId="2" xr:uid="{00000000-0005-0000-0000-0000E80B0000}"/>
    <cellStyle name="Normal 2 10" xfId="163" xr:uid="{00000000-0005-0000-0000-0000E90B0000}"/>
    <cellStyle name="Normal 2 11" xfId="164" xr:uid="{00000000-0005-0000-0000-0000EA0B0000}"/>
    <cellStyle name="Normal 2 11 2" xfId="165" xr:uid="{00000000-0005-0000-0000-0000EB0B0000}"/>
    <cellStyle name="Normal 2 11 3" xfId="343" xr:uid="{00000000-0005-0000-0000-0000EC0B0000}"/>
    <cellStyle name="Normal 2 12" xfId="774" xr:uid="{00000000-0005-0000-0000-0000ED0B0000}"/>
    <cellStyle name="Normal 2 12 2" xfId="775" xr:uid="{00000000-0005-0000-0000-0000EE0B0000}"/>
    <cellStyle name="Normal 2 12 2 2" xfId="776" xr:uid="{00000000-0005-0000-0000-0000EF0B0000}"/>
    <cellStyle name="Normal 2 12 2 2 2" xfId="777" xr:uid="{00000000-0005-0000-0000-0000F00B0000}"/>
    <cellStyle name="Normal 2 12 2 2 2 2" xfId="2747" xr:uid="{00000000-0005-0000-0000-0000F10B0000}"/>
    <cellStyle name="Normal 2 12 2 2 2 2 2" xfId="6474" xr:uid="{00000000-0005-0000-0000-0000F20B0000}"/>
    <cellStyle name="Normal 2 12 2 2 2 2 3" xfId="10194" xr:uid="{00000000-0005-0000-0000-0000F30B0000}"/>
    <cellStyle name="Normal 2 12 2 2 2 2 4" xfId="13914" xr:uid="{00000000-0005-0000-0000-0000F40B0000}"/>
    <cellStyle name="Normal 2 12 2 2 2 3" xfId="4614" xr:uid="{00000000-0005-0000-0000-0000F50B0000}"/>
    <cellStyle name="Normal 2 12 2 2 2 4" xfId="8334" xr:uid="{00000000-0005-0000-0000-0000F60B0000}"/>
    <cellStyle name="Normal 2 12 2 2 2 5" xfId="12054" xr:uid="{00000000-0005-0000-0000-0000F70B0000}"/>
    <cellStyle name="Normal 2 12 2 2 3" xfId="2746" xr:uid="{00000000-0005-0000-0000-0000F80B0000}"/>
    <cellStyle name="Normal 2 12 2 2 3 2" xfId="6473" xr:uid="{00000000-0005-0000-0000-0000F90B0000}"/>
    <cellStyle name="Normal 2 12 2 2 3 3" xfId="10193" xr:uid="{00000000-0005-0000-0000-0000FA0B0000}"/>
    <cellStyle name="Normal 2 12 2 2 3 4" xfId="13913" xr:uid="{00000000-0005-0000-0000-0000FB0B0000}"/>
    <cellStyle name="Normal 2 12 2 2 4" xfId="4613" xr:uid="{00000000-0005-0000-0000-0000FC0B0000}"/>
    <cellStyle name="Normal 2 12 2 2 5" xfId="8333" xr:uid="{00000000-0005-0000-0000-0000FD0B0000}"/>
    <cellStyle name="Normal 2 12 2 2 6" xfId="12053" xr:uid="{00000000-0005-0000-0000-0000FE0B0000}"/>
    <cellStyle name="Normal 2 12 2 3" xfId="778" xr:uid="{00000000-0005-0000-0000-0000FF0B0000}"/>
    <cellStyle name="Normal 2 12 2 3 2" xfId="779" xr:uid="{00000000-0005-0000-0000-0000000C0000}"/>
    <cellStyle name="Normal 2 12 2 3 2 2" xfId="2749" xr:uid="{00000000-0005-0000-0000-0000010C0000}"/>
    <cellStyle name="Normal 2 12 2 3 2 2 2" xfId="6476" xr:uid="{00000000-0005-0000-0000-0000020C0000}"/>
    <cellStyle name="Normal 2 12 2 3 2 2 3" xfId="10196" xr:uid="{00000000-0005-0000-0000-0000030C0000}"/>
    <cellStyle name="Normal 2 12 2 3 2 2 4" xfId="13916" xr:uid="{00000000-0005-0000-0000-0000040C0000}"/>
    <cellStyle name="Normal 2 12 2 3 2 3" xfId="4616" xr:uid="{00000000-0005-0000-0000-0000050C0000}"/>
    <cellStyle name="Normal 2 12 2 3 2 4" xfId="8336" xr:uid="{00000000-0005-0000-0000-0000060C0000}"/>
    <cellStyle name="Normal 2 12 2 3 2 5" xfId="12056" xr:uid="{00000000-0005-0000-0000-0000070C0000}"/>
    <cellStyle name="Normal 2 12 2 3 3" xfId="2748" xr:uid="{00000000-0005-0000-0000-0000080C0000}"/>
    <cellStyle name="Normal 2 12 2 3 3 2" xfId="6475" xr:uid="{00000000-0005-0000-0000-0000090C0000}"/>
    <cellStyle name="Normal 2 12 2 3 3 3" xfId="10195" xr:uid="{00000000-0005-0000-0000-00000A0C0000}"/>
    <cellStyle name="Normal 2 12 2 3 3 4" xfId="13915" xr:uid="{00000000-0005-0000-0000-00000B0C0000}"/>
    <cellStyle name="Normal 2 12 2 3 4" xfId="4615" xr:uid="{00000000-0005-0000-0000-00000C0C0000}"/>
    <cellStyle name="Normal 2 12 2 3 5" xfId="8335" xr:uid="{00000000-0005-0000-0000-00000D0C0000}"/>
    <cellStyle name="Normal 2 12 2 3 6" xfId="12055" xr:uid="{00000000-0005-0000-0000-00000E0C0000}"/>
    <cellStyle name="Normal 2 12 2 4" xfId="780" xr:uid="{00000000-0005-0000-0000-00000F0C0000}"/>
    <cellStyle name="Normal 2 12 2 4 2" xfId="2750" xr:uid="{00000000-0005-0000-0000-0000100C0000}"/>
    <cellStyle name="Normal 2 12 2 4 2 2" xfId="6477" xr:uid="{00000000-0005-0000-0000-0000110C0000}"/>
    <cellStyle name="Normal 2 12 2 4 2 3" xfId="10197" xr:uid="{00000000-0005-0000-0000-0000120C0000}"/>
    <cellStyle name="Normal 2 12 2 4 2 4" xfId="13917" xr:uid="{00000000-0005-0000-0000-0000130C0000}"/>
    <cellStyle name="Normal 2 12 2 4 3" xfId="4617" xr:uid="{00000000-0005-0000-0000-0000140C0000}"/>
    <cellStyle name="Normal 2 12 2 4 4" xfId="8337" xr:uid="{00000000-0005-0000-0000-0000150C0000}"/>
    <cellStyle name="Normal 2 12 2 4 5" xfId="12057" xr:uid="{00000000-0005-0000-0000-0000160C0000}"/>
    <cellStyle name="Normal 2 12 2 5" xfId="2745" xr:uid="{00000000-0005-0000-0000-0000170C0000}"/>
    <cellStyle name="Normal 2 12 2 5 2" xfId="6472" xr:uid="{00000000-0005-0000-0000-0000180C0000}"/>
    <cellStyle name="Normal 2 12 2 5 3" xfId="10192" xr:uid="{00000000-0005-0000-0000-0000190C0000}"/>
    <cellStyle name="Normal 2 12 2 5 4" xfId="13912" xr:uid="{00000000-0005-0000-0000-00001A0C0000}"/>
    <cellStyle name="Normal 2 12 2 6" xfId="4612" xr:uid="{00000000-0005-0000-0000-00001B0C0000}"/>
    <cellStyle name="Normal 2 12 2 7" xfId="8332" xr:uid="{00000000-0005-0000-0000-00001C0C0000}"/>
    <cellStyle name="Normal 2 12 2 8" xfId="12052" xr:uid="{00000000-0005-0000-0000-00001D0C0000}"/>
    <cellStyle name="Normal 2 12 3" xfId="781" xr:uid="{00000000-0005-0000-0000-00001E0C0000}"/>
    <cellStyle name="Normal 2 12 3 2" xfId="782" xr:uid="{00000000-0005-0000-0000-00001F0C0000}"/>
    <cellStyle name="Normal 2 12 3 2 2" xfId="2752" xr:uid="{00000000-0005-0000-0000-0000200C0000}"/>
    <cellStyle name="Normal 2 12 3 2 2 2" xfId="6479" xr:uid="{00000000-0005-0000-0000-0000210C0000}"/>
    <cellStyle name="Normal 2 12 3 2 2 3" xfId="10199" xr:uid="{00000000-0005-0000-0000-0000220C0000}"/>
    <cellStyle name="Normal 2 12 3 2 2 4" xfId="13919" xr:uid="{00000000-0005-0000-0000-0000230C0000}"/>
    <cellStyle name="Normal 2 12 3 2 3" xfId="4619" xr:uid="{00000000-0005-0000-0000-0000240C0000}"/>
    <cellStyle name="Normal 2 12 3 2 4" xfId="8339" xr:uid="{00000000-0005-0000-0000-0000250C0000}"/>
    <cellStyle name="Normal 2 12 3 2 5" xfId="12059" xr:uid="{00000000-0005-0000-0000-0000260C0000}"/>
    <cellStyle name="Normal 2 12 3 3" xfId="2751" xr:uid="{00000000-0005-0000-0000-0000270C0000}"/>
    <cellStyle name="Normal 2 12 3 3 2" xfId="6478" xr:uid="{00000000-0005-0000-0000-0000280C0000}"/>
    <cellStyle name="Normal 2 12 3 3 3" xfId="10198" xr:uid="{00000000-0005-0000-0000-0000290C0000}"/>
    <cellStyle name="Normal 2 12 3 3 4" xfId="13918" xr:uid="{00000000-0005-0000-0000-00002A0C0000}"/>
    <cellStyle name="Normal 2 12 3 4" xfId="4618" xr:uid="{00000000-0005-0000-0000-00002B0C0000}"/>
    <cellStyle name="Normal 2 12 3 5" xfId="8338" xr:uid="{00000000-0005-0000-0000-00002C0C0000}"/>
    <cellStyle name="Normal 2 12 3 6" xfId="12058" xr:uid="{00000000-0005-0000-0000-00002D0C0000}"/>
    <cellStyle name="Normal 2 12 4" xfId="783" xr:uid="{00000000-0005-0000-0000-00002E0C0000}"/>
    <cellStyle name="Normal 2 12 4 2" xfId="784" xr:uid="{00000000-0005-0000-0000-00002F0C0000}"/>
    <cellStyle name="Normal 2 12 4 2 2" xfId="2754" xr:uid="{00000000-0005-0000-0000-0000300C0000}"/>
    <cellStyle name="Normal 2 12 4 2 2 2" xfId="6481" xr:uid="{00000000-0005-0000-0000-0000310C0000}"/>
    <cellStyle name="Normal 2 12 4 2 2 3" xfId="10201" xr:uid="{00000000-0005-0000-0000-0000320C0000}"/>
    <cellStyle name="Normal 2 12 4 2 2 4" xfId="13921" xr:uid="{00000000-0005-0000-0000-0000330C0000}"/>
    <cellStyle name="Normal 2 12 4 2 3" xfId="4621" xr:uid="{00000000-0005-0000-0000-0000340C0000}"/>
    <cellStyle name="Normal 2 12 4 2 4" xfId="8341" xr:uid="{00000000-0005-0000-0000-0000350C0000}"/>
    <cellStyle name="Normal 2 12 4 2 5" xfId="12061" xr:uid="{00000000-0005-0000-0000-0000360C0000}"/>
    <cellStyle name="Normal 2 12 4 3" xfId="2753" xr:uid="{00000000-0005-0000-0000-0000370C0000}"/>
    <cellStyle name="Normal 2 12 4 3 2" xfId="6480" xr:uid="{00000000-0005-0000-0000-0000380C0000}"/>
    <cellStyle name="Normal 2 12 4 3 3" xfId="10200" xr:uid="{00000000-0005-0000-0000-0000390C0000}"/>
    <cellStyle name="Normal 2 12 4 3 4" xfId="13920" xr:uid="{00000000-0005-0000-0000-00003A0C0000}"/>
    <cellStyle name="Normal 2 12 4 4" xfId="4620" xr:uid="{00000000-0005-0000-0000-00003B0C0000}"/>
    <cellStyle name="Normal 2 12 4 5" xfId="8340" xr:uid="{00000000-0005-0000-0000-00003C0C0000}"/>
    <cellStyle name="Normal 2 12 4 6" xfId="12060" xr:uid="{00000000-0005-0000-0000-00003D0C0000}"/>
    <cellStyle name="Normal 2 12 5" xfId="785" xr:uid="{00000000-0005-0000-0000-00003E0C0000}"/>
    <cellStyle name="Normal 2 12 5 2" xfId="2755" xr:uid="{00000000-0005-0000-0000-00003F0C0000}"/>
    <cellStyle name="Normal 2 12 5 2 2" xfId="6482" xr:uid="{00000000-0005-0000-0000-0000400C0000}"/>
    <cellStyle name="Normal 2 12 5 2 3" xfId="10202" xr:uid="{00000000-0005-0000-0000-0000410C0000}"/>
    <cellStyle name="Normal 2 12 5 2 4" xfId="13922" xr:uid="{00000000-0005-0000-0000-0000420C0000}"/>
    <cellStyle name="Normal 2 12 5 3" xfId="4622" xr:uid="{00000000-0005-0000-0000-0000430C0000}"/>
    <cellStyle name="Normal 2 12 5 4" xfId="8342" xr:uid="{00000000-0005-0000-0000-0000440C0000}"/>
    <cellStyle name="Normal 2 12 5 5" xfId="12062" xr:uid="{00000000-0005-0000-0000-0000450C0000}"/>
    <cellStyle name="Normal 2 12 6" xfId="2744" xr:uid="{00000000-0005-0000-0000-0000460C0000}"/>
    <cellStyle name="Normal 2 12 6 2" xfId="6471" xr:uid="{00000000-0005-0000-0000-0000470C0000}"/>
    <cellStyle name="Normal 2 12 6 3" xfId="10191" xr:uid="{00000000-0005-0000-0000-0000480C0000}"/>
    <cellStyle name="Normal 2 12 6 4" xfId="13911" xr:uid="{00000000-0005-0000-0000-0000490C0000}"/>
    <cellStyle name="Normal 2 12 7" xfId="4611" xr:uid="{00000000-0005-0000-0000-00004A0C0000}"/>
    <cellStyle name="Normal 2 12 8" xfId="8331" xr:uid="{00000000-0005-0000-0000-00004B0C0000}"/>
    <cellStyle name="Normal 2 12 9" xfId="12051" xr:uid="{00000000-0005-0000-0000-00004C0C0000}"/>
    <cellStyle name="Normal 2 13" xfId="786" xr:uid="{00000000-0005-0000-0000-00004D0C0000}"/>
    <cellStyle name="Normal 2 13 2" xfId="787" xr:uid="{00000000-0005-0000-0000-00004E0C0000}"/>
    <cellStyle name="Normal 2 13 2 2" xfId="788" xr:uid="{00000000-0005-0000-0000-00004F0C0000}"/>
    <cellStyle name="Normal 2 13 2 2 2" xfId="2758" xr:uid="{00000000-0005-0000-0000-0000500C0000}"/>
    <cellStyle name="Normal 2 13 2 2 2 2" xfId="6485" xr:uid="{00000000-0005-0000-0000-0000510C0000}"/>
    <cellStyle name="Normal 2 13 2 2 2 3" xfId="10205" xr:uid="{00000000-0005-0000-0000-0000520C0000}"/>
    <cellStyle name="Normal 2 13 2 2 2 4" xfId="13925" xr:uid="{00000000-0005-0000-0000-0000530C0000}"/>
    <cellStyle name="Normal 2 13 2 2 3" xfId="4625" xr:uid="{00000000-0005-0000-0000-0000540C0000}"/>
    <cellStyle name="Normal 2 13 2 2 4" xfId="8345" xr:uid="{00000000-0005-0000-0000-0000550C0000}"/>
    <cellStyle name="Normal 2 13 2 2 5" xfId="12065" xr:uid="{00000000-0005-0000-0000-0000560C0000}"/>
    <cellStyle name="Normal 2 13 2 3" xfId="2757" xr:uid="{00000000-0005-0000-0000-0000570C0000}"/>
    <cellStyle name="Normal 2 13 2 3 2" xfId="6484" xr:uid="{00000000-0005-0000-0000-0000580C0000}"/>
    <cellStyle name="Normal 2 13 2 3 3" xfId="10204" xr:uid="{00000000-0005-0000-0000-0000590C0000}"/>
    <cellStyle name="Normal 2 13 2 3 4" xfId="13924" xr:uid="{00000000-0005-0000-0000-00005A0C0000}"/>
    <cellStyle name="Normal 2 13 2 4" xfId="4624" xr:uid="{00000000-0005-0000-0000-00005B0C0000}"/>
    <cellStyle name="Normal 2 13 2 5" xfId="8344" xr:uid="{00000000-0005-0000-0000-00005C0C0000}"/>
    <cellStyle name="Normal 2 13 2 6" xfId="12064" xr:uid="{00000000-0005-0000-0000-00005D0C0000}"/>
    <cellStyle name="Normal 2 13 3" xfId="789" xr:uid="{00000000-0005-0000-0000-00005E0C0000}"/>
    <cellStyle name="Normal 2 13 3 2" xfId="790" xr:uid="{00000000-0005-0000-0000-00005F0C0000}"/>
    <cellStyle name="Normal 2 13 3 2 2" xfId="2760" xr:uid="{00000000-0005-0000-0000-0000600C0000}"/>
    <cellStyle name="Normal 2 13 3 2 2 2" xfId="6487" xr:uid="{00000000-0005-0000-0000-0000610C0000}"/>
    <cellStyle name="Normal 2 13 3 2 2 3" xfId="10207" xr:uid="{00000000-0005-0000-0000-0000620C0000}"/>
    <cellStyle name="Normal 2 13 3 2 2 4" xfId="13927" xr:uid="{00000000-0005-0000-0000-0000630C0000}"/>
    <cellStyle name="Normal 2 13 3 2 3" xfId="4627" xr:uid="{00000000-0005-0000-0000-0000640C0000}"/>
    <cellStyle name="Normal 2 13 3 2 4" xfId="8347" xr:uid="{00000000-0005-0000-0000-0000650C0000}"/>
    <cellStyle name="Normal 2 13 3 2 5" xfId="12067" xr:uid="{00000000-0005-0000-0000-0000660C0000}"/>
    <cellStyle name="Normal 2 13 3 3" xfId="2759" xr:uid="{00000000-0005-0000-0000-0000670C0000}"/>
    <cellStyle name="Normal 2 13 3 3 2" xfId="6486" xr:uid="{00000000-0005-0000-0000-0000680C0000}"/>
    <cellStyle name="Normal 2 13 3 3 3" xfId="10206" xr:uid="{00000000-0005-0000-0000-0000690C0000}"/>
    <cellStyle name="Normal 2 13 3 3 4" xfId="13926" xr:uid="{00000000-0005-0000-0000-00006A0C0000}"/>
    <cellStyle name="Normal 2 13 3 4" xfId="4626" xr:uid="{00000000-0005-0000-0000-00006B0C0000}"/>
    <cellStyle name="Normal 2 13 3 5" xfId="8346" xr:uid="{00000000-0005-0000-0000-00006C0C0000}"/>
    <cellStyle name="Normal 2 13 3 6" xfId="12066" xr:uid="{00000000-0005-0000-0000-00006D0C0000}"/>
    <cellStyle name="Normal 2 13 4" xfId="791" xr:uid="{00000000-0005-0000-0000-00006E0C0000}"/>
    <cellStyle name="Normal 2 13 4 2" xfId="2761" xr:uid="{00000000-0005-0000-0000-00006F0C0000}"/>
    <cellStyle name="Normal 2 13 4 2 2" xfId="6488" xr:uid="{00000000-0005-0000-0000-0000700C0000}"/>
    <cellStyle name="Normal 2 13 4 2 3" xfId="10208" xr:uid="{00000000-0005-0000-0000-0000710C0000}"/>
    <cellStyle name="Normal 2 13 4 2 4" xfId="13928" xr:uid="{00000000-0005-0000-0000-0000720C0000}"/>
    <cellStyle name="Normal 2 13 4 3" xfId="4628" xr:uid="{00000000-0005-0000-0000-0000730C0000}"/>
    <cellStyle name="Normal 2 13 4 4" xfId="8348" xr:uid="{00000000-0005-0000-0000-0000740C0000}"/>
    <cellStyle name="Normal 2 13 4 5" xfId="12068" xr:uid="{00000000-0005-0000-0000-0000750C0000}"/>
    <cellStyle name="Normal 2 13 5" xfId="2756" xr:uid="{00000000-0005-0000-0000-0000760C0000}"/>
    <cellStyle name="Normal 2 13 5 2" xfId="6483" xr:uid="{00000000-0005-0000-0000-0000770C0000}"/>
    <cellStyle name="Normal 2 13 5 3" xfId="10203" xr:uid="{00000000-0005-0000-0000-0000780C0000}"/>
    <cellStyle name="Normal 2 13 5 4" xfId="13923" xr:uid="{00000000-0005-0000-0000-0000790C0000}"/>
    <cellStyle name="Normal 2 13 6" xfId="4623" xr:uid="{00000000-0005-0000-0000-00007A0C0000}"/>
    <cellStyle name="Normal 2 13 7" xfId="8343" xr:uid="{00000000-0005-0000-0000-00007B0C0000}"/>
    <cellStyle name="Normal 2 13 8" xfId="12063" xr:uid="{00000000-0005-0000-0000-00007C0C0000}"/>
    <cellStyle name="Normal 2 2" xfId="3" xr:uid="{00000000-0005-0000-0000-00007D0C0000}"/>
    <cellStyle name="Normal 2 2 2" xfId="166" xr:uid="{00000000-0005-0000-0000-00007E0C0000}"/>
    <cellStyle name="Normal 2 2 3" xfId="167" xr:uid="{00000000-0005-0000-0000-00007F0C0000}"/>
    <cellStyle name="Normal 2 2 3 2" xfId="168" xr:uid="{00000000-0005-0000-0000-0000800C0000}"/>
    <cellStyle name="Normal 2 2 4" xfId="169" xr:uid="{00000000-0005-0000-0000-0000810C0000}"/>
    <cellStyle name="Normal 2 3" xfId="170" xr:uid="{00000000-0005-0000-0000-0000820C0000}"/>
    <cellStyle name="Normal 2 3 2" xfId="171" xr:uid="{00000000-0005-0000-0000-0000830C0000}"/>
    <cellStyle name="Normal 2 3 3" xfId="172" xr:uid="{00000000-0005-0000-0000-0000840C0000}"/>
    <cellStyle name="Normal 2 4" xfId="173" xr:uid="{00000000-0005-0000-0000-0000850C0000}"/>
    <cellStyle name="Normal 2 4 10" xfId="7880" xr:uid="{00000000-0005-0000-0000-0000860C0000}"/>
    <cellStyle name="Normal 2 4 11" xfId="11600" xr:uid="{00000000-0005-0000-0000-0000870C0000}"/>
    <cellStyle name="Normal 2 4 2" xfId="174" xr:uid="{00000000-0005-0000-0000-0000880C0000}"/>
    <cellStyle name="Normal 2 4 2 10" xfId="11601" xr:uid="{00000000-0005-0000-0000-0000890C0000}"/>
    <cellStyle name="Normal 2 4 2 2" xfId="344" xr:uid="{00000000-0005-0000-0000-00008A0C0000}"/>
    <cellStyle name="Normal 2 4 2 2 2" xfId="792" xr:uid="{00000000-0005-0000-0000-00008B0C0000}"/>
    <cellStyle name="Normal 2 4 2 2 2 2" xfId="793" xr:uid="{00000000-0005-0000-0000-00008C0C0000}"/>
    <cellStyle name="Normal 2 4 2 2 2 2 2" xfId="794" xr:uid="{00000000-0005-0000-0000-00008D0C0000}"/>
    <cellStyle name="Normal 2 4 2 2 2 2 2 2" xfId="2764" xr:uid="{00000000-0005-0000-0000-00008E0C0000}"/>
    <cellStyle name="Normal 2 4 2 2 2 2 2 2 2" xfId="6491" xr:uid="{00000000-0005-0000-0000-00008F0C0000}"/>
    <cellStyle name="Normal 2 4 2 2 2 2 2 2 3" xfId="10211" xr:uid="{00000000-0005-0000-0000-0000900C0000}"/>
    <cellStyle name="Normal 2 4 2 2 2 2 2 2 4" xfId="13931" xr:uid="{00000000-0005-0000-0000-0000910C0000}"/>
    <cellStyle name="Normal 2 4 2 2 2 2 2 3" xfId="4631" xr:uid="{00000000-0005-0000-0000-0000920C0000}"/>
    <cellStyle name="Normal 2 4 2 2 2 2 2 4" xfId="8351" xr:uid="{00000000-0005-0000-0000-0000930C0000}"/>
    <cellStyle name="Normal 2 4 2 2 2 2 2 5" xfId="12071" xr:uid="{00000000-0005-0000-0000-0000940C0000}"/>
    <cellStyle name="Normal 2 4 2 2 2 2 3" xfId="2763" xr:uid="{00000000-0005-0000-0000-0000950C0000}"/>
    <cellStyle name="Normal 2 4 2 2 2 2 3 2" xfId="6490" xr:uid="{00000000-0005-0000-0000-0000960C0000}"/>
    <cellStyle name="Normal 2 4 2 2 2 2 3 3" xfId="10210" xr:uid="{00000000-0005-0000-0000-0000970C0000}"/>
    <cellStyle name="Normal 2 4 2 2 2 2 3 4" xfId="13930" xr:uid="{00000000-0005-0000-0000-0000980C0000}"/>
    <cellStyle name="Normal 2 4 2 2 2 2 4" xfId="4630" xr:uid="{00000000-0005-0000-0000-0000990C0000}"/>
    <cellStyle name="Normal 2 4 2 2 2 2 5" xfId="8350" xr:uid="{00000000-0005-0000-0000-00009A0C0000}"/>
    <cellStyle name="Normal 2 4 2 2 2 2 6" xfId="12070" xr:uid="{00000000-0005-0000-0000-00009B0C0000}"/>
    <cellStyle name="Normal 2 4 2 2 2 3" xfId="795" xr:uid="{00000000-0005-0000-0000-00009C0C0000}"/>
    <cellStyle name="Normal 2 4 2 2 2 3 2" xfId="796" xr:uid="{00000000-0005-0000-0000-00009D0C0000}"/>
    <cellStyle name="Normal 2 4 2 2 2 3 2 2" xfId="2766" xr:uid="{00000000-0005-0000-0000-00009E0C0000}"/>
    <cellStyle name="Normal 2 4 2 2 2 3 2 2 2" xfId="6493" xr:uid="{00000000-0005-0000-0000-00009F0C0000}"/>
    <cellStyle name="Normal 2 4 2 2 2 3 2 2 3" xfId="10213" xr:uid="{00000000-0005-0000-0000-0000A00C0000}"/>
    <cellStyle name="Normal 2 4 2 2 2 3 2 2 4" xfId="13933" xr:uid="{00000000-0005-0000-0000-0000A10C0000}"/>
    <cellStyle name="Normal 2 4 2 2 2 3 2 3" xfId="4633" xr:uid="{00000000-0005-0000-0000-0000A20C0000}"/>
    <cellStyle name="Normal 2 4 2 2 2 3 2 4" xfId="8353" xr:uid="{00000000-0005-0000-0000-0000A30C0000}"/>
    <cellStyle name="Normal 2 4 2 2 2 3 2 5" xfId="12073" xr:uid="{00000000-0005-0000-0000-0000A40C0000}"/>
    <cellStyle name="Normal 2 4 2 2 2 3 3" xfId="2765" xr:uid="{00000000-0005-0000-0000-0000A50C0000}"/>
    <cellStyle name="Normal 2 4 2 2 2 3 3 2" xfId="6492" xr:uid="{00000000-0005-0000-0000-0000A60C0000}"/>
    <cellStyle name="Normal 2 4 2 2 2 3 3 3" xfId="10212" xr:uid="{00000000-0005-0000-0000-0000A70C0000}"/>
    <cellStyle name="Normal 2 4 2 2 2 3 3 4" xfId="13932" xr:uid="{00000000-0005-0000-0000-0000A80C0000}"/>
    <cellStyle name="Normal 2 4 2 2 2 3 4" xfId="4632" xr:uid="{00000000-0005-0000-0000-0000A90C0000}"/>
    <cellStyle name="Normal 2 4 2 2 2 3 5" xfId="8352" xr:uid="{00000000-0005-0000-0000-0000AA0C0000}"/>
    <cellStyle name="Normal 2 4 2 2 2 3 6" xfId="12072" xr:uid="{00000000-0005-0000-0000-0000AB0C0000}"/>
    <cellStyle name="Normal 2 4 2 2 2 4" xfId="797" xr:uid="{00000000-0005-0000-0000-0000AC0C0000}"/>
    <cellStyle name="Normal 2 4 2 2 2 4 2" xfId="2767" xr:uid="{00000000-0005-0000-0000-0000AD0C0000}"/>
    <cellStyle name="Normal 2 4 2 2 2 4 2 2" xfId="6494" xr:uid="{00000000-0005-0000-0000-0000AE0C0000}"/>
    <cellStyle name="Normal 2 4 2 2 2 4 2 3" xfId="10214" xr:uid="{00000000-0005-0000-0000-0000AF0C0000}"/>
    <cellStyle name="Normal 2 4 2 2 2 4 2 4" xfId="13934" xr:uid="{00000000-0005-0000-0000-0000B00C0000}"/>
    <cellStyle name="Normal 2 4 2 2 2 4 3" xfId="4634" xr:uid="{00000000-0005-0000-0000-0000B10C0000}"/>
    <cellStyle name="Normal 2 4 2 2 2 4 4" xfId="8354" xr:uid="{00000000-0005-0000-0000-0000B20C0000}"/>
    <cellStyle name="Normal 2 4 2 2 2 4 5" xfId="12074" xr:uid="{00000000-0005-0000-0000-0000B30C0000}"/>
    <cellStyle name="Normal 2 4 2 2 2 5" xfId="2762" xr:uid="{00000000-0005-0000-0000-0000B40C0000}"/>
    <cellStyle name="Normal 2 4 2 2 2 5 2" xfId="6489" xr:uid="{00000000-0005-0000-0000-0000B50C0000}"/>
    <cellStyle name="Normal 2 4 2 2 2 5 3" xfId="10209" xr:uid="{00000000-0005-0000-0000-0000B60C0000}"/>
    <cellStyle name="Normal 2 4 2 2 2 5 4" xfId="13929" xr:uid="{00000000-0005-0000-0000-0000B70C0000}"/>
    <cellStyle name="Normal 2 4 2 2 2 6" xfId="4629" xr:uid="{00000000-0005-0000-0000-0000B80C0000}"/>
    <cellStyle name="Normal 2 4 2 2 2 7" xfId="8349" xr:uid="{00000000-0005-0000-0000-0000B90C0000}"/>
    <cellStyle name="Normal 2 4 2 2 2 8" xfId="12069" xr:uid="{00000000-0005-0000-0000-0000BA0C0000}"/>
    <cellStyle name="Normal 2 4 2 2 3" xfId="798" xr:uid="{00000000-0005-0000-0000-0000BB0C0000}"/>
    <cellStyle name="Normal 2 4 2 2 3 2" xfId="799" xr:uid="{00000000-0005-0000-0000-0000BC0C0000}"/>
    <cellStyle name="Normal 2 4 2 2 3 2 2" xfId="2769" xr:uid="{00000000-0005-0000-0000-0000BD0C0000}"/>
    <cellStyle name="Normal 2 4 2 2 3 2 2 2" xfId="6496" xr:uid="{00000000-0005-0000-0000-0000BE0C0000}"/>
    <cellStyle name="Normal 2 4 2 2 3 2 2 3" xfId="10216" xr:uid="{00000000-0005-0000-0000-0000BF0C0000}"/>
    <cellStyle name="Normal 2 4 2 2 3 2 2 4" xfId="13936" xr:uid="{00000000-0005-0000-0000-0000C00C0000}"/>
    <cellStyle name="Normal 2 4 2 2 3 2 3" xfId="4636" xr:uid="{00000000-0005-0000-0000-0000C10C0000}"/>
    <cellStyle name="Normal 2 4 2 2 3 2 4" xfId="8356" xr:uid="{00000000-0005-0000-0000-0000C20C0000}"/>
    <cellStyle name="Normal 2 4 2 2 3 2 5" xfId="12076" xr:uid="{00000000-0005-0000-0000-0000C30C0000}"/>
    <cellStyle name="Normal 2 4 2 2 3 3" xfId="2768" xr:uid="{00000000-0005-0000-0000-0000C40C0000}"/>
    <cellStyle name="Normal 2 4 2 2 3 3 2" xfId="6495" xr:uid="{00000000-0005-0000-0000-0000C50C0000}"/>
    <cellStyle name="Normal 2 4 2 2 3 3 3" xfId="10215" xr:uid="{00000000-0005-0000-0000-0000C60C0000}"/>
    <cellStyle name="Normal 2 4 2 2 3 3 4" xfId="13935" xr:uid="{00000000-0005-0000-0000-0000C70C0000}"/>
    <cellStyle name="Normal 2 4 2 2 3 4" xfId="4635" xr:uid="{00000000-0005-0000-0000-0000C80C0000}"/>
    <cellStyle name="Normal 2 4 2 2 3 5" xfId="8355" xr:uid="{00000000-0005-0000-0000-0000C90C0000}"/>
    <cellStyle name="Normal 2 4 2 2 3 6" xfId="12075" xr:uid="{00000000-0005-0000-0000-0000CA0C0000}"/>
    <cellStyle name="Normal 2 4 2 2 4" xfId="800" xr:uid="{00000000-0005-0000-0000-0000CB0C0000}"/>
    <cellStyle name="Normal 2 4 2 2 4 2" xfId="801" xr:uid="{00000000-0005-0000-0000-0000CC0C0000}"/>
    <cellStyle name="Normal 2 4 2 2 4 2 2" xfId="2771" xr:uid="{00000000-0005-0000-0000-0000CD0C0000}"/>
    <cellStyle name="Normal 2 4 2 2 4 2 2 2" xfId="6498" xr:uid="{00000000-0005-0000-0000-0000CE0C0000}"/>
    <cellStyle name="Normal 2 4 2 2 4 2 2 3" xfId="10218" xr:uid="{00000000-0005-0000-0000-0000CF0C0000}"/>
    <cellStyle name="Normal 2 4 2 2 4 2 2 4" xfId="13938" xr:uid="{00000000-0005-0000-0000-0000D00C0000}"/>
    <cellStyle name="Normal 2 4 2 2 4 2 3" xfId="4638" xr:uid="{00000000-0005-0000-0000-0000D10C0000}"/>
    <cellStyle name="Normal 2 4 2 2 4 2 4" xfId="8358" xr:uid="{00000000-0005-0000-0000-0000D20C0000}"/>
    <cellStyle name="Normal 2 4 2 2 4 2 5" xfId="12078" xr:uid="{00000000-0005-0000-0000-0000D30C0000}"/>
    <cellStyle name="Normal 2 4 2 2 4 3" xfId="2770" xr:uid="{00000000-0005-0000-0000-0000D40C0000}"/>
    <cellStyle name="Normal 2 4 2 2 4 3 2" xfId="6497" xr:uid="{00000000-0005-0000-0000-0000D50C0000}"/>
    <cellStyle name="Normal 2 4 2 2 4 3 3" xfId="10217" xr:uid="{00000000-0005-0000-0000-0000D60C0000}"/>
    <cellStyle name="Normal 2 4 2 2 4 3 4" xfId="13937" xr:uid="{00000000-0005-0000-0000-0000D70C0000}"/>
    <cellStyle name="Normal 2 4 2 2 4 4" xfId="4637" xr:uid="{00000000-0005-0000-0000-0000D80C0000}"/>
    <cellStyle name="Normal 2 4 2 2 4 5" xfId="8357" xr:uid="{00000000-0005-0000-0000-0000D90C0000}"/>
    <cellStyle name="Normal 2 4 2 2 4 6" xfId="12077" xr:uid="{00000000-0005-0000-0000-0000DA0C0000}"/>
    <cellStyle name="Normal 2 4 2 2 5" xfId="802" xr:uid="{00000000-0005-0000-0000-0000DB0C0000}"/>
    <cellStyle name="Normal 2 4 2 2 5 2" xfId="2772" xr:uid="{00000000-0005-0000-0000-0000DC0C0000}"/>
    <cellStyle name="Normal 2 4 2 2 5 2 2" xfId="6499" xr:uid="{00000000-0005-0000-0000-0000DD0C0000}"/>
    <cellStyle name="Normal 2 4 2 2 5 2 3" xfId="10219" xr:uid="{00000000-0005-0000-0000-0000DE0C0000}"/>
    <cellStyle name="Normal 2 4 2 2 5 2 4" xfId="13939" xr:uid="{00000000-0005-0000-0000-0000DF0C0000}"/>
    <cellStyle name="Normal 2 4 2 2 5 3" xfId="4639" xr:uid="{00000000-0005-0000-0000-0000E00C0000}"/>
    <cellStyle name="Normal 2 4 2 2 5 4" xfId="8359" xr:uid="{00000000-0005-0000-0000-0000E10C0000}"/>
    <cellStyle name="Normal 2 4 2 2 5 5" xfId="12079" xr:uid="{00000000-0005-0000-0000-0000E20C0000}"/>
    <cellStyle name="Normal 2 4 2 2 6" xfId="2362" xr:uid="{00000000-0005-0000-0000-0000E30C0000}"/>
    <cellStyle name="Normal 2 4 2 2 6 2" xfId="6089" xr:uid="{00000000-0005-0000-0000-0000E40C0000}"/>
    <cellStyle name="Normal 2 4 2 2 6 3" xfId="9809" xr:uid="{00000000-0005-0000-0000-0000E50C0000}"/>
    <cellStyle name="Normal 2 4 2 2 6 4" xfId="13529" xr:uid="{00000000-0005-0000-0000-0000E60C0000}"/>
    <cellStyle name="Normal 2 4 2 2 7" xfId="4229" xr:uid="{00000000-0005-0000-0000-0000E70C0000}"/>
    <cellStyle name="Normal 2 4 2 2 8" xfId="7949" xr:uid="{00000000-0005-0000-0000-0000E80C0000}"/>
    <cellStyle name="Normal 2 4 2 2 9" xfId="11669" xr:uid="{00000000-0005-0000-0000-0000E90C0000}"/>
    <cellStyle name="Normal 2 4 2 3" xfId="803" xr:uid="{00000000-0005-0000-0000-0000EA0C0000}"/>
    <cellStyle name="Normal 2 4 2 3 2" xfId="804" xr:uid="{00000000-0005-0000-0000-0000EB0C0000}"/>
    <cellStyle name="Normal 2 4 2 3 2 2" xfId="805" xr:uid="{00000000-0005-0000-0000-0000EC0C0000}"/>
    <cellStyle name="Normal 2 4 2 3 2 2 2" xfId="2775" xr:uid="{00000000-0005-0000-0000-0000ED0C0000}"/>
    <cellStyle name="Normal 2 4 2 3 2 2 2 2" xfId="6502" xr:uid="{00000000-0005-0000-0000-0000EE0C0000}"/>
    <cellStyle name="Normal 2 4 2 3 2 2 2 3" xfId="10222" xr:uid="{00000000-0005-0000-0000-0000EF0C0000}"/>
    <cellStyle name="Normal 2 4 2 3 2 2 2 4" xfId="13942" xr:uid="{00000000-0005-0000-0000-0000F00C0000}"/>
    <cellStyle name="Normal 2 4 2 3 2 2 3" xfId="4642" xr:uid="{00000000-0005-0000-0000-0000F10C0000}"/>
    <cellStyle name="Normal 2 4 2 3 2 2 4" xfId="8362" xr:uid="{00000000-0005-0000-0000-0000F20C0000}"/>
    <cellStyle name="Normal 2 4 2 3 2 2 5" xfId="12082" xr:uid="{00000000-0005-0000-0000-0000F30C0000}"/>
    <cellStyle name="Normal 2 4 2 3 2 3" xfId="2774" xr:uid="{00000000-0005-0000-0000-0000F40C0000}"/>
    <cellStyle name="Normal 2 4 2 3 2 3 2" xfId="6501" xr:uid="{00000000-0005-0000-0000-0000F50C0000}"/>
    <cellStyle name="Normal 2 4 2 3 2 3 3" xfId="10221" xr:uid="{00000000-0005-0000-0000-0000F60C0000}"/>
    <cellStyle name="Normal 2 4 2 3 2 3 4" xfId="13941" xr:uid="{00000000-0005-0000-0000-0000F70C0000}"/>
    <cellStyle name="Normal 2 4 2 3 2 4" xfId="4641" xr:uid="{00000000-0005-0000-0000-0000F80C0000}"/>
    <cellStyle name="Normal 2 4 2 3 2 5" xfId="8361" xr:uid="{00000000-0005-0000-0000-0000F90C0000}"/>
    <cellStyle name="Normal 2 4 2 3 2 6" xfId="12081" xr:uid="{00000000-0005-0000-0000-0000FA0C0000}"/>
    <cellStyle name="Normal 2 4 2 3 3" xfId="806" xr:uid="{00000000-0005-0000-0000-0000FB0C0000}"/>
    <cellStyle name="Normal 2 4 2 3 3 2" xfId="807" xr:uid="{00000000-0005-0000-0000-0000FC0C0000}"/>
    <cellStyle name="Normal 2 4 2 3 3 2 2" xfId="2777" xr:uid="{00000000-0005-0000-0000-0000FD0C0000}"/>
    <cellStyle name="Normal 2 4 2 3 3 2 2 2" xfId="6504" xr:uid="{00000000-0005-0000-0000-0000FE0C0000}"/>
    <cellStyle name="Normal 2 4 2 3 3 2 2 3" xfId="10224" xr:uid="{00000000-0005-0000-0000-0000FF0C0000}"/>
    <cellStyle name="Normal 2 4 2 3 3 2 2 4" xfId="13944" xr:uid="{00000000-0005-0000-0000-0000000D0000}"/>
    <cellStyle name="Normal 2 4 2 3 3 2 3" xfId="4644" xr:uid="{00000000-0005-0000-0000-0000010D0000}"/>
    <cellStyle name="Normal 2 4 2 3 3 2 4" xfId="8364" xr:uid="{00000000-0005-0000-0000-0000020D0000}"/>
    <cellStyle name="Normal 2 4 2 3 3 2 5" xfId="12084" xr:uid="{00000000-0005-0000-0000-0000030D0000}"/>
    <cellStyle name="Normal 2 4 2 3 3 3" xfId="2776" xr:uid="{00000000-0005-0000-0000-0000040D0000}"/>
    <cellStyle name="Normal 2 4 2 3 3 3 2" xfId="6503" xr:uid="{00000000-0005-0000-0000-0000050D0000}"/>
    <cellStyle name="Normal 2 4 2 3 3 3 3" xfId="10223" xr:uid="{00000000-0005-0000-0000-0000060D0000}"/>
    <cellStyle name="Normal 2 4 2 3 3 3 4" xfId="13943" xr:uid="{00000000-0005-0000-0000-0000070D0000}"/>
    <cellStyle name="Normal 2 4 2 3 3 4" xfId="4643" xr:uid="{00000000-0005-0000-0000-0000080D0000}"/>
    <cellStyle name="Normal 2 4 2 3 3 5" xfId="8363" xr:uid="{00000000-0005-0000-0000-0000090D0000}"/>
    <cellStyle name="Normal 2 4 2 3 3 6" xfId="12083" xr:uid="{00000000-0005-0000-0000-00000A0D0000}"/>
    <cellStyle name="Normal 2 4 2 3 4" xfId="808" xr:uid="{00000000-0005-0000-0000-00000B0D0000}"/>
    <cellStyle name="Normal 2 4 2 3 4 2" xfId="2778" xr:uid="{00000000-0005-0000-0000-00000C0D0000}"/>
    <cellStyle name="Normal 2 4 2 3 4 2 2" xfId="6505" xr:uid="{00000000-0005-0000-0000-00000D0D0000}"/>
    <cellStyle name="Normal 2 4 2 3 4 2 3" xfId="10225" xr:uid="{00000000-0005-0000-0000-00000E0D0000}"/>
    <cellStyle name="Normal 2 4 2 3 4 2 4" xfId="13945" xr:uid="{00000000-0005-0000-0000-00000F0D0000}"/>
    <cellStyle name="Normal 2 4 2 3 4 3" xfId="4645" xr:uid="{00000000-0005-0000-0000-0000100D0000}"/>
    <cellStyle name="Normal 2 4 2 3 4 4" xfId="8365" xr:uid="{00000000-0005-0000-0000-0000110D0000}"/>
    <cellStyle name="Normal 2 4 2 3 4 5" xfId="12085" xr:uid="{00000000-0005-0000-0000-0000120D0000}"/>
    <cellStyle name="Normal 2 4 2 3 5" xfId="2773" xr:uid="{00000000-0005-0000-0000-0000130D0000}"/>
    <cellStyle name="Normal 2 4 2 3 5 2" xfId="6500" xr:uid="{00000000-0005-0000-0000-0000140D0000}"/>
    <cellStyle name="Normal 2 4 2 3 5 3" xfId="10220" xr:uid="{00000000-0005-0000-0000-0000150D0000}"/>
    <cellStyle name="Normal 2 4 2 3 5 4" xfId="13940" xr:uid="{00000000-0005-0000-0000-0000160D0000}"/>
    <cellStyle name="Normal 2 4 2 3 6" xfId="4640" xr:uid="{00000000-0005-0000-0000-0000170D0000}"/>
    <cellStyle name="Normal 2 4 2 3 7" xfId="8360" xr:uid="{00000000-0005-0000-0000-0000180D0000}"/>
    <cellStyle name="Normal 2 4 2 3 8" xfId="12080" xr:uid="{00000000-0005-0000-0000-0000190D0000}"/>
    <cellStyle name="Normal 2 4 2 4" xfId="809" xr:uid="{00000000-0005-0000-0000-00001A0D0000}"/>
    <cellStyle name="Normal 2 4 2 4 2" xfId="810" xr:uid="{00000000-0005-0000-0000-00001B0D0000}"/>
    <cellStyle name="Normal 2 4 2 4 2 2" xfId="2780" xr:uid="{00000000-0005-0000-0000-00001C0D0000}"/>
    <cellStyle name="Normal 2 4 2 4 2 2 2" xfId="6507" xr:uid="{00000000-0005-0000-0000-00001D0D0000}"/>
    <cellStyle name="Normal 2 4 2 4 2 2 3" xfId="10227" xr:uid="{00000000-0005-0000-0000-00001E0D0000}"/>
    <cellStyle name="Normal 2 4 2 4 2 2 4" xfId="13947" xr:uid="{00000000-0005-0000-0000-00001F0D0000}"/>
    <cellStyle name="Normal 2 4 2 4 2 3" xfId="4647" xr:uid="{00000000-0005-0000-0000-0000200D0000}"/>
    <cellStyle name="Normal 2 4 2 4 2 4" xfId="8367" xr:uid="{00000000-0005-0000-0000-0000210D0000}"/>
    <cellStyle name="Normal 2 4 2 4 2 5" xfId="12087" xr:uid="{00000000-0005-0000-0000-0000220D0000}"/>
    <cellStyle name="Normal 2 4 2 4 3" xfId="2779" xr:uid="{00000000-0005-0000-0000-0000230D0000}"/>
    <cellStyle name="Normal 2 4 2 4 3 2" xfId="6506" xr:uid="{00000000-0005-0000-0000-0000240D0000}"/>
    <cellStyle name="Normal 2 4 2 4 3 3" xfId="10226" xr:uid="{00000000-0005-0000-0000-0000250D0000}"/>
    <cellStyle name="Normal 2 4 2 4 3 4" xfId="13946" xr:uid="{00000000-0005-0000-0000-0000260D0000}"/>
    <cellStyle name="Normal 2 4 2 4 4" xfId="4646" xr:uid="{00000000-0005-0000-0000-0000270D0000}"/>
    <cellStyle name="Normal 2 4 2 4 5" xfId="8366" xr:uid="{00000000-0005-0000-0000-0000280D0000}"/>
    <cellStyle name="Normal 2 4 2 4 6" xfId="12086" xr:uid="{00000000-0005-0000-0000-0000290D0000}"/>
    <cellStyle name="Normal 2 4 2 5" xfId="811" xr:uid="{00000000-0005-0000-0000-00002A0D0000}"/>
    <cellStyle name="Normal 2 4 2 5 2" xfId="812" xr:uid="{00000000-0005-0000-0000-00002B0D0000}"/>
    <cellStyle name="Normal 2 4 2 5 2 2" xfId="2782" xr:uid="{00000000-0005-0000-0000-00002C0D0000}"/>
    <cellStyle name="Normal 2 4 2 5 2 2 2" xfId="6509" xr:uid="{00000000-0005-0000-0000-00002D0D0000}"/>
    <cellStyle name="Normal 2 4 2 5 2 2 3" xfId="10229" xr:uid="{00000000-0005-0000-0000-00002E0D0000}"/>
    <cellStyle name="Normal 2 4 2 5 2 2 4" xfId="13949" xr:uid="{00000000-0005-0000-0000-00002F0D0000}"/>
    <cellStyle name="Normal 2 4 2 5 2 3" xfId="4649" xr:uid="{00000000-0005-0000-0000-0000300D0000}"/>
    <cellStyle name="Normal 2 4 2 5 2 4" xfId="8369" xr:uid="{00000000-0005-0000-0000-0000310D0000}"/>
    <cellStyle name="Normal 2 4 2 5 2 5" xfId="12089" xr:uid="{00000000-0005-0000-0000-0000320D0000}"/>
    <cellStyle name="Normal 2 4 2 5 3" xfId="2781" xr:uid="{00000000-0005-0000-0000-0000330D0000}"/>
    <cellStyle name="Normal 2 4 2 5 3 2" xfId="6508" xr:uid="{00000000-0005-0000-0000-0000340D0000}"/>
    <cellStyle name="Normal 2 4 2 5 3 3" xfId="10228" xr:uid="{00000000-0005-0000-0000-0000350D0000}"/>
    <cellStyle name="Normal 2 4 2 5 3 4" xfId="13948" xr:uid="{00000000-0005-0000-0000-0000360D0000}"/>
    <cellStyle name="Normal 2 4 2 5 4" xfId="4648" xr:uid="{00000000-0005-0000-0000-0000370D0000}"/>
    <cellStyle name="Normal 2 4 2 5 5" xfId="8368" xr:uid="{00000000-0005-0000-0000-0000380D0000}"/>
    <cellStyle name="Normal 2 4 2 5 6" xfId="12088" xr:uid="{00000000-0005-0000-0000-0000390D0000}"/>
    <cellStyle name="Normal 2 4 2 6" xfId="813" xr:uid="{00000000-0005-0000-0000-00003A0D0000}"/>
    <cellStyle name="Normal 2 4 2 6 2" xfId="2783" xr:uid="{00000000-0005-0000-0000-00003B0D0000}"/>
    <cellStyle name="Normal 2 4 2 6 2 2" xfId="6510" xr:uid="{00000000-0005-0000-0000-00003C0D0000}"/>
    <cellStyle name="Normal 2 4 2 6 2 3" xfId="10230" xr:uid="{00000000-0005-0000-0000-00003D0D0000}"/>
    <cellStyle name="Normal 2 4 2 6 2 4" xfId="13950" xr:uid="{00000000-0005-0000-0000-00003E0D0000}"/>
    <cellStyle name="Normal 2 4 2 6 3" xfId="4650" xr:uid="{00000000-0005-0000-0000-00003F0D0000}"/>
    <cellStyle name="Normal 2 4 2 6 4" xfId="8370" xr:uid="{00000000-0005-0000-0000-0000400D0000}"/>
    <cellStyle name="Normal 2 4 2 6 5" xfId="12090" xr:uid="{00000000-0005-0000-0000-0000410D0000}"/>
    <cellStyle name="Normal 2 4 2 7" xfId="2294" xr:uid="{00000000-0005-0000-0000-0000420D0000}"/>
    <cellStyle name="Normal 2 4 2 7 2" xfId="6021" xr:uid="{00000000-0005-0000-0000-0000430D0000}"/>
    <cellStyle name="Normal 2 4 2 7 3" xfId="9741" xr:uid="{00000000-0005-0000-0000-0000440D0000}"/>
    <cellStyle name="Normal 2 4 2 7 4" xfId="13461" xr:uid="{00000000-0005-0000-0000-0000450D0000}"/>
    <cellStyle name="Normal 2 4 2 8" xfId="4161" xr:uid="{00000000-0005-0000-0000-0000460D0000}"/>
    <cellStyle name="Normal 2 4 2 9" xfId="7881" xr:uid="{00000000-0005-0000-0000-0000470D0000}"/>
    <cellStyle name="Normal 2 4 3" xfId="345" xr:uid="{00000000-0005-0000-0000-0000480D0000}"/>
    <cellStyle name="Normal 2 4 3 2" xfId="814" xr:uid="{00000000-0005-0000-0000-0000490D0000}"/>
    <cellStyle name="Normal 2 4 3 2 2" xfId="815" xr:uid="{00000000-0005-0000-0000-00004A0D0000}"/>
    <cellStyle name="Normal 2 4 3 2 2 2" xfId="816" xr:uid="{00000000-0005-0000-0000-00004B0D0000}"/>
    <cellStyle name="Normal 2 4 3 2 2 2 2" xfId="2786" xr:uid="{00000000-0005-0000-0000-00004C0D0000}"/>
    <cellStyle name="Normal 2 4 3 2 2 2 2 2" xfId="6513" xr:uid="{00000000-0005-0000-0000-00004D0D0000}"/>
    <cellStyle name="Normal 2 4 3 2 2 2 2 3" xfId="10233" xr:uid="{00000000-0005-0000-0000-00004E0D0000}"/>
    <cellStyle name="Normal 2 4 3 2 2 2 2 4" xfId="13953" xr:uid="{00000000-0005-0000-0000-00004F0D0000}"/>
    <cellStyle name="Normal 2 4 3 2 2 2 3" xfId="4653" xr:uid="{00000000-0005-0000-0000-0000500D0000}"/>
    <cellStyle name="Normal 2 4 3 2 2 2 4" xfId="8373" xr:uid="{00000000-0005-0000-0000-0000510D0000}"/>
    <cellStyle name="Normal 2 4 3 2 2 2 5" xfId="12093" xr:uid="{00000000-0005-0000-0000-0000520D0000}"/>
    <cellStyle name="Normal 2 4 3 2 2 3" xfId="2785" xr:uid="{00000000-0005-0000-0000-0000530D0000}"/>
    <cellStyle name="Normal 2 4 3 2 2 3 2" xfId="6512" xr:uid="{00000000-0005-0000-0000-0000540D0000}"/>
    <cellStyle name="Normal 2 4 3 2 2 3 3" xfId="10232" xr:uid="{00000000-0005-0000-0000-0000550D0000}"/>
    <cellStyle name="Normal 2 4 3 2 2 3 4" xfId="13952" xr:uid="{00000000-0005-0000-0000-0000560D0000}"/>
    <cellStyle name="Normal 2 4 3 2 2 4" xfId="4652" xr:uid="{00000000-0005-0000-0000-0000570D0000}"/>
    <cellStyle name="Normal 2 4 3 2 2 5" xfId="8372" xr:uid="{00000000-0005-0000-0000-0000580D0000}"/>
    <cellStyle name="Normal 2 4 3 2 2 6" xfId="12092" xr:uid="{00000000-0005-0000-0000-0000590D0000}"/>
    <cellStyle name="Normal 2 4 3 2 3" xfId="817" xr:uid="{00000000-0005-0000-0000-00005A0D0000}"/>
    <cellStyle name="Normal 2 4 3 2 3 2" xfId="818" xr:uid="{00000000-0005-0000-0000-00005B0D0000}"/>
    <cellStyle name="Normal 2 4 3 2 3 2 2" xfId="2788" xr:uid="{00000000-0005-0000-0000-00005C0D0000}"/>
    <cellStyle name="Normal 2 4 3 2 3 2 2 2" xfId="6515" xr:uid="{00000000-0005-0000-0000-00005D0D0000}"/>
    <cellStyle name="Normal 2 4 3 2 3 2 2 3" xfId="10235" xr:uid="{00000000-0005-0000-0000-00005E0D0000}"/>
    <cellStyle name="Normal 2 4 3 2 3 2 2 4" xfId="13955" xr:uid="{00000000-0005-0000-0000-00005F0D0000}"/>
    <cellStyle name="Normal 2 4 3 2 3 2 3" xfId="4655" xr:uid="{00000000-0005-0000-0000-0000600D0000}"/>
    <cellStyle name="Normal 2 4 3 2 3 2 4" xfId="8375" xr:uid="{00000000-0005-0000-0000-0000610D0000}"/>
    <cellStyle name="Normal 2 4 3 2 3 2 5" xfId="12095" xr:uid="{00000000-0005-0000-0000-0000620D0000}"/>
    <cellStyle name="Normal 2 4 3 2 3 3" xfId="2787" xr:uid="{00000000-0005-0000-0000-0000630D0000}"/>
    <cellStyle name="Normal 2 4 3 2 3 3 2" xfId="6514" xr:uid="{00000000-0005-0000-0000-0000640D0000}"/>
    <cellStyle name="Normal 2 4 3 2 3 3 3" xfId="10234" xr:uid="{00000000-0005-0000-0000-0000650D0000}"/>
    <cellStyle name="Normal 2 4 3 2 3 3 4" xfId="13954" xr:uid="{00000000-0005-0000-0000-0000660D0000}"/>
    <cellStyle name="Normal 2 4 3 2 3 4" xfId="4654" xr:uid="{00000000-0005-0000-0000-0000670D0000}"/>
    <cellStyle name="Normal 2 4 3 2 3 5" xfId="8374" xr:uid="{00000000-0005-0000-0000-0000680D0000}"/>
    <cellStyle name="Normal 2 4 3 2 3 6" xfId="12094" xr:uid="{00000000-0005-0000-0000-0000690D0000}"/>
    <cellStyle name="Normal 2 4 3 2 4" xfId="819" xr:uid="{00000000-0005-0000-0000-00006A0D0000}"/>
    <cellStyle name="Normal 2 4 3 2 4 2" xfId="2789" xr:uid="{00000000-0005-0000-0000-00006B0D0000}"/>
    <cellStyle name="Normal 2 4 3 2 4 2 2" xfId="6516" xr:uid="{00000000-0005-0000-0000-00006C0D0000}"/>
    <cellStyle name="Normal 2 4 3 2 4 2 3" xfId="10236" xr:uid="{00000000-0005-0000-0000-00006D0D0000}"/>
    <cellStyle name="Normal 2 4 3 2 4 2 4" xfId="13956" xr:uid="{00000000-0005-0000-0000-00006E0D0000}"/>
    <cellStyle name="Normal 2 4 3 2 4 3" xfId="4656" xr:uid="{00000000-0005-0000-0000-00006F0D0000}"/>
    <cellStyle name="Normal 2 4 3 2 4 4" xfId="8376" xr:uid="{00000000-0005-0000-0000-0000700D0000}"/>
    <cellStyle name="Normal 2 4 3 2 4 5" xfId="12096" xr:uid="{00000000-0005-0000-0000-0000710D0000}"/>
    <cellStyle name="Normal 2 4 3 2 5" xfId="2784" xr:uid="{00000000-0005-0000-0000-0000720D0000}"/>
    <cellStyle name="Normal 2 4 3 2 5 2" xfId="6511" xr:uid="{00000000-0005-0000-0000-0000730D0000}"/>
    <cellStyle name="Normal 2 4 3 2 5 3" xfId="10231" xr:uid="{00000000-0005-0000-0000-0000740D0000}"/>
    <cellStyle name="Normal 2 4 3 2 5 4" xfId="13951" xr:uid="{00000000-0005-0000-0000-0000750D0000}"/>
    <cellStyle name="Normal 2 4 3 2 6" xfId="4651" xr:uid="{00000000-0005-0000-0000-0000760D0000}"/>
    <cellStyle name="Normal 2 4 3 2 7" xfId="8371" xr:uid="{00000000-0005-0000-0000-0000770D0000}"/>
    <cellStyle name="Normal 2 4 3 2 8" xfId="12091" xr:uid="{00000000-0005-0000-0000-0000780D0000}"/>
    <cellStyle name="Normal 2 4 3 3" xfId="820" xr:uid="{00000000-0005-0000-0000-0000790D0000}"/>
    <cellStyle name="Normal 2 4 3 3 2" xfId="821" xr:uid="{00000000-0005-0000-0000-00007A0D0000}"/>
    <cellStyle name="Normal 2 4 3 3 2 2" xfId="2791" xr:uid="{00000000-0005-0000-0000-00007B0D0000}"/>
    <cellStyle name="Normal 2 4 3 3 2 2 2" xfId="6518" xr:uid="{00000000-0005-0000-0000-00007C0D0000}"/>
    <cellStyle name="Normal 2 4 3 3 2 2 3" xfId="10238" xr:uid="{00000000-0005-0000-0000-00007D0D0000}"/>
    <cellStyle name="Normal 2 4 3 3 2 2 4" xfId="13958" xr:uid="{00000000-0005-0000-0000-00007E0D0000}"/>
    <cellStyle name="Normal 2 4 3 3 2 3" xfId="4658" xr:uid="{00000000-0005-0000-0000-00007F0D0000}"/>
    <cellStyle name="Normal 2 4 3 3 2 4" xfId="8378" xr:uid="{00000000-0005-0000-0000-0000800D0000}"/>
    <cellStyle name="Normal 2 4 3 3 2 5" xfId="12098" xr:uid="{00000000-0005-0000-0000-0000810D0000}"/>
    <cellStyle name="Normal 2 4 3 3 3" xfId="2790" xr:uid="{00000000-0005-0000-0000-0000820D0000}"/>
    <cellStyle name="Normal 2 4 3 3 3 2" xfId="6517" xr:uid="{00000000-0005-0000-0000-0000830D0000}"/>
    <cellStyle name="Normal 2 4 3 3 3 3" xfId="10237" xr:uid="{00000000-0005-0000-0000-0000840D0000}"/>
    <cellStyle name="Normal 2 4 3 3 3 4" xfId="13957" xr:uid="{00000000-0005-0000-0000-0000850D0000}"/>
    <cellStyle name="Normal 2 4 3 3 4" xfId="4657" xr:uid="{00000000-0005-0000-0000-0000860D0000}"/>
    <cellStyle name="Normal 2 4 3 3 5" xfId="8377" xr:uid="{00000000-0005-0000-0000-0000870D0000}"/>
    <cellStyle name="Normal 2 4 3 3 6" xfId="12097" xr:uid="{00000000-0005-0000-0000-0000880D0000}"/>
    <cellStyle name="Normal 2 4 3 4" xfId="822" xr:uid="{00000000-0005-0000-0000-0000890D0000}"/>
    <cellStyle name="Normal 2 4 3 4 2" xfId="823" xr:uid="{00000000-0005-0000-0000-00008A0D0000}"/>
    <cellStyle name="Normal 2 4 3 4 2 2" xfId="2793" xr:uid="{00000000-0005-0000-0000-00008B0D0000}"/>
    <cellStyle name="Normal 2 4 3 4 2 2 2" xfId="6520" xr:uid="{00000000-0005-0000-0000-00008C0D0000}"/>
    <cellStyle name="Normal 2 4 3 4 2 2 3" xfId="10240" xr:uid="{00000000-0005-0000-0000-00008D0D0000}"/>
    <cellStyle name="Normal 2 4 3 4 2 2 4" xfId="13960" xr:uid="{00000000-0005-0000-0000-00008E0D0000}"/>
    <cellStyle name="Normal 2 4 3 4 2 3" xfId="4660" xr:uid="{00000000-0005-0000-0000-00008F0D0000}"/>
    <cellStyle name="Normal 2 4 3 4 2 4" xfId="8380" xr:uid="{00000000-0005-0000-0000-0000900D0000}"/>
    <cellStyle name="Normal 2 4 3 4 2 5" xfId="12100" xr:uid="{00000000-0005-0000-0000-0000910D0000}"/>
    <cellStyle name="Normal 2 4 3 4 3" xfId="2792" xr:uid="{00000000-0005-0000-0000-0000920D0000}"/>
    <cellStyle name="Normal 2 4 3 4 3 2" xfId="6519" xr:uid="{00000000-0005-0000-0000-0000930D0000}"/>
    <cellStyle name="Normal 2 4 3 4 3 3" xfId="10239" xr:uid="{00000000-0005-0000-0000-0000940D0000}"/>
    <cellStyle name="Normal 2 4 3 4 3 4" xfId="13959" xr:uid="{00000000-0005-0000-0000-0000950D0000}"/>
    <cellStyle name="Normal 2 4 3 4 4" xfId="4659" xr:uid="{00000000-0005-0000-0000-0000960D0000}"/>
    <cellStyle name="Normal 2 4 3 4 5" xfId="8379" xr:uid="{00000000-0005-0000-0000-0000970D0000}"/>
    <cellStyle name="Normal 2 4 3 4 6" xfId="12099" xr:uid="{00000000-0005-0000-0000-0000980D0000}"/>
    <cellStyle name="Normal 2 4 3 5" xfId="824" xr:uid="{00000000-0005-0000-0000-0000990D0000}"/>
    <cellStyle name="Normal 2 4 3 5 2" xfId="2794" xr:uid="{00000000-0005-0000-0000-00009A0D0000}"/>
    <cellStyle name="Normal 2 4 3 5 2 2" xfId="6521" xr:uid="{00000000-0005-0000-0000-00009B0D0000}"/>
    <cellStyle name="Normal 2 4 3 5 2 3" xfId="10241" xr:uid="{00000000-0005-0000-0000-00009C0D0000}"/>
    <cellStyle name="Normal 2 4 3 5 2 4" xfId="13961" xr:uid="{00000000-0005-0000-0000-00009D0D0000}"/>
    <cellStyle name="Normal 2 4 3 5 3" xfId="4661" xr:uid="{00000000-0005-0000-0000-00009E0D0000}"/>
    <cellStyle name="Normal 2 4 3 5 4" xfId="8381" xr:uid="{00000000-0005-0000-0000-00009F0D0000}"/>
    <cellStyle name="Normal 2 4 3 5 5" xfId="12101" xr:uid="{00000000-0005-0000-0000-0000A00D0000}"/>
    <cellStyle name="Normal 2 4 3 6" xfId="2363" xr:uid="{00000000-0005-0000-0000-0000A10D0000}"/>
    <cellStyle name="Normal 2 4 3 6 2" xfId="6090" xr:uid="{00000000-0005-0000-0000-0000A20D0000}"/>
    <cellStyle name="Normal 2 4 3 6 3" xfId="9810" xr:uid="{00000000-0005-0000-0000-0000A30D0000}"/>
    <cellStyle name="Normal 2 4 3 6 4" xfId="13530" xr:uid="{00000000-0005-0000-0000-0000A40D0000}"/>
    <cellStyle name="Normal 2 4 3 7" xfId="4230" xr:uid="{00000000-0005-0000-0000-0000A50D0000}"/>
    <cellStyle name="Normal 2 4 3 8" xfId="7950" xr:uid="{00000000-0005-0000-0000-0000A60D0000}"/>
    <cellStyle name="Normal 2 4 3 9" xfId="11670" xr:uid="{00000000-0005-0000-0000-0000A70D0000}"/>
    <cellStyle name="Normal 2 4 4" xfId="825" xr:uid="{00000000-0005-0000-0000-0000A80D0000}"/>
    <cellStyle name="Normal 2 4 4 2" xfId="826" xr:uid="{00000000-0005-0000-0000-0000A90D0000}"/>
    <cellStyle name="Normal 2 4 4 2 2" xfId="827" xr:uid="{00000000-0005-0000-0000-0000AA0D0000}"/>
    <cellStyle name="Normal 2 4 4 2 2 2" xfId="2797" xr:uid="{00000000-0005-0000-0000-0000AB0D0000}"/>
    <cellStyle name="Normal 2 4 4 2 2 2 2" xfId="6524" xr:uid="{00000000-0005-0000-0000-0000AC0D0000}"/>
    <cellStyle name="Normal 2 4 4 2 2 2 3" xfId="10244" xr:uid="{00000000-0005-0000-0000-0000AD0D0000}"/>
    <cellStyle name="Normal 2 4 4 2 2 2 4" xfId="13964" xr:uid="{00000000-0005-0000-0000-0000AE0D0000}"/>
    <cellStyle name="Normal 2 4 4 2 2 3" xfId="4664" xr:uid="{00000000-0005-0000-0000-0000AF0D0000}"/>
    <cellStyle name="Normal 2 4 4 2 2 4" xfId="8384" xr:uid="{00000000-0005-0000-0000-0000B00D0000}"/>
    <cellStyle name="Normal 2 4 4 2 2 5" xfId="12104" xr:uid="{00000000-0005-0000-0000-0000B10D0000}"/>
    <cellStyle name="Normal 2 4 4 2 3" xfId="2796" xr:uid="{00000000-0005-0000-0000-0000B20D0000}"/>
    <cellStyle name="Normal 2 4 4 2 3 2" xfId="6523" xr:uid="{00000000-0005-0000-0000-0000B30D0000}"/>
    <cellStyle name="Normal 2 4 4 2 3 3" xfId="10243" xr:uid="{00000000-0005-0000-0000-0000B40D0000}"/>
    <cellStyle name="Normal 2 4 4 2 3 4" xfId="13963" xr:uid="{00000000-0005-0000-0000-0000B50D0000}"/>
    <cellStyle name="Normal 2 4 4 2 4" xfId="4663" xr:uid="{00000000-0005-0000-0000-0000B60D0000}"/>
    <cellStyle name="Normal 2 4 4 2 5" xfId="8383" xr:uid="{00000000-0005-0000-0000-0000B70D0000}"/>
    <cellStyle name="Normal 2 4 4 2 6" xfId="12103" xr:uid="{00000000-0005-0000-0000-0000B80D0000}"/>
    <cellStyle name="Normal 2 4 4 3" xfId="828" xr:uid="{00000000-0005-0000-0000-0000B90D0000}"/>
    <cellStyle name="Normal 2 4 4 3 2" xfId="829" xr:uid="{00000000-0005-0000-0000-0000BA0D0000}"/>
    <cellStyle name="Normal 2 4 4 3 2 2" xfId="2799" xr:uid="{00000000-0005-0000-0000-0000BB0D0000}"/>
    <cellStyle name="Normal 2 4 4 3 2 2 2" xfId="6526" xr:uid="{00000000-0005-0000-0000-0000BC0D0000}"/>
    <cellStyle name="Normal 2 4 4 3 2 2 3" xfId="10246" xr:uid="{00000000-0005-0000-0000-0000BD0D0000}"/>
    <cellStyle name="Normal 2 4 4 3 2 2 4" xfId="13966" xr:uid="{00000000-0005-0000-0000-0000BE0D0000}"/>
    <cellStyle name="Normal 2 4 4 3 2 3" xfId="4666" xr:uid="{00000000-0005-0000-0000-0000BF0D0000}"/>
    <cellStyle name="Normal 2 4 4 3 2 4" xfId="8386" xr:uid="{00000000-0005-0000-0000-0000C00D0000}"/>
    <cellStyle name="Normal 2 4 4 3 2 5" xfId="12106" xr:uid="{00000000-0005-0000-0000-0000C10D0000}"/>
    <cellStyle name="Normal 2 4 4 3 3" xfId="2798" xr:uid="{00000000-0005-0000-0000-0000C20D0000}"/>
    <cellStyle name="Normal 2 4 4 3 3 2" xfId="6525" xr:uid="{00000000-0005-0000-0000-0000C30D0000}"/>
    <cellStyle name="Normal 2 4 4 3 3 3" xfId="10245" xr:uid="{00000000-0005-0000-0000-0000C40D0000}"/>
    <cellStyle name="Normal 2 4 4 3 3 4" xfId="13965" xr:uid="{00000000-0005-0000-0000-0000C50D0000}"/>
    <cellStyle name="Normal 2 4 4 3 4" xfId="4665" xr:uid="{00000000-0005-0000-0000-0000C60D0000}"/>
    <cellStyle name="Normal 2 4 4 3 5" xfId="8385" xr:uid="{00000000-0005-0000-0000-0000C70D0000}"/>
    <cellStyle name="Normal 2 4 4 3 6" xfId="12105" xr:uid="{00000000-0005-0000-0000-0000C80D0000}"/>
    <cellStyle name="Normal 2 4 4 4" xfId="830" xr:uid="{00000000-0005-0000-0000-0000C90D0000}"/>
    <cellStyle name="Normal 2 4 4 4 2" xfId="2800" xr:uid="{00000000-0005-0000-0000-0000CA0D0000}"/>
    <cellStyle name="Normal 2 4 4 4 2 2" xfId="6527" xr:uid="{00000000-0005-0000-0000-0000CB0D0000}"/>
    <cellStyle name="Normal 2 4 4 4 2 3" xfId="10247" xr:uid="{00000000-0005-0000-0000-0000CC0D0000}"/>
    <cellStyle name="Normal 2 4 4 4 2 4" xfId="13967" xr:uid="{00000000-0005-0000-0000-0000CD0D0000}"/>
    <cellStyle name="Normal 2 4 4 4 3" xfId="4667" xr:uid="{00000000-0005-0000-0000-0000CE0D0000}"/>
    <cellStyle name="Normal 2 4 4 4 4" xfId="8387" xr:uid="{00000000-0005-0000-0000-0000CF0D0000}"/>
    <cellStyle name="Normal 2 4 4 4 5" xfId="12107" xr:uid="{00000000-0005-0000-0000-0000D00D0000}"/>
    <cellStyle name="Normal 2 4 4 5" xfId="2795" xr:uid="{00000000-0005-0000-0000-0000D10D0000}"/>
    <cellStyle name="Normal 2 4 4 5 2" xfId="6522" xr:uid="{00000000-0005-0000-0000-0000D20D0000}"/>
    <cellStyle name="Normal 2 4 4 5 3" xfId="10242" xr:uid="{00000000-0005-0000-0000-0000D30D0000}"/>
    <cellStyle name="Normal 2 4 4 5 4" xfId="13962" xr:uid="{00000000-0005-0000-0000-0000D40D0000}"/>
    <cellStyle name="Normal 2 4 4 6" xfId="4662" xr:uid="{00000000-0005-0000-0000-0000D50D0000}"/>
    <cellStyle name="Normal 2 4 4 7" xfId="8382" xr:uid="{00000000-0005-0000-0000-0000D60D0000}"/>
    <cellStyle name="Normal 2 4 4 8" xfId="12102" xr:uid="{00000000-0005-0000-0000-0000D70D0000}"/>
    <cellStyle name="Normal 2 4 5" xfId="831" xr:uid="{00000000-0005-0000-0000-0000D80D0000}"/>
    <cellStyle name="Normal 2 4 5 2" xfId="832" xr:uid="{00000000-0005-0000-0000-0000D90D0000}"/>
    <cellStyle name="Normal 2 4 5 2 2" xfId="2802" xr:uid="{00000000-0005-0000-0000-0000DA0D0000}"/>
    <cellStyle name="Normal 2 4 5 2 2 2" xfId="6529" xr:uid="{00000000-0005-0000-0000-0000DB0D0000}"/>
    <cellStyle name="Normal 2 4 5 2 2 3" xfId="10249" xr:uid="{00000000-0005-0000-0000-0000DC0D0000}"/>
    <cellStyle name="Normal 2 4 5 2 2 4" xfId="13969" xr:uid="{00000000-0005-0000-0000-0000DD0D0000}"/>
    <cellStyle name="Normal 2 4 5 2 3" xfId="4669" xr:uid="{00000000-0005-0000-0000-0000DE0D0000}"/>
    <cellStyle name="Normal 2 4 5 2 4" xfId="8389" xr:uid="{00000000-0005-0000-0000-0000DF0D0000}"/>
    <cellStyle name="Normal 2 4 5 2 5" xfId="12109" xr:uid="{00000000-0005-0000-0000-0000E00D0000}"/>
    <cellStyle name="Normal 2 4 5 3" xfId="2801" xr:uid="{00000000-0005-0000-0000-0000E10D0000}"/>
    <cellStyle name="Normal 2 4 5 3 2" xfId="6528" xr:uid="{00000000-0005-0000-0000-0000E20D0000}"/>
    <cellStyle name="Normal 2 4 5 3 3" xfId="10248" xr:uid="{00000000-0005-0000-0000-0000E30D0000}"/>
    <cellStyle name="Normal 2 4 5 3 4" xfId="13968" xr:uid="{00000000-0005-0000-0000-0000E40D0000}"/>
    <cellStyle name="Normal 2 4 5 4" xfId="4668" xr:uid="{00000000-0005-0000-0000-0000E50D0000}"/>
    <cellStyle name="Normal 2 4 5 5" xfId="8388" xr:uid="{00000000-0005-0000-0000-0000E60D0000}"/>
    <cellStyle name="Normal 2 4 5 6" xfId="12108" xr:uid="{00000000-0005-0000-0000-0000E70D0000}"/>
    <cellStyle name="Normal 2 4 6" xfId="833" xr:uid="{00000000-0005-0000-0000-0000E80D0000}"/>
    <cellStyle name="Normal 2 4 6 2" xfId="834" xr:uid="{00000000-0005-0000-0000-0000E90D0000}"/>
    <cellStyle name="Normal 2 4 6 2 2" xfId="2804" xr:uid="{00000000-0005-0000-0000-0000EA0D0000}"/>
    <cellStyle name="Normal 2 4 6 2 2 2" xfId="6531" xr:uid="{00000000-0005-0000-0000-0000EB0D0000}"/>
    <cellStyle name="Normal 2 4 6 2 2 3" xfId="10251" xr:uid="{00000000-0005-0000-0000-0000EC0D0000}"/>
    <cellStyle name="Normal 2 4 6 2 2 4" xfId="13971" xr:uid="{00000000-0005-0000-0000-0000ED0D0000}"/>
    <cellStyle name="Normal 2 4 6 2 3" xfId="4671" xr:uid="{00000000-0005-0000-0000-0000EE0D0000}"/>
    <cellStyle name="Normal 2 4 6 2 4" xfId="8391" xr:uid="{00000000-0005-0000-0000-0000EF0D0000}"/>
    <cellStyle name="Normal 2 4 6 2 5" xfId="12111" xr:uid="{00000000-0005-0000-0000-0000F00D0000}"/>
    <cellStyle name="Normal 2 4 6 3" xfId="2803" xr:uid="{00000000-0005-0000-0000-0000F10D0000}"/>
    <cellStyle name="Normal 2 4 6 3 2" xfId="6530" xr:uid="{00000000-0005-0000-0000-0000F20D0000}"/>
    <cellStyle name="Normal 2 4 6 3 3" xfId="10250" xr:uid="{00000000-0005-0000-0000-0000F30D0000}"/>
    <cellStyle name="Normal 2 4 6 3 4" xfId="13970" xr:uid="{00000000-0005-0000-0000-0000F40D0000}"/>
    <cellStyle name="Normal 2 4 6 4" xfId="4670" xr:uid="{00000000-0005-0000-0000-0000F50D0000}"/>
    <cellStyle name="Normal 2 4 6 5" xfId="8390" xr:uid="{00000000-0005-0000-0000-0000F60D0000}"/>
    <cellStyle name="Normal 2 4 6 6" xfId="12110" xr:uid="{00000000-0005-0000-0000-0000F70D0000}"/>
    <cellStyle name="Normal 2 4 7" xfId="835" xr:uid="{00000000-0005-0000-0000-0000F80D0000}"/>
    <cellStyle name="Normal 2 4 7 2" xfId="2805" xr:uid="{00000000-0005-0000-0000-0000F90D0000}"/>
    <cellStyle name="Normal 2 4 7 2 2" xfId="6532" xr:uid="{00000000-0005-0000-0000-0000FA0D0000}"/>
    <cellStyle name="Normal 2 4 7 2 3" xfId="10252" xr:uid="{00000000-0005-0000-0000-0000FB0D0000}"/>
    <cellStyle name="Normal 2 4 7 2 4" xfId="13972" xr:uid="{00000000-0005-0000-0000-0000FC0D0000}"/>
    <cellStyle name="Normal 2 4 7 3" xfId="4672" xr:uid="{00000000-0005-0000-0000-0000FD0D0000}"/>
    <cellStyle name="Normal 2 4 7 4" xfId="8392" xr:uid="{00000000-0005-0000-0000-0000FE0D0000}"/>
    <cellStyle name="Normal 2 4 7 5" xfId="12112" xr:uid="{00000000-0005-0000-0000-0000FF0D0000}"/>
    <cellStyle name="Normal 2 4 8" xfId="2293" xr:uid="{00000000-0005-0000-0000-0000000E0000}"/>
    <cellStyle name="Normal 2 4 8 2" xfId="6020" xr:uid="{00000000-0005-0000-0000-0000010E0000}"/>
    <cellStyle name="Normal 2 4 8 3" xfId="9740" xr:uid="{00000000-0005-0000-0000-0000020E0000}"/>
    <cellStyle name="Normal 2 4 8 4" xfId="13460" xr:uid="{00000000-0005-0000-0000-0000030E0000}"/>
    <cellStyle name="Normal 2 4 9" xfId="4160" xr:uid="{00000000-0005-0000-0000-0000040E0000}"/>
    <cellStyle name="Normal 2 5" xfId="175" xr:uid="{00000000-0005-0000-0000-0000050E0000}"/>
    <cellStyle name="Normal 2 5 2" xfId="176" xr:uid="{00000000-0005-0000-0000-0000060E0000}"/>
    <cellStyle name="Normal 2 6" xfId="177" xr:uid="{00000000-0005-0000-0000-0000070E0000}"/>
    <cellStyle name="Normal 2 7" xfId="178" xr:uid="{00000000-0005-0000-0000-0000080E0000}"/>
    <cellStyle name="Normal 2 7 2" xfId="179" xr:uid="{00000000-0005-0000-0000-0000090E0000}"/>
    <cellStyle name="Normal 2 8" xfId="180" xr:uid="{00000000-0005-0000-0000-00000A0E0000}"/>
    <cellStyle name="Normal 2 8 10" xfId="7882" xr:uid="{00000000-0005-0000-0000-00000B0E0000}"/>
    <cellStyle name="Normal 2 8 11" xfId="11602" xr:uid="{00000000-0005-0000-0000-00000C0E0000}"/>
    <cellStyle name="Normal 2 8 2" xfId="181" xr:uid="{00000000-0005-0000-0000-00000D0E0000}"/>
    <cellStyle name="Normal 2 8 2 10" xfId="11603" xr:uid="{00000000-0005-0000-0000-00000E0E0000}"/>
    <cellStyle name="Normal 2 8 2 2" xfId="346" xr:uid="{00000000-0005-0000-0000-00000F0E0000}"/>
    <cellStyle name="Normal 2 8 2 2 2" xfId="836" xr:uid="{00000000-0005-0000-0000-0000100E0000}"/>
    <cellStyle name="Normal 2 8 2 2 2 2" xfId="837" xr:uid="{00000000-0005-0000-0000-0000110E0000}"/>
    <cellStyle name="Normal 2 8 2 2 2 2 2" xfId="838" xr:uid="{00000000-0005-0000-0000-0000120E0000}"/>
    <cellStyle name="Normal 2 8 2 2 2 2 2 2" xfId="2808" xr:uid="{00000000-0005-0000-0000-0000130E0000}"/>
    <cellStyle name="Normal 2 8 2 2 2 2 2 2 2" xfId="6535" xr:uid="{00000000-0005-0000-0000-0000140E0000}"/>
    <cellStyle name="Normal 2 8 2 2 2 2 2 2 3" xfId="10255" xr:uid="{00000000-0005-0000-0000-0000150E0000}"/>
    <cellStyle name="Normal 2 8 2 2 2 2 2 2 4" xfId="13975" xr:uid="{00000000-0005-0000-0000-0000160E0000}"/>
    <cellStyle name="Normal 2 8 2 2 2 2 2 3" xfId="4675" xr:uid="{00000000-0005-0000-0000-0000170E0000}"/>
    <cellStyle name="Normal 2 8 2 2 2 2 2 4" xfId="8395" xr:uid="{00000000-0005-0000-0000-0000180E0000}"/>
    <cellStyle name="Normal 2 8 2 2 2 2 2 5" xfId="12115" xr:uid="{00000000-0005-0000-0000-0000190E0000}"/>
    <cellStyle name="Normal 2 8 2 2 2 2 3" xfId="2807" xr:uid="{00000000-0005-0000-0000-00001A0E0000}"/>
    <cellStyle name="Normal 2 8 2 2 2 2 3 2" xfId="6534" xr:uid="{00000000-0005-0000-0000-00001B0E0000}"/>
    <cellStyle name="Normal 2 8 2 2 2 2 3 3" xfId="10254" xr:uid="{00000000-0005-0000-0000-00001C0E0000}"/>
    <cellStyle name="Normal 2 8 2 2 2 2 3 4" xfId="13974" xr:uid="{00000000-0005-0000-0000-00001D0E0000}"/>
    <cellStyle name="Normal 2 8 2 2 2 2 4" xfId="4674" xr:uid="{00000000-0005-0000-0000-00001E0E0000}"/>
    <cellStyle name="Normal 2 8 2 2 2 2 5" xfId="8394" xr:uid="{00000000-0005-0000-0000-00001F0E0000}"/>
    <cellStyle name="Normal 2 8 2 2 2 2 6" xfId="12114" xr:uid="{00000000-0005-0000-0000-0000200E0000}"/>
    <cellStyle name="Normal 2 8 2 2 2 3" xfId="839" xr:uid="{00000000-0005-0000-0000-0000210E0000}"/>
    <cellStyle name="Normal 2 8 2 2 2 3 2" xfId="840" xr:uid="{00000000-0005-0000-0000-0000220E0000}"/>
    <cellStyle name="Normal 2 8 2 2 2 3 2 2" xfId="2810" xr:uid="{00000000-0005-0000-0000-0000230E0000}"/>
    <cellStyle name="Normal 2 8 2 2 2 3 2 2 2" xfId="6537" xr:uid="{00000000-0005-0000-0000-0000240E0000}"/>
    <cellStyle name="Normal 2 8 2 2 2 3 2 2 3" xfId="10257" xr:uid="{00000000-0005-0000-0000-0000250E0000}"/>
    <cellStyle name="Normal 2 8 2 2 2 3 2 2 4" xfId="13977" xr:uid="{00000000-0005-0000-0000-0000260E0000}"/>
    <cellStyle name="Normal 2 8 2 2 2 3 2 3" xfId="4677" xr:uid="{00000000-0005-0000-0000-0000270E0000}"/>
    <cellStyle name="Normal 2 8 2 2 2 3 2 4" xfId="8397" xr:uid="{00000000-0005-0000-0000-0000280E0000}"/>
    <cellStyle name="Normal 2 8 2 2 2 3 2 5" xfId="12117" xr:uid="{00000000-0005-0000-0000-0000290E0000}"/>
    <cellStyle name="Normal 2 8 2 2 2 3 3" xfId="2809" xr:uid="{00000000-0005-0000-0000-00002A0E0000}"/>
    <cellStyle name="Normal 2 8 2 2 2 3 3 2" xfId="6536" xr:uid="{00000000-0005-0000-0000-00002B0E0000}"/>
    <cellStyle name="Normal 2 8 2 2 2 3 3 3" xfId="10256" xr:uid="{00000000-0005-0000-0000-00002C0E0000}"/>
    <cellStyle name="Normal 2 8 2 2 2 3 3 4" xfId="13976" xr:uid="{00000000-0005-0000-0000-00002D0E0000}"/>
    <cellStyle name="Normal 2 8 2 2 2 3 4" xfId="4676" xr:uid="{00000000-0005-0000-0000-00002E0E0000}"/>
    <cellStyle name="Normal 2 8 2 2 2 3 5" xfId="8396" xr:uid="{00000000-0005-0000-0000-00002F0E0000}"/>
    <cellStyle name="Normal 2 8 2 2 2 3 6" xfId="12116" xr:uid="{00000000-0005-0000-0000-0000300E0000}"/>
    <cellStyle name="Normal 2 8 2 2 2 4" xfId="841" xr:uid="{00000000-0005-0000-0000-0000310E0000}"/>
    <cellStyle name="Normal 2 8 2 2 2 4 2" xfId="2811" xr:uid="{00000000-0005-0000-0000-0000320E0000}"/>
    <cellStyle name="Normal 2 8 2 2 2 4 2 2" xfId="6538" xr:uid="{00000000-0005-0000-0000-0000330E0000}"/>
    <cellStyle name="Normal 2 8 2 2 2 4 2 3" xfId="10258" xr:uid="{00000000-0005-0000-0000-0000340E0000}"/>
    <cellStyle name="Normal 2 8 2 2 2 4 2 4" xfId="13978" xr:uid="{00000000-0005-0000-0000-0000350E0000}"/>
    <cellStyle name="Normal 2 8 2 2 2 4 3" xfId="4678" xr:uid="{00000000-0005-0000-0000-0000360E0000}"/>
    <cellStyle name="Normal 2 8 2 2 2 4 4" xfId="8398" xr:uid="{00000000-0005-0000-0000-0000370E0000}"/>
    <cellStyle name="Normal 2 8 2 2 2 4 5" xfId="12118" xr:uid="{00000000-0005-0000-0000-0000380E0000}"/>
    <cellStyle name="Normal 2 8 2 2 2 5" xfId="2806" xr:uid="{00000000-0005-0000-0000-0000390E0000}"/>
    <cellStyle name="Normal 2 8 2 2 2 5 2" xfId="6533" xr:uid="{00000000-0005-0000-0000-00003A0E0000}"/>
    <cellStyle name="Normal 2 8 2 2 2 5 3" xfId="10253" xr:uid="{00000000-0005-0000-0000-00003B0E0000}"/>
    <cellStyle name="Normal 2 8 2 2 2 5 4" xfId="13973" xr:uid="{00000000-0005-0000-0000-00003C0E0000}"/>
    <cellStyle name="Normal 2 8 2 2 2 6" xfId="4673" xr:uid="{00000000-0005-0000-0000-00003D0E0000}"/>
    <cellStyle name="Normal 2 8 2 2 2 7" xfId="8393" xr:uid="{00000000-0005-0000-0000-00003E0E0000}"/>
    <cellStyle name="Normal 2 8 2 2 2 8" xfId="12113" xr:uid="{00000000-0005-0000-0000-00003F0E0000}"/>
    <cellStyle name="Normal 2 8 2 2 3" xfId="842" xr:uid="{00000000-0005-0000-0000-0000400E0000}"/>
    <cellStyle name="Normal 2 8 2 2 3 2" xfId="843" xr:uid="{00000000-0005-0000-0000-0000410E0000}"/>
    <cellStyle name="Normal 2 8 2 2 3 2 2" xfId="2813" xr:uid="{00000000-0005-0000-0000-0000420E0000}"/>
    <cellStyle name="Normal 2 8 2 2 3 2 2 2" xfId="6540" xr:uid="{00000000-0005-0000-0000-0000430E0000}"/>
    <cellStyle name="Normal 2 8 2 2 3 2 2 3" xfId="10260" xr:uid="{00000000-0005-0000-0000-0000440E0000}"/>
    <cellStyle name="Normal 2 8 2 2 3 2 2 4" xfId="13980" xr:uid="{00000000-0005-0000-0000-0000450E0000}"/>
    <cellStyle name="Normal 2 8 2 2 3 2 3" xfId="4680" xr:uid="{00000000-0005-0000-0000-0000460E0000}"/>
    <cellStyle name="Normal 2 8 2 2 3 2 4" xfId="8400" xr:uid="{00000000-0005-0000-0000-0000470E0000}"/>
    <cellStyle name="Normal 2 8 2 2 3 2 5" xfId="12120" xr:uid="{00000000-0005-0000-0000-0000480E0000}"/>
    <cellStyle name="Normal 2 8 2 2 3 3" xfId="2812" xr:uid="{00000000-0005-0000-0000-0000490E0000}"/>
    <cellStyle name="Normal 2 8 2 2 3 3 2" xfId="6539" xr:uid="{00000000-0005-0000-0000-00004A0E0000}"/>
    <cellStyle name="Normal 2 8 2 2 3 3 3" xfId="10259" xr:uid="{00000000-0005-0000-0000-00004B0E0000}"/>
    <cellStyle name="Normal 2 8 2 2 3 3 4" xfId="13979" xr:uid="{00000000-0005-0000-0000-00004C0E0000}"/>
    <cellStyle name="Normal 2 8 2 2 3 4" xfId="4679" xr:uid="{00000000-0005-0000-0000-00004D0E0000}"/>
    <cellStyle name="Normal 2 8 2 2 3 5" xfId="8399" xr:uid="{00000000-0005-0000-0000-00004E0E0000}"/>
    <cellStyle name="Normal 2 8 2 2 3 6" xfId="12119" xr:uid="{00000000-0005-0000-0000-00004F0E0000}"/>
    <cellStyle name="Normal 2 8 2 2 4" xfId="844" xr:uid="{00000000-0005-0000-0000-0000500E0000}"/>
    <cellStyle name="Normal 2 8 2 2 4 2" xfId="845" xr:uid="{00000000-0005-0000-0000-0000510E0000}"/>
    <cellStyle name="Normal 2 8 2 2 4 2 2" xfId="2815" xr:uid="{00000000-0005-0000-0000-0000520E0000}"/>
    <cellStyle name="Normal 2 8 2 2 4 2 2 2" xfId="6542" xr:uid="{00000000-0005-0000-0000-0000530E0000}"/>
    <cellStyle name="Normal 2 8 2 2 4 2 2 3" xfId="10262" xr:uid="{00000000-0005-0000-0000-0000540E0000}"/>
    <cellStyle name="Normal 2 8 2 2 4 2 2 4" xfId="13982" xr:uid="{00000000-0005-0000-0000-0000550E0000}"/>
    <cellStyle name="Normal 2 8 2 2 4 2 3" xfId="4682" xr:uid="{00000000-0005-0000-0000-0000560E0000}"/>
    <cellStyle name="Normal 2 8 2 2 4 2 4" xfId="8402" xr:uid="{00000000-0005-0000-0000-0000570E0000}"/>
    <cellStyle name="Normal 2 8 2 2 4 2 5" xfId="12122" xr:uid="{00000000-0005-0000-0000-0000580E0000}"/>
    <cellStyle name="Normal 2 8 2 2 4 3" xfId="2814" xr:uid="{00000000-0005-0000-0000-0000590E0000}"/>
    <cellStyle name="Normal 2 8 2 2 4 3 2" xfId="6541" xr:uid="{00000000-0005-0000-0000-00005A0E0000}"/>
    <cellStyle name="Normal 2 8 2 2 4 3 3" xfId="10261" xr:uid="{00000000-0005-0000-0000-00005B0E0000}"/>
    <cellStyle name="Normal 2 8 2 2 4 3 4" xfId="13981" xr:uid="{00000000-0005-0000-0000-00005C0E0000}"/>
    <cellStyle name="Normal 2 8 2 2 4 4" xfId="4681" xr:uid="{00000000-0005-0000-0000-00005D0E0000}"/>
    <cellStyle name="Normal 2 8 2 2 4 5" xfId="8401" xr:uid="{00000000-0005-0000-0000-00005E0E0000}"/>
    <cellStyle name="Normal 2 8 2 2 4 6" xfId="12121" xr:uid="{00000000-0005-0000-0000-00005F0E0000}"/>
    <cellStyle name="Normal 2 8 2 2 5" xfId="846" xr:uid="{00000000-0005-0000-0000-0000600E0000}"/>
    <cellStyle name="Normal 2 8 2 2 5 2" xfId="2816" xr:uid="{00000000-0005-0000-0000-0000610E0000}"/>
    <cellStyle name="Normal 2 8 2 2 5 2 2" xfId="6543" xr:uid="{00000000-0005-0000-0000-0000620E0000}"/>
    <cellStyle name="Normal 2 8 2 2 5 2 3" xfId="10263" xr:uid="{00000000-0005-0000-0000-0000630E0000}"/>
    <cellStyle name="Normal 2 8 2 2 5 2 4" xfId="13983" xr:uid="{00000000-0005-0000-0000-0000640E0000}"/>
    <cellStyle name="Normal 2 8 2 2 5 3" xfId="4683" xr:uid="{00000000-0005-0000-0000-0000650E0000}"/>
    <cellStyle name="Normal 2 8 2 2 5 4" xfId="8403" xr:uid="{00000000-0005-0000-0000-0000660E0000}"/>
    <cellStyle name="Normal 2 8 2 2 5 5" xfId="12123" xr:uid="{00000000-0005-0000-0000-0000670E0000}"/>
    <cellStyle name="Normal 2 8 2 2 6" xfId="2364" xr:uid="{00000000-0005-0000-0000-0000680E0000}"/>
    <cellStyle name="Normal 2 8 2 2 6 2" xfId="6091" xr:uid="{00000000-0005-0000-0000-0000690E0000}"/>
    <cellStyle name="Normal 2 8 2 2 6 3" xfId="9811" xr:uid="{00000000-0005-0000-0000-00006A0E0000}"/>
    <cellStyle name="Normal 2 8 2 2 6 4" xfId="13531" xr:uid="{00000000-0005-0000-0000-00006B0E0000}"/>
    <cellStyle name="Normal 2 8 2 2 7" xfId="4231" xr:uid="{00000000-0005-0000-0000-00006C0E0000}"/>
    <cellStyle name="Normal 2 8 2 2 8" xfId="7951" xr:uid="{00000000-0005-0000-0000-00006D0E0000}"/>
    <cellStyle name="Normal 2 8 2 2 9" xfId="11671" xr:uid="{00000000-0005-0000-0000-00006E0E0000}"/>
    <cellStyle name="Normal 2 8 2 3" xfId="847" xr:uid="{00000000-0005-0000-0000-00006F0E0000}"/>
    <cellStyle name="Normal 2 8 2 3 2" xfId="848" xr:uid="{00000000-0005-0000-0000-0000700E0000}"/>
    <cellStyle name="Normal 2 8 2 3 2 2" xfId="849" xr:uid="{00000000-0005-0000-0000-0000710E0000}"/>
    <cellStyle name="Normal 2 8 2 3 2 2 2" xfId="2819" xr:uid="{00000000-0005-0000-0000-0000720E0000}"/>
    <cellStyle name="Normal 2 8 2 3 2 2 2 2" xfId="6546" xr:uid="{00000000-0005-0000-0000-0000730E0000}"/>
    <cellStyle name="Normal 2 8 2 3 2 2 2 3" xfId="10266" xr:uid="{00000000-0005-0000-0000-0000740E0000}"/>
    <cellStyle name="Normal 2 8 2 3 2 2 2 4" xfId="13986" xr:uid="{00000000-0005-0000-0000-0000750E0000}"/>
    <cellStyle name="Normal 2 8 2 3 2 2 3" xfId="4686" xr:uid="{00000000-0005-0000-0000-0000760E0000}"/>
    <cellStyle name="Normal 2 8 2 3 2 2 4" xfId="8406" xr:uid="{00000000-0005-0000-0000-0000770E0000}"/>
    <cellStyle name="Normal 2 8 2 3 2 2 5" xfId="12126" xr:uid="{00000000-0005-0000-0000-0000780E0000}"/>
    <cellStyle name="Normal 2 8 2 3 2 3" xfId="2818" xr:uid="{00000000-0005-0000-0000-0000790E0000}"/>
    <cellStyle name="Normal 2 8 2 3 2 3 2" xfId="6545" xr:uid="{00000000-0005-0000-0000-00007A0E0000}"/>
    <cellStyle name="Normal 2 8 2 3 2 3 3" xfId="10265" xr:uid="{00000000-0005-0000-0000-00007B0E0000}"/>
    <cellStyle name="Normal 2 8 2 3 2 3 4" xfId="13985" xr:uid="{00000000-0005-0000-0000-00007C0E0000}"/>
    <cellStyle name="Normal 2 8 2 3 2 4" xfId="4685" xr:uid="{00000000-0005-0000-0000-00007D0E0000}"/>
    <cellStyle name="Normal 2 8 2 3 2 5" xfId="8405" xr:uid="{00000000-0005-0000-0000-00007E0E0000}"/>
    <cellStyle name="Normal 2 8 2 3 2 6" xfId="12125" xr:uid="{00000000-0005-0000-0000-00007F0E0000}"/>
    <cellStyle name="Normal 2 8 2 3 3" xfId="850" xr:uid="{00000000-0005-0000-0000-0000800E0000}"/>
    <cellStyle name="Normal 2 8 2 3 3 2" xfId="851" xr:uid="{00000000-0005-0000-0000-0000810E0000}"/>
    <cellStyle name="Normal 2 8 2 3 3 2 2" xfId="2821" xr:uid="{00000000-0005-0000-0000-0000820E0000}"/>
    <cellStyle name="Normal 2 8 2 3 3 2 2 2" xfId="6548" xr:uid="{00000000-0005-0000-0000-0000830E0000}"/>
    <cellStyle name="Normal 2 8 2 3 3 2 2 3" xfId="10268" xr:uid="{00000000-0005-0000-0000-0000840E0000}"/>
    <cellStyle name="Normal 2 8 2 3 3 2 2 4" xfId="13988" xr:uid="{00000000-0005-0000-0000-0000850E0000}"/>
    <cellStyle name="Normal 2 8 2 3 3 2 3" xfId="4688" xr:uid="{00000000-0005-0000-0000-0000860E0000}"/>
    <cellStyle name="Normal 2 8 2 3 3 2 4" xfId="8408" xr:uid="{00000000-0005-0000-0000-0000870E0000}"/>
    <cellStyle name="Normal 2 8 2 3 3 2 5" xfId="12128" xr:uid="{00000000-0005-0000-0000-0000880E0000}"/>
    <cellStyle name="Normal 2 8 2 3 3 3" xfId="2820" xr:uid="{00000000-0005-0000-0000-0000890E0000}"/>
    <cellStyle name="Normal 2 8 2 3 3 3 2" xfId="6547" xr:uid="{00000000-0005-0000-0000-00008A0E0000}"/>
    <cellStyle name="Normal 2 8 2 3 3 3 3" xfId="10267" xr:uid="{00000000-0005-0000-0000-00008B0E0000}"/>
    <cellStyle name="Normal 2 8 2 3 3 3 4" xfId="13987" xr:uid="{00000000-0005-0000-0000-00008C0E0000}"/>
    <cellStyle name="Normal 2 8 2 3 3 4" xfId="4687" xr:uid="{00000000-0005-0000-0000-00008D0E0000}"/>
    <cellStyle name="Normal 2 8 2 3 3 5" xfId="8407" xr:uid="{00000000-0005-0000-0000-00008E0E0000}"/>
    <cellStyle name="Normal 2 8 2 3 3 6" xfId="12127" xr:uid="{00000000-0005-0000-0000-00008F0E0000}"/>
    <cellStyle name="Normal 2 8 2 3 4" xfId="852" xr:uid="{00000000-0005-0000-0000-0000900E0000}"/>
    <cellStyle name="Normal 2 8 2 3 4 2" xfId="2822" xr:uid="{00000000-0005-0000-0000-0000910E0000}"/>
    <cellStyle name="Normal 2 8 2 3 4 2 2" xfId="6549" xr:uid="{00000000-0005-0000-0000-0000920E0000}"/>
    <cellStyle name="Normal 2 8 2 3 4 2 3" xfId="10269" xr:uid="{00000000-0005-0000-0000-0000930E0000}"/>
    <cellStyle name="Normal 2 8 2 3 4 2 4" xfId="13989" xr:uid="{00000000-0005-0000-0000-0000940E0000}"/>
    <cellStyle name="Normal 2 8 2 3 4 3" xfId="4689" xr:uid="{00000000-0005-0000-0000-0000950E0000}"/>
    <cellStyle name="Normal 2 8 2 3 4 4" xfId="8409" xr:uid="{00000000-0005-0000-0000-0000960E0000}"/>
    <cellStyle name="Normal 2 8 2 3 4 5" xfId="12129" xr:uid="{00000000-0005-0000-0000-0000970E0000}"/>
    <cellStyle name="Normal 2 8 2 3 5" xfId="2817" xr:uid="{00000000-0005-0000-0000-0000980E0000}"/>
    <cellStyle name="Normal 2 8 2 3 5 2" xfId="6544" xr:uid="{00000000-0005-0000-0000-0000990E0000}"/>
    <cellStyle name="Normal 2 8 2 3 5 3" xfId="10264" xr:uid="{00000000-0005-0000-0000-00009A0E0000}"/>
    <cellStyle name="Normal 2 8 2 3 5 4" xfId="13984" xr:uid="{00000000-0005-0000-0000-00009B0E0000}"/>
    <cellStyle name="Normal 2 8 2 3 6" xfId="4684" xr:uid="{00000000-0005-0000-0000-00009C0E0000}"/>
    <cellStyle name="Normal 2 8 2 3 7" xfId="8404" xr:uid="{00000000-0005-0000-0000-00009D0E0000}"/>
    <cellStyle name="Normal 2 8 2 3 8" xfId="12124" xr:uid="{00000000-0005-0000-0000-00009E0E0000}"/>
    <cellStyle name="Normal 2 8 2 4" xfId="853" xr:uid="{00000000-0005-0000-0000-00009F0E0000}"/>
    <cellStyle name="Normal 2 8 2 4 2" xfId="854" xr:uid="{00000000-0005-0000-0000-0000A00E0000}"/>
    <cellStyle name="Normal 2 8 2 4 2 2" xfId="2824" xr:uid="{00000000-0005-0000-0000-0000A10E0000}"/>
    <cellStyle name="Normal 2 8 2 4 2 2 2" xfId="6551" xr:uid="{00000000-0005-0000-0000-0000A20E0000}"/>
    <cellStyle name="Normal 2 8 2 4 2 2 3" xfId="10271" xr:uid="{00000000-0005-0000-0000-0000A30E0000}"/>
    <cellStyle name="Normal 2 8 2 4 2 2 4" xfId="13991" xr:uid="{00000000-0005-0000-0000-0000A40E0000}"/>
    <cellStyle name="Normal 2 8 2 4 2 3" xfId="4691" xr:uid="{00000000-0005-0000-0000-0000A50E0000}"/>
    <cellStyle name="Normal 2 8 2 4 2 4" xfId="8411" xr:uid="{00000000-0005-0000-0000-0000A60E0000}"/>
    <cellStyle name="Normal 2 8 2 4 2 5" xfId="12131" xr:uid="{00000000-0005-0000-0000-0000A70E0000}"/>
    <cellStyle name="Normal 2 8 2 4 3" xfId="2823" xr:uid="{00000000-0005-0000-0000-0000A80E0000}"/>
    <cellStyle name="Normal 2 8 2 4 3 2" xfId="6550" xr:uid="{00000000-0005-0000-0000-0000A90E0000}"/>
    <cellStyle name="Normal 2 8 2 4 3 3" xfId="10270" xr:uid="{00000000-0005-0000-0000-0000AA0E0000}"/>
    <cellStyle name="Normal 2 8 2 4 3 4" xfId="13990" xr:uid="{00000000-0005-0000-0000-0000AB0E0000}"/>
    <cellStyle name="Normal 2 8 2 4 4" xfId="4690" xr:uid="{00000000-0005-0000-0000-0000AC0E0000}"/>
    <cellStyle name="Normal 2 8 2 4 5" xfId="8410" xr:uid="{00000000-0005-0000-0000-0000AD0E0000}"/>
    <cellStyle name="Normal 2 8 2 4 6" xfId="12130" xr:uid="{00000000-0005-0000-0000-0000AE0E0000}"/>
    <cellStyle name="Normal 2 8 2 5" xfId="855" xr:uid="{00000000-0005-0000-0000-0000AF0E0000}"/>
    <cellStyle name="Normal 2 8 2 5 2" xfId="856" xr:uid="{00000000-0005-0000-0000-0000B00E0000}"/>
    <cellStyle name="Normal 2 8 2 5 2 2" xfId="2826" xr:uid="{00000000-0005-0000-0000-0000B10E0000}"/>
    <cellStyle name="Normal 2 8 2 5 2 2 2" xfId="6553" xr:uid="{00000000-0005-0000-0000-0000B20E0000}"/>
    <cellStyle name="Normal 2 8 2 5 2 2 3" xfId="10273" xr:uid="{00000000-0005-0000-0000-0000B30E0000}"/>
    <cellStyle name="Normal 2 8 2 5 2 2 4" xfId="13993" xr:uid="{00000000-0005-0000-0000-0000B40E0000}"/>
    <cellStyle name="Normal 2 8 2 5 2 3" xfId="4693" xr:uid="{00000000-0005-0000-0000-0000B50E0000}"/>
    <cellStyle name="Normal 2 8 2 5 2 4" xfId="8413" xr:uid="{00000000-0005-0000-0000-0000B60E0000}"/>
    <cellStyle name="Normal 2 8 2 5 2 5" xfId="12133" xr:uid="{00000000-0005-0000-0000-0000B70E0000}"/>
    <cellStyle name="Normal 2 8 2 5 3" xfId="2825" xr:uid="{00000000-0005-0000-0000-0000B80E0000}"/>
    <cellStyle name="Normal 2 8 2 5 3 2" xfId="6552" xr:uid="{00000000-0005-0000-0000-0000B90E0000}"/>
    <cellStyle name="Normal 2 8 2 5 3 3" xfId="10272" xr:uid="{00000000-0005-0000-0000-0000BA0E0000}"/>
    <cellStyle name="Normal 2 8 2 5 3 4" xfId="13992" xr:uid="{00000000-0005-0000-0000-0000BB0E0000}"/>
    <cellStyle name="Normal 2 8 2 5 4" xfId="4692" xr:uid="{00000000-0005-0000-0000-0000BC0E0000}"/>
    <cellStyle name="Normal 2 8 2 5 5" xfId="8412" xr:uid="{00000000-0005-0000-0000-0000BD0E0000}"/>
    <cellStyle name="Normal 2 8 2 5 6" xfId="12132" xr:uid="{00000000-0005-0000-0000-0000BE0E0000}"/>
    <cellStyle name="Normal 2 8 2 6" xfId="857" xr:uid="{00000000-0005-0000-0000-0000BF0E0000}"/>
    <cellStyle name="Normal 2 8 2 6 2" xfId="2827" xr:uid="{00000000-0005-0000-0000-0000C00E0000}"/>
    <cellStyle name="Normal 2 8 2 6 2 2" xfId="6554" xr:uid="{00000000-0005-0000-0000-0000C10E0000}"/>
    <cellStyle name="Normal 2 8 2 6 2 3" xfId="10274" xr:uid="{00000000-0005-0000-0000-0000C20E0000}"/>
    <cellStyle name="Normal 2 8 2 6 2 4" xfId="13994" xr:uid="{00000000-0005-0000-0000-0000C30E0000}"/>
    <cellStyle name="Normal 2 8 2 6 3" xfId="4694" xr:uid="{00000000-0005-0000-0000-0000C40E0000}"/>
    <cellStyle name="Normal 2 8 2 6 4" xfId="8414" xr:uid="{00000000-0005-0000-0000-0000C50E0000}"/>
    <cellStyle name="Normal 2 8 2 6 5" xfId="12134" xr:uid="{00000000-0005-0000-0000-0000C60E0000}"/>
    <cellStyle name="Normal 2 8 2 7" xfId="2296" xr:uid="{00000000-0005-0000-0000-0000C70E0000}"/>
    <cellStyle name="Normal 2 8 2 7 2" xfId="6023" xr:uid="{00000000-0005-0000-0000-0000C80E0000}"/>
    <cellStyle name="Normal 2 8 2 7 3" xfId="9743" xr:uid="{00000000-0005-0000-0000-0000C90E0000}"/>
    <cellStyle name="Normal 2 8 2 7 4" xfId="13463" xr:uid="{00000000-0005-0000-0000-0000CA0E0000}"/>
    <cellStyle name="Normal 2 8 2 8" xfId="4163" xr:uid="{00000000-0005-0000-0000-0000CB0E0000}"/>
    <cellStyle name="Normal 2 8 2 9" xfId="7883" xr:uid="{00000000-0005-0000-0000-0000CC0E0000}"/>
    <cellStyle name="Normal 2 8 3" xfId="347" xr:uid="{00000000-0005-0000-0000-0000CD0E0000}"/>
    <cellStyle name="Normal 2 8 3 2" xfId="858" xr:uid="{00000000-0005-0000-0000-0000CE0E0000}"/>
    <cellStyle name="Normal 2 8 3 2 2" xfId="859" xr:uid="{00000000-0005-0000-0000-0000CF0E0000}"/>
    <cellStyle name="Normal 2 8 3 2 2 2" xfId="860" xr:uid="{00000000-0005-0000-0000-0000D00E0000}"/>
    <cellStyle name="Normal 2 8 3 2 2 2 2" xfId="2830" xr:uid="{00000000-0005-0000-0000-0000D10E0000}"/>
    <cellStyle name="Normal 2 8 3 2 2 2 2 2" xfId="6557" xr:uid="{00000000-0005-0000-0000-0000D20E0000}"/>
    <cellStyle name="Normal 2 8 3 2 2 2 2 3" xfId="10277" xr:uid="{00000000-0005-0000-0000-0000D30E0000}"/>
    <cellStyle name="Normal 2 8 3 2 2 2 2 4" xfId="13997" xr:uid="{00000000-0005-0000-0000-0000D40E0000}"/>
    <cellStyle name="Normal 2 8 3 2 2 2 3" xfId="4697" xr:uid="{00000000-0005-0000-0000-0000D50E0000}"/>
    <cellStyle name="Normal 2 8 3 2 2 2 4" xfId="8417" xr:uid="{00000000-0005-0000-0000-0000D60E0000}"/>
    <cellStyle name="Normal 2 8 3 2 2 2 5" xfId="12137" xr:uid="{00000000-0005-0000-0000-0000D70E0000}"/>
    <cellStyle name="Normal 2 8 3 2 2 3" xfId="2829" xr:uid="{00000000-0005-0000-0000-0000D80E0000}"/>
    <cellStyle name="Normal 2 8 3 2 2 3 2" xfId="6556" xr:uid="{00000000-0005-0000-0000-0000D90E0000}"/>
    <cellStyle name="Normal 2 8 3 2 2 3 3" xfId="10276" xr:uid="{00000000-0005-0000-0000-0000DA0E0000}"/>
    <cellStyle name="Normal 2 8 3 2 2 3 4" xfId="13996" xr:uid="{00000000-0005-0000-0000-0000DB0E0000}"/>
    <cellStyle name="Normal 2 8 3 2 2 4" xfId="4696" xr:uid="{00000000-0005-0000-0000-0000DC0E0000}"/>
    <cellStyle name="Normal 2 8 3 2 2 5" xfId="8416" xr:uid="{00000000-0005-0000-0000-0000DD0E0000}"/>
    <cellStyle name="Normal 2 8 3 2 2 6" xfId="12136" xr:uid="{00000000-0005-0000-0000-0000DE0E0000}"/>
    <cellStyle name="Normal 2 8 3 2 3" xfId="861" xr:uid="{00000000-0005-0000-0000-0000DF0E0000}"/>
    <cellStyle name="Normal 2 8 3 2 3 2" xfId="862" xr:uid="{00000000-0005-0000-0000-0000E00E0000}"/>
    <cellStyle name="Normal 2 8 3 2 3 2 2" xfId="2832" xr:uid="{00000000-0005-0000-0000-0000E10E0000}"/>
    <cellStyle name="Normal 2 8 3 2 3 2 2 2" xfId="6559" xr:uid="{00000000-0005-0000-0000-0000E20E0000}"/>
    <cellStyle name="Normal 2 8 3 2 3 2 2 3" xfId="10279" xr:uid="{00000000-0005-0000-0000-0000E30E0000}"/>
    <cellStyle name="Normal 2 8 3 2 3 2 2 4" xfId="13999" xr:uid="{00000000-0005-0000-0000-0000E40E0000}"/>
    <cellStyle name="Normal 2 8 3 2 3 2 3" xfId="4699" xr:uid="{00000000-0005-0000-0000-0000E50E0000}"/>
    <cellStyle name="Normal 2 8 3 2 3 2 4" xfId="8419" xr:uid="{00000000-0005-0000-0000-0000E60E0000}"/>
    <cellStyle name="Normal 2 8 3 2 3 2 5" xfId="12139" xr:uid="{00000000-0005-0000-0000-0000E70E0000}"/>
    <cellStyle name="Normal 2 8 3 2 3 3" xfId="2831" xr:uid="{00000000-0005-0000-0000-0000E80E0000}"/>
    <cellStyle name="Normal 2 8 3 2 3 3 2" xfId="6558" xr:uid="{00000000-0005-0000-0000-0000E90E0000}"/>
    <cellStyle name="Normal 2 8 3 2 3 3 3" xfId="10278" xr:uid="{00000000-0005-0000-0000-0000EA0E0000}"/>
    <cellStyle name="Normal 2 8 3 2 3 3 4" xfId="13998" xr:uid="{00000000-0005-0000-0000-0000EB0E0000}"/>
    <cellStyle name="Normal 2 8 3 2 3 4" xfId="4698" xr:uid="{00000000-0005-0000-0000-0000EC0E0000}"/>
    <cellStyle name="Normal 2 8 3 2 3 5" xfId="8418" xr:uid="{00000000-0005-0000-0000-0000ED0E0000}"/>
    <cellStyle name="Normal 2 8 3 2 3 6" xfId="12138" xr:uid="{00000000-0005-0000-0000-0000EE0E0000}"/>
    <cellStyle name="Normal 2 8 3 2 4" xfId="863" xr:uid="{00000000-0005-0000-0000-0000EF0E0000}"/>
    <cellStyle name="Normal 2 8 3 2 4 2" xfId="2833" xr:uid="{00000000-0005-0000-0000-0000F00E0000}"/>
    <cellStyle name="Normal 2 8 3 2 4 2 2" xfId="6560" xr:uid="{00000000-0005-0000-0000-0000F10E0000}"/>
    <cellStyle name="Normal 2 8 3 2 4 2 3" xfId="10280" xr:uid="{00000000-0005-0000-0000-0000F20E0000}"/>
    <cellStyle name="Normal 2 8 3 2 4 2 4" xfId="14000" xr:uid="{00000000-0005-0000-0000-0000F30E0000}"/>
    <cellStyle name="Normal 2 8 3 2 4 3" xfId="4700" xr:uid="{00000000-0005-0000-0000-0000F40E0000}"/>
    <cellStyle name="Normal 2 8 3 2 4 4" xfId="8420" xr:uid="{00000000-0005-0000-0000-0000F50E0000}"/>
    <cellStyle name="Normal 2 8 3 2 4 5" xfId="12140" xr:uid="{00000000-0005-0000-0000-0000F60E0000}"/>
    <cellStyle name="Normal 2 8 3 2 5" xfId="2828" xr:uid="{00000000-0005-0000-0000-0000F70E0000}"/>
    <cellStyle name="Normal 2 8 3 2 5 2" xfId="6555" xr:uid="{00000000-0005-0000-0000-0000F80E0000}"/>
    <cellStyle name="Normal 2 8 3 2 5 3" xfId="10275" xr:uid="{00000000-0005-0000-0000-0000F90E0000}"/>
    <cellStyle name="Normal 2 8 3 2 5 4" xfId="13995" xr:uid="{00000000-0005-0000-0000-0000FA0E0000}"/>
    <cellStyle name="Normal 2 8 3 2 6" xfId="4695" xr:uid="{00000000-0005-0000-0000-0000FB0E0000}"/>
    <cellStyle name="Normal 2 8 3 2 7" xfId="8415" xr:uid="{00000000-0005-0000-0000-0000FC0E0000}"/>
    <cellStyle name="Normal 2 8 3 2 8" xfId="12135" xr:uid="{00000000-0005-0000-0000-0000FD0E0000}"/>
    <cellStyle name="Normal 2 8 3 3" xfId="864" xr:uid="{00000000-0005-0000-0000-0000FE0E0000}"/>
    <cellStyle name="Normal 2 8 3 3 2" xfId="865" xr:uid="{00000000-0005-0000-0000-0000FF0E0000}"/>
    <cellStyle name="Normal 2 8 3 3 2 2" xfId="2835" xr:uid="{00000000-0005-0000-0000-0000000F0000}"/>
    <cellStyle name="Normal 2 8 3 3 2 2 2" xfId="6562" xr:uid="{00000000-0005-0000-0000-0000010F0000}"/>
    <cellStyle name="Normal 2 8 3 3 2 2 3" xfId="10282" xr:uid="{00000000-0005-0000-0000-0000020F0000}"/>
    <cellStyle name="Normal 2 8 3 3 2 2 4" xfId="14002" xr:uid="{00000000-0005-0000-0000-0000030F0000}"/>
    <cellStyle name="Normal 2 8 3 3 2 3" xfId="4702" xr:uid="{00000000-0005-0000-0000-0000040F0000}"/>
    <cellStyle name="Normal 2 8 3 3 2 4" xfId="8422" xr:uid="{00000000-0005-0000-0000-0000050F0000}"/>
    <cellStyle name="Normal 2 8 3 3 2 5" xfId="12142" xr:uid="{00000000-0005-0000-0000-0000060F0000}"/>
    <cellStyle name="Normal 2 8 3 3 3" xfId="2834" xr:uid="{00000000-0005-0000-0000-0000070F0000}"/>
    <cellStyle name="Normal 2 8 3 3 3 2" xfId="6561" xr:uid="{00000000-0005-0000-0000-0000080F0000}"/>
    <cellStyle name="Normal 2 8 3 3 3 3" xfId="10281" xr:uid="{00000000-0005-0000-0000-0000090F0000}"/>
    <cellStyle name="Normal 2 8 3 3 3 4" xfId="14001" xr:uid="{00000000-0005-0000-0000-00000A0F0000}"/>
    <cellStyle name="Normal 2 8 3 3 4" xfId="4701" xr:uid="{00000000-0005-0000-0000-00000B0F0000}"/>
    <cellStyle name="Normal 2 8 3 3 5" xfId="8421" xr:uid="{00000000-0005-0000-0000-00000C0F0000}"/>
    <cellStyle name="Normal 2 8 3 3 6" xfId="12141" xr:uid="{00000000-0005-0000-0000-00000D0F0000}"/>
    <cellStyle name="Normal 2 8 3 4" xfId="866" xr:uid="{00000000-0005-0000-0000-00000E0F0000}"/>
    <cellStyle name="Normal 2 8 3 4 2" xfId="867" xr:uid="{00000000-0005-0000-0000-00000F0F0000}"/>
    <cellStyle name="Normal 2 8 3 4 2 2" xfId="2837" xr:uid="{00000000-0005-0000-0000-0000100F0000}"/>
    <cellStyle name="Normal 2 8 3 4 2 2 2" xfId="6564" xr:uid="{00000000-0005-0000-0000-0000110F0000}"/>
    <cellStyle name="Normal 2 8 3 4 2 2 3" xfId="10284" xr:uid="{00000000-0005-0000-0000-0000120F0000}"/>
    <cellStyle name="Normal 2 8 3 4 2 2 4" xfId="14004" xr:uid="{00000000-0005-0000-0000-0000130F0000}"/>
    <cellStyle name="Normal 2 8 3 4 2 3" xfId="4704" xr:uid="{00000000-0005-0000-0000-0000140F0000}"/>
    <cellStyle name="Normal 2 8 3 4 2 4" xfId="8424" xr:uid="{00000000-0005-0000-0000-0000150F0000}"/>
    <cellStyle name="Normal 2 8 3 4 2 5" xfId="12144" xr:uid="{00000000-0005-0000-0000-0000160F0000}"/>
    <cellStyle name="Normal 2 8 3 4 3" xfId="2836" xr:uid="{00000000-0005-0000-0000-0000170F0000}"/>
    <cellStyle name="Normal 2 8 3 4 3 2" xfId="6563" xr:uid="{00000000-0005-0000-0000-0000180F0000}"/>
    <cellStyle name="Normal 2 8 3 4 3 3" xfId="10283" xr:uid="{00000000-0005-0000-0000-0000190F0000}"/>
    <cellStyle name="Normal 2 8 3 4 3 4" xfId="14003" xr:uid="{00000000-0005-0000-0000-00001A0F0000}"/>
    <cellStyle name="Normal 2 8 3 4 4" xfId="4703" xr:uid="{00000000-0005-0000-0000-00001B0F0000}"/>
    <cellStyle name="Normal 2 8 3 4 5" xfId="8423" xr:uid="{00000000-0005-0000-0000-00001C0F0000}"/>
    <cellStyle name="Normal 2 8 3 4 6" xfId="12143" xr:uid="{00000000-0005-0000-0000-00001D0F0000}"/>
    <cellStyle name="Normal 2 8 3 5" xfId="868" xr:uid="{00000000-0005-0000-0000-00001E0F0000}"/>
    <cellStyle name="Normal 2 8 3 5 2" xfId="2838" xr:uid="{00000000-0005-0000-0000-00001F0F0000}"/>
    <cellStyle name="Normal 2 8 3 5 2 2" xfId="6565" xr:uid="{00000000-0005-0000-0000-0000200F0000}"/>
    <cellStyle name="Normal 2 8 3 5 2 3" xfId="10285" xr:uid="{00000000-0005-0000-0000-0000210F0000}"/>
    <cellStyle name="Normal 2 8 3 5 2 4" xfId="14005" xr:uid="{00000000-0005-0000-0000-0000220F0000}"/>
    <cellStyle name="Normal 2 8 3 5 3" xfId="4705" xr:uid="{00000000-0005-0000-0000-0000230F0000}"/>
    <cellStyle name="Normal 2 8 3 5 4" xfId="8425" xr:uid="{00000000-0005-0000-0000-0000240F0000}"/>
    <cellStyle name="Normal 2 8 3 5 5" xfId="12145" xr:uid="{00000000-0005-0000-0000-0000250F0000}"/>
    <cellStyle name="Normal 2 8 3 6" xfId="2365" xr:uid="{00000000-0005-0000-0000-0000260F0000}"/>
    <cellStyle name="Normal 2 8 3 6 2" xfId="6092" xr:uid="{00000000-0005-0000-0000-0000270F0000}"/>
    <cellStyle name="Normal 2 8 3 6 3" xfId="9812" xr:uid="{00000000-0005-0000-0000-0000280F0000}"/>
    <cellStyle name="Normal 2 8 3 6 4" xfId="13532" xr:uid="{00000000-0005-0000-0000-0000290F0000}"/>
    <cellStyle name="Normal 2 8 3 7" xfId="4232" xr:uid="{00000000-0005-0000-0000-00002A0F0000}"/>
    <cellStyle name="Normal 2 8 3 8" xfId="7952" xr:uid="{00000000-0005-0000-0000-00002B0F0000}"/>
    <cellStyle name="Normal 2 8 3 9" xfId="11672" xr:uid="{00000000-0005-0000-0000-00002C0F0000}"/>
    <cellStyle name="Normal 2 8 4" xfId="869" xr:uid="{00000000-0005-0000-0000-00002D0F0000}"/>
    <cellStyle name="Normal 2 8 4 2" xfId="870" xr:uid="{00000000-0005-0000-0000-00002E0F0000}"/>
    <cellStyle name="Normal 2 8 4 2 2" xfId="871" xr:uid="{00000000-0005-0000-0000-00002F0F0000}"/>
    <cellStyle name="Normal 2 8 4 2 2 2" xfId="2841" xr:uid="{00000000-0005-0000-0000-0000300F0000}"/>
    <cellStyle name="Normal 2 8 4 2 2 2 2" xfId="6568" xr:uid="{00000000-0005-0000-0000-0000310F0000}"/>
    <cellStyle name="Normal 2 8 4 2 2 2 3" xfId="10288" xr:uid="{00000000-0005-0000-0000-0000320F0000}"/>
    <cellStyle name="Normal 2 8 4 2 2 2 4" xfId="14008" xr:uid="{00000000-0005-0000-0000-0000330F0000}"/>
    <cellStyle name="Normal 2 8 4 2 2 3" xfId="4708" xr:uid="{00000000-0005-0000-0000-0000340F0000}"/>
    <cellStyle name="Normal 2 8 4 2 2 4" xfId="8428" xr:uid="{00000000-0005-0000-0000-0000350F0000}"/>
    <cellStyle name="Normal 2 8 4 2 2 5" xfId="12148" xr:uid="{00000000-0005-0000-0000-0000360F0000}"/>
    <cellStyle name="Normal 2 8 4 2 3" xfId="2840" xr:uid="{00000000-0005-0000-0000-0000370F0000}"/>
    <cellStyle name="Normal 2 8 4 2 3 2" xfId="6567" xr:uid="{00000000-0005-0000-0000-0000380F0000}"/>
    <cellStyle name="Normal 2 8 4 2 3 3" xfId="10287" xr:uid="{00000000-0005-0000-0000-0000390F0000}"/>
    <cellStyle name="Normal 2 8 4 2 3 4" xfId="14007" xr:uid="{00000000-0005-0000-0000-00003A0F0000}"/>
    <cellStyle name="Normal 2 8 4 2 4" xfId="4707" xr:uid="{00000000-0005-0000-0000-00003B0F0000}"/>
    <cellStyle name="Normal 2 8 4 2 5" xfId="8427" xr:uid="{00000000-0005-0000-0000-00003C0F0000}"/>
    <cellStyle name="Normal 2 8 4 2 6" xfId="12147" xr:uid="{00000000-0005-0000-0000-00003D0F0000}"/>
    <cellStyle name="Normal 2 8 4 3" xfId="872" xr:uid="{00000000-0005-0000-0000-00003E0F0000}"/>
    <cellStyle name="Normal 2 8 4 3 2" xfId="873" xr:uid="{00000000-0005-0000-0000-00003F0F0000}"/>
    <cellStyle name="Normal 2 8 4 3 2 2" xfId="2843" xr:uid="{00000000-0005-0000-0000-0000400F0000}"/>
    <cellStyle name="Normal 2 8 4 3 2 2 2" xfId="6570" xr:uid="{00000000-0005-0000-0000-0000410F0000}"/>
    <cellStyle name="Normal 2 8 4 3 2 2 3" xfId="10290" xr:uid="{00000000-0005-0000-0000-0000420F0000}"/>
    <cellStyle name="Normal 2 8 4 3 2 2 4" xfId="14010" xr:uid="{00000000-0005-0000-0000-0000430F0000}"/>
    <cellStyle name="Normal 2 8 4 3 2 3" xfId="4710" xr:uid="{00000000-0005-0000-0000-0000440F0000}"/>
    <cellStyle name="Normal 2 8 4 3 2 4" xfId="8430" xr:uid="{00000000-0005-0000-0000-0000450F0000}"/>
    <cellStyle name="Normal 2 8 4 3 2 5" xfId="12150" xr:uid="{00000000-0005-0000-0000-0000460F0000}"/>
    <cellStyle name="Normal 2 8 4 3 3" xfId="2842" xr:uid="{00000000-0005-0000-0000-0000470F0000}"/>
    <cellStyle name="Normal 2 8 4 3 3 2" xfId="6569" xr:uid="{00000000-0005-0000-0000-0000480F0000}"/>
    <cellStyle name="Normal 2 8 4 3 3 3" xfId="10289" xr:uid="{00000000-0005-0000-0000-0000490F0000}"/>
    <cellStyle name="Normal 2 8 4 3 3 4" xfId="14009" xr:uid="{00000000-0005-0000-0000-00004A0F0000}"/>
    <cellStyle name="Normal 2 8 4 3 4" xfId="4709" xr:uid="{00000000-0005-0000-0000-00004B0F0000}"/>
    <cellStyle name="Normal 2 8 4 3 5" xfId="8429" xr:uid="{00000000-0005-0000-0000-00004C0F0000}"/>
    <cellStyle name="Normal 2 8 4 3 6" xfId="12149" xr:uid="{00000000-0005-0000-0000-00004D0F0000}"/>
    <cellStyle name="Normal 2 8 4 4" xfId="874" xr:uid="{00000000-0005-0000-0000-00004E0F0000}"/>
    <cellStyle name="Normal 2 8 4 4 2" xfId="2844" xr:uid="{00000000-0005-0000-0000-00004F0F0000}"/>
    <cellStyle name="Normal 2 8 4 4 2 2" xfId="6571" xr:uid="{00000000-0005-0000-0000-0000500F0000}"/>
    <cellStyle name="Normal 2 8 4 4 2 3" xfId="10291" xr:uid="{00000000-0005-0000-0000-0000510F0000}"/>
    <cellStyle name="Normal 2 8 4 4 2 4" xfId="14011" xr:uid="{00000000-0005-0000-0000-0000520F0000}"/>
    <cellStyle name="Normal 2 8 4 4 3" xfId="4711" xr:uid="{00000000-0005-0000-0000-0000530F0000}"/>
    <cellStyle name="Normal 2 8 4 4 4" xfId="8431" xr:uid="{00000000-0005-0000-0000-0000540F0000}"/>
    <cellStyle name="Normal 2 8 4 4 5" xfId="12151" xr:uid="{00000000-0005-0000-0000-0000550F0000}"/>
    <cellStyle name="Normal 2 8 4 5" xfId="2839" xr:uid="{00000000-0005-0000-0000-0000560F0000}"/>
    <cellStyle name="Normal 2 8 4 5 2" xfId="6566" xr:uid="{00000000-0005-0000-0000-0000570F0000}"/>
    <cellStyle name="Normal 2 8 4 5 3" xfId="10286" xr:uid="{00000000-0005-0000-0000-0000580F0000}"/>
    <cellStyle name="Normal 2 8 4 5 4" xfId="14006" xr:uid="{00000000-0005-0000-0000-0000590F0000}"/>
    <cellStyle name="Normal 2 8 4 6" xfId="4706" xr:uid="{00000000-0005-0000-0000-00005A0F0000}"/>
    <cellStyle name="Normal 2 8 4 7" xfId="8426" xr:uid="{00000000-0005-0000-0000-00005B0F0000}"/>
    <cellStyle name="Normal 2 8 4 8" xfId="12146" xr:uid="{00000000-0005-0000-0000-00005C0F0000}"/>
    <cellStyle name="Normal 2 8 5" xfId="875" xr:uid="{00000000-0005-0000-0000-00005D0F0000}"/>
    <cellStyle name="Normal 2 8 5 2" xfId="876" xr:uid="{00000000-0005-0000-0000-00005E0F0000}"/>
    <cellStyle name="Normal 2 8 5 2 2" xfId="2846" xr:uid="{00000000-0005-0000-0000-00005F0F0000}"/>
    <cellStyle name="Normal 2 8 5 2 2 2" xfId="6573" xr:uid="{00000000-0005-0000-0000-0000600F0000}"/>
    <cellStyle name="Normal 2 8 5 2 2 3" xfId="10293" xr:uid="{00000000-0005-0000-0000-0000610F0000}"/>
    <cellStyle name="Normal 2 8 5 2 2 4" xfId="14013" xr:uid="{00000000-0005-0000-0000-0000620F0000}"/>
    <cellStyle name="Normal 2 8 5 2 3" xfId="4713" xr:uid="{00000000-0005-0000-0000-0000630F0000}"/>
    <cellStyle name="Normal 2 8 5 2 4" xfId="8433" xr:uid="{00000000-0005-0000-0000-0000640F0000}"/>
    <cellStyle name="Normal 2 8 5 2 5" xfId="12153" xr:uid="{00000000-0005-0000-0000-0000650F0000}"/>
    <cellStyle name="Normal 2 8 5 3" xfId="2845" xr:uid="{00000000-0005-0000-0000-0000660F0000}"/>
    <cellStyle name="Normal 2 8 5 3 2" xfId="6572" xr:uid="{00000000-0005-0000-0000-0000670F0000}"/>
    <cellStyle name="Normal 2 8 5 3 3" xfId="10292" xr:uid="{00000000-0005-0000-0000-0000680F0000}"/>
    <cellStyle name="Normal 2 8 5 3 4" xfId="14012" xr:uid="{00000000-0005-0000-0000-0000690F0000}"/>
    <cellStyle name="Normal 2 8 5 4" xfId="4712" xr:uid="{00000000-0005-0000-0000-00006A0F0000}"/>
    <cellStyle name="Normal 2 8 5 5" xfId="8432" xr:uid="{00000000-0005-0000-0000-00006B0F0000}"/>
    <cellStyle name="Normal 2 8 5 6" xfId="12152" xr:uid="{00000000-0005-0000-0000-00006C0F0000}"/>
    <cellStyle name="Normal 2 8 6" xfId="877" xr:uid="{00000000-0005-0000-0000-00006D0F0000}"/>
    <cellStyle name="Normal 2 8 6 2" xfId="878" xr:uid="{00000000-0005-0000-0000-00006E0F0000}"/>
    <cellStyle name="Normal 2 8 6 2 2" xfId="2848" xr:uid="{00000000-0005-0000-0000-00006F0F0000}"/>
    <cellStyle name="Normal 2 8 6 2 2 2" xfId="6575" xr:uid="{00000000-0005-0000-0000-0000700F0000}"/>
    <cellStyle name="Normal 2 8 6 2 2 3" xfId="10295" xr:uid="{00000000-0005-0000-0000-0000710F0000}"/>
    <cellStyle name="Normal 2 8 6 2 2 4" xfId="14015" xr:uid="{00000000-0005-0000-0000-0000720F0000}"/>
    <cellStyle name="Normal 2 8 6 2 3" xfId="4715" xr:uid="{00000000-0005-0000-0000-0000730F0000}"/>
    <cellStyle name="Normal 2 8 6 2 4" xfId="8435" xr:uid="{00000000-0005-0000-0000-0000740F0000}"/>
    <cellStyle name="Normal 2 8 6 2 5" xfId="12155" xr:uid="{00000000-0005-0000-0000-0000750F0000}"/>
    <cellStyle name="Normal 2 8 6 3" xfId="2847" xr:uid="{00000000-0005-0000-0000-0000760F0000}"/>
    <cellStyle name="Normal 2 8 6 3 2" xfId="6574" xr:uid="{00000000-0005-0000-0000-0000770F0000}"/>
    <cellStyle name="Normal 2 8 6 3 3" xfId="10294" xr:uid="{00000000-0005-0000-0000-0000780F0000}"/>
    <cellStyle name="Normal 2 8 6 3 4" xfId="14014" xr:uid="{00000000-0005-0000-0000-0000790F0000}"/>
    <cellStyle name="Normal 2 8 6 4" xfId="4714" xr:uid="{00000000-0005-0000-0000-00007A0F0000}"/>
    <cellStyle name="Normal 2 8 6 5" xfId="8434" xr:uid="{00000000-0005-0000-0000-00007B0F0000}"/>
    <cellStyle name="Normal 2 8 6 6" xfId="12154" xr:uid="{00000000-0005-0000-0000-00007C0F0000}"/>
    <cellStyle name="Normal 2 8 7" xfId="879" xr:uid="{00000000-0005-0000-0000-00007D0F0000}"/>
    <cellStyle name="Normal 2 8 7 2" xfId="2849" xr:uid="{00000000-0005-0000-0000-00007E0F0000}"/>
    <cellStyle name="Normal 2 8 7 2 2" xfId="6576" xr:uid="{00000000-0005-0000-0000-00007F0F0000}"/>
    <cellStyle name="Normal 2 8 7 2 3" xfId="10296" xr:uid="{00000000-0005-0000-0000-0000800F0000}"/>
    <cellStyle name="Normal 2 8 7 2 4" xfId="14016" xr:uid="{00000000-0005-0000-0000-0000810F0000}"/>
    <cellStyle name="Normal 2 8 7 3" xfId="4716" xr:uid="{00000000-0005-0000-0000-0000820F0000}"/>
    <cellStyle name="Normal 2 8 7 4" xfId="8436" xr:uid="{00000000-0005-0000-0000-0000830F0000}"/>
    <cellStyle name="Normal 2 8 7 5" xfId="12156" xr:uid="{00000000-0005-0000-0000-0000840F0000}"/>
    <cellStyle name="Normal 2 8 8" xfId="2295" xr:uid="{00000000-0005-0000-0000-0000850F0000}"/>
    <cellStyle name="Normal 2 8 8 2" xfId="6022" xr:uid="{00000000-0005-0000-0000-0000860F0000}"/>
    <cellStyle name="Normal 2 8 8 3" xfId="9742" xr:uid="{00000000-0005-0000-0000-0000870F0000}"/>
    <cellStyle name="Normal 2 8 8 4" xfId="13462" xr:uid="{00000000-0005-0000-0000-0000880F0000}"/>
    <cellStyle name="Normal 2 8 9" xfId="4162" xr:uid="{00000000-0005-0000-0000-0000890F0000}"/>
    <cellStyle name="Normal 2 9" xfId="182" xr:uid="{00000000-0005-0000-0000-00008A0F0000}"/>
    <cellStyle name="Normal 2 9 2" xfId="183" xr:uid="{00000000-0005-0000-0000-00008B0F0000}"/>
    <cellStyle name="Normal 20" xfId="184" xr:uid="{00000000-0005-0000-0000-00008C0F0000}"/>
    <cellStyle name="Normal 20 10" xfId="4164" xr:uid="{00000000-0005-0000-0000-00008D0F0000}"/>
    <cellStyle name="Normal 20 11" xfId="7884" xr:uid="{00000000-0005-0000-0000-00008E0F0000}"/>
    <cellStyle name="Normal 20 12" xfId="11604" xr:uid="{00000000-0005-0000-0000-00008F0F0000}"/>
    <cellStyle name="Normal 20 2" xfId="185" xr:uid="{00000000-0005-0000-0000-0000900F0000}"/>
    <cellStyle name="Normal 20 2 10" xfId="11605" xr:uid="{00000000-0005-0000-0000-0000910F0000}"/>
    <cellStyle name="Normal 20 2 2" xfId="348" xr:uid="{00000000-0005-0000-0000-0000920F0000}"/>
    <cellStyle name="Normal 20 2 2 2" xfId="880" xr:uid="{00000000-0005-0000-0000-0000930F0000}"/>
    <cellStyle name="Normal 20 2 2 2 2" xfId="881" xr:uid="{00000000-0005-0000-0000-0000940F0000}"/>
    <cellStyle name="Normal 20 2 2 2 2 2" xfId="882" xr:uid="{00000000-0005-0000-0000-0000950F0000}"/>
    <cellStyle name="Normal 20 2 2 2 2 2 2" xfId="2852" xr:uid="{00000000-0005-0000-0000-0000960F0000}"/>
    <cellStyle name="Normal 20 2 2 2 2 2 2 2" xfId="6579" xr:uid="{00000000-0005-0000-0000-0000970F0000}"/>
    <cellStyle name="Normal 20 2 2 2 2 2 2 3" xfId="10299" xr:uid="{00000000-0005-0000-0000-0000980F0000}"/>
    <cellStyle name="Normal 20 2 2 2 2 2 2 4" xfId="14019" xr:uid="{00000000-0005-0000-0000-0000990F0000}"/>
    <cellStyle name="Normal 20 2 2 2 2 2 3" xfId="4719" xr:uid="{00000000-0005-0000-0000-00009A0F0000}"/>
    <cellStyle name="Normal 20 2 2 2 2 2 4" xfId="8439" xr:uid="{00000000-0005-0000-0000-00009B0F0000}"/>
    <cellStyle name="Normal 20 2 2 2 2 2 5" xfId="12159" xr:uid="{00000000-0005-0000-0000-00009C0F0000}"/>
    <cellStyle name="Normal 20 2 2 2 2 3" xfId="2851" xr:uid="{00000000-0005-0000-0000-00009D0F0000}"/>
    <cellStyle name="Normal 20 2 2 2 2 3 2" xfId="6578" xr:uid="{00000000-0005-0000-0000-00009E0F0000}"/>
    <cellStyle name="Normal 20 2 2 2 2 3 3" xfId="10298" xr:uid="{00000000-0005-0000-0000-00009F0F0000}"/>
    <cellStyle name="Normal 20 2 2 2 2 3 4" xfId="14018" xr:uid="{00000000-0005-0000-0000-0000A00F0000}"/>
    <cellStyle name="Normal 20 2 2 2 2 4" xfId="4718" xr:uid="{00000000-0005-0000-0000-0000A10F0000}"/>
    <cellStyle name="Normal 20 2 2 2 2 5" xfId="8438" xr:uid="{00000000-0005-0000-0000-0000A20F0000}"/>
    <cellStyle name="Normal 20 2 2 2 2 6" xfId="12158" xr:uid="{00000000-0005-0000-0000-0000A30F0000}"/>
    <cellStyle name="Normal 20 2 2 2 3" xfId="883" xr:uid="{00000000-0005-0000-0000-0000A40F0000}"/>
    <cellStyle name="Normal 20 2 2 2 3 2" xfId="884" xr:uid="{00000000-0005-0000-0000-0000A50F0000}"/>
    <cellStyle name="Normal 20 2 2 2 3 2 2" xfId="2854" xr:uid="{00000000-0005-0000-0000-0000A60F0000}"/>
    <cellStyle name="Normal 20 2 2 2 3 2 2 2" xfId="6581" xr:uid="{00000000-0005-0000-0000-0000A70F0000}"/>
    <cellStyle name="Normal 20 2 2 2 3 2 2 3" xfId="10301" xr:uid="{00000000-0005-0000-0000-0000A80F0000}"/>
    <cellStyle name="Normal 20 2 2 2 3 2 2 4" xfId="14021" xr:uid="{00000000-0005-0000-0000-0000A90F0000}"/>
    <cellStyle name="Normal 20 2 2 2 3 2 3" xfId="4721" xr:uid="{00000000-0005-0000-0000-0000AA0F0000}"/>
    <cellStyle name="Normal 20 2 2 2 3 2 4" xfId="8441" xr:uid="{00000000-0005-0000-0000-0000AB0F0000}"/>
    <cellStyle name="Normal 20 2 2 2 3 2 5" xfId="12161" xr:uid="{00000000-0005-0000-0000-0000AC0F0000}"/>
    <cellStyle name="Normal 20 2 2 2 3 3" xfId="2853" xr:uid="{00000000-0005-0000-0000-0000AD0F0000}"/>
    <cellStyle name="Normal 20 2 2 2 3 3 2" xfId="6580" xr:uid="{00000000-0005-0000-0000-0000AE0F0000}"/>
    <cellStyle name="Normal 20 2 2 2 3 3 3" xfId="10300" xr:uid="{00000000-0005-0000-0000-0000AF0F0000}"/>
    <cellStyle name="Normal 20 2 2 2 3 3 4" xfId="14020" xr:uid="{00000000-0005-0000-0000-0000B00F0000}"/>
    <cellStyle name="Normal 20 2 2 2 3 4" xfId="4720" xr:uid="{00000000-0005-0000-0000-0000B10F0000}"/>
    <cellStyle name="Normal 20 2 2 2 3 5" xfId="8440" xr:uid="{00000000-0005-0000-0000-0000B20F0000}"/>
    <cellStyle name="Normal 20 2 2 2 3 6" xfId="12160" xr:uid="{00000000-0005-0000-0000-0000B30F0000}"/>
    <cellStyle name="Normal 20 2 2 2 4" xfId="885" xr:uid="{00000000-0005-0000-0000-0000B40F0000}"/>
    <cellStyle name="Normal 20 2 2 2 4 2" xfId="2855" xr:uid="{00000000-0005-0000-0000-0000B50F0000}"/>
    <cellStyle name="Normal 20 2 2 2 4 2 2" xfId="6582" xr:uid="{00000000-0005-0000-0000-0000B60F0000}"/>
    <cellStyle name="Normal 20 2 2 2 4 2 3" xfId="10302" xr:uid="{00000000-0005-0000-0000-0000B70F0000}"/>
    <cellStyle name="Normal 20 2 2 2 4 2 4" xfId="14022" xr:uid="{00000000-0005-0000-0000-0000B80F0000}"/>
    <cellStyle name="Normal 20 2 2 2 4 3" xfId="4722" xr:uid="{00000000-0005-0000-0000-0000B90F0000}"/>
    <cellStyle name="Normal 20 2 2 2 4 4" xfId="8442" xr:uid="{00000000-0005-0000-0000-0000BA0F0000}"/>
    <cellStyle name="Normal 20 2 2 2 4 5" xfId="12162" xr:uid="{00000000-0005-0000-0000-0000BB0F0000}"/>
    <cellStyle name="Normal 20 2 2 2 5" xfId="2850" xr:uid="{00000000-0005-0000-0000-0000BC0F0000}"/>
    <cellStyle name="Normal 20 2 2 2 5 2" xfId="6577" xr:uid="{00000000-0005-0000-0000-0000BD0F0000}"/>
    <cellStyle name="Normal 20 2 2 2 5 3" xfId="10297" xr:uid="{00000000-0005-0000-0000-0000BE0F0000}"/>
    <cellStyle name="Normal 20 2 2 2 5 4" xfId="14017" xr:uid="{00000000-0005-0000-0000-0000BF0F0000}"/>
    <cellStyle name="Normal 20 2 2 2 6" xfId="4717" xr:uid="{00000000-0005-0000-0000-0000C00F0000}"/>
    <cellStyle name="Normal 20 2 2 2 7" xfId="8437" xr:uid="{00000000-0005-0000-0000-0000C10F0000}"/>
    <cellStyle name="Normal 20 2 2 2 8" xfId="12157" xr:uid="{00000000-0005-0000-0000-0000C20F0000}"/>
    <cellStyle name="Normal 20 2 2 3" xfId="886" xr:uid="{00000000-0005-0000-0000-0000C30F0000}"/>
    <cellStyle name="Normal 20 2 2 3 2" xfId="887" xr:uid="{00000000-0005-0000-0000-0000C40F0000}"/>
    <cellStyle name="Normal 20 2 2 3 2 2" xfId="2857" xr:uid="{00000000-0005-0000-0000-0000C50F0000}"/>
    <cellStyle name="Normal 20 2 2 3 2 2 2" xfId="6584" xr:uid="{00000000-0005-0000-0000-0000C60F0000}"/>
    <cellStyle name="Normal 20 2 2 3 2 2 3" xfId="10304" xr:uid="{00000000-0005-0000-0000-0000C70F0000}"/>
    <cellStyle name="Normal 20 2 2 3 2 2 4" xfId="14024" xr:uid="{00000000-0005-0000-0000-0000C80F0000}"/>
    <cellStyle name="Normal 20 2 2 3 2 3" xfId="4724" xr:uid="{00000000-0005-0000-0000-0000C90F0000}"/>
    <cellStyle name="Normal 20 2 2 3 2 4" xfId="8444" xr:uid="{00000000-0005-0000-0000-0000CA0F0000}"/>
    <cellStyle name="Normal 20 2 2 3 2 5" xfId="12164" xr:uid="{00000000-0005-0000-0000-0000CB0F0000}"/>
    <cellStyle name="Normal 20 2 2 3 3" xfId="2856" xr:uid="{00000000-0005-0000-0000-0000CC0F0000}"/>
    <cellStyle name="Normal 20 2 2 3 3 2" xfId="6583" xr:uid="{00000000-0005-0000-0000-0000CD0F0000}"/>
    <cellStyle name="Normal 20 2 2 3 3 3" xfId="10303" xr:uid="{00000000-0005-0000-0000-0000CE0F0000}"/>
    <cellStyle name="Normal 20 2 2 3 3 4" xfId="14023" xr:uid="{00000000-0005-0000-0000-0000CF0F0000}"/>
    <cellStyle name="Normal 20 2 2 3 4" xfId="4723" xr:uid="{00000000-0005-0000-0000-0000D00F0000}"/>
    <cellStyle name="Normal 20 2 2 3 5" xfId="8443" xr:uid="{00000000-0005-0000-0000-0000D10F0000}"/>
    <cellStyle name="Normal 20 2 2 3 6" xfId="12163" xr:uid="{00000000-0005-0000-0000-0000D20F0000}"/>
    <cellStyle name="Normal 20 2 2 4" xfId="888" xr:uid="{00000000-0005-0000-0000-0000D30F0000}"/>
    <cellStyle name="Normal 20 2 2 4 2" xfId="889" xr:uid="{00000000-0005-0000-0000-0000D40F0000}"/>
    <cellStyle name="Normal 20 2 2 4 2 2" xfId="2859" xr:uid="{00000000-0005-0000-0000-0000D50F0000}"/>
    <cellStyle name="Normal 20 2 2 4 2 2 2" xfId="6586" xr:uid="{00000000-0005-0000-0000-0000D60F0000}"/>
    <cellStyle name="Normal 20 2 2 4 2 2 3" xfId="10306" xr:uid="{00000000-0005-0000-0000-0000D70F0000}"/>
    <cellStyle name="Normal 20 2 2 4 2 2 4" xfId="14026" xr:uid="{00000000-0005-0000-0000-0000D80F0000}"/>
    <cellStyle name="Normal 20 2 2 4 2 3" xfId="4726" xr:uid="{00000000-0005-0000-0000-0000D90F0000}"/>
    <cellStyle name="Normal 20 2 2 4 2 4" xfId="8446" xr:uid="{00000000-0005-0000-0000-0000DA0F0000}"/>
    <cellStyle name="Normal 20 2 2 4 2 5" xfId="12166" xr:uid="{00000000-0005-0000-0000-0000DB0F0000}"/>
    <cellStyle name="Normal 20 2 2 4 3" xfId="2858" xr:uid="{00000000-0005-0000-0000-0000DC0F0000}"/>
    <cellStyle name="Normal 20 2 2 4 3 2" xfId="6585" xr:uid="{00000000-0005-0000-0000-0000DD0F0000}"/>
    <cellStyle name="Normal 20 2 2 4 3 3" xfId="10305" xr:uid="{00000000-0005-0000-0000-0000DE0F0000}"/>
    <cellStyle name="Normal 20 2 2 4 3 4" xfId="14025" xr:uid="{00000000-0005-0000-0000-0000DF0F0000}"/>
    <cellStyle name="Normal 20 2 2 4 4" xfId="4725" xr:uid="{00000000-0005-0000-0000-0000E00F0000}"/>
    <cellStyle name="Normal 20 2 2 4 5" xfId="8445" xr:uid="{00000000-0005-0000-0000-0000E10F0000}"/>
    <cellStyle name="Normal 20 2 2 4 6" xfId="12165" xr:uid="{00000000-0005-0000-0000-0000E20F0000}"/>
    <cellStyle name="Normal 20 2 2 5" xfId="890" xr:uid="{00000000-0005-0000-0000-0000E30F0000}"/>
    <cellStyle name="Normal 20 2 2 5 2" xfId="2860" xr:uid="{00000000-0005-0000-0000-0000E40F0000}"/>
    <cellStyle name="Normal 20 2 2 5 2 2" xfId="6587" xr:uid="{00000000-0005-0000-0000-0000E50F0000}"/>
    <cellStyle name="Normal 20 2 2 5 2 3" xfId="10307" xr:uid="{00000000-0005-0000-0000-0000E60F0000}"/>
    <cellStyle name="Normal 20 2 2 5 2 4" xfId="14027" xr:uid="{00000000-0005-0000-0000-0000E70F0000}"/>
    <cellStyle name="Normal 20 2 2 5 3" xfId="4727" xr:uid="{00000000-0005-0000-0000-0000E80F0000}"/>
    <cellStyle name="Normal 20 2 2 5 4" xfId="8447" xr:uid="{00000000-0005-0000-0000-0000E90F0000}"/>
    <cellStyle name="Normal 20 2 2 5 5" xfId="12167" xr:uid="{00000000-0005-0000-0000-0000EA0F0000}"/>
    <cellStyle name="Normal 20 2 2 6" xfId="2366" xr:uid="{00000000-0005-0000-0000-0000EB0F0000}"/>
    <cellStyle name="Normal 20 2 2 6 2" xfId="6093" xr:uid="{00000000-0005-0000-0000-0000EC0F0000}"/>
    <cellStyle name="Normal 20 2 2 6 3" xfId="9813" xr:uid="{00000000-0005-0000-0000-0000ED0F0000}"/>
    <cellStyle name="Normal 20 2 2 6 4" xfId="13533" xr:uid="{00000000-0005-0000-0000-0000EE0F0000}"/>
    <cellStyle name="Normal 20 2 2 7" xfId="4233" xr:uid="{00000000-0005-0000-0000-0000EF0F0000}"/>
    <cellStyle name="Normal 20 2 2 8" xfId="7953" xr:uid="{00000000-0005-0000-0000-0000F00F0000}"/>
    <cellStyle name="Normal 20 2 2 9" xfId="11673" xr:uid="{00000000-0005-0000-0000-0000F10F0000}"/>
    <cellStyle name="Normal 20 2 3" xfId="891" xr:uid="{00000000-0005-0000-0000-0000F20F0000}"/>
    <cellStyle name="Normal 20 2 3 2" xfId="892" xr:uid="{00000000-0005-0000-0000-0000F30F0000}"/>
    <cellStyle name="Normal 20 2 3 2 2" xfId="893" xr:uid="{00000000-0005-0000-0000-0000F40F0000}"/>
    <cellStyle name="Normal 20 2 3 2 2 2" xfId="2863" xr:uid="{00000000-0005-0000-0000-0000F50F0000}"/>
    <cellStyle name="Normal 20 2 3 2 2 2 2" xfId="6590" xr:uid="{00000000-0005-0000-0000-0000F60F0000}"/>
    <cellStyle name="Normal 20 2 3 2 2 2 3" xfId="10310" xr:uid="{00000000-0005-0000-0000-0000F70F0000}"/>
    <cellStyle name="Normal 20 2 3 2 2 2 4" xfId="14030" xr:uid="{00000000-0005-0000-0000-0000F80F0000}"/>
    <cellStyle name="Normal 20 2 3 2 2 3" xfId="4730" xr:uid="{00000000-0005-0000-0000-0000F90F0000}"/>
    <cellStyle name="Normal 20 2 3 2 2 4" xfId="8450" xr:uid="{00000000-0005-0000-0000-0000FA0F0000}"/>
    <cellStyle name="Normal 20 2 3 2 2 5" xfId="12170" xr:uid="{00000000-0005-0000-0000-0000FB0F0000}"/>
    <cellStyle name="Normal 20 2 3 2 3" xfId="2862" xr:uid="{00000000-0005-0000-0000-0000FC0F0000}"/>
    <cellStyle name="Normal 20 2 3 2 3 2" xfId="6589" xr:uid="{00000000-0005-0000-0000-0000FD0F0000}"/>
    <cellStyle name="Normal 20 2 3 2 3 3" xfId="10309" xr:uid="{00000000-0005-0000-0000-0000FE0F0000}"/>
    <cellStyle name="Normal 20 2 3 2 3 4" xfId="14029" xr:uid="{00000000-0005-0000-0000-0000FF0F0000}"/>
    <cellStyle name="Normal 20 2 3 2 4" xfId="4729" xr:uid="{00000000-0005-0000-0000-000000100000}"/>
    <cellStyle name="Normal 20 2 3 2 5" xfId="8449" xr:uid="{00000000-0005-0000-0000-000001100000}"/>
    <cellStyle name="Normal 20 2 3 2 6" xfId="12169" xr:uid="{00000000-0005-0000-0000-000002100000}"/>
    <cellStyle name="Normal 20 2 3 3" xfId="894" xr:uid="{00000000-0005-0000-0000-000003100000}"/>
    <cellStyle name="Normal 20 2 3 3 2" xfId="895" xr:uid="{00000000-0005-0000-0000-000004100000}"/>
    <cellStyle name="Normal 20 2 3 3 2 2" xfId="2865" xr:uid="{00000000-0005-0000-0000-000005100000}"/>
    <cellStyle name="Normal 20 2 3 3 2 2 2" xfId="6592" xr:uid="{00000000-0005-0000-0000-000006100000}"/>
    <cellStyle name="Normal 20 2 3 3 2 2 3" xfId="10312" xr:uid="{00000000-0005-0000-0000-000007100000}"/>
    <cellStyle name="Normal 20 2 3 3 2 2 4" xfId="14032" xr:uid="{00000000-0005-0000-0000-000008100000}"/>
    <cellStyle name="Normal 20 2 3 3 2 3" xfId="4732" xr:uid="{00000000-0005-0000-0000-000009100000}"/>
    <cellStyle name="Normal 20 2 3 3 2 4" xfId="8452" xr:uid="{00000000-0005-0000-0000-00000A100000}"/>
    <cellStyle name="Normal 20 2 3 3 2 5" xfId="12172" xr:uid="{00000000-0005-0000-0000-00000B100000}"/>
    <cellStyle name="Normal 20 2 3 3 3" xfId="2864" xr:uid="{00000000-0005-0000-0000-00000C100000}"/>
    <cellStyle name="Normal 20 2 3 3 3 2" xfId="6591" xr:uid="{00000000-0005-0000-0000-00000D100000}"/>
    <cellStyle name="Normal 20 2 3 3 3 3" xfId="10311" xr:uid="{00000000-0005-0000-0000-00000E100000}"/>
    <cellStyle name="Normal 20 2 3 3 3 4" xfId="14031" xr:uid="{00000000-0005-0000-0000-00000F100000}"/>
    <cellStyle name="Normal 20 2 3 3 4" xfId="4731" xr:uid="{00000000-0005-0000-0000-000010100000}"/>
    <cellStyle name="Normal 20 2 3 3 5" xfId="8451" xr:uid="{00000000-0005-0000-0000-000011100000}"/>
    <cellStyle name="Normal 20 2 3 3 6" xfId="12171" xr:uid="{00000000-0005-0000-0000-000012100000}"/>
    <cellStyle name="Normal 20 2 3 4" xfId="896" xr:uid="{00000000-0005-0000-0000-000013100000}"/>
    <cellStyle name="Normal 20 2 3 4 2" xfId="2866" xr:uid="{00000000-0005-0000-0000-000014100000}"/>
    <cellStyle name="Normal 20 2 3 4 2 2" xfId="6593" xr:uid="{00000000-0005-0000-0000-000015100000}"/>
    <cellStyle name="Normal 20 2 3 4 2 3" xfId="10313" xr:uid="{00000000-0005-0000-0000-000016100000}"/>
    <cellStyle name="Normal 20 2 3 4 2 4" xfId="14033" xr:uid="{00000000-0005-0000-0000-000017100000}"/>
    <cellStyle name="Normal 20 2 3 4 3" xfId="4733" xr:uid="{00000000-0005-0000-0000-000018100000}"/>
    <cellStyle name="Normal 20 2 3 4 4" xfId="8453" xr:uid="{00000000-0005-0000-0000-000019100000}"/>
    <cellStyle name="Normal 20 2 3 4 5" xfId="12173" xr:uid="{00000000-0005-0000-0000-00001A100000}"/>
    <cellStyle name="Normal 20 2 3 5" xfId="2861" xr:uid="{00000000-0005-0000-0000-00001B100000}"/>
    <cellStyle name="Normal 20 2 3 5 2" xfId="6588" xr:uid="{00000000-0005-0000-0000-00001C100000}"/>
    <cellStyle name="Normal 20 2 3 5 3" xfId="10308" xr:uid="{00000000-0005-0000-0000-00001D100000}"/>
    <cellStyle name="Normal 20 2 3 5 4" xfId="14028" xr:uid="{00000000-0005-0000-0000-00001E100000}"/>
    <cellStyle name="Normal 20 2 3 6" xfId="4728" xr:uid="{00000000-0005-0000-0000-00001F100000}"/>
    <cellStyle name="Normal 20 2 3 7" xfId="8448" xr:uid="{00000000-0005-0000-0000-000020100000}"/>
    <cellStyle name="Normal 20 2 3 8" xfId="12168" xr:uid="{00000000-0005-0000-0000-000021100000}"/>
    <cellStyle name="Normal 20 2 4" xfId="897" xr:uid="{00000000-0005-0000-0000-000022100000}"/>
    <cellStyle name="Normal 20 2 4 2" xfId="898" xr:uid="{00000000-0005-0000-0000-000023100000}"/>
    <cellStyle name="Normal 20 2 4 2 2" xfId="2868" xr:uid="{00000000-0005-0000-0000-000024100000}"/>
    <cellStyle name="Normal 20 2 4 2 2 2" xfId="6595" xr:uid="{00000000-0005-0000-0000-000025100000}"/>
    <cellStyle name="Normal 20 2 4 2 2 3" xfId="10315" xr:uid="{00000000-0005-0000-0000-000026100000}"/>
    <cellStyle name="Normal 20 2 4 2 2 4" xfId="14035" xr:uid="{00000000-0005-0000-0000-000027100000}"/>
    <cellStyle name="Normal 20 2 4 2 3" xfId="4735" xr:uid="{00000000-0005-0000-0000-000028100000}"/>
    <cellStyle name="Normal 20 2 4 2 4" xfId="8455" xr:uid="{00000000-0005-0000-0000-000029100000}"/>
    <cellStyle name="Normal 20 2 4 2 5" xfId="12175" xr:uid="{00000000-0005-0000-0000-00002A100000}"/>
    <cellStyle name="Normal 20 2 4 3" xfId="2867" xr:uid="{00000000-0005-0000-0000-00002B100000}"/>
    <cellStyle name="Normal 20 2 4 3 2" xfId="6594" xr:uid="{00000000-0005-0000-0000-00002C100000}"/>
    <cellStyle name="Normal 20 2 4 3 3" xfId="10314" xr:uid="{00000000-0005-0000-0000-00002D100000}"/>
    <cellStyle name="Normal 20 2 4 3 4" xfId="14034" xr:uid="{00000000-0005-0000-0000-00002E100000}"/>
    <cellStyle name="Normal 20 2 4 4" xfId="4734" xr:uid="{00000000-0005-0000-0000-00002F100000}"/>
    <cellStyle name="Normal 20 2 4 5" xfId="8454" xr:uid="{00000000-0005-0000-0000-000030100000}"/>
    <cellStyle name="Normal 20 2 4 6" xfId="12174" xr:uid="{00000000-0005-0000-0000-000031100000}"/>
    <cellStyle name="Normal 20 2 5" xfId="899" xr:uid="{00000000-0005-0000-0000-000032100000}"/>
    <cellStyle name="Normal 20 2 5 2" xfId="900" xr:uid="{00000000-0005-0000-0000-000033100000}"/>
    <cellStyle name="Normal 20 2 5 2 2" xfId="2870" xr:uid="{00000000-0005-0000-0000-000034100000}"/>
    <cellStyle name="Normal 20 2 5 2 2 2" xfId="6597" xr:uid="{00000000-0005-0000-0000-000035100000}"/>
    <cellStyle name="Normal 20 2 5 2 2 3" xfId="10317" xr:uid="{00000000-0005-0000-0000-000036100000}"/>
    <cellStyle name="Normal 20 2 5 2 2 4" xfId="14037" xr:uid="{00000000-0005-0000-0000-000037100000}"/>
    <cellStyle name="Normal 20 2 5 2 3" xfId="4737" xr:uid="{00000000-0005-0000-0000-000038100000}"/>
    <cellStyle name="Normal 20 2 5 2 4" xfId="8457" xr:uid="{00000000-0005-0000-0000-000039100000}"/>
    <cellStyle name="Normal 20 2 5 2 5" xfId="12177" xr:uid="{00000000-0005-0000-0000-00003A100000}"/>
    <cellStyle name="Normal 20 2 5 3" xfId="2869" xr:uid="{00000000-0005-0000-0000-00003B100000}"/>
    <cellStyle name="Normal 20 2 5 3 2" xfId="6596" xr:uid="{00000000-0005-0000-0000-00003C100000}"/>
    <cellStyle name="Normal 20 2 5 3 3" xfId="10316" xr:uid="{00000000-0005-0000-0000-00003D100000}"/>
    <cellStyle name="Normal 20 2 5 3 4" xfId="14036" xr:uid="{00000000-0005-0000-0000-00003E100000}"/>
    <cellStyle name="Normal 20 2 5 4" xfId="4736" xr:uid="{00000000-0005-0000-0000-00003F100000}"/>
    <cellStyle name="Normal 20 2 5 5" xfId="8456" xr:uid="{00000000-0005-0000-0000-000040100000}"/>
    <cellStyle name="Normal 20 2 5 6" xfId="12176" xr:uid="{00000000-0005-0000-0000-000041100000}"/>
    <cellStyle name="Normal 20 2 6" xfId="901" xr:uid="{00000000-0005-0000-0000-000042100000}"/>
    <cellStyle name="Normal 20 2 6 2" xfId="2871" xr:uid="{00000000-0005-0000-0000-000043100000}"/>
    <cellStyle name="Normal 20 2 6 2 2" xfId="6598" xr:uid="{00000000-0005-0000-0000-000044100000}"/>
    <cellStyle name="Normal 20 2 6 2 3" xfId="10318" xr:uid="{00000000-0005-0000-0000-000045100000}"/>
    <cellStyle name="Normal 20 2 6 2 4" xfId="14038" xr:uid="{00000000-0005-0000-0000-000046100000}"/>
    <cellStyle name="Normal 20 2 6 3" xfId="4738" xr:uid="{00000000-0005-0000-0000-000047100000}"/>
    <cellStyle name="Normal 20 2 6 4" xfId="8458" xr:uid="{00000000-0005-0000-0000-000048100000}"/>
    <cellStyle name="Normal 20 2 6 5" xfId="12178" xr:uid="{00000000-0005-0000-0000-000049100000}"/>
    <cellStyle name="Normal 20 2 7" xfId="2298" xr:uid="{00000000-0005-0000-0000-00004A100000}"/>
    <cellStyle name="Normal 20 2 7 2" xfId="6025" xr:uid="{00000000-0005-0000-0000-00004B100000}"/>
    <cellStyle name="Normal 20 2 7 3" xfId="9745" xr:uid="{00000000-0005-0000-0000-00004C100000}"/>
    <cellStyle name="Normal 20 2 7 4" xfId="13465" xr:uid="{00000000-0005-0000-0000-00004D100000}"/>
    <cellStyle name="Normal 20 2 8" xfId="4165" xr:uid="{00000000-0005-0000-0000-00004E100000}"/>
    <cellStyle name="Normal 20 2 9" xfId="7885" xr:uid="{00000000-0005-0000-0000-00004F100000}"/>
    <cellStyle name="Normal 20 3" xfId="186" xr:uid="{00000000-0005-0000-0000-000050100000}"/>
    <cellStyle name="Normal 20 4" xfId="349" xr:uid="{00000000-0005-0000-0000-000051100000}"/>
    <cellStyle name="Normal 20 4 2" xfId="902" xr:uid="{00000000-0005-0000-0000-000052100000}"/>
    <cellStyle name="Normal 20 4 2 2" xfId="903" xr:uid="{00000000-0005-0000-0000-000053100000}"/>
    <cellStyle name="Normal 20 4 2 2 2" xfId="904" xr:uid="{00000000-0005-0000-0000-000054100000}"/>
    <cellStyle name="Normal 20 4 2 2 2 2" xfId="2874" xr:uid="{00000000-0005-0000-0000-000055100000}"/>
    <cellStyle name="Normal 20 4 2 2 2 2 2" xfId="6601" xr:uid="{00000000-0005-0000-0000-000056100000}"/>
    <cellStyle name="Normal 20 4 2 2 2 2 3" xfId="10321" xr:uid="{00000000-0005-0000-0000-000057100000}"/>
    <cellStyle name="Normal 20 4 2 2 2 2 4" xfId="14041" xr:uid="{00000000-0005-0000-0000-000058100000}"/>
    <cellStyle name="Normal 20 4 2 2 2 3" xfId="4741" xr:uid="{00000000-0005-0000-0000-000059100000}"/>
    <cellStyle name="Normal 20 4 2 2 2 4" xfId="8461" xr:uid="{00000000-0005-0000-0000-00005A100000}"/>
    <cellStyle name="Normal 20 4 2 2 2 5" xfId="12181" xr:uid="{00000000-0005-0000-0000-00005B100000}"/>
    <cellStyle name="Normal 20 4 2 2 3" xfId="2873" xr:uid="{00000000-0005-0000-0000-00005C100000}"/>
    <cellStyle name="Normal 20 4 2 2 3 2" xfId="6600" xr:uid="{00000000-0005-0000-0000-00005D100000}"/>
    <cellStyle name="Normal 20 4 2 2 3 3" xfId="10320" xr:uid="{00000000-0005-0000-0000-00005E100000}"/>
    <cellStyle name="Normal 20 4 2 2 3 4" xfId="14040" xr:uid="{00000000-0005-0000-0000-00005F100000}"/>
    <cellStyle name="Normal 20 4 2 2 4" xfId="4740" xr:uid="{00000000-0005-0000-0000-000060100000}"/>
    <cellStyle name="Normal 20 4 2 2 5" xfId="8460" xr:uid="{00000000-0005-0000-0000-000061100000}"/>
    <cellStyle name="Normal 20 4 2 2 6" xfId="12180" xr:uid="{00000000-0005-0000-0000-000062100000}"/>
    <cellStyle name="Normal 20 4 2 3" xfId="905" xr:uid="{00000000-0005-0000-0000-000063100000}"/>
    <cellStyle name="Normal 20 4 2 3 2" xfId="906" xr:uid="{00000000-0005-0000-0000-000064100000}"/>
    <cellStyle name="Normal 20 4 2 3 2 2" xfId="2876" xr:uid="{00000000-0005-0000-0000-000065100000}"/>
    <cellStyle name="Normal 20 4 2 3 2 2 2" xfId="6603" xr:uid="{00000000-0005-0000-0000-000066100000}"/>
    <cellStyle name="Normal 20 4 2 3 2 2 3" xfId="10323" xr:uid="{00000000-0005-0000-0000-000067100000}"/>
    <cellStyle name="Normal 20 4 2 3 2 2 4" xfId="14043" xr:uid="{00000000-0005-0000-0000-000068100000}"/>
    <cellStyle name="Normal 20 4 2 3 2 3" xfId="4743" xr:uid="{00000000-0005-0000-0000-000069100000}"/>
    <cellStyle name="Normal 20 4 2 3 2 4" xfId="8463" xr:uid="{00000000-0005-0000-0000-00006A100000}"/>
    <cellStyle name="Normal 20 4 2 3 2 5" xfId="12183" xr:uid="{00000000-0005-0000-0000-00006B100000}"/>
    <cellStyle name="Normal 20 4 2 3 3" xfId="2875" xr:uid="{00000000-0005-0000-0000-00006C100000}"/>
    <cellStyle name="Normal 20 4 2 3 3 2" xfId="6602" xr:uid="{00000000-0005-0000-0000-00006D100000}"/>
    <cellStyle name="Normal 20 4 2 3 3 3" xfId="10322" xr:uid="{00000000-0005-0000-0000-00006E100000}"/>
    <cellStyle name="Normal 20 4 2 3 3 4" xfId="14042" xr:uid="{00000000-0005-0000-0000-00006F100000}"/>
    <cellStyle name="Normal 20 4 2 3 4" xfId="4742" xr:uid="{00000000-0005-0000-0000-000070100000}"/>
    <cellStyle name="Normal 20 4 2 3 5" xfId="8462" xr:uid="{00000000-0005-0000-0000-000071100000}"/>
    <cellStyle name="Normal 20 4 2 3 6" xfId="12182" xr:uid="{00000000-0005-0000-0000-000072100000}"/>
    <cellStyle name="Normal 20 4 2 4" xfId="907" xr:uid="{00000000-0005-0000-0000-000073100000}"/>
    <cellStyle name="Normal 20 4 2 4 2" xfId="2877" xr:uid="{00000000-0005-0000-0000-000074100000}"/>
    <cellStyle name="Normal 20 4 2 4 2 2" xfId="6604" xr:uid="{00000000-0005-0000-0000-000075100000}"/>
    <cellStyle name="Normal 20 4 2 4 2 3" xfId="10324" xr:uid="{00000000-0005-0000-0000-000076100000}"/>
    <cellStyle name="Normal 20 4 2 4 2 4" xfId="14044" xr:uid="{00000000-0005-0000-0000-000077100000}"/>
    <cellStyle name="Normal 20 4 2 4 3" xfId="4744" xr:uid="{00000000-0005-0000-0000-000078100000}"/>
    <cellStyle name="Normal 20 4 2 4 4" xfId="8464" xr:uid="{00000000-0005-0000-0000-000079100000}"/>
    <cellStyle name="Normal 20 4 2 4 5" xfId="12184" xr:uid="{00000000-0005-0000-0000-00007A100000}"/>
    <cellStyle name="Normal 20 4 2 5" xfId="2872" xr:uid="{00000000-0005-0000-0000-00007B100000}"/>
    <cellStyle name="Normal 20 4 2 5 2" xfId="6599" xr:uid="{00000000-0005-0000-0000-00007C100000}"/>
    <cellStyle name="Normal 20 4 2 5 3" xfId="10319" xr:uid="{00000000-0005-0000-0000-00007D100000}"/>
    <cellStyle name="Normal 20 4 2 5 4" xfId="14039" xr:uid="{00000000-0005-0000-0000-00007E100000}"/>
    <cellStyle name="Normal 20 4 2 6" xfId="4739" xr:uid="{00000000-0005-0000-0000-00007F100000}"/>
    <cellStyle name="Normal 20 4 2 7" xfId="8459" xr:uid="{00000000-0005-0000-0000-000080100000}"/>
    <cellStyle name="Normal 20 4 2 8" xfId="12179" xr:uid="{00000000-0005-0000-0000-000081100000}"/>
    <cellStyle name="Normal 20 4 3" xfId="908" xr:uid="{00000000-0005-0000-0000-000082100000}"/>
    <cellStyle name="Normal 20 4 3 2" xfId="909" xr:uid="{00000000-0005-0000-0000-000083100000}"/>
    <cellStyle name="Normal 20 4 3 2 2" xfId="2879" xr:uid="{00000000-0005-0000-0000-000084100000}"/>
    <cellStyle name="Normal 20 4 3 2 2 2" xfId="6606" xr:uid="{00000000-0005-0000-0000-000085100000}"/>
    <cellStyle name="Normal 20 4 3 2 2 3" xfId="10326" xr:uid="{00000000-0005-0000-0000-000086100000}"/>
    <cellStyle name="Normal 20 4 3 2 2 4" xfId="14046" xr:uid="{00000000-0005-0000-0000-000087100000}"/>
    <cellStyle name="Normal 20 4 3 2 3" xfId="4746" xr:uid="{00000000-0005-0000-0000-000088100000}"/>
    <cellStyle name="Normal 20 4 3 2 4" xfId="8466" xr:uid="{00000000-0005-0000-0000-000089100000}"/>
    <cellStyle name="Normal 20 4 3 2 5" xfId="12186" xr:uid="{00000000-0005-0000-0000-00008A100000}"/>
    <cellStyle name="Normal 20 4 3 3" xfId="2878" xr:uid="{00000000-0005-0000-0000-00008B100000}"/>
    <cellStyle name="Normal 20 4 3 3 2" xfId="6605" xr:uid="{00000000-0005-0000-0000-00008C100000}"/>
    <cellStyle name="Normal 20 4 3 3 3" xfId="10325" xr:uid="{00000000-0005-0000-0000-00008D100000}"/>
    <cellStyle name="Normal 20 4 3 3 4" xfId="14045" xr:uid="{00000000-0005-0000-0000-00008E100000}"/>
    <cellStyle name="Normal 20 4 3 4" xfId="4745" xr:uid="{00000000-0005-0000-0000-00008F100000}"/>
    <cellStyle name="Normal 20 4 3 5" xfId="8465" xr:uid="{00000000-0005-0000-0000-000090100000}"/>
    <cellStyle name="Normal 20 4 3 6" xfId="12185" xr:uid="{00000000-0005-0000-0000-000091100000}"/>
    <cellStyle name="Normal 20 4 4" xfId="910" xr:uid="{00000000-0005-0000-0000-000092100000}"/>
    <cellStyle name="Normal 20 4 4 2" xfId="911" xr:uid="{00000000-0005-0000-0000-000093100000}"/>
    <cellStyle name="Normal 20 4 4 2 2" xfId="2881" xr:uid="{00000000-0005-0000-0000-000094100000}"/>
    <cellStyle name="Normal 20 4 4 2 2 2" xfId="6608" xr:uid="{00000000-0005-0000-0000-000095100000}"/>
    <cellStyle name="Normal 20 4 4 2 2 3" xfId="10328" xr:uid="{00000000-0005-0000-0000-000096100000}"/>
    <cellStyle name="Normal 20 4 4 2 2 4" xfId="14048" xr:uid="{00000000-0005-0000-0000-000097100000}"/>
    <cellStyle name="Normal 20 4 4 2 3" xfId="4748" xr:uid="{00000000-0005-0000-0000-000098100000}"/>
    <cellStyle name="Normal 20 4 4 2 4" xfId="8468" xr:uid="{00000000-0005-0000-0000-000099100000}"/>
    <cellStyle name="Normal 20 4 4 2 5" xfId="12188" xr:uid="{00000000-0005-0000-0000-00009A100000}"/>
    <cellStyle name="Normal 20 4 4 3" xfId="2880" xr:uid="{00000000-0005-0000-0000-00009B100000}"/>
    <cellStyle name="Normal 20 4 4 3 2" xfId="6607" xr:uid="{00000000-0005-0000-0000-00009C100000}"/>
    <cellStyle name="Normal 20 4 4 3 3" xfId="10327" xr:uid="{00000000-0005-0000-0000-00009D100000}"/>
    <cellStyle name="Normal 20 4 4 3 4" xfId="14047" xr:uid="{00000000-0005-0000-0000-00009E100000}"/>
    <cellStyle name="Normal 20 4 4 4" xfId="4747" xr:uid="{00000000-0005-0000-0000-00009F100000}"/>
    <cellStyle name="Normal 20 4 4 5" xfId="8467" xr:uid="{00000000-0005-0000-0000-0000A0100000}"/>
    <cellStyle name="Normal 20 4 4 6" xfId="12187" xr:uid="{00000000-0005-0000-0000-0000A1100000}"/>
    <cellStyle name="Normal 20 4 5" xfId="912" xr:uid="{00000000-0005-0000-0000-0000A2100000}"/>
    <cellStyle name="Normal 20 4 5 2" xfId="2882" xr:uid="{00000000-0005-0000-0000-0000A3100000}"/>
    <cellStyle name="Normal 20 4 5 2 2" xfId="6609" xr:uid="{00000000-0005-0000-0000-0000A4100000}"/>
    <cellStyle name="Normal 20 4 5 2 3" xfId="10329" xr:uid="{00000000-0005-0000-0000-0000A5100000}"/>
    <cellStyle name="Normal 20 4 5 2 4" xfId="14049" xr:uid="{00000000-0005-0000-0000-0000A6100000}"/>
    <cellStyle name="Normal 20 4 5 3" xfId="4749" xr:uid="{00000000-0005-0000-0000-0000A7100000}"/>
    <cellStyle name="Normal 20 4 5 4" xfId="8469" xr:uid="{00000000-0005-0000-0000-0000A8100000}"/>
    <cellStyle name="Normal 20 4 5 5" xfId="12189" xr:uid="{00000000-0005-0000-0000-0000A9100000}"/>
    <cellStyle name="Normal 20 4 6" xfId="2367" xr:uid="{00000000-0005-0000-0000-0000AA100000}"/>
    <cellStyle name="Normal 20 4 6 2" xfId="6094" xr:uid="{00000000-0005-0000-0000-0000AB100000}"/>
    <cellStyle name="Normal 20 4 6 3" xfId="9814" xr:uid="{00000000-0005-0000-0000-0000AC100000}"/>
    <cellStyle name="Normal 20 4 6 4" xfId="13534" xr:uid="{00000000-0005-0000-0000-0000AD100000}"/>
    <cellStyle name="Normal 20 4 7" xfId="4234" xr:uid="{00000000-0005-0000-0000-0000AE100000}"/>
    <cellStyle name="Normal 20 4 8" xfId="7954" xr:uid="{00000000-0005-0000-0000-0000AF100000}"/>
    <cellStyle name="Normal 20 4 9" xfId="11674" xr:uid="{00000000-0005-0000-0000-0000B0100000}"/>
    <cellStyle name="Normal 20 5" xfId="913" xr:uid="{00000000-0005-0000-0000-0000B1100000}"/>
    <cellStyle name="Normal 20 5 2" xfId="914" xr:uid="{00000000-0005-0000-0000-0000B2100000}"/>
    <cellStyle name="Normal 20 5 2 2" xfId="915" xr:uid="{00000000-0005-0000-0000-0000B3100000}"/>
    <cellStyle name="Normal 20 5 2 2 2" xfId="2885" xr:uid="{00000000-0005-0000-0000-0000B4100000}"/>
    <cellStyle name="Normal 20 5 2 2 2 2" xfId="6612" xr:uid="{00000000-0005-0000-0000-0000B5100000}"/>
    <cellStyle name="Normal 20 5 2 2 2 3" xfId="10332" xr:uid="{00000000-0005-0000-0000-0000B6100000}"/>
    <cellStyle name="Normal 20 5 2 2 2 4" xfId="14052" xr:uid="{00000000-0005-0000-0000-0000B7100000}"/>
    <cellStyle name="Normal 20 5 2 2 3" xfId="4752" xr:uid="{00000000-0005-0000-0000-0000B8100000}"/>
    <cellStyle name="Normal 20 5 2 2 4" xfId="8472" xr:uid="{00000000-0005-0000-0000-0000B9100000}"/>
    <cellStyle name="Normal 20 5 2 2 5" xfId="12192" xr:uid="{00000000-0005-0000-0000-0000BA100000}"/>
    <cellStyle name="Normal 20 5 2 3" xfId="2884" xr:uid="{00000000-0005-0000-0000-0000BB100000}"/>
    <cellStyle name="Normal 20 5 2 3 2" xfId="6611" xr:uid="{00000000-0005-0000-0000-0000BC100000}"/>
    <cellStyle name="Normal 20 5 2 3 3" xfId="10331" xr:uid="{00000000-0005-0000-0000-0000BD100000}"/>
    <cellStyle name="Normal 20 5 2 3 4" xfId="14051" xr:uid="{00000000-0005-0000-0000-0000BE100000}"/>
    <cellStyle name="Normal 20 5 2 4" xfId="4751" xr:uid="{00000000-0005-0000-0000-0000BF100000}"/>
    <cellStyle name="Normal 20 5 2 5" xfId="8471" xr:uid="{00000000-0005-0000-0000-0000C0100000}"/>
    <cellStyle name="Normal 20 5 2 6" xfId="12191" xr:uid="{00000000-0005-0000-0000-0000C1100000}"/>
    <cellStyle name="Normal 20 5 3" xfId="916" xr:uid="{00000000-0005-0000-0000-0000C2100000}"/>
    <cellStyle name="Normal 20 5 3 2" xfId="917" xr:uid="{00000000-0005-0000-0000-0000C3100000}"/>
    <cellStyle name="Normal 20 5 3 2 2" xfId="2887" xr:uid="{00000000-0005-0000-0000-0000C4100000}"/>
    <cellStyle name="Normal 20 5 3 2 2 2" xfId="6614" xr:uid="{00000000-0005-0000-0000-0000C5100000}"/>
    <cellStyle name="Normal 20 5 3 2 2 3" xfId="10334" xr:uid="{00000000-0005-0000-0000-0000C6100000}"/>
    <cellStyle name="Normal 20 5 3 2 2 4" xfId="14054" xr:uid="{00000000-0005-0000-0000-0000C7100000}"/>
    <cellStyle name="Normal 20 5 3 2 3" xfId="4754" xr:uid="{00000000-0005-0000-0000-0000C8100000}"/>
    <cellStyle name="Normal 20 5 3 2 4" xfId="8474" xr:uid="{00000000-0005-0000-0000-0000C9100000}"/>
    <cellStyle name="Normal 20 5 3 2 5" xfId="12194" xr:uid="{00000000-0005-0000-0000-0000CA100000}"/>
    <cellStyle name="Normal 20 5 3 3" xfId="2886" xr:uid="{00000000-0005-0000-0000-0000CB100000}"/>
    <cellStyle name="Normal 20 5 3 3 2" xfId="6613" xr:uid="{00000000-0005-0000-0000-0000CC100000}"/>
    <cellStyle name="Normal 20 5 3 3 3" xfId="10333" xr:uid="{00000000-0005-0000-0000-0000CD100000}"/>
    <cellStyle name="Normal 20 5 3 3 4" xfId="14053" xr:uid="{00000000-0005-0000-0000-0000CE100000}"/>
    <cellStyle name="Normal 20 5 3 4" xfId="4753" xr:uid="{00000000-0005-0000-0000-0000CF100000}"/>
    <cellStyle name="Normal 20 5 3 5" xfId="8473" xr:uid="{00000000-0005-0000-0000-0000D0100000}"/>
    <cellStyle name="Normal 20 5 3 6" xfId="12193" xr:uid="{00000000-0005-0000-0000-0000D1100000}"/>
    <cellStyle name="Normal 20 5 4" xfId="918" xr:uid="{00000000-0005-0000-0000-0000D2100000}"/>
    <cellStyle name="Normal 20 5 4 2" xfId="2888" xr:uid="{00000000-0005-0000-0000-0000D3100000}"/>
    <cellStyle name="Normal 20 5 4 2 2" xfId="6615" xr:uid="{00000000-0005-0000-0000-0000D4100000}"/>
    <cellStyle name="Normal 20 5 4 2 3" xfId="10335" xr:uid="{00000000-0005-0000-0000-0000D5100000}"/>
    <cellStyle name="Normal 20 5 4 2 4" xfId="14055" xr:uid="{00000000-0005-0000-0000-0000D6100000}"/>
    <cellStyle name="Normal 20 5 4 3" xfId="4755" xr:uid="{00000000-0005-0000-0000-0000D7100000}"/>
    <cellStyle name="Normal 20 5 4 4" xfId="8475" xr:uid="{00000000-0005-0000-0000-0000D8100000}"/>
    <cellStyle name="Normal 20 5 4 5" xfId="12195" xr:uid="{00000000-0005-0000-0000-0000D9100000}"/>
    <cellStyle name="Normal 20 5 5" xfId="2883" xr:uid="{00000000-0005-0000-0000-0000DA100000}"/>
    <cellStyle name="Normal 20 5 5 2" xfId="6610" xr:uid="{00000000-0005-0000-0000-0000DB100000}"/>
    <cellStyle name="Normal 20 5 5 3" xfId="10330" xr:uid="{00000000-0005-0000-0000-0000DC100000}"/>
    <cellStyle name="Normal 20 5 5 4" xfId="14050" xr:uid="{00000000-0005-0000-0000-0000DD100000}"/>
    <cellStyle name="Normal 20 5 6" xfId="4750" xr:uid="{00000000-0005-0000-0000-0000DE100000}"/>
    <cellStyle name="Normal 20 5 7" xfId="8470" xr:uid="{00000000-0005-0000-0000-0000DF100000}"/>
    <cellStyle name="Normal 20 5 8" xfId="12190" xr:uid="{00000000-0005-0000-0000-0000E0100000}"/>
    <cellStyle name="Normal 20 6" xfId="919" xr:uid="{00000000-0005-0000-0000-0000E1100000}"/>
    <cellStyle name="Normal 20 6 2" xfId="920" xr:uid="{00000000-0005-0000-0000-0000E2100000}"/>
    <cellStyle name="Normal 20 6 2 2" xfId="2890" xr:uid="{00000000-0005-0000-0000-0000E3100000}"/>
    <cellStyle name="Normal 20 6 2 2 2" xfId="6617" xr:uid="{00000000-0005-0000-0000-0000E4100000}"/>
    <cellStyle name="Normal 20 6 2 2 3" xfId="10337" xr:uid="{00000000-0005-0000-0000-0000E5100000}"/>
    <cellStyle name="Normal 20 6 2 2 4" xfId="14057" xr:uid="{00000000-0005-0000-0000-0000E6100000}"/>
    <cellStyle name="Normal 20 6 2 3" xfId="4757" xr:uid="{00000000-0005-0000-0000-0000E7100000}"/>
    <cellStyle name="Normal 20 6 2 4" xfId="8477" xr:uid="{00000000-0005-0000-0000-0000E8100000}"/>
    <cellStyle name="Normal 20 6 2 5" xfId="12197" xr:uid="{00000000-0005-0000-0000-0000E9100000}"/>
    <cellStyle name="Normal 20 6 3" xfId="2889" xr:uid="{00000000-0005-0000-0000-0000EA100000}"/>
    <cellStyle name="Normal 20 6 3 2" xfId="6616" xr:uid="{00000000-0005-0000-0000-0000EB100000}"/>
    <cellStyle name="Normal 20 6 3 3" xfId="10336" xr:uid="{00000000-0005-0000-0000-0000EC100000}"/>
    <cellStyle name="Normal 20 6 3 4" xfId="14056" xr:uid="{00000000-0005-0000-0000-0000ED100000}"/>
    <cellStyle name="Normal 20 6 4" xfId="4756" xr:uid="{00000000-0005-0000-0000-0000EE100000}"/>
    <cellStyle name="Normal 20 6 5" xfId="8476" xr:uid="{00000000-0005-0000-0000-0000EF100000}"/>
    <cellStyle name="Normal 20 6 6" xfId="12196" xr:uid="{00000000-0005-0000-0000-0000F0100000}"/>
    <cellStyle name="Normal 20 7" xfId="921" xr:uid="{00000000-0005-0000-0000-0000F1100000}"/>
    <cellStyle name="Normal 20 7 2" xfId="922" xr:uid="{00000000-0005-0000-0000-0000F2100000}"/>
    <cellStyle name="Normal 20 7 2 2" xfId="2892" xr:uid="{00000000-0005-0000-0000-0000F3100000}"/>
    <cellStyle name="Normal 20 7 2 2 2" xfId="6619" xr:uid="{00000000-0005-0000-0000-0000F4100000}"/>
    <cellStyle name="Normal 20 7 2 2 3" xfId="10339" xr:uid="{00000000-0005-0000-0000-0000F5100000}"/>
    <cellStyle name="Normal 20 7 2 2 4" xfId="14059" xr:uid="{00000000-0005-0000-0000-0000F6100000}"/>
    <cellStyle name="Normal 20 7 2 3" xfId="4759" xr:uid="{00000000-0005-0000-0000-0000F7100000}"/>
    <cellStyle name="Normal 20 7 2 4" xfId="8479" xr:uid="{00000000-0005-0000-0000-0000F8100000}"/>
    <cellStyle name="Normal 20 7 2 5" xfId="12199" xr:uid="{00000000-0005-0000-0000-0000F9100000}"/>
    <cellStyle name="Normal 20 7 3" xfId="2891" xr:uid="{00000000-0005-0000-0000-0000FA100000}"/>
    <cellStyle name="Normal 20 7 3 2" xfId="6618" xr:uid="{00000000-0005-0000-0000-0000FB100000}"/>
    <cellStyle name="Normal 20 7 3 3" xfId="10338" xr:uid="{00000000-0005-0000-0000-0000FC100000}"/>
    <cellStyle name="Normal 20 7 3 4" xfId="14058" xr:uid="{00000000-0005-0000-0000-0000FD100000}"/>
    <cellStyle name="Normal 20 7 4" xfId="4758" xr:uid="{00000000-0005-0000-0000-0000FE100000}"/>
    <cellStyle name="Normal 20 7 5" xfId="8478" xr:uid="{00000000-0005-0000-0000-0000FF100000}"/>
    <cellStyle name="Normal 20 7 6" xfId="12198" xr:uid="{00000000-0005-0000-0000-000000110000}"/>
    <cellStyle name="Normal 20 8" xfId="923" xr:uid="{00000000-0005-0000-0000-000001110000}"/>
    <cellStyle name="Normal 20 8 2" xfId="2893" xr:uid="{00000000-0005-0000-0000-000002110000}"/>
    <cellStyle name="Normal 20 8 2 2" xfId="6620" xr:uid="{00000000-0005-0000-0000-000003110000}"/>
    <cellStyle name="Normal 20 8 2 3" xfId="10340" xr:uid="{00000000-0005-0000-0000-000004110000}"/>
    <cellStyle name="Normal 20 8 2 4" xfId="14060" xr:uid="{00000000-0005-0000-0000-000005110000}"/>
    <cellStyle name="Normal 20 8 3" xfId="4760" xr:uid="{00000000-0005-0000-0000-000006110000}"/>
    <cellStyle name="Normal 20 8 4" xfId="8480" xr:uid="{00000000-0005-0000-0000-000007110000}"/>
    <cellStyle name="Normal 20 8 5" xfId="12200" xr:uid="{00000000-0005-0000-0000-000008110000}"/>
    <cellStyle name="Normal 20 9" xfId="2297" xr:uid="{00000000-0005-0000-0000-000009110000}"/>
    <cellStyle name="Normal 20 9 2" xfId="6024" xr:uid="{00000000-0005-0000-0000-00000A110000}"/>
    <cellStyle name="Normal 20 9 3" xfId="9744" xr:uid="{00000000-0005-0000-0000-00000B110000}"/>
    <cellStyle name="Normal 20 9 4" xfId="13464" xr:uid="{00000000-0005-0000-0000-00000C110000}"/>
    <cellStyle name="Normal 21" xfId="187" xr:uid="{00000000-0005-0000-0000-00000D110000}"/>
    <cellStyle name="Normal 21 10" xfId="7886" xr:uid="{00000000-0005-0000-0000-00000E110000}"/>
    <cellStyle name="Normal 21 11" xfId="11606" xr:uid="{00000000-0005-0000-0000-00000F110000}"/>
    <cellStyle name="Normal 21 2" xfId="188" xr:uid="{00000000-0005-0000-0000-000010110000}"/>
    <cellStyle name="Normal 21 2 10" xfId="11607" xr:uid="{00000000-0005-0000-0000-000011110000}"/>
    <cellStyle name="Normal 21 2 2" xfId="350" xr:uid="{00000000-0005-0000-0000-000012110000}"/>
    <cellStyle name="Normal 21 2 2 2" xfId="924" xr:uid="{00000000-0005-0000-0000-000013110000}"/>
    <cellStyle name="Normal 21 2 2 2 2" xfId="925" xr:uid="{00000000-0005-0000-0000-000014110000}"/>
    <cellStyle name="Normal 21 2 2 2 2 2" xfId="926" xr:uid="{00000000-0005-0000-0000-000015110000}"/>
    <cellStyle name="Normal 21 2 2 2 2 2 2" xfId="2896" xr:uid="{00000000-0005-0000-0000-000016110000}"/>
    <cellStyle name="Normal 21 2 2 2 2 2 2 2" xfId="6623" xr:uid="{00000000-0005-0000-0000-000017110000}"/>
    <cellStyle name="Normal 21 2 2 2 2 2 2 3" xfId="10343" xr:uid="{00000000-0005-0000-0000-000018110000}"/>
    <cellStyle name="Normal 21 2 2 2 2 2 2 4" xfId="14063" xr:uid="{00000000-0005-0000-0000-000019110000}"/>
    <cellStyle name="Normal 21 2 2 2 2 2 3" xfId="4763" xr:uid="{00000000-0005-0000-0000-00001A110000}"/>
    <cellStyle name="Normal 21 2 2 2 2 2 4" xfId="8483" xr:uid="{00000000-0005-0000-0000-00001B110000}"/>
    <cellStyle name="Normal 21 2 2 2 2 2 5" xfId="12203" xr:uid="{00000000-0005-0000-0000-00001C110000}"/>
    <cellStyle name="Normal 21 2 2 2 2 3" xfId="2895" xr:uid="{00000000-0005-0000-0000-00001D110000}"/>
    <cellStyle name="Normal 21 2 2 2 2 3 2" xfId="6622" xr:uid="{00000000-0005-0000-0000-00001E110000}"/>
    <cellStyle name="Normal 21 2 2 2 2 3 3" xfId="10342" xr:uid="{00000000-0005-0000-0000-00001F110000}"/>
    <cellStyle name="Normal 21 2 2 2 2 3 4" xfId="14062" xr:uid="{00000000-0005-0000-0000-000020110000}"/>
    <cellStyle name="Normal 21 2 2 2 2 4" xfId="4762" xr:uid="{00000000-0005-0000-0000-000021110000}"/>
    <cellStyle name="Normal 21 2 2 2 2 5" xfId="8482" xr:uid="{00000000-0005-0000-0000-000022110000}"/>
    <cellStyle name="Normal 21 2 2 2 2 6" xfId="12202" xr:uid="{00000000-0005-0000-0000-000023110000}"/>
    <cellStyle name="Normal 21 2 2 2 3" xfId="927" xr:uid="{00000000-0005-0000-0000-000024110000}"/>
    <cellStyle name="Normal 21 2 2 2 3 2" xfId="928" xr:uid="{00000000-0005-0000-0000-000025110000}"/>
    <cellStyle name="Normal 21 2 2 2 3 2 2" xfId="2898" xr:uid="{00000000-0005-0000-0000-000026110000}"/>
    <cellStyle name="Normal 21 2 2 2 3 2 2 2" xfId="6625" xr:uid="{00000000-0005-0000-0000-000027110000}"/>
    <cellStyle name="Normal 21 2 2 2 3 2 2 3" xfId="10345" xr:uid="{00000000-0005-0000-0000-000028110000}"/>
    <cellStyle name="Normal 21 2 2 2 3 2 2 4" xfId="14065" xr:uid="{00000000-0005-0000-0000-000029110000}"/>
    <cellStyle name="Normal 21 2 2 2 3 2 3" xfId="4765" xr:uid="{00000000-0005-0000-0000-00002A110000}"/>
    <cellStyle name="Normal 21 2 2 2 3 2 4" xfId="8485" xr:uid="{00000000-0005-0000-0000-00002B110000}"/>
    <cellStyle name="Normal 21 2 2 2 3 2 5" xfId="12205" xr:uid="{00000000-0005-0000-0000-00002C110000}"/>
    <cellStyle name="Normal 21 2 2 2 3 3" xfId="2897" xr:uid="{00000000-0005-0000-0000-00002D110000}"/>
    <cellStyle name="Normal 21 2 2 2 3 3 2" xfId="6624" xr:uid="{00000000-0005-0000-0000-00002E110000}"/>
    <cellStyle name="Normal 21 2 2 2 3 3 3" xfId="10344" xr:uid="{00000000-0005-0000-0000-00002F110000}"/>
    <cellStyle name="Normal 21 2 2 2 3 3 4" xfId="14064" xr:uid="{00000000-0005-0000-0000-000030110000}"/>
    <cellStyle name="Normal 21 2 2 2 3 4" xfId="4764" xr:uid="{00000000-0005-0000-0000-000031110000}"/>
    <cellStyle name="Normal 21 2 2 2 3 5" xfId="8484" xr:uid="{00000000-0005-0000-0000-000032110000}"/>
    <cellStyle name="Normal 21 2 2 2 3 6" xfId="12204" xr:uid="{00000000-0005-0000-0000-000033110000}"/>
    <cellStyle name="Normal 21 2 2 2 4" xfId="929" xr:uid="{00000000-0005-0000-0000-000034110000}"/>
    <cellStyle name="Normal 21 2 2 2 4 2" xfId="2899" xr:uid="{00000000-0005-0000-0000-000035110000}"/>
    <cellStyle name="Normal 21 2 2 2 4 2 2" xfId="6626" xr:uid="{00000000-0005-0000-0000-000036110000}"/>
    <cellStyle name="Normal 21 2 2 2 4 2 3" xfId="10346" xr:uid="{00000000-0005-0000-0000-000037110000}"/>
    <cellStyle name="Normal 21 2 2 2 4 2 4" xfId="14066" xr:uid="{00000000-0005-0000-0000-000038110000}"/>
    <cellStyle name="Normal 21 2 2 2 4 3" xfId="4766" xr:uid="{00000000-0005-0000-0000-000039110000}"/>
    <cellStyle name="Normal 21 2 2 2 4 4" xfId="8486" xr:uid="{00000000-0005-0000-0000-00003A110000}"/>
    <cellStyle name="Normal 21 2 2 2 4 5" xfId="12206" xr:uid="{00000000-0005-0000-0000-00003B110000}"/>
    <cellStyle name="Normal 21 2 2 2 5" xfId="2894" xr:uid="{00000000-0005-0000-0000-00003C110000}"/>
    <cellStyle name="Normal 21 2 2 2 5 2" xfId="6621" xr:uid="{00000000-0005-0000-0000-00003D110000}"/>
    <cellStyle name="Normal 21 2 2 2 5 3" xfId="10341" xr:uid="{00000000-0005-0000-0000-00003E110000}"/>
    <cellStyle name="Normal 21 2 2 2 5 4" xfId="14061" xr:uid="{00000000-0005-0000-0000-00003F110000}"/>
    <cellStyle name="Normal 21 2 2 2 6" xfId="4761" xr:uid="{00000000-0005-0000-0000-000040110000}"/>
    <cellStyle name="Normal 21 2 2 2 7" xfId="8481" xr:uid="{00000000-0005-0000-0000-000041110000}"/>
    <cellStyle name="Normal 21 2 2 2 8" xfId="12201" xr:uid="{00000000-0005-0000-0000-000042110000}"/>
    <cellStyle name="Normal 21 2 2 3" xfId="930" xr:uid="{00000000-0005-0000-0000-000043110000}"/>
    <cellStyle name="Normal 21 2 2 3 2" xfId="931" xr:uid="{00000000-0005-0000-0000-000044110000}"/>
    <cellStyle name="Normal 21 2 2 3 2 2" xfId="2901" xr:uid="{00000000-0005-0000-0000-000045110000}"/>
    <cellStyle name="Normal 21 2 2 3 2 2 2" xfId="6628" xr:uid="{00000000-0005-0000-0000-000046110000}"/>
    <cellStyle name="Normal 21 2 2 3 2 2 3" xfId="10348" xr:uid="{00000000-0005-0000-0000-000047110000}"/>
    <cellStyle name="Normal 21 2 2 3 2 2 4" xfId="14068" xr:uid="{00000000-0005-0000-0000-000048110000}"/>
    <cellStyle name="Normal 21 2 2 3 2 3" xfId="4768" xr:uid="{00000000-0005-0000-0000-000049110000}"/>
    <cellStyle name="Normal 21 2 2 3 2 4" xfId="8488" xr:uid="{00000000-0005-0000-0000-00004A110000}"/>
    <cellStyle name="Normal 21 2 2 3 2 5" xfId="12208" xr:uid="{00000000-0005-0000-0000-00004B110000}"/>
    <cellStyle name="Normal 21 2 2 3 3" xfId="2900" xr:uid="{00000000-0005-0000-0000-00004C110000}"/>
    <cellStyle name="Normal 21 2 2 3 3 2" xfId="6627" xr:uid="{00000000-0005-0000-0000-00004D110000}"/>
    <cellStyle name="Normal 21 2 2 3 3 3" xfId="10347" xr:uid="{00000000-0005-0000-0000-00004E110000}"/>
    <cellStyle name="Normal 21 2 2 3 3 4" xfId="14067" xr:uid="{00000000-0005-0000-0000-00004F110000}"/>
    <cellStyle name="Normal 21 2 2 3 4" xfId="4767" xr:uid="{00000000-0005-0000-0000-000050110000}"/>
    <cellStyle name="Normal 21 2 2 3 5" xfId="8487" xr:uid="{00000000-0005-0000-0000-000051110000}"/>
    <cellStyle name="Normal 21 2 2 3 6" xfId="12207" xr:uid="{00000000-0005-0000-0000-000052110000}"/>
    <cellStyle name="Normal 21 2 2 4" xfId="932" xr:uid="{00000000-0005-0000-0000-000053110000}"/>
    <cellStyle name="Normal 21 2 2 4 2" xfId="933" xr:uid="{00000000-0005-0000-0000-000054110000}"/>
    <cellStyle name="Normal 21 2 2 4 2 2" xfId="2903" xr:uid="{00000000-0005-0000-0000-000055110000}"/>
    <cellStyle name="Normal 21 2 2 4 2 2 2" xfId="6630" xr:uid="{00000000-0005-0000-0000-000056110000}"/>
    <cellStyle name="Normal 21 2 2 4 2 2 3" xfId="10350" xr:uid="{00000000-0005-0000-0000-000057110000}"/>
    <cellStyle name="Normal 21 2 2 4 2 2 4" xfId="14070" xr:uid="{00000000-0005-0000-0000-000058110000}"/>
    <cellStyle name="Normal 21 2 2 4 2 3" xfId="4770" xr:uid="{00000000-0005-0000-0000-000059110000}"/>
    <cellStyle name="Normal 21 2 2 4 2 4" xfId="8490" xr:uid="{00000000-0005-0000-0000-00005A110000}"/>
    <cellStyle name="Normal 21 2 2 4 2 5" xfId="12210" xr:uid="{00000000-0005-0000-0000-00005B110000}"/>
    <cellStyle name="Normal 21 2 2 4 3" xfId="2902" xr:uid="{00000000-0005-0000-0000-00005C110000}"/>
    <cellStyle name="Normal 21 2 2 4 3 2" xfId="6629" xr:uid="{00000000-0005-0000-0000-00005D110000}"/>
    <cellStyle name="Normal 21 2 2 4 3 3" xfId="10349" xr:uid="{00000000-0005-0000-0000-00005E110000}"/>
    <cellStyle name="Normal 21 2 2 4 3 4" xfId="14069" xr:uid="{00000000-0005-0000-0000-00005F110000}"/>
    <cellStyle name="Normal 21 2 2 4 4" xfId="4769" xr:uid="{00000000-0005-0000-0000-000060110000}"/>
    <cellStyle name="Normal 21 2 2 4 5" xfId="8489" xr:uid="{00000000-0005-0000-0000-000061110000}"/>
    <cellStyle name="Normal 21 2 2 4 6" xfId="12209" xr:uid="{00000000-0005-0000-0000-000062110000}"/>
    <cellStyle name="Normal 21 2 2 5" xfId="934" xr:uid="{00000000-0005-0000-0000-000063110000}"/>
    <cellStyle name="Normal 21 2 2 5 2" xfId="2904" xr:uid="{00000000-0005-0000-0000-000064110000}"/>
    <cellStyle name="Normal 21 2 2 5 2 2" xfId="6631" xr:uid="{00000000-0005-0000-0000-000065110000}"/>
    <cellStyle name="Normal 21 2 2 5 2 3" xfId="10351" xr:uid="{00000000-0005-0000-0000-000066110000}"/>
    <cellStyle name="Normal 21 2 2 5 2 4" xfId="14071" xr:uid="{00000000-0005-0000-0000-000067110000}"/>
    <cellStyle name="Normal 21 2 2 5 3" xfId="4771" xr:uid="{00000000-0005-0000-0000-000068110000}"/>
    <cellStyle name="Normal 21 2 2 5 4" xfId="8491" xr:uid="{00000000-0005-0000-0000-000069110000}"/>
    <cellStyle name="Normal 21 2 2 5 5" xfId="12211" xr:uid="{00000000-0005-0000-0000-00006A110000}"/>
    <cellStyle name="Normal 21 2 2 6" xfId="2368" xr:uid="{00000000-0005-0000-0000-00006B110000}"/>
    <cellStyle name="Normal 21 2 2 6 2" xfId="6095" xr:uid="{00000000-0005-0000-0000-00006C110000}"/>
    <cellStyle name="Normal 21 2 2 6 3" xfId="9815" xr:uid="{00000000-0005-0000-0000-00006D110000}"/>
    <cellStyle name="Normal 21 2 2 6 4" xfId="13535" xr:uid="{00000000-0005-0000-0000-00006E110000}"/>
    <cellStyle name="Normal 21 2 2 7" xfId="4235" xr:uid="{00000000-0005-0000-0000-00006F110000}"/>
    <cellStyle name="Normal 21 2 2 8" xfId="7955" xr:uid="{00000000-0005-0000-0000-000070110000}"/>
    <cellStyle name="Normal 21 2 2 9" xfId="11675" xr:uid="{00000000-0005-0000-0000-000071110000}"/>
    <cellStyle name="Normal 21 2 3" xfId="935" xr:uid="{00000000-0005-0000-0000-000072110000}"/>
    <cellStyle name="Normal 21 2 3 2" xfId="936" xr:uid="{00000000-0005-0000-0000-000073110000}"/>
    <cellStyle name="Normal 21 2 3 2 2" xfId="937" xr:uid="{00000000-0005-0000-0000-000074110000}"/>
    <cellStyle name="Normal 21 2 3 2 2 2" xfId="2907" xr:uid="{00000000-0005-0000-0000-000075110000}"/>
    <cellStyle name="Normal 21 2 3 2 2 2 2" xfId="6634" xr:uid="{00000000-0005-0000-0000-000076110000}"/>
    <cellStyle name="Normal 21 2 3 2 2 2 3" xfId="10354" xr:uid="{00000000-0005-0000-0000-000077110000}"/>
    <cellStyle name="Normal 21 2 3 2 2 2 4" xfId="14074" xr:uid="{00000000-0005-0000-0000-000078110000}"/>
    <cellStyle name="Normal 21 2 3 2 2 3" xfId="4774" xr:uid="{00000000-0005-0000-0000-000079110000}"/>
    <cellStyle name="Normal 21 2 3 2 2 4" xfId="8494" xr:uid="{00000000-0005-0000-0000-00007A110000}"/>
    <cellStyle name="Normal 21 2 3 2 2 5" xfId="12214" xr:uid="{00000000-0005-0000-0000-00007B110000}"/>
    <cellStyle name="Normal 21 2 3 2 3" xfId="2906" xr:uid="{00000000-0005-0000-0000-00007C110000}"/>
    <cellStyle name="Normal 21 2 3 2 3 2" xfId="6633" xr:uid="{00000000-0005-0000-0000-00007D110000}"/>
    <cellStyle name="Normal 21 2 3 2 3 3" xfId="10353" xr:uid="{00000000-0005-0000-0000-00007E110000}"/>
    <cellStyle name="Normal 21 2 3 2 3 4" xfId="14073" xr:uid="{00000000-0005-0000-0000-00007F110000}"/>
    <cellStyle name="Normal 21 2 3 2 4" xfId="4773" xr:uid="{00000000-0005-0000-0000-000080110000}"/>
    <cellStyle name="Normal 21 2 3 2 5" xfId="8493" xr:uid="{00000000-0005-0000-0000-000081110000}"/>
    <cellStyle name="Normal 21 2 3 2 6" xfId="12213" xr:uid="{00000000-0005-0000-0000-000082110000}"/>
    <cellStyle name="Normal 21 2 3 3" xfId="938" xr:uid="{00000000-0005-0000-0000-000083110000}"/>
    <cellStyle name="Normal 21 2 3 3 2" xfId="939" xr:uid="{00000000-0005-0000-0000-000084110000}"/>
    <cellStyle name="Normal 21 2 3 3 2 2" xfId="2909" xr:uid="{00000000-0005-0000-0000-000085110000}"/>
    <cellStyle name="Normal 21 2 3 3 2 2 2" xfId="6636" xr:uid="{00000000-0005-0000-0000-000086110000}"/>
    <cellStyle name="Normal 21 2 3 3 2 2 3" xfId="10356" xr:uid="{00000000-0005-0000-0000-000087110000}"/>
    <cellStyle name="Normal 21 2 3 3 2 2 4" xfId="14076" xr:uid="{00000000-0005-0000-0000-000088110000}"/>
    <cellStyle name="Normal 21 2 3 3 2 3" xfId="4776" xr:uid="{00000000-0005-0000-0000-000089110000}"/>
    <cellStyle name="Normal 21 2 3 3 2 4" xfId="8496" xr:uid="{00000000-0005-0000-0000-00008A110000}"/>
    <cellStyle name="Normal 21 2 3 3 2 5" xfId="12216" xr:uid="{00000000-0005-0000-0000-00008B110000}"/>
    <cellStyle name="Normal 21 2 3 3 3" xfId="2908" xr:uid="{00000000-0005-0000-0000-00008C110000}"/>
    <cellStyle name="Normal 21 2 3 3 3 2" xfId="6635" xr:uid="{00000000-0005-0000-0000-00008D110000}"/>
    <cellStyle name="Normal 21 2 3 3 3 3" xfId="10355" xr:uid="{00000000-0005-0000-0000-00008E110000}"/>
    <cellStyle name="Normal 21 2 3 3 3 4" xfId="14075" xr:uid="{00000000-0005-0000-0000-00008F110000}"/>
    <cellStyle name="Normal 21 2 3 3 4" xfId="4775" xr:uid="{00000000-0005-0000-0000-000090110000}"/>
    <cellStyle name="Normal 21 2 3 3 5" xfId="8495" xr:uid="{00000000-0005-0000-0000-000091110000}"/>
    <cellStyle name="Normal 21 2 3 3 6" xfId="12215" xr:uid="{00000000-0005-0000-0000-000092110000}"/>
    <cellStyle name="Normal 21 2 3 4" xfId="940" xr:uid="{00000000-0005-0000-0000-000093110000}"/>
    <cellStyle name="Normal 21 2 3 4 2" xfId="2910" xr:uid="{00000000-0005-0000-0000-000094110000}"/>
    <cellStyle name="Normal 21 2 3 4 2 2" xfId="6637" xr:uid="{00000000-0005-0000-0000-000095110000}"/>
    <cellStyle name="Normal 21 2 3 4 2 3" xfId="10357" xr:uid="{00000000-0005-0000-0000-000096110000}"/>
    <cellStyle name="Normal 21 2 3 4 2 4" xfId="14077" xr:uid="{00000000-0005-0000-0000-000097110000}"/>
    <cellStyle name="Normal 21 2 3 4 3" xfId="4777" xr:uid="{00000000-0005-0000-0000-000098110000}"/>
    <cellStyle name="Normal 21 2 3 4 4" xfId="8497" xr:uid="{00000000-0005-0000-0000-000099110000}"/>
    <cellStyle name="Normal 21 2 3 4 5" xfId="12217" xr:uid="{00000000-0005-0000-0000-00009A110000}"/>
    <cellStyle name="Normal 21 2 3 5" xfId="2905" xr:uid="{00000000-0005-0000-0000-00009B110000}"/>
    <cellStyle name="Normal 21 2 3 5 2" xfId="6632" xr:uid="{00000000-0005-0000-0000-00009C110000}"/>
    <cellStyle name="Normal 21 2 3 5 3" xfId="10352" xr:uid="{00000000-0005-0000-0000-00009D110000}"/>
    <cellStyle name="Normal 21 2 3 5 4" xfId="14072" xr:uid="{00000000-0005-0000-0000-00009E110000}"/>
    <cellStyle name="Normal 21 2 3 6" xfId="4772" xr:uid="{00000000-0005-0000-0000-00009F110000}"/>
    <cellStyle name="Normal 21 2 3 7" xfId="8492" xr:uid="{00000000-0005-0000-0000-0000A0110000}"/>
    <cellStyle name="Normal 21 2 3 8" xfId="12212" xr:uid="{00000000-0005-0000-0000-0000A1110000}"/>
    <cellStyle name="Normal 21 2 4" xfId="941" xr:uid="{00000000-0005-0000-0000-0000A2110000}"/>
    <cellStyle name="Normal 21 2 4 2" xfId="942" xr:uid="{00000000-0005-0000-0000-0000A3110000}"/>
    <cellStyle name="Normal 21 2 4 2 2" xfId="2912" xr:uid="{00000000-0005-0000-0000-0000A4110000}"/>
    <cellStyle name="Normal 21 2 4 2 2 2" xfId="6639" xr:uid="{00000000-0005-0000-0000-0000A5110000}"/>
    <cellStyle name="Normal 21 2 4 2 2 3" xfId="10359" xr:uid="{00000000-0005-0000-0000-0000A6110000}"/>
    <cellStyle name="Normal 21 2 4 2 2 4" xfId="14079" xr:uid="{00000000-0005-0000-0000-0000A7110000}"/>
    <cellStyle name="Normal 21 2 4 2 3" xfId="4779" xr:uid="{00000000-0005-0000-0000-0000A8110000}"/>
    <cellStyle name="Normal 21 2 4 2 4" xfId="8499" xr:uid="{00000000-0005-0000-0000-0000A9110000}"/>
    <cellStyle name="Normal 21 2 4 2 5" xfId="12219" xr:uid="{00000000-0005-0000-0000-0000AA110000}"/>
    <cellStyle name="Normal 21 2 4 3" xfId="2911" xr:uid="{00000000-0005-0000-0000-0000AB110000}"/>
    <cellStyle name="Normal 21 2 4 3 2" xfId="6638" xr:uid="{00000000-0005-0000-0000-0000AC110000}"/>
    <cellStyle name="Normal 21 2 4 3 3" xfId="10358" xr:uid="{00000000-0005-0000-0000-0000AD110000}"/>
    <cellStyle name="Normal 21 2 4 3 4" xfId="14078" xr:uid="{00000000-0005-0000-0000-0000AE110000}"/>
    <cellStyle name="Normal 21 2 4 4" xfId="4778" xr:uid="{00000000-0005-0000-0000-0000AF110000}"/>
    <cellStyle name="Normal 21 2 4 5" xfId="8498" xr:uid="{00000000-0005-0000-0000-0000B0110000}"/>
    <cellStyle name="Normal 21 2 4 6" xfId="12218" xr:uid="{00000000-0005-0000-0000-0000B1110000}"/>
    <cellStyle name="Normal 21 2 5" xfId="943" xr:uid="{00000000-0005-0000-0000-0000B2110000}"/>
    <cellStyle name="Normal 21 2 5 2" xfId="944" xr:uid="{00000000-0005-0000-0000-0000B3110000}"/>
    <cellStyle name="Normal 21 2 5 2 2" xfId="2914" xr:uid="{00000000-0005-0000-0000-0000B4110000}"/>
    <cellStyle name="Normal 21 2 5 2 2 2" xfId="6641" xr:uid="{00000000-0005-0000-0000-0000B5110000}"/>
    <cellStyle name="Normal 21 2 5 2 2 3" xfId="10361" xr:uid="{00000000-0005-0000-0000-0000B6110000}"/>
    <cellStyle name="Normal 21 2 5 2 2 4" xfId="14081" xr:uid="{00000000-0005-0000-0000-0000B7110000}"/>
    <cellStyle name="Normal 21 2 5 2 3" xfId="4781" xr:uid="{00000000-0005-0000-0000-0000B8110000}"/>
    <cellStyle name="Normal 21 2 5 2 4" xfId="8501" xr:uid="{00000000-0005-0000-0000-0000B9110000}"/>
    <cellStyle name="Normal 21 2 5 2 5" xfId="12221" xr:uid="{00000000-0005-0000-0000-0000BA110000}"/>
    <cellStyle name="Normal 21 2 5 3" xfId="2913" xr:uid="{00000000-0005-0000-0000-0000BB110000}"/>
    <cellStyle name="Normal 21 2 5 3 2" xfId="6640" xr:uid="{00000000-0005-0000-0000-0000BC110000}"/>
    <cellStyle name="Normal 21 2 5 3 3" xfId="10360" xr:uid="{00000000-0005-0000-0000-0000BD110000}"/>
    <cellStyle name="Normal 21 2 5 3 4" xfId="14080" xr:uid="{00000000-0005-0000-0000-0000BE110000}"/>
    <cellStyle name="Normal 21 2 5 4" xfId="4780" xr:uid="{00000000-0005-0000-0000-0000BF110000}"/>
    <cellStyle name="Normal 21 2 5 5" xfId="8500" xr:uid="{00000000-0005-0000-0000-0000C0110000}"/>
    <cellStyle name="Normal 21 2 5 6" xfId="12220" xr:uid="{00000000-0005-0000-0000-0000C1110000}"/>
    <cellStyle name="Normal 21 2 6" xfId="945" xr:uid="{00000000-0005-0000-0000-0000C2110000}"/>
    <cellStyle name="Normal 21 2 6 2" xfId="2915" xr:uid="{00000000-0005-0000-0000-0000C3110000}"/>
    <cellStyle name="Normal 21 2 6 2 2" xfId="6642" xr:uid="{00000000-0005-0000-0000-0000C4110000}"/>
    <cellStyle name="Normal 21 2 6 2 3" xfId="10362" xr:uid="{00000000-0005-0000-0000-0000C5110000}"/>
    <cellStyle name="Normal 21 2 6 2 4" xfId="14082" xr:uid="{00000000-0005-0000-0000-0000C6110000}"/>
    <cellStyle name="Normal 21 2 6 3" xfId="4782" xr:uid="{00000000-0005-0000-0000-0000C7110000}"/>
    <cellStyle name="Normal 21 2 6 4" xfId="8502" xr:uid="{00000000-0005-0000-0000-0000C8110000}"/>
    <cellStyle name="Normal 21 2 6 5" xfId="12222" xr:uid="{00000000-0005-0000-0000-0000C9110000}"/>
    <cellStyle name="Normal 21 2 7" xfId="2300" xr:uid="{00000000-0005-0000-0000-0000CA110000}"/>
    <cellStyle name="Normal 21 2 7 2" xfId="6027" xr:uid="{00000000-0005-0000-0000-0000CB110000}"/>
    <cellStyle name="Normal 21 2 7 3" xfId="9747" xr:uid="{00000000-0005-0000-0000-0000CC110000}"/>
    <cellStyle name="Normal 21 2 7 4" xfId="13467" xr:uid="{00000000-0005-0000-0000-0000CD110000}"/>
    <cellStyle name="Normal 21 2 8" xfId="4167" xr:uid="{00000000-0005-0000-0000-0000CE110000}"/>
    <cellStyle name="Normal 21 2 9" xfId="7887" xr:uid="{00000000-0005-0000-0000-0000CF110000}"/>
    <cellStyle name="Normal 21 3" xfId="351" xr:uid="{00000000-0005-0000-0000-0000D0110000}"/>
    <cellStyle name="Normal 21 3 2" xfId="946" xr:uid="{00000000-0005-0000-0000-0000D1110000}"/>
    <cellStyle name="Normal 21 3 2 2" xfId="947" xr:uid="{00000000-0005-0000-0000-0000D2110000}"/>
    <cellStyle name="Normal 21 3 2 2 2" xfId="948" xr:uid="{00000000-0005-0000-0000-0000D3110000}"/>
    <cellStyle name="Normal 21 3 2 2 2 2" xfId="2918" xr:uid="{00000000-0005-0000-0000-0000D4110000}"/>
    <cellStyle name="Normal 21 3 2 2 2 2 2" xfId="6645" xr:uid="{00000000-0005-0000-0000-0000D5110000}"/>
    <cellStyle name="Normal 21 3 2 2 2 2 3" xfId="10365" xr:uid="{00000000-0005-0000-0000-0000D6110000}"/>
    <cellStyle name="Normal 21 3 2 2 2 2 4" xfId="14085" xr:uid="{00000000-0005-0000-0000-0000D7110000}"/>
    <cellStyle name="Normal 21 3 2 2 2 3" xfId="4785" xr:uid="{00000000-0005-0000-0000-0000D8110000}"/>
    <cellStyle name="Normal 21 3 2 2 2 4" xfId="8505" xr:uid="{00000000-0005-0000-0000-0000D9110000}"/>
    <cellStyle name="Normal 21 3 2 2 2 5" xfId="12225" xr:uid="{00000000-0005-0000-0000-0000DA110000}"/>
    <cellStyle name="Normal 21 3 2 2 3" xfId="2917" xr:uid="{00000000-0005-0000-0000-0000DB110000}"/>
    <cellStyle name="Normal 21 3 2 2 3 2" xfId="6644" xr:uid="{00000000-0005-0000-0000-0000DC110000}"/>
    <cellStyle name="Normal 21 3 2 2 3 3" xfId="10364" xr:uid="{00000000-0005-0000-0000-0000DD110000}"/>
    <cellStyle name="Normal 21 3 2 2 3 4" xfId="14084" xr:uid="{00000000-0005-0000-0000-0000DE110000}"/>
    <cellStyle name="Normal 21 3 2 2 4" xfId="4784" xr:uid="{00000000-0005-0000-0000-0000DF110000}"/>
    <cellStyle name="Normal 21 3 2 2 5" xfId="8504" xr:uid="{00000000-0005-0000-0000-0000E0110000}"/>
    <cellStyle name="Normal 21 3 2 2 6" xfId="12224" xr:uid="{00000000-0005-0000-0000-0000E1110000}"/>
    <cellStyle name="Normal 21 3 2 3" xfId="949" xr:uid="{00000000-0005-0000-0000-0000E2110000}"/>
    <cellStyle name="Normal 21 3 2 3 2" xfId="950" xr:uid="{00000000-0005-0000-0000-0000E3110000}"/>
    <cellStyle name="Normal 21 3 2 3 2 2" xfId="2920" xr:uid="{00000000-0005-0000-0000-0000E4110000}"/>
    <cellStyle name="Normal 21 3 2 3 2 2 2" xfId="6647" xr:uid="{00000000-0005-0000-0000-0000E5110000}"/>
    <cellStyle name="Normal 21 3 2 3 2 2 3" xfId="10367" xr:uid="{00000000-0005-0000-0000-0000E6110000}"/>
    <cellStyle name="Normal 21 3 2 3 2 2 4" xfId="14087" xr:uid="{00000000-0005-0000-0000-0000E7110000}"/>
    <cellStyle name="Normal 21 3 2 3 2 3" xfId="4787" xr:uid="{00000000-0005-0000-0000-0000E8110000}"/>
    <cellStyle name="Normal 21 3 2 3 2 4" xfId="8507" xr:uid="{00000000-0005-0000-0000-0000E9110000}"/>
    <cellStyle name="Normal 21 3 2 3 2 5" xfId="12227" xr:uid="{00000000-0005-0000-0000-0000EA110000}"/>
    <cellStyle name="Normal 21 3 2 3 3" xfId="2919" xr:uid="{00000000-0005-0000-0000-0000EB110000}"/>
    <cellStyle name="Normal 21 3 2 3 3 2" xfId="6646" xr:uid="{00000000-0005-0000-0000-0000EC110000}"/>
    <cellStyle name="Normal 21 3 2 3 3 3" xfId="10366" xr:uid="{00000000-0005-0000-0000-0000ED110000}"/>
    <cellStyle name="Normal 21 3 2 3 3 4" xfId="14086" xr:uid="{00000000-0005-0000-0000-0000EE110000}"/>
    <cellStyle name="Normal 21 3 2 3 4" xfId="4786" xr:uid="{00000000-0005-0000-0000-0000EF110000}"/>
    <cellStyle name="Normal 21 3 2 3 5" xfId="8506" xr:uid="{00000000-0005-0000-0000-0000F0110000}"/>
    <cellStyle name="Normal 21 3 2 3 6" xfId="12226" xr:uid="{00000000-0005-0000-0000-0000F1110000}"/>
    <cellStyle name="Normal 21 3 2 4" xfId="951" xr:uid="{00000000-0005-0000-0000-0000F2110000}"/>
    <cellStyle name="Normal 21 3 2 4 2" xfId="2921" xr:uid="{00000000-0005-0000-0000-0000F3110000}"/>
    <cellStyle name="Normal 21 3 2 4 2 2" xfId="6648" xr:uid="{00000000-0005-0000-0000-0000F4110000}"/>
    <cellStyle name="Normal 21 3 2 4 2 3" xfId="10368" xr:uid="{00000000-0005-0000-0000-0000F5110000}"/>
    <cellStyle name="Normal 21 3 2 4 2 4" xfId="14088" xr:uid="{00000000-0005-0000-0000-0000F6110000}"/>
    <cellStyle name="Normal 21 3 2 4 3" xfId="4788" xr:uid="{00000000-0005-0000-0000-0000F7110000}"/>
    <cellStyle name="Normal 21 3 2 4 4" xfId="8508" xr:uid="{00000000-0005-0000-0000-0000F8110000}"/>
    <cellStyle name="Normal 21 3 2 4 5" xfId="12228" xr:uid="{00000000-0005-0000-0000-0000F9110000}"/>
    <cellStyle name="Normal 21 3 2 5" xfId="2916" xr:uid="{00000000-0005-0000-0000-0000FA110000}"/>
    <cellStyle name="Normal 21 3 2 5 2" xfId="6643" xr:uid="{00000000-0005-0000-0000-0000FB110000}"/>
    <cellStyle name="Normal 21 3 2 5 3" xfId="10363" xr:uid="{00000000-0005-0000-0000-0000FC110000}"/>
    <cellStyle name="Normal 21 3 2 5 4" xfId="14083" xr:uid="{00000000-0005-0000-0000-0000FD110000}"/>
    <cellStyle name="Normal 21 3 2 6" xfId="4783" xr:uid="{00000000-0005-0000-0000-0000FE110000}"/>
    <cellStyle name="Normal 21 3 2 7" xfId="8503" xr:uid="{00000000-0005-0000-0000-0000FF110000}"/>
    <cellStyle name="Normal 21 3 2 8" xfId="12223" xr:uid="{00000000-0005-0000-0000-000000120000}"/>
    <cellStyle name="Normal 21 3 3" xfId="952" xr:uid="{00000000-0005-0000-0000-000001120000}"/>
    <cellStyle name="Normal 21 3 3 2" xfId="953" xr:uid="{00000000-0005-0000-0000-000002120000}"/>
    <cellStyle name="Normal 21 3 3 2 2" xfId="2923" xr:uid="{00000000-0005-0000-0000-000003120000}"/>
    <cellStyle name="Normal 21 3 3 2 2 2" xfId="6650" xr:uid="{00000000-0005-0000-0000-000004120000}"/>
    <cellStyle name="Normal 21 3 3 2 2 3" xfId="10370" xr:uid="{00000000-0005-0000-0000-000005120000}"/>
    <cellStyle name="Normal 21 3 3 2 2 4" xfId="14090" xr:uid="{00000000-0005-0000-0000-000006120000}"/>
    <cellStyle name="Normal 21 3 3 2 3" xfId="4790" xr:uid="{00000000-0005-0000-0000-000007120000}"/>
    <cellStyle name="Normal 21 3 3 2 4" xfId="8510" xr:uid="{00000000-0005-0000-0000-000008120000}"/>
    <cellStyle name="Normal 21 3 3 2 5" xfId="12230" xr:uid="{00000000-0005-0000-0000-000009120000}"/>
    <cellStyle name="Normal 21 3 3 3" xfId="2922" xr:uid="{00000000-0005-0000-0000-00000A120000}"/>
    <cellStyle name="Normal 21 3 3 3 2" xfId="6649" xr:uid="{00000000-0005-0000-0000-00000B120000}"/>
    <cellStyle name="Normal 21 3 3 3 3" xfId="10369" xr:uid="{00000000-0005-0000-0000-00000C120000}"/>
    <cellStyle name="Normal 21 3 3 3 4" xfId="14089" xr:uid="{00000000-0005-0000-0000-00000D120000}"/>
    <cellStyle name="Normal 21 3 3 4" xfId="4789" xr:uid="{00000000-0005-0000-0000-00000E120000}"/>
    <cellStyle name="Normal 21 3 3 5" xfId="8509" xr:uid="{00000000-0005-0000-0000-00000F120000}"/>
    <cellStyle name="Normal 21 3 3 6" xfId="12229" xr:uid="{00000000-0005-0000-0000-000010120000}"/>
    <cellStyle name="Normal 21 3 4" xfId="954" xr:uid="{00000000-0005-0000-0000-000011120000}"/>
    <cellStyle name="Normal 21 3 4 2" xfId="955" xr:uid="{00000000-0005-0000-0000-000012120000}"/>
    <cellStyle name="Normal 21 3 4 2 2" xfId="2925" xr:uid="{00000000-0005-0000-0000-000013120000}"/>
    <cellStyle name="Normal 21 3 4 2 2 2" xfId="6652" xr:uid="{00000000-0005-0000-0000-000014120000}"/>
    <cellStyle name="Normal 21 3 4 2 2 3" xfId="10372" xr:uid="{00000000-0005-0000-0000-000015120000}"/>
    <cellStyle name="Normal 21 3 4 2 2 4" xfId="14092" xr:uid="{00000000-0005-0000-0000-000016120000}"/>
    <cellStyle name="Normal 21 3 4 2 3" xfId="4792" xr:uid="{00000000-0005-0000-0000-000017120000}"/>
    <cellStyle name="Normal 21 3 4 2 4" xfId="8512" xr:uid="{00000000-0005-0000-0000-000018120000}"/>
    <cellStyle name="Normal 21 3 4 2 5" xfId="12232" xr:uid="{00000000-0005-0000-0000-000019120000}"/>
    <cellStyle name="Normal 21 3 4 3" xfId="2924" xr:uid="{00000000-0005-0000-0000-00001A120000}"/>
    <cellStyle name="Normal 21 3 4 3 2" xfId="6651" xr:uid="{00000000-0005-0000-0000-00001B120000}"/>
    <cellStyle name="Normal 21 3 4 3 3" xfId="10371" xr:uid="{00000000-0005-0000-0000-00001C120000}"/>
    <cellStyle name="Normal 21 3 4 3 4" xfId="14091" xr:uid="{00000000-0005-0000-0000-00001D120000}"/>
    <cellStyle name="Normal 21 3 4 4" xfId="4791" xr:uid="{00000000-0005-0000-0000-00001E120000}"/>
    <cellStyle name="Normal 21 3 4 5" xfId="8511" xr:uid="{00000000-0005-0000-0000-00001F120000}"/>
    <cellStyle name="Normal 21 3 4 6" xfId="12231" xr:uid="{00000000-0005-0000-0000-000020120000}"/>
    <cellStyle name="Normal 21 3 5" xfId="956" xr:uid="{00000000-0005-0000-0000-000021120000}"/>
    <cellStyle name="Normal 21 3 5 2" xfId="2926" xr:uid="{00000000-0005-0000-0000-000022120000}"/>
    <cellStyle name="Normal 21 3 5 2 2" xfId="6653" xr:uid="{00000000-0005-0000-0000-000023120000}"/>
    <cellStyle name="Normal 21 3 5 2 3" xfId="10373" xr:uid="{00000000-0005-0000-0000-000024120000}"/>
    <cellStyle name="Normal 21 3 5 2 4" xfId="14093" xr:uid="{00000000-0005-0000-0000-000025120000}"/>
    <cellStyle name="Normal 21 3 5 3" xfId="4793" xr:uid="{00000000-0005-0000-0000-000026120000}"/>
    <cellStyle name="Normal 21 3 5 4" xfId="8513" xr:uid="{00000000-0005-0000-0000-000027120000}"/>
    <cellStyle name="Normal 21 3 5 5" xfId="12233" xr:uid="{00000000-0005-0000-0000-000028120000}"/>
    <cellStyle name="Normal 21 3 6" xfId="2369" xr:uid="{00000000-0005-0000-0000-000029120000}"/>
    <cellStyle name="Normal 21 3 6 2" xfId="6096" xr:uid="{00000000-0005-0000-0000-00002A120000}"/>
    <cellStyle name="Normal 21 3 6 3" xfId="9816" xr:uid="{00000000-0005-0000-0000-00002B120000}"/>
    <cellStyle name="Normal 21 3 6 4" xfId="13536" xr:uid="{00000000-0005-0000-0000-00002C120000}"/>
    <cellStyle name="Normal 21 3 7" xfId="4236" xr:uid="{00000000-0005-0000-0000-00002D120000}"/>
    <cellStyle name="Normal 21 3 8" xfId="7956" xr:uid="{00000000-0005-0000-0000-00002E120000}"/>
    <cellStyle name="Normal 21 3 9" xfId="11676" xr:uid="{00000000-0005-0000-0000-00002F120000}"/>
    <cellStyle name="Normal 21 4" xfId="957" xr:uid="{00000000-0005-0000-0000-000030120000}"/>
    <cellStyle name="Normal 21 4 2" xfId="958" xr:uid="{00000000-0005-0000-0000-000031120000}"/>
    <cellStyle name="Normal 21 4 2 2" xfId="959" xr:uid="{00000000-0005-0000-0000-000032120000}"/>
    <cellStyle name="Normal 21 4 2 2 2" xfId="2929" xr:uid="{00000000-0005-0000-0000-000033120000}"/>
    <cellStyle name="Normal 21 4 2 2 2 2" xfId="6656" xr:uid="{00000000-0005-0000-0000-000034120000}"/>
    <cellStyle name="Normal 21 4 2 2 2 3" xfId="10376" xr:uid="{00000000-0005-0000-0000-000035120000}"/>
    <cellStyle name="Normal 21 4 2 2 2 4" xfId="14096" xr:uid="{00000000-0005-0000-0000-000036120000}"/>
    <cellStyle name="Normal 21 4 2 2 3" xfId="4796" xr:uid="{00000000-0005-0000-0000-000037120000}"/>
    <cellStyle name="Normal 21 4 2 2 4" xfId="8516" xr:uid="{00000000-0005-0000-0000-000038120000}"/>
    <cellStyle name="Normal 21 4 2 2 5" xfId="12236" xr:uid="{00000000-0005-0000-0000-000039120000}"/>
    <cellStyle name="Normal 21 4 2 3" xfId="2928" xr:uid="{00000000-0005-0000-0000-00003A120000}"/>
    <cellStyle name="Normal 21 4 2 3 2" xfId="6655" xr:uid="{00000000-0005-0000-0000-00003B120000}"/>
    <cellStyle name="Normal 21 4 2 3 3" xfId="10375" xr:uid="{00000000-0005-0000-0000-00003C120000}"/>
    <cellStyle name="Normal 21 4 2 3 4" xfId="14095" xr:uid="{00000000-0005-0000-0000-00003D120000}"/>
    <cellStyle name="Normal 21 4 2 4" xfId="4795" xr:uid="{00000000-0005-0000-0000-00003E120000}"/>
    <cellStyle name="Normal 21 4 2 5" xfId="8515" xr:uid="{00000000-0005-0000-0000-00003F120000}"/>
    <cellStyle name="Normal 21 4 2 6" xfId="12235" xr:uid="{00000000-0005-0000-0000-000040120000}"/>
    <cellStyle name="Normal 21 4 3" xfId="960" xr:uid="{00000000-0005-0000-0000-000041120000}"/>
    <cellStyle name="Normal 21 4 3 2" xfId="961" xr:uid="{00000000-0005-0000-0000-000042120000}"/>
    <cellStyle name="Normal 21 4 3 2 2" xfId="2931" xr:uid="{00000000-0005-0000-0000-000043120000}"/>
    <cellStyle name="Normal 21 4 3 2 2 2" xfId="6658" xr:uid="{00000000-0005-0000-0000-000044120000}"/>
    <cellStyle name="Normal 21 4 3 2 2 3" xfId="10378" xr:uid="{00000000-0005-0000-0000-000045120000}"/>
    <cellStyle name="Normal 21 4 3 2 2 4" xfId="14098" xr:uid="{00000000-0005-0000-0000-000046120000}"/>
    <cellStyle name="Normal 21 4 3 2 3" xfId="4798" xr:uid="{00000000-0005-0000-0000-000047120000}"/>
    <cellStyle name="Normal 21 4 3 2 4" xfId="8518" xr:uid="{00000000-0005-0000-0000-000048120000}"/>
    <cellStyle name="Normal 21 4 3 2 5" xfId="12238" xr:uid="{00000000-0005-0000-0000-000049120000}"/>
    <cellStyle name="Normal 21 4 3 3" xfId="2930" xr:uid="{00000000-0005-0000-0000-00004A120000}"/>
    <cellStyle name="Normal 21 4 3 3 2" xfId="6657" xr:uid="{00000000-0005-0000-0000-00004B120000}"/>
    <cellStyle name="Normal 21 4 3 3 3" xfId="10377" xr:uid="{00000000-0005-0000-0000-00004C120000}"/>
    <cellStyle name="Normal 21 4 3 3 4" xfId="14097" xr:uid="{00000000-0005-0000-0000-00004D120000}"/>
    <cellStyle name="Normal 21 4 3 4" xfId="4797" xr:uid="{00000000-0005-0000-0000-00004E120000}"/>
    <cellStyle name="Normal 21 4 3 5" xfId="8517" xr:uid="{00000000-0005-0000-0000-00004F120000}"/>
    <cellStyle name="Normal 21 4 3 6" xfId="12237" xr:uid="{00000000-0005-0000-0000-000050120000}"/>
    <cellStyle name="Normal 21 4 4" xfId="962" xr:uid="{00000000-0005-0000-0000-000051120000}"/>
    <cellStyle name="Normal 21 4 4 2" xfId="2932" xr:uid="{00000000-0005-0000-0000-000052120000}"/>
    <cellStyle name="Normal 21 4 4 2 2" xfId="6659" xr:uid="{00000000-0005-0000-0000-000053120000}"/>
    <cellStyle name="Normal 21 4 4 2 3" xfId="10379" xr:uid="{00000000-0005-0000-0000-000054120000}"/>
    <cellStyle name="Normal 21 4 4 2 4" xfId="14099" xr:uid="{00000000-0005-0000-0000-000055120000}"/>
    <cellStyle name="Normal 21 4 4 3" xfId="4799" xr:uid="{00000000-0005-0000-0000-000056120000}"/>
    <cellStyle name="Normal 21 4 4 4" xfId="8519" xr:uid="{00000000-0005-0000-0000-000057120000}"/>
    <cellStyle name="Normal 21 4 4 5" xfId="12239" xr:uid="{00000000-0005-0000-0000-000058120000}"/>
    <cellStyle name="Normal 21 4 5" xfId="2927" xr:uid="{00000000-0005-0000-0000-000059120000}"/>
    <cellStyle name="Normal 21 4 5 2" xfId="6654" xr:uid="{00000000-0005-0000-0000-00005A120000}"/>
    <cellStyle name="Normal 21 4 5 3" xfId="10374" xr:uid="{00000000-0005-0000-0000-00005B120000}"/>
    <cellStyle name="Normal 21 4 5 4" xfId="14094" xr:uid="{00000000-0005-0000-0000-00005C120000}"/>
    <cellStyle name="Normal 21 4 6" xfId="4794" xr:uid="{00000000-0005-0000-0000-00005D120000}"/>
    <cellStyle name="Normal 21 4 7" xfId="8514" xr:uid="{00000000-0005-0000-0000-00005E120000}"/>
    <cellStyle name="Normal 21 4 8" xfId="12234" xr:uid="{00000000-0005-0000-0000-00005F120000}"/>
    <cellStyle name="Normal 21 5" xfId="963" xr:uid="{00000000-0005-0000-0000-000060120000}"/>
    <cellStyle name="Normal 21 5 2" xfId="964" xr:uid="{00000000-0005-0000-0000-000061120000}"/>
    <cellStyle name="Normal 21 5 2 2" xfId="2934" xr:uid="{00000000-0005-0000-0000-000062120000}"/>
    <cellStyle name="Normal 21 5 2 2 2" xfId="6661" xr:uid="{00000000-0005-0000-0000-000063120000}"/>
    <cellStyle name="Normal 21 5 2 2 3" xfId="10381" xr:uid="{00000000-0005-0000-0000-000064120000}"/>
    <cellStyle name="Normal 21 5 2 2 4" xfId="14101" xr:uid="{00000000-0005-0000-0000-000065120000}"/>
    <cellStyle name="Normal 21 5 2 3" xfId="4801" xr:uid="{00000000-0005-0000-0000-000066120000}"/>
    <cellStyle name="Normal 21 5 2 4" xfId="8521" xr:uid="{00000000-0005-0000-0000-000067120000}"/>
    <cellStyle name="Normal 21 5 2 5" xfId="12241" xr:uid="{00000000-0005-0000-0000-000068120000}"/>
    <cellStyle name="Normal 21 5 3" xfId="2933" xr:uid="{00000000-0005-0000-0000-000069120000}"/>
    <cellStyle name="Normal 21 5 3 2" xfId="6660" xr:uid="{00000000-0005-0000-0000-00006A120000}"/>
    <cellStyle name="Normal 21 5 3 3" xfId="10380" xr:uid="{00000000-0005-0000-0000-00006B120000}"/>
    <cellStyle name="Normal 21 5 3 4" xfId="14100" xr:uid="{00000000-0005-0000-0000-00006C120000}"/>
    <cellStyle name="Normal 21 5 4" xfId="4800" xr:uid="{00000000-0005-0000-0000-00006D120000}"/>
    <cellStyle name="Normal 21 5 5" xfId="8520" xr:uid="{00000000-0005-0000-0000-00006E120000}"/>
    <cellStyle name="Normal 21 5 6" xfId="12240" xr:uid="{00000000-0005-0000-0000-00006F120000}"/>
    <cellStyle name="Normal 21 6" xfId="965" xr:uid="{00000000-0005-0000-0000-000070120000}"/>
    <cellStyle name="Normal 21 6 2" xfId="966" xr:uid="{00000000-0005-0000-0000-000071120000}"/>
    <cellStyle name="Normal 21 6 2 2" xfId="2936" xr:uid="{00000000-0005-0000-0000-000072120000}"/>
    <cellStyle name="Normal 21 6 2 2 2" xfId="6663" xr:uid="{00000000-0005-0000-0000-000073120000}"/>
    <cellStyle name="Normal 21 6 2 2 3" xfId="10383" xr:uid="{00000000-0005-0000-0000-000074120000}"/>
    <cellStyle name="Normal 21 6 2 2 4" xfId="14103" xr:uid="{00000000-0005-0000-0000-000075120000}"/>
    <cellStyle name="Normal 21 6 2 3" xfId="4803" xr:uid="{00000000-0005-0000-0000-000076120000}"/>
    <cellStyle name="Normal 21 6 2 4" xfId="8523" xr:uid="{00000000-0005-0000-0000-000077120000}"/>
    <cellStyle name="Normal 21 6 2 5" xfId="12243" xr:uid="{00000000-0005-0000-0000-000078120000}"/>
    <cellStyle name="Normal 21 6 3" xfId="2935" xr:uid="{00000000-0005-0000-0000-000079120000}"/>
    <cellStyle name="Normal 21 6 3 2" xfId="6662" xr:uid="{00000000-0005-0000-0000-00007A120000}"/>
    <cellStyle name="Normal 21 6 3 3" xfId="10382" xr:uid="{00000000-0005-0000-0000-00007B120000}"/>
    <cellStyle name="Normal 21 6 3 4" xfId="14102" xr:uid="{00000000-0005-0000-0000-00007C120000}"/>
    <cellStyle name="Normal 21 6 4" xfId="4802" xr:uid="{00000000-0005-0000-0000-00007D120000}"/>
    <cellStyle name="Normal 21 6 5" xfId="8522" xr:uid="{00000000-0005-0000-0000-00007E120000}"/>
    <cellStyle name="Normal 21 6 6" xfId="12242" xr:uid="{00000000-0005-0000-0000-00007F120000}"/>
    <cellStyle name="Normal 21 7" xfId="967" xr:uid="{00000000-0005-0000-0000-000080120000}"/>
    <cellStyle name="Normal 21 7 2" xfId="2937" xr:uid="{00000000-0005-0000-0000-000081120000}"/>
    <cellStyle name="Normal 21 7 2 2" xfId="6664" xr:uid="{00000000-0005-0000-0000-000082120000}"/>
    <cellStyle name="Normal 21 7 2 3" xfId="10384" xr:uid="{00000000-0005-0000-0000-000083120000}"/>
    <cellStyle name="Normal 21 7 2 4" xfId="14104" xr:uid="{00000000-0005-0000-0000-000084120000}"/>
    <cellStyle name="Normal 21 7 3" xfId="4804" xr:uid="{00000000-0005-0000-0000-000085120000}"/>
    <cellStyle name="Normal 21 7 4" xfId="8524" xr:uid="{00000000-0005-0000-0000-000086120000}"/>
    <cellStyle name="Normal 21 7 5" xfId="12244" xr:uid="{00000000-0005-0000-0000-000087120000}"/>
    <cellStyle name="Normal 21 8" xfId="2299" xr:uid="{00000000-0005-0000-0000-000088120000}"/>
    <cellStyle name="Normal 21 8 2" xfId="6026" xr:uid="{00000000-0005-0000-0000-000089120000}"/>
    <cellStyle name="Normal 21 8 3" xfId="9746" xr:uid="{00000000-0005-0000-0000-00008A120000}"/>
    <cellStyle name="Normal 21 8 4" xfId="13466" xr:uid="{00000000-0005-0000-0000-00008B120000}"/>
    <cellStyle name="Normal 21 9" xfId="4166" xr:uid="{00000000-0005-0000-0000-00008C120000}"/>
    <cellStyle name="Normal 22" xfId="189" xr:uid="{00000000-0005-0000-0000-00008D120000}"/>
    <cellStyle name="Normal 22 10" xfId="4168" xr:uid="{00000000-0005-0000-0000-00008E120000}"/>
    <cellStyle name="Normal 22 11" xfId="7888" xr:uid="{00000000-0005-0000-0000-00008F120000}"/>
    <cellStyle name="Normal 22 12" xfId="11608" xr:uid="{00000000-0005-0000-0000-000090120000}"/>
    <cellStyle name="Normal 22 2" xfId="190" xr:uid="{00000000-0005-0000-0000-000091120000}"/>
    <cellStyle name="Normal 22 2 10" xfId="11609" xr:uid="{00000000-0005-0000-0000-000092120000}"/>
    <cellStyle name="Normal 22 2 2" xfId="352" xr:uid="{00000000-0005-0000-0000-000093120000}"/>
    <cellStyle name="Normal 22 2 2 2" xfId="968" xr:uid="{00000000-0005-0000-0000-000094120000}"/>
    <cellStyle name="Normal 22 2 2 2 2" xfId="969" xr:uid="{00000000-0005-0000-0000-000095120000}"/>
    <cellStyle name="Normal 22 2 2 2 2 2" xfId="970" xr:uid="{00000000-0005-0000-0000-000096120000}"/>
    <cellStyle name="Normal 22 2 2 2 2 2 2" xfId="2940" xr:uid="{00000000-0005-0000-0000-000097120000}"/>
    <cellStyle name="Normal 22 2 2 2 2 2 2 2" xfId="6667" xr:uid="{00000000-0005-0000-0000-000098120000}"/>
    <cellStyle name="Normal 22 2 2 2 2 2 2 3" xfId="10387" xr:uid="{00000000-0005-0000-0000-000099120000}"/>
    <cellStyle name="Normal 22 2 2 2 2 2 2 4" xfId="14107" xr:uid="{00000000-0005-0000-0000-00009A120000}"/>
    <cellStyle name="Normal 22 2 2 2 2 2 3" xfId="4807" xr:uid="{00000000-0005-0000-0000-00009B120000}"/>
    <cellStyle name="Normal 22 2 2 2 2 2 4" xfId="8527" xr:uid="{00000000-0005-0000-0000-00009C120000}"/>
    <cellStyle name="Normal 22 2 2 2 2 2 5" xfId="12247" xr:uid="{00000000-0005-0000-0000-00009D120000}"/>
    <cellStyle name="Normal 22 2 2 2 2 3" xfId="2939" xr:uid="{00000000-0005-0000-0000-00009E120000}"/>
    <cellStyle name="Normal 22 2 2 2 2 3 2" xfId="6666" xr:uid="{00000000-0005-0000-0000-00009F120000}"/>
    <cellStyle name="Normal 22 2 2 2 2 3 3" xfId="10386" xr:uid="{00000000-0005-0000-0000-0000A0120000}"/>
    <cellStyle name="Normal 22 2 2 2 2 3 4" xfId="14106" xr:uid="{00000000-0005-0000-0000-0000A1120000}"/>
    <cellStyle name="Normal 22 2 2 2 2 4" xfId="4806" xr:uid="{00000000-0005-0000-0000-0000A2120000}"/>
    <cellStyle name="Normal 22 2 2 2 2 5" xfId="8526" xr:uid="{00000000-0005-0000-0000-0000A3120000}"/>
    <cellStyle name="Normal 22 2 2 2 2 6" xfId="12246" xr:uid="{00000000-0005-0000-0000-0000A4120000}"/>
    <cellStyle name="Normal 22 2 2 2 3" xfId="971" xr:uid="{00000000-0005-0000-0000-0000A5120000}"/>
    <cellStyle name="Normal 22 2 2 2 3 2" xfId="972" xr:uid="{00000000-0005-0000-0000-0000A6120000}"/>
    <cellStyle name="Normal 22 2 2 2 3 2 2" xfId="2942" xr:uid="{00000000-0005-0000-0000-0000A7120000}"/>
    <cellStyle name="Normal 22 2 2 2 3 2 2 2" xfId="6669" xr:uid="{00000000-0005-0000-0000-0000A8120000}"/>
    <cellStyle name="Normal 22 2 2 2 3 2 2 3" xfId="10389" xr:uid="{00000000-0005-0000-0000-0000A9120000}"/>
    <cellStyle name="Normal 22 2 2 2 3 2 2 4" xfId="14109" xr:uid="{00000000-0005-0000-0000-0000AA120000}"/>
    <cellStyle name="Normal 22 2 2 2 3 2 3" xfId="4809" xr:uid="{00000000-0005-0000-0000-0000AB120000}"/>
    <cellStyle name="Normal 22 2 2 2 3 2 4" xfId="8529" xr:uid="{00000000-0005-0000-0000-0000AC120000}"/>
    <cellStyle name="Normal 22 2 2 2 3 2 5" xfId="12249" xr:uid="{00000000-0005-0000-0000-0000AD120000}"/>
    <cellStyle name="Normal 22 2 2 2 3 3" xfId="2941" xr:uid="{00000000-0005-0000-0000-0000AE120000}"/>
    <cellStyle name="Normal 22 2 2 2 3 3 2" xfId="6668" xr:uid="{00000000-0005-0000-0000-0000AF120000}"/>
    <cellStyle name="Normal 22 2 2 2 3 3 3" xfId="10388" xr:uid="{00000000-0005-0000-0000-0000B0120000}"/>
    <cellStyle name="Normal 22 2 2 2 3 3 4" xfId="14108" xr:uid="{00000000-0005-0000-0000-0000B1120000}"/>
    <cellStyle name="Normal 22 2 2 2 3 4" xfId="4808" xr:uid="{00000000-0005-0000-0000-0000B2120000}"/>
    <cellStyle name="Normal 22 2 2 2 3 5" xfId="8528" xr:uid="{00000000-0005-0000-0000-0000B3120000}"/>
    <cellStyle name="Normal 22 2 2 2 3 6" xfId="12248" xr:uid="{00000000-0005-0000-0000-0000B4120000}"/>
    <cellStyle name="Normal 22 2 2 2 4" xfId="973" xr:uid="{00000000-0005-0000-0000-0000B5120000}"/>
    <cellStyle name="Normal 22 2 2 2 4 2" xfId="2943" xr:uid="{00000000-0005-0000-0000-0000B6120000}"/>
    <cellStyle name="Normal 22 2 2 2 4 2 2" xfId="6670" xr:uid="{00000000-0005-0000-0000-0000B7120000}"/>
    <cellStyle name="Normal 22 2 2 2 4 2 3" xfId="10390" xr:uid="{00000000-0005-0000-0000-0000B8120000}"/>
    <cellStyle name="Normal 22 2 2 2 4 2 4" xfId="14110" xr:uid="{00000000-0005-0000-0000-0000B9120000}"/>
    <cellStyle name="Normal 22 2 2 2 4 3" xfId="4810" xr:uid="{00000000-0005-0000-0000-0000BA120000}"/>
    <cellStyle name="Normal 22 2 2 2 4 4" xfId="8530" xr:uid="{00000000-0005-0000-0000-0000BB120000}"/>
    <cellStyle name="Normal 22 2 2 2 4 5" xfId="12250" xr:uid="{00000000-0005-0000-0000-0000BC120000}"/>
    <cellStyle name="Normal 22 2 2 2 5" xfId="2938" xr:uid="{00000000-0005-0000-0000-0000BD120000}"/>
    <cellStyle name="Normal 22 2 2 2 5 2" xfId="6665" xr:uid="{00000000-0005-0000-0000-0000BE120000}"/>
    <cellStyle name="Normal 22 2 2 2 5 3" xfId="10385" xr:uid="{00000000-0005-0000-0000-0000BF120000}"/>
    <cellStyle name="Normal 22 2 2 2 5 4" xfId="14105" xr:uid="{00000000-0005-0000-0000-0000C0120000}"/>
    <cellStyle name="Normal 22 2 2 2 6" xfId="4805" xr:uid="{00000000-0005-0000-0000-0000C1120000}"/>
    <cellStyle name="Normal 22 2 2 2 7" xfId="8525" xr:uid="{00000000-0005-0000-0000-0000C2120000}"/>
    <cellStyle name="Normal 22 2 2 2 8" xfId="12245" xr:uid="{00000000-0005-0000-0000-0000C3120000}"/>
    <cellStyle name="Normal 22 2 2 3" xfId="974" xr:uid="{00000000-0005-0000-0000-0000C4120000}"/>
    <cellStyle name="Normal 22 2 2 3 2" xfId="975" xr:uid="{00000000-0005-0000-0000-0000C5120000}"/>
    <cellStyle name="Normal 22 2 2 3 2 2" xfId="2945" xr:uid="{00000000-0005-0000-0000-0000C6120000}"/>
    <cellStyle name="Normal 22 2 2 3 2 2 2" xfId="6672" xr:uid="{00000000-0005-0000-0000-0000C7120000}"/>
    <cellStyle name="Normal 22 2 2 3 2 2 3" xfId="10392" xr:uid="{00000000-0005-0000-0000-0000C8120000}"/>
    <cellStyle name="Normal 22 2 2 3 2 2 4" xfId="14112" xr:uid="{00000000-0005-0000-0000-0000C9120000}"/>
    <cellStyle name="Normal 22 2 2 3 2 3" xfId="4812" xr:uid="{00000000-0005-0000-0000-0000CA120000}"/>
    <cellStyle name="Normal 22 2 2 3 2 4" xfId="8532" xr:uid="{00000000-0005-0000-0000-0000CB120000}"/>
    <cellStyle name="Normal 22 2 2 3 2 5" xfId="12252" xr:uid="{00000000-0005-0000-0000-0000CC120000}"/>
    <cellStyle name="Normal 22 2 2 3 3" xfId="2944" xr:uid="{00000000-0005-0000-0000-0000CD120000}"/>
    <cellStyle name="Normal 22 2 2 3 3 2" xfId="6671" xr:uid="{00000000-0005-0000-0000-0000CE120000}"/>
    <cellStyle name="Normal 22 2 2 3 3 3" xfId="10391" xr:uid="{00000000-0005-0000-0000-0000CF120000}"/>
    <cellStyle name="Normal 22 2 2 3 3 4" xfId="14111" xr:uid="{00000000-0005-0000-0000-0000D0120000}"/>
    <cellStyle name="Normal 22 2 2 3 4" xfId="4811" xr:uid="{00000000-0005-0000-0000-0000D1120000}"/>
    <cellStyle name="Normal 22 2 2 3 5" xfId="8531" xr:uid="{00000000-0005-0000-0000-0000D2120000}"/>
    <cellStyle name="Normal 22 2 2 3 6" xfId="12251" xr:uid="{00000000-0005-0000-0000-0000D3120000}"/>
    <cellStyle name="Normal 22 2 2 4" xfId="976" xr:uid="{00000000-0005-0000-0000-0000D4120000}"/>
    <cellStyle name="Normal 22 2 2 4 2" xfId="977" xr:uid="{00000000-0005-0000-0000-0000D5120000}"/>
    <cellStyle name="Normal 22 2 2 4 2 2" xfId="2947" xr:uid="{00000000-0005-0000-0000-0000D6120000}"/>
    <cellStyle name="Normal 22 2 2 4 2 2 2" xfId="6674" xr:uid="{00000000-0005-0000-0000-0000D7120000}"/>
    <cellStyle name="Normal 22 2 2 4 2 2 3" xfId="10394" xr:uid="{00000000-0005-0000-0000-0000D8120000}"/>
    <cellStyle name="Normal 22 2 2 4 2 2 4" xfId="14114" xr:uid="{00000000-0005-0000-0000-0000D9120000}"/>
    <cellStyle name="Normal 22 2 2 4 2 3" xfId="4814" xr:uid="{00000000-0005-0000-0000-0000DA120000}"/>
    <cellStyle name="Normal 22 2 2 4 2 4" xfId="8534" xr:uid="{00000000-0005-0000-0000-0000DB120000}"/>
    <cellStyle name="Normal 22 2 2 4 2 5" xfId="12254" xr:uid="{00000000-0005-0000-0000-0000DC120000}"/>
    <cellStyle name="Normal 22 2 2 4 3" xfId="2946" xr:uid="{00000000-0005-0000-0000-0000DD120000}"/>
    <cellStyle name="Normal 22 2 2 4 3 2" xfId="6673" xr:uid="{00000000-0005-0000-0000-0000DE120000}"/>
    <cellStyle name="Normal 22 2 2 4 3 3" xfId="10393" xr:uid="{00000000-0005-0000-0000-0000DF120000}"/>
    <cellStyle name="Normal 22 2 2 4 3 4" xfId="14113" xr:uid="{00000000-0005-0000-0000-0000E0120000}"/>
    <cellStyle name="Normal 22 2 2 4 4" xfId="4813" xr:uid="{00000000-0005-0000-0000-0000E1120000}"/>
    <cellStyle name="Normal 22 2 2 4 5" xfId="8533" xr:uid="{00000000-0005-0000-0000-0000E2120000}"/>
    <cellStyle name="Normal 22 2 2 4 6" xfId="12253" xr:uid="{00000000-0005-0000-0000-0000E3120000}"/>
    <cellStyle name="Normal 22 2 2 5" xfId="978" xr:uid="{00000000-0005-0000-0000-0000E4120000}"/>
    <cellStyle name="Normal 22 2 2 5 2" xfId="2948" xr:uid="{00000000-0005-0000-0000-0000E5120000}"/>
    <cellStyle name="Normal 22 2 2 5 2 2" xfId="6675" xr:uid="{00000000-0005-0000-0000-0000E6120000}"/>
    <cellStyle name="Normal 22 2 2 5 2 3" xfId="10395" xr:uid="{00000000-0005-0000-0000-0000E7120000}"/>
    <cellStyle name="Normal 22 2 2 5 2 4" xfId="14115" xr:uid="{00000000-0005-0000-0000-0000E8120000}"/>
    <cellStyle name="Normal 22 2 2 5 3" xfId="4815" xr:uid="{00000000-0005-0000-0000-0000E9120000}"/>
    <cellStyle name="Normal 22 2 2 5 4" xfId="8535" xr:uid="{00000000-0005-0000-0000-0000EA120000}"/>
    <cellStyle name="Normal 22 2 2 5 5" xfId="12255" xr:uid="{00000000-0005-0000-0000-0000EB120000}"/>
    <cellStyle name="Normal 22 2 2 6" xfId="2370" xr:uid="{00000000-0005-0000-0000-0000EC120000}"/>
    <cellStyle name="Normal 22 2 2 6 2" xfId="6097" xr:uid="{00000000-0005-0000-0000-0000ED120000}"/>
    <cellStyle name="Normal 22 2 2 6 3" xfId="9817" xr:uid="{00000000-0005-0000-0000-0000EE120000}"/>
    <cellStyle name="Normal 22 2 2 6 4" xfId="13537" xr:uid="{00000000-0005-0000-0000-0000EF120000}"/>
    <cellStyle name="Normal 22 2 2 7" xfId="4237" xr:uid="{00000000-0005-0000-0000-0000F0120000}"/>
    <cellStyle name="Normal 22 2 2 8" xfId="7957" xr:uid="{00000000-0005-0000-0000-0000F1120000}"/>
    <cellStyle name="Normal 22 2 2 9" xfId="11677" xr:uid="{00000000-0005-0000-0000-0000F2120000}"/>
    <cellStyle name="Normal 22 2 3" xfId="979" xr:uid="{00000000-0005-0000-0000-0000F3120000}"/>
    <cellStyle name="Normal 22 2 3 2" xfId="980" xr:uid="{00000000-0005-0000-0000-0000F4120000}"/>
    <cellStyle name="Normal 22 2 3 2 2" xfId="981" xr:uid="{00000000-0005-0000-0000-0000F5120000}"/>
    <cellStyle name="Normal 22 2 3 2 2 2" xfId="2951" xr:uid="{00000000-0005-0000-0000-0000F6120000}"/>
    <cellStyle name="Normal 22 2 3 2 2 2 2" xfId="6678" xr:uid="{00000000-0005-0000-0000-0000F7120000}"/>
    <cellStyle name="Normal 22 2 3 2 2 2 3" xfId="10398" xr:uid="{00000000-0005-0000-0000-0000F8120000}"/>
    <cellStyle name="Normal 22 2 3 2 2 2 4" xfId="14118" xr:uid="{00000000-0005-0000-0000-0000F9120000}"/>
    <cellStyle name="Normal 22 2 3 2 2 3" xfId="4818" xr:uid="{00000000-0005-0000-0000-0000FA120000}"/>
    <cellStyle name="Normal 22 2 3 2 2 4" xfId="8538" xr:uid="{00000000-0005-0000-0000-0000FB120000}"/>
    <cellStyle name="Normal 22 2 3 2 2 5" xfId="12258" xr:uid="{00000000-0005-0000-0000-0000FC120000}"/>
    <cellStyle name="Normal 22 2 3 2 3" xfId="2950" xr:uid="{00000000-0005-0000-0000-0000FD120000}"/>
    <cellStyle name="Normal 22 2 3 2 3 2" xfId="6677" xr:uid="{00000000-0005-0000-0000-0000FE120000}"/>
    <cellStyle name="Normal 22 2 3 2 3 3" xfId="10397" xr:uid="{00000000-0005-0000-0000-0000FF120000}"/>
    <cellStyle name="Normal 22 2 3 2 3 4" xfId="14117" xr:uid="{00000000-0005-0000-0000-000000130000}"/>
    <cellStyle name="Normal 22 2 3 2 4" xfId="4817" xr:uid="{00000000-0005-0000-0000-000001130000}"/>
    <cellStyle name="Normal 22 2 3 2 5" xfId="8537" xr:uid="{00000000-0005-0000-0000-000002130000}"/>
    <cellStyle name="Normal 22 2 3 2 6" xfId="12257" xr:uid="{00000000-0005-0000-0000-000003130000}"/>
    <cellStyle name="Normal 22 2 3 3" xfId="982" xr:uid="{00000000-0005-0000-0000-000004130000}"/>
    <cellStyle name="Normal 22 2 3 3 2" xfId="983" xr:uid="{00000000-0005-0000-0000-000005130000}"/>
    <cellStyle name="Normal 22 2 3 3 2 2" xfId="2953" xr:uid="{00000000-0005-0000-0000-000006130000}"/>
    <cellStyle name="Normal 22 2 3 3 2 2 2" xfId="6680" xr:uid="{00000000-0005-0000-0000-000007130000}"/>
    <cellStyle name="Normal 22 2 3 3 2 2 3" xfId="10400" xr:uid="{00000000-0005-0000-0000-000008130000}"/>
    <cellStyle name="Normal 22 2 3 3 2 2 4" xfId="14120" xr:uid="{00000000-0005-0000-0000-000009130000}"/>
    <cellStyle name="Normal 22 2 3 3 2 3" xfId="4820" xr:uid="{00000000-0005-0000-0000-00000A130000}"/>
    <cellStyle name="Normal 22 2 3 3 2 4" xfId="8540" xr:uid="{00000000-0005-0000-0000-00000B130000}"/>
    <cellStyle name="Normal 22 2 3 3 2 5" xfId="12260" xr:uid="{00000000-0005-0000-0000-00000C130000}"/>
    <cellStyle name="Normal 22 2 3 3 3" xfId="2952" xr:uid="{00000000-0005-0000-0000-00000D130000}"/>
    <cellStyle name="Normal 22 2 3 3 3 2" xfId="6679" xr:uid="{00000000-0005-0000-0000-00000E130000}"/>
    <cellStyle name="Normal 22 2 3 3 3 3" xfId="10399" xr:uid="{00000000-0005-0000-0000-00000F130000}"/>
    <cellStyle name="Normal 22 2 3 3 3 4" xfId="14119" xr:uid="{00000000-0005-0000-0000-000010130000}"/>
    <cellStyle name="Normal 22 2 3 3 4" xfId="4819" xr:uid="{00000000-0005-0000-0000-000011130000}"/>
    <cellStyle name="Normal 22 2 3 3 5" xfId="8539" xr:uid="{00000000-0005-0000-0000-000012130000}"/>
    <cellStyle name="Normal 22 2 3 3 6" xfId="12259" xr:uid="{00000000-0005-0000-0000-000013130000}"/>
    <cellStyle name="Normal 22 2 3 4" xfId="984" xr:uid="{00000000-0005-0000-0000-000014130000}"/>
    <cellStyle name="Normal 22 2 3 4 2" xfId="2954" xr:uid="{00000000-0005-0000-0000-000015130000}"/>
    <cellStyle name="Normal 22 2 3 4 2 2" xfId="6681" xr:uid="{00000000-0005-0000-0000-000016130000}"/>
    <cellStyle name="Normal 22 2 3 4 2 3" xfId="10401" xr:uid="{00000000-0005-0000-0000-000017130000}"/>
    <cellStyle name="Normal 22 2 3 4 2 4" xfId="14121" xr:uid="{00000000-0005-0000-0000-000018130000}"/>
    <cellStyle name="Normal 22 2 3 4 3" xfId="4821" xr:uid="{00000000-0005-0000-0000-000019130000}"/>
    <cellStyle name="Normal 22 2 3 4 4" xfId="8541" xr:uid="{00000000-0005-0000-0000-00001A130000}"/>
    <cellStyle name="Normal 22 2 3 4 5" xfId="12261" xr:uid="{00000000-0005-0000-0000-00001B130000}"/>
    <cellStyle name="Normal 22 2 3 5" xfId="2949" xr:uid="{00000000-0005-0000-0000-00001C130000}"/>
    <cellStyle name="Normal 22 2 3 5 2" xfId="6676" xr:uid="{00000000-0005-0000-0000-00001D130000}"/>
    <cellStyle name="Normal 22 2 3 5 3" xfId="10396" xr:uid="{00000000-0005-0000-0000-00001E130000}"/>
    <cellStyle name="Normal 22 2 3 5 4" xfId="14116" xr:uid="{00000000-0005-0000-0000-00001F130000}"/>
    <cellStyle name="Normal 22 2 3 6" xfId="4816" xr:uid="{00000000-0005-0000-0000-000020130000}"/>
    <cellStyle name="Normal 22 2 3 7" xfId="8536" xr:uid="{00000000-0005-0000-0000-000021130000}"/>
    <cellStyle name="Normal 22 2 3 8" xfId="12256" xr:uid="{00000000-0005-0000-0000-000022130000}"/>
    <cellStyle name="Normal 22 2 4" xfId="985" xr:uid="{00000000-0005-0000-0000-000023130000}"/>
    <cellStyle name="Normal 22 2 4 2" xfId="986" xr:uid="{00000000-0005-0000-0000-000024130000}"/>
    <cellStyle name="Normal 22 2 4 2 2" xfId="2956" xr:uid="{00000000-0005-0000-0000-000025130000}"/>
    <cellStyle name="Normal 22 2 4 2 2 2" xfId="6683" xr:uid="{00000000-0005-0000-0000-000026130000}"/>
    <cellStyle name="Normal 22 2 4 2 2 3" xfId="10403" xr:uid="{00000000-0005-0000-0000-000027130000}"/>
    <cellStyle name="Normal 22 2 4 2 2 4" xfId="14123" xr:uid="{00000000-0005-0000-0000-000028130000}"/>
    <cellStyle name="Normal 22 2 4 2 3" xfId="4823" xr:uid="{00000000-0005-0000-0000-000029130000}"/>
    <cellStyle name="Normal 22 2 4 2 4" xfId="8543" xr:uid="{00000000-0005-0000-0000-00002A130000}"/>
    <cellStyle name="Normal 22 2 4 2 5" xfId="12263" xr:uid="{00000000-0005-0000-0000-00002B130000}"/>
    <cellStyle name="Normal 22 2 4 3" xfId="2955" xr:uid="{00000000-0005-0000-0000-00002C130000}"/>
    <cellStyle name="Normal 22 2 4 3 2" xfId="6682" xr:uid="{00000000-0005-0000-0000-00002D130000}"/>
    <cellStyle name="Normal 22 2 4 3 3" xfId="10402" xr:uid="{00000000-0005-0000-0000-00002E130000}"/>
    <cellStyle name="Normal 22 2 4 3 4" xfId="14122" xr:uid="{00000000-0005-0000-0000-00002F130000}"/>
    <cellStyle name="Normal 22 2 4 4" xfId="4822" xr:uid="{00000000-0005-0000-0000-000030130000}"/>
    <cellStyle name="Normal 22 2 4 5" xfId="8542" xr:uid="{00000000-0005-0000-0000-000031130000}"/>
    <cellStyle name="Normal 22 2 4 6" xfId="12262" xr:uid="{00000000-0005-0000-0000-000032130000}"/>
    <cellStyle name="Normal 22 2 5" xfId="987" xr:uid="{00000000-0005-0000-0000-000033130000}"/>
    <cellStyle name="Normal 22 2 5 2" xfId="988" xr:uid="{00000000-0005-0000-0000-000034130000}"/>
    <cellStyle name="Normal 22 2 5 2 2" xfId="2958" xr:uid="{00000000-0005-0000-0000-000035130000}"/>
    <cellStyle name="Normal 22 2 5 2 2 2" xfId="6685" xr:uid="{00000000-0005-0000-0000-000036130000}"/>
    <cellStyle name="Normal 22 2 5 2 2 3" xfId="10405" xr:uid="{00000000-0005-0000-0000-000037130000}"/>
    <cellStyle name="Normal 22 2 5 2 2 4" xfId="14125" xr:uid="{00000000-0005-0000-0000-000038130000}"/>
    <cellStyle name="Normal 22 2 5 2 3" xfId="4825" xr:uid="{00000000-0005-0000-0000-000039130000}"/>
    <cellStyle name="Normal 22 2 5 2 4" xfId="8545" xr:uid="{00000000-0005-0000-0000-00003A130000}"/>
    <cellStyle name="Normal 22 2 5 2 5" xfId="12265" xr:uid="{00000000-0005-0000-0000-00003B130000}"/>
    <cellStyle name="Normal 22 2 5 3" xfId="2957" xr:uid="{00000000-0005-0000-0000-00003C130000}"/>
    <cellStyle name="Normal 22 2 5 3 2" xfId="6684" xr:uid="{00000000-0005-0000-0000-00003D130000}"/>
    <cellStyle name="Normal 22 2 5 3 3" xfId="10404" xr:uid="{00000000-0005-0000-0000-00003E130000}"/>
    <cellStyle name="Normal 22 2 5 3 4" xfId="14124" xr:uid="{00000000-0005-0000-0000-00003F130000}"/>
    <cellStyle name="Normal 22 2 5 4" xfId="4824" xr:uid="{00000000-0005-0000-0000-000040130000}"/>
    <cellStyle name="Normal 22 2 5 5" xfId="8544" xr:uid="{00000000-0005-0000-0000-000041130000}"/>
    <cellStyle name="Normal 22 2 5 6" xfId="12264" xr:uid="{00000000-0005-0000-0000-000042130000}"/>
    <cellStyle name="Normal 22 2 6" xfId="989" xr:uid="{00000000-0005-0000-0000-000043130000}"/>
    <cellStyle name="Normal 22 2 6 2" xfId="2959" xr:uid="{00000000-0005-0000-0000-000044130000}"/>
    <cellStyle name="Normal 22 2 6 2 2" xfId="6686" xr:uid="{00000000-0005-0000-0000-000045130000}"/>
    <cellStyle name="Normal 22 2 6 2 3" xfId="10406" xr:uid="{00000000-0005-0000-0000-000046130000}"/>
    <cellStyle name="Normal 22 2 6 2 4" xfId="14126" xr:uid="{00000000-0005-0000-0000-000047130000}"/>
    <cellStyle name="Normal 22 2 6 3" xfId="4826" xr:uid="{00000000-0005-0000-0000-000048130000}"/>
    <cellStyle name="Normal 22 2 6 4" xfId="8546" xr:uid="{00000000-0005-0000-0000-000049130000}"/>
    <cellStyle name="Normal 22 2 6 5" xfId="12266" xr:uid="{00000000-0005-0000-0000-00004A130000}"/>
    <cellStyle name="Normal 22 2 7" xfId="2302" xr:uid="{00000000-0005-0000-0000-00004B130000}"/>
    <cellStyle name="Normal 22 2 7 2" xfId="6029" xr:uid="{00000000-0005-0000-0000-00004C130000}"/>
    <cellStyle name="Normal 22 2 7 3" xfId="9749" xr:uid="{00000000-0005-0000-0000-00004D130000}"/>
    <cellStyle name="Normal 22 2 7 4" xfId="13469" xr:uid="{00000000-0005-0000-0000-00004E130000}"/>
    <cellStyle name="Normal 22 2 8" xfId="4169" xr:uid="{00000000-0005-0000-0000-00004F130000}"/>
    <cellStyle name="Normal 22 2 9" xfId="7889" xr:uid="{00000000-0005-0000-0000-000050130000}"/>
    <cellStyle name="Normal 22 3" xfId="191" xr:uid="{00000000-0005-0000-0000-000051130000}"/>
    <cellStyle name="Normal 22 4" xfId="353" xr:uid="{00000000-0005-0000-0000-000052130000}"/>
    <cellStyle name="Normal 22 4 2" xfId="990" xr:uid="{00000000-0005-0000-0000-000053130000}"/>
    <cellStyle name="Normal 22 4 2 2" xfId="991" xr:uid="{00000000-0005-0000-0000-000054130000}"/>
    <cellStyle name="Normal 22 4 2 2 2" xfId="992" xr:uid="{00000000-0005-0000-0000-000055130000}"/>
    <cellStyle name="Normal 22 4 2 2 2 2" xfId="2962" xr:uid="{00000000-0005-0000-0000-000056130000}"/>
    <cellStyle name="Normal 22 4 2 2 2 2 2" xfId="6689" xr:uid="{00000000-0005-0000-0000-000057130000}"/>
    <cellStyle name="Normal 22 4 2 2 2 2 3" xfId="10409" xr:uid="{00000000-0005-0000-0000-000058130000}"/>
    <cellStyle name="Normal 22 4 2 2 2 2 4" xfId="14129" xr:uid="{00000000-0005-0000-0000-000059130000}"/>
    <cellStyle name="Normal 22 4 2 2 2 3" xfId="4829" xr:uid="{00000000-0005-0000-0000-00005A130000}"/>
    <cellStyle name="Normal 22 4 2 2 2 4" xfId="8549" xr:uid="{00000000-0005-0000-0000-00005B130000}"/>
    <cellStyle name="Normal 22 4 2 2 2 5" xfId="12269" xr:uid="{00000000-0005-0000-0000-00005C130000}"/>
    <cellStyle name="Normal 22 4 2 2 3" xfId="2961" xr:uid="{00000000-0005-0000-0000-00005D130000}"/>
    <cellStyle name="Normal 22 4 2 2 3 2" xfId="6688" xr:uid="{00000000-0005-0000-0000-00005E130000}"/>
    <cellStyle name="Normal 22 4 2 2 3 3" xfId="10408" xr:uid="{00000000-0005-0000-0000-00005F130000}"/>
    <cellStyle name="Normal 22 4 2 2 3 4" xfId="14128" xr:uid="{00000000-0005-0000-0000-000060130000}"/>
    <cellStyle name="Normal 22 4 2 2 4" xfId="4828" xr:uid="{00000000-0005-0000-0000-000061130000}"/>
    <cellStyle name="Normal 22 4 2 2 5" xfId="8548" xr:uid="{00000000-0005-0000-0000-000062130000}"/>
    <cellStyle name="Normal 22 4 2 2 6" xfId="12268" xr:uid="{00000000-0005-0000-0000-000063130000}"/>
    <cellStyle name="Normal 22 4 2 3" xfId="993" xr:uid="{00000000-0005-0000-0000-000064130000}"/>
    <cellStyle name="Normal 22 4 2 3 2" xfId="994" xr:uid="{00000000-0005-0000-0000-000065130000}"/>
    <cellStyle name="Normal 22 4 2 3 2 2" xfId="2964" xr:uid="{00000000-0005-0000-0000-000066130000}"/>
    <cellStyle name="Normal 22 4 2 3 2 2 2" xfId="6691" xr:uid="{00000000-0005-0000-0000-000067130000}"/>
    <cellStyle name="Normal 22 4 2 3 2 2 3" xfId="10411" xr:uid="{00000000-0005-0000-0000-000068130000}"/>
    <cellStyle name="Normal 22 4 2 3 2 2 4" xfId="14131" xr:uid="{00000000-0005-0000-0000-000069130000}"/>
    <cellStyle name="Normal 22 4 2 3 2 3" xfId="4831" xr:uid="{00000000-0005-0000-0000-00006A130000}"/>
    <cellStyle name="Normal 22 4 2 3 2 4" xfId="8551" xr:uid="{00000000-0005-0000-0000-00006B130000}"/>
    <cellStyle name="Normal 22 4 2 3 2 5" xfId="12271" xr:uid="{00000000-0005-0000-0000-00006C130000}"/>
    <cellStyle name="Normal 22 4 2 3 3" xfId="2963" xr:uid="{00000000-0005-0000-0000-00006D130000}"/>
    <cellStyle name="Normal 22 4 2 3 3 2" xfId="6690" xr:uid="{00000000-0005-0000-0000-00006E130000}"/>
    <cellStyle name="Normal 22 4 2 3 3 3" xfId="10410" xr:uid="{00000000-0005-0000-0000-00006F130000}"/>
    <cellStyle name="Normal 22 4 2 3 3 4" xfId="14130" xr:uid="{00000000-0005-0000-0000-000070130000}"/>
    <cellStyle name="Normal 22 4 2 3 4" xfId="4830" xr:uid="{00000000-0005-0000-0000-000071130000}"/>
    <cellStyle name="Normal 22 4 2 3 5" xfId="8550" xr:uid="{00000000-0005-0000-0000-000072130000}"/>
    <cellStyle name="Normal 22 4 2 3 6" xfId="12270" xr:uid="{00000000-0005-0000-0000-000073130000}"/>
    <cellStyle name="Normal 22 4 2 4" xfId="995" xr:uid="{00000000-0005-0000-0000-000074130000}"/>
    <cellStyle name="Normal 22 4 2 4 2" xfId="2965" xr:uid="{00000000-0005-0000-0000-000075130000}"/>
    <cellStyle name="Normal 22 4 2 4 2 2" xfId="6692" xr:uid="{00000000-0005-0000-0000-000076130000}"/>
    <cellStyle name="Normal 22 4 2 4 2 3" xfId="10412" xr:uid="{00000000-0005-0000-0000-000077130000}"/>
    <cellStyle name="Normal 22 4 2 4 2 4" xfId="14132" xr:uid="{00000000-0005-0000-0000-000078130000}"/>
    <cellStyle name="Normal 22 4 2 4 3" xfId="4832" xr:uid="{00000000-0005-0000-0000-000079130000}"/>
    <cellStyle name="Normal 22 4 2 4 4" xfId="8552" xr:uid="{00000000-0005-0000-0000-00007A130000}"/>
    <cellStyle name="Normal 22 4 2 4 5" xfId="12272" xr:uid="{00000000-0005-0000-0000-00007B130000}"/>
    <cellStyle name="Normal 22 4 2 5" xfId="2960" xr:uid="{00000000-0005-0000-0000-00007C130000}"/>
    <cellStyle name="Normal 22 4 2 5 2" xfId="6687" xr:uid="{00000000-0005-0000-0000-00007D130000}"/>
    <cellStyle name="Normal 22 4 2 5 3" xfId="10407" xr:uid="{00000000-0005-0000-0000-00007E130000}"/>
    <cellStyle name="Normal 22 4 2 5 4" xfId="14127" xr:uid="{00000000-0005-0000-0000-00007F130000}"/>
    <cellStyle name="Normal 22 4 2 6" xfId="4827" xr:uid="{00000000-0005-0000-0000-000080130000}"/>
    <cellStyle name="Normal 22 4 2 7" xfId="8547" xr:uid="{00000000-0005-0000-0000-000081130000}"/>
    <cellStyle name="Normal 22 4 2 8" xfId="12267" xr:uid="{00000000-0005-0000-0000-000082130000}"/>
    <cellStyle name="Normal 22 4 3" xfId="996" xr:uid="{00000000-0005-0000-0000-000083130000}"/>
    <cellStyle name="Normal 22 4 3 2" xfId="997" xr:uid="{00000000-0005-0000-0000-000084130000}"/>
    <cellStyle name="Normal 22 4 3 2 2" xfId="2967" xr:uid="{00000000-0005-0000-0000-000085130000}"/>
    <cellStyle name="Normal 22 4 3 2 2 2" xfId="6694" xr:uid="{00000000-0005-0000-0000-000086130000}"/>
    <cellStyle name="Normal 22 4 3 2 2 3" xfId="10414" xr:uid="{00000000-0005-0000-0000-000087130000}"/>
    <cellStyle name="Normal 22 4 3 2 2 4" xfId="14134" xr:uid="{00000000-0005-0000-0000-000088130000}"/>
    <cellStyle name="Normal 22 4 3 2 3" xfId="4834" xr:uid="{00000000-0005-0000-0000-000089130000}"/>
    <cellStyle name="Normal 22 4 3 2 4" xfId="8554" xr:uid="{00000000-0005-0000-0000-00008A130000}"/>
    <cellStyle name="Normal 22 4 3 2 5" xfId="12274" xr:uid="{00000000-0005-0000-0000-00008B130000}"/>
    <cellStyle name="Normal 22 4 3 3" xfId="2966" xr:uid="{00000000-0005-0000-0000-00008C130000}"/>
    <cellStyle name="Normal 22 4 3 3 2" xfId="6693" xr:uid="{00000000-0005-0000-0000-00008D130000}"/>
    <cellStyle name="Normal 22 4 3 3 3" xfId="10413" xr:uid="{00000000-0005-0000-0000-00008E130000}"/>
    <cellStyle name="Normal 22 4 3 3 4" xfId="14133" xr:uid="{00000000-0005-0000-0000-00008F130000}"/>
    <cellStyle name="Normal 22 4 3 4" xfId="4833" xr:uid="{00000000-0005-0000-0000-000090130000}"/>
    <cellStyle name="Normal 22 4 3 5" xfId="8553" xr:uid="{00000000-0005-0000-0000-000091130000}"/>
    <cellStyle name="Normal 22 4 3 6" xfId="12273" xr:uid="{00000000-0005-0000-0000-000092130000}"/>
    <cellStyle name="Normal 22 4 4" xfId="998" xr:uid="{00000000-0005-0000-0000-000093130000}"/>
    <cellStyle name="Normal 22 4 4 2" xfId="999" xr:uid="{00000000-0005-0000-0000-000094130000}"/>
    <cellStyle name="Normal 22 4 4 2 2" xfId="2969" xr:uid="{00000000-0005-0000-0000-000095130000}"/>
    <cellStyle name="Normal 22 4 4 2 2 2" xfId="6696" xr:uid="{00000000-0005-0000-0000-000096130000}"/>
    <cellStyle name="Normal 22 4 4 2 2 3" xfId="10416" xr:uid="{00000000-0005-0000-0000-000097130000}"/>
    <cellStyle name="Normal 22 4 4 2 2 4" xfId="14136" xr:uid="{00000000-0005-0000-0000-000098130000}"/>
    <cellStyle name="Normal 22 4 4 2 3" xfId="4836" xr:uid="{00000000-0005-0000-0000-000099130000}"/>
    <cellStyle name="Normal 22 4 4 2 4" xfId="8556" xr:uid="{00000000-0005-0000-0000-00009A130000}"/>
    <cellStyle name="Normal 22 4 4 2 5" xfId="12276" xr:uid="{00000000-0005-0000-0000-00009B130000}"/>
    <cellStyle name="Normal 22 4 4 3" xfId="2968" xr:uid="{00000000-0005-0000-0000-00009C130000}"/>
    <cellStyle name="Normal 22 4 4 3 2" xfId="6695" xr:uid="{00000000-0005-0000-0000-00009D130000}"/>
    <cellStyle name="Normal 22 4 4 3 3" xfId="10415" xr:uid="{00000000-0005-0000-0000-00009E130000}"/>
    <cellStyle name="Normal 22 4 4 3 4" xfId="14135" xr:uid="{00000000-0005-0000-0000-00009F130000}"/>
    <cellStyle name="Normal 22 4 4 4" xfId="4835" xr:uid="{00000000-0005-0000-0000-0000A0130000}"/>
    <cellStyle name="Normal 22 4 4 5" xfId="8555" xr:uid="{00000000-0005-0000-0000-0000A1130000}"/>
    <cellStyle name="Normal 22 4 4 6" xfId="12275" xr:uid="{00000000-0005-0000-0000-0000A2130000}"/>
    <cellStyle name="Normal 22 4 5" xfId="1000" xr:uid="{00000000-0005-0000-0000-0000A3130000}"/>
    <cellStyle name="Normal 22 4 5 2" xfId="2970" xr:uid="{00000000-0005-0000-0000-0000A4130000}"/>
    <cellStyle name="Normal 22 4 5 2 2" xfId="6697" xr:uid="{00000000-0005-0000-0000-0000A5130000}"/>
    <cellStyle name="Normal 22 4 5 2 3" xfId="10417" xr:uid="{00000000-0005-0000-0000-0000A6130000}"/>
    <cellStyle name="Normal 22 4 5 2 4" xfId="14137" xr:uid="{00000000-0005-0000-0000-0000A7130000}"/>
    <cellStyle name="Normal 22 4 5 3" xfId="4837" xr:uid="{00000000-0005-0000-0000-0000A8130000}"/>
    <cellStyle name="Normal 22 4 5 4" xfId="8557" xr:uid="{00000000-0005-0000-0000-0000A9130000}"/>
    <cellStyle name="Normal 22 4 5 5" xfId="12277" xr:uid="{00000000-0005-0000-0000-0000AA130000}"/>
    <cellStyle name="Normal 22 4 6" xfId="2371" xr:uid="{00000000-0005-0000-0000-0000AB130000}"/>
    <cellStyle name="Normal 22 4 6 2" xfId="6098" xr:uid="{00000000-0005-0000-0000-0000AC130000}"/>
    <cellStyle name="Normal 22 4 6 3" xfId="9818" xr:uid="{00000000-0005-0000-0000-0000AD130000}"/>
    <cellStyle name="Normal 22 4 6 4" xfId="13538" xr:uid="{00000000-0005-0000-0000-0000AE130000}"/>
    <cellStyle name="Normal 22 4 7" xfId="4238" xr:uid="{00000000-0005-0000-0000-0000AF130000}"/>
    <cellStyle name="Normal 22 4 8" xfId="7958" xr:uid="{00000000-0005-0000-0000-0000B0130000}"/>
    <cellStyle name="Normal 22 4 9" xfId="11678" xr:uid="{00000000-0005-0000-0000-0000B1130000}"/>
    <cellStyle name="Normal 22 5" xfId="1001" xr:uid="{00000000-0005-0000-0000-0000B2130000}"/>
    <cellStyle name="Normal 22 5 2" xfId="1002" xr:uid="{00000000-0005-0000-0000-0000B3130000}"/>
    <cellStyle name="Normal 22 5 2 2" xfId="1003" xr:uid="{00000000-0005-0000-0000-0000B4130000}"/>
    <cellStyle name="Normal 22 5 2 2 2" xfId="2973" xr:uid="{00000000-0005-0000-0000-0000B5130000}"/>
    <cellStyle name="Normal 22 5 2 2 2 2" xfId="6700" xr:uid="{00000000-0005-0000-0000-0000B6130000}"/>
    <cellStyle name="Normal 22 5 2 2 2 3" xfId="10420" xr:uid="{00000000-0005-0000-0000-0000B7130000}"/>
    <cellStyle name="Normal 22 5 2 2 2 4" xfId="14140" xr:uid="{00000000-0005-0000-0000-0000B8130000}"/>
    <cellStyle name="Normal 22 5 2 2 3" xfId="4840" xr:uid="{00000000-0005-0000-0000-0000B9130000}"/>
    <cellStyle name="Normal 22 5 2 2 4" xfId="8560" xr:uid="{00000000-0005-0000-0000-0000BA130000}"/>
    <cellStyle name="Normal 22 5 2 2 5" xfId="12280" xr:uid="{00000000-0005-0000-0000-0000BB130000}"/>
    <cellStyle name="Normal 22 5 2 3" xfId="2972" xr:uid="{00000000-0005-0000-0000-0000BC130000}"/>
    <cellStyle name="Normal 22 5 2 3 2" xfId="6699" xr:uid="{00000000-0005-0000-0000-0000BD130000}"/>
    <cellStyle name="Normal 22 5 2 3 3" xfId="10419" xr:uid="{00000000-0005-0000-0000-0000BE130000}"/>
    <cellStyle name="Normal 22 5 2 3 4" xfId="14139" xr:uid="{00000000-0005-0000-0000-0000BF130000}"/>
    <cellStyle name="Normal 22 5 2 4" xfId="4839" xr:uid="{00000000-0005-0000-0000-0000C0130000}"/>
    <cellStyle name="Normal 22 5 2 5" xfId="8559" xr:uid="{00000000-0005-0000-0000-0000C1130000}"/>
    <cellStyle name="Normal 22 5 2 6" xfId="12279" xr:uid="{00000000-0005-0000-0000-0000C2130000}"/>
    <cellStyle name="Normal 22 5 3" xfId="1004" xr:uid="{00000000-0005-0000-0000-0000C3130000}"/>
    <cellStyle name="Normal 22 5 3 2" xfId="1005" xr:uid="{00000000-0005-0000-0000-0000C4130000}"/>
    <cellStyle name="Normal 22 5 3 2 2" xfId="2975" xr:uid="{00000000-0005-0000-0000-0000C5130000}"/>
    <cellStyle name="Normal 22 5 3 2 2 2" xfId="6702" xr:uid="{00000000-0005-0000-0000-0000C6130000}"/>
    <cellStyle name="Normal 22 5 3 2 2 3" xfId="10422" xr:uid="{00000000-0005-0000-0000-0000C7130000}"/>
    <cellStyle name="Normal 22 5 3 2 2 4" xfId="14142" xr:uid="{00000000-0005-0000-0000-0000C8130000}"/>
    <cellStyle name="Normal 22 5 3 2 3" xfId="4842" xr:uid="{00000000-0005-0000-0000-0000C9130000}"/>
    <cellStyle name="Normal 22 5 3 2 4" xfId="8562" xr:uid="{00000000-0005-0000-0000-0000CA130000}"/>
    <cellStyle name="Normal 22 5 3 2 5" xfId="12282" xr:uid="{00000000-0005-0000-0000-0000CB130000}"/>
    <cellStyle name="Normal 22 5 3 3" xfId="2974" xr:uid="{00000000-0005-0000-0000-0000CC130000}"/>
    <cellStyle name="Normal 22 5 3 3 2" xfId="6701" xr:uid="{00000000-0005-0000-0000-0000CD130000}"/>
    <cellStyle name="Normal 22 5 3 3 3" xfId="10421" xr:uid="{00000000-0005-0000-0000-0000CE130000}"/>
    <cellStyle name="Normal 22 5 3 3 4" xfId="14141" xr:uid="{00000000-0005-0000-0000-0000CF130000}"/>
    <cellStyle name="Normal 22 5 3 4" xfId="4841" xr:uid="{00000000-0005-0000-0000-0000D0130000}"/>
    <cellStyle name="Normal 22 5 3 5" xfId="8561" xr:uid="{00000000-0005-0000-0000-0000D1130000}"/>
    <cellStyle name="Normal 22 5 3 6" xfId="12281" xr:uid="{00000000-0005-0000-0000-0000D2130000}"/>
    <cellStyle name="Normal 22 5 4" xfId="1006" xr:uid="{00000000-0005-0000-0000-0000D3130000}"/>
    <cellStyle name="Normal 22 5 4 2" xfId="2976" xr:uid="{00000000-0005-0000-0000-0000D4130000}"/>
    <cellStyle name="Normal 22 5 4 2 2" xfId="6703" xr:uid="{00000000-0005-0000-0000-0000D5130000}"/>
    <cellStyle name="Normal 22 5 4 2 3" xfId="10423" xr:uid="{00000000-0005-0000-0000-0000D6130000}"/>
    <cellStyle name="Normal 22 5 4 2 4" xfId="14143" xr:uid="{00000000-0005-0000-0000-0000D7130000}"/>
    <cellStyle name="Normal 22 5 4 3" xfId="4843" xr:uid="{00000000-0005-0000-0000-0000D8130000}"/>
    <cellStyle name="Normal 22 5 4 4" xfId="8563" xr:uid="{00000000-0005-0000-0000-0000D9130000}"/>
    <cellStyle name="Normal 22 5 4 5" xfId="12283" xr:uid="{00000000-0005-0000-0000-0000DA130000}"/>
    <cellStyle name="Normal 22 5 5" xfId="2971" xr:uid="{00000000-0005-0000-0000-0000DB130000}"/>
    <cellStyle name="Normal 22 5 5 2" xfId="6698" xr:uid="{00000000-0005-0000-0000-0000DC130000}"/>
    <cellStyle name="Normal 22 5 5 3" xfId="10418" xr:uid="{00000000-0005-0000-0000-0000DD130000}"/>
    <cellStyle name="Normal 22 5 5 4" xfId="14138" xr:uid="{00000000-0005-0000-0000-0000DE130000}"/>
    <cellStyle name="Normal 22 5 6" xfId="4838" xr:uid="{00000000-0005-0000-0000-0000DF130000}"/>
    <cellStyle name="Normal 22 5 7" xfId="8558" xr:uid="{00000000-0005-0000-0000-0000E0130000}"/>
    <cellStyle name="Normal 22 5 8" xfId="12278" xr:uid="{00000000-0005-0000-0000-0000E1130000}"/>
    <cellStyle name="Normal 22 6" xfId="1007" xr:uid="{00000000-0005-0000-0000-0000E2130000}"/>
    <cellStyle name="Normal 22 6 2" xfId="1008" xr:uid="{00000000-0005-0000-0000-0000E3130000}"/>
    <cellStyle name="Normal 22 6 2 2" xfId="2978" xr:uid="{00000000-0005-0000-0000-0000E4130000}"/>
    <cellStyle name="Normal 22 6 2 2 2" xfId="6705" xr:uid="{00000000-0005-0000-0000-0000E5130000}"/>
    <cellStyle name="Normal 22 6 2 2 3" xfId="10425" xr:uid="{00000000-0005-0000-0000-0000E6130000}"/>
    <cellStyle name="Normal 22 6 2 2 4" xfId="14145" xr:uid="{00000000-0005-0000-0000-0000E7130000}"/>
    <cellStyle name="Normal 22 6 2 3" xfId="4845" xr:uid="{00000000-0005-0000-0000-0000E8130000}"/>
    <cellStyle name="Normal 22 6 2 4" xfId="8565" xr:uid="{00000000-0005-0000-0000-0000E9130000}"/>
    <cellStyle name="Normal 22 6 2 5" xfId="12285" xr:uid="{00000000-0005-0000-0000-0000EA130000}"/>
    <cellStyle name="Normal 22 6 3" xfId="2977" xr:uid="{00000000-0005-0000-0000-0000EB130000}"/>
    <cellStyle name="Normal 22 6 3 2" xfId="6704" xr:uid="{00000000-0005-0000-0000-0000EC130000}"/>
    <cellStyle name="Normal 22 6 3 3" xfId="10424" xr:uid="{00000000-0005-0000-0000-0000ED130000}"/>
    <cellStyle name="Normal 22 6 3 4" xfId="14144" xr:uid="{00000000-0005-0000-0000-0000EE130000}"/>
    <cellStyle name="Normal 22 6 4" xfId="4844" xr:uid="{00000000-0005-0000-0000-0000EF130000}"/>
    <cellStyle name="Normal 22 6 5" xfId="8564" xr:uid="{00000000-0005-0000-0000-0000F0130000}"/>
    <cellStyle name="Normal 22 6 6" xfId="12284" xr:uid="{00000000-0005-0000-0000-0000F1130000}"/>
    <cellStyle name="Normal 22 7" xfId="1009" xr:uid="{00000000-0005-0000-0000-0000F2130000}"/>
    <cellStyle name="Normal 22 7 2" xfId="1010" xr:uid="{00000000-0005-0000-0000-0000F3130000}"/>
    <cellStyle name="Normal 22 7 2 2" xfId="2980" xr:uid="{00000000-0005-0000-0000-0000F4130000}"/>
    <cellStyle name="Normal 22 7 2 2 2" xfId="6707" xr:uid="{00000000-0005-0000-0000-0000F5130000}"/>
    <cellStyle name="Normal 22 7 2 2 3" xfId="10427" xr:uid="{00000000-0005-0000-0000-0000F6130000}"/>
    <cellStyle name="Normal 22 7 2 2 4" xfId="14147" xr:uid="{00000000-0005-0000-0000-0000F7130000}"/>
    <cellStyle name="Normal 22 7 2 3" xfId="4847" xr:uid="{00000000-0005-0000-0000-0000F8130000}"/>
    <cellStyle name="Normal 22 7 2 4" xfId="8567" xr:uid="{00000000-0005-0000-0000-0000F9130000}"/>
    <cellStyle name="Normal 22 7 2 5" xfId="12287" xr:uid="{00000000-0005-0000-0000-0000FA130000}"/>
    <cellStyle name="Normal 22 7 3" xfId="2979" xr:uid="{00000000-0005-0000-0000-0000FB130000}"/>
    <cellStyle name="Normal 22 7 3 2" xfId="6706" xr:uid="{00000000-0005-0000-0000-0000FC130000}"/>
    <cellStyle name="Normal 22 7 3 3" xfId="10426" xr:uid="{00000000-0005-0000-0000-0000FD130000}"/>
    <cellStyle name="Normal 22 7 3 4" xfId="14146" xr:uid="{00000000-0005-0000-0000-0000FE130000}"/>
    <cellStyle name="Normal 22 7 4" xfId="4846" xr:uid="{00000000-0005-0000-0000-0000FF130000}"/>
    <cellStyle name="Normal 22 7 5" xfId="8566" xr:uid="{00000000-0005-0000-0000-000000140000}"/>
    <cellStyle name="Normal 22 7 6" xfId="12286" xr:uid="{00000000-0005-0000-0000-000001140000}"/>
    <cellStyle name="Normal 22 8" xfId="1011" xr:uid="{00000000-0005-0000-0000-000002140000}"/>
    <cellStyle name="Normal 22 8 2" xfId="2981" xr:uid="{00000000-0005-0000-0000-000003140000}"/>
    <cellStyle name="Normal 22 8 2 2" xfId="6708" xr:uid="{00000000-0005-0000-0000-000004140000}"/>
    <cellStyle name="Normal 22 8 2 3" xfId="10428" xr:uid="{00000000-0005-0000-0000-000005140000}"/>
    <cellStyle name="Normal 22 8 2 4" xfId="14148" xr:uid="{00000000-0005-0000-0000-000006140000}"/>
    <cellStyle name="Normal 22 8 3" xfId="4848" xr:uid="{00000000-0005-0000-0000-000007140000}"/>
    <cellStyle name="Normal 22 8 4" xfId="8568" xr:uid="{00000000-0005-0000-0000-000008140000}"/>
    <cellStyle name="Normal 22 8 5" xfId="12288" xr:uid="{00000000-0005-0000-0000-000009140000}"/>
    <cellStyle name="Normal 22 9" xfId="2301" xr:uid="{00000000-0005-0000-0000-00000A140000}"/>
    <cellStyle name="Normal 22 9 2" xfId="6028" xr:uid="{00000000-0005-0000-0000-00000B140000}"/>
    <cellStyle name="Normal 22 9 3" xfId="9748" xr:uid="{00000000-0005-0000-0000-00000C140000}"/>
    <cellStyle name="Normal 22 9 4" xfId="13468" xr:uid="{00000000-0005-0000-0000-00000D140000}"/>
    <cellStyle name="Normal 23" xfId="192" xr:uid="{00000000-0005-0000-0000-00000E140000}"/>
    <cellStyle name="Normal 23 10" xfId="4170" xr:uid="{00000000-0005-0000-0000-00000F140000}"/>
    <cellStyle name="Normal 23 11" xfId="7890" xr:uid="{00000000-0005-0000-0000-000010140000}"/>
    <cellStyle name="Normal 23 12" xfId="11610" xr:uid="{00000000-0005-0000-0000-000011140000}"/>
    <cellStyle name="Normal 23 2" xfId="193" xr:uid="{00000000-0005-0000-0000-000012140000}"/>
    <cellStyle name="Normal 23 2 10" xfId="11611" xr:uid="{00000000-0005-0000-0000-000013140000}"/>
    <cellStyle name="Normal 23 2 2" xfId="354" xr:uid="{00000000-0005-0000-0000-000014140000}"/>
    <cellStyle name="Normal 23 2 2 2" xfId="1012" xr:uid="{00000000-0005-0000-0000-000015140000}"/>
    <cellStyle name="Normal 23 2 2 2 2" xfId="1013" xr:uid="{00000000-0005-0000-0000-000016140000}"/>
    <cellStyle name="Normal 23 2 2 2 2 2" xfId="1014" xr:uid="{00000000-0005-0000-0000-000017140000}"/>
    <cellStyle name="Normal 23 2 2 2 2 2 2" xfId="2984" xr:uid="{00000000-0005-0000-0000-000018140000}"/>
    <cellStyle name="Normal 23 2 2 2 2 2 2 2" xfId="6711" xr:uid="{00000000-0005-0000-0000-000019140000}"/>
    <cellStyle name="Normal 23 2 2 2 2 2 2 3" xfId="10431" xr:uid="{00000000-0005-0000-0000-00001A140000}"/>
    <cellStyle name="Normal 23 2 2 2 2 2 2 4" xfId="14151" xr:uid="{00000000-0005-0000-0000-00001B140000}"/>
    <cellStyle name="Normal 23 2 2 2 2 2 3" xfId="4851" xr:uid="{00000000-0005-0000-0000-00001C140000}"/>
    <cellStyle name="Normal 23 2 2 2 2 2 4" xfId="8571" xr:uid="{00000000-0005-0000-0000-00001D140000}"/>
    <cellStyle name="Normal 23 2 2 2 2 2 5" xfId="12291" xr:uid="{00000000-0005-0000-0000-00001E140000}"/>
    <cellStyle name="Normal 23 2 2 2 2 3" xfId="2983" xr:uid="{00000000-0005-0000-0000-00001F140000}"/>
    <cellStyle name="Normal 23 2 2 2 2 3 2" xfId="6710" xr:uid="{00000000-0005-0000-0000-000020140000}"/>
    <cellStyle name="Normal 23 2 2 2 2 3 3" xfId="10430" xr:uid="{00000000-0005-0000-0000-000021140000}"/>
    <cellStyle name="Normal 23 2 2 2 2 3 4" xfId="14150" xr:uid="{00000000-0005-0000-0000-000022140000}"/>
    <cellStyle name="Normal 23 2 2 2 2 4" xfId="4850" xr:uid="{00000000-0005-0000-0000-000023140000}"/>
    <cellStyle name="Normal 23 2 2 2 2 5" xfId="8570" xr:uid="{00000000-0005-0000-0000-000024140000}"/>
    <cellStyle name="Normal 23 2 2 2 2 6" xfId="12290" xr:uid="{00000000-0005-0000-0000-000025140000}"/>
    <cellStyle name="Normal 23 2 2 2 3" xfId="1015" xr:uid="{00000000-0005-0000-0000-000026140000}"/>
    <cellStyle name="Normal 23 2 2 2 3 2" xfId="1016" xr:uid="{00000000-0005-0000-0000-000027140000}"/>
    <cellStyle name="Normal 23 2 2 2 3 2 2" xfId="2986" xr:uid="{00000000-0005-0000-0000-000028140000}"/>
    <cellStyle name="Normal 23 2 2 2 3 2 2 2" xfId="6713" xr:uid="{00000000-0005-0000-0000-000029140000}"/>
    <cellStyle name="Normal 23 2 2 2 3 2 2 3" xfId="10433" xr:uid="{00000000-0005-0000-0000-00002A140000}"/>
    <cellStyle name="Normal 23 2 2 2 3 2 2 4" xfId="14153" xr:uid="{00000000-0005-0000-0000-00002B140000}"/>
    <cellStyle name="Normal 23 2 2 2 3 2 3" xfId="4853" xr:uid="{00000000-0005-0000-0000-00002C140000}"/>
    <cellStyle name="Normal 23 2 2 2 3 2 4" xfId="8573" xr:uid="{00000000-0005-0000-0000-00002D140000}"/>
    <cellStyle name="Normal 23 2 2 2 3 2 5" xfId="12293" xr:uid="{00000000-0005-0000-0000-00002E140000}"/>
    <cellStyle name="Normal 23 2 2 2 3 3" xfId="2985" xr:uid="{00000000-0005-0000-0000-00002F140000}"/>
    <cellStyle name="Normal 23 2 2 2 3 3 2" xfId="6712" xr:uid="{00000000-0005-0000-0000-000030140000}"/>
    <cellStyle name="Normal 23 2 2 2 3 3 3" xfId="10432" xr:uid="{00000000-0005-0000-0000-000031140000}"/>
    <cellStyle name="Normal 23 2 2 2 3 3 4" xfId="14152" xr:uid="{00000000-0005-0000-0000-000032140000}"/>
    <cellStyle name="Normal 23 2 2 2 3 4" xfId="4852" xr:uid="{00000000-0005-0000-0000-000033140000}"/>
    <cellStyle name="Normal 23 2 2 2 3 5" xfId="8572" xr:uid="{00000000-0005-0000-0000-000034140000}"/>
    <cellStyle name="Normal 23 2 2 2 3 6" xfId="12292" xr:uid="{00000000-0005-0000-0000-000035140000}"/>
    <cellStyle name="Normal 23 2 2 2 4" xfId="1017" xr:uid="{00000000-0005-0000-0000-000036140000}"/>
    <cellStyle name="Normal 23 2 2 2 4 2" xfId="2987" xr:uid="{00000000-0005-0000-0000-000037140000}"/>
    <cellStyle name="Normal 23 2 2 2 4 2 2" xfId="6714" xr:uid="{00000000-0005-0000-0000-000038140000}"/>
    <cellStyle name="Normal 23 2 2 2 4 2 3" xfId="10434" xr:uid="{00000000-0005-0000-0000-000039140000}"/>
    <cellStyle name="Normal 23 2 2 2 4 2 4" xfId="14154" xr:uid="{00000000-0005-0000-0000-00003A140000}"/>
    <cellStyle name="Normal 23 2 2 2 4 3" xfId="4854" xr:uid="{00000000-0005-0000-0000-00003B140000}"/>
    <cellStyle name="Normal 23 2 2 2 4 4" xfId="8574" xr:uid="{00000000-0005-0000-0000-00003C140000}"/>
    <cellStyle name="Normal 23 2 2 2 4 5" xfId="12294" xr:uid="{00000000-0005-0000-0000-00003D140000}"/>
    <cellStyle name="Normal 23 2 2 2 5" xfId="2982" xr:uid="{00000000-0005-0000-0000-00003E140000}"/>
    <cellStyle name="Normal 23 2 2 2 5 2" xfId="6709" xr:uid="{00000000-0005-0000-0000-00003F140000}"/>
    <cellStyle name="Normal 23 2 2 2 5 3" xfId="10429" xr:uid="{00000000-0005-0000-0000-000040140000}"/>
    <cellStyle name="Normal 23 2 2 2 5 4" xfId="14149" xr:uid="{00000000-0005-0000-0000-000041140000}"/>
    <cellStyle name="Normal 23 2 2 2 6" xfId="4849" xr:uid="{00000000-0005-0000-0000-000042140000}"/>
    <cellStyle name="Normal 23 2 2 2 7" xfId="8569" xr:uid="{00000000-0005-0000-0000-000043140000}"/>
    <cellStyle name="Normal 23 2 2 2 8" xfId="12289" xr:uid="{00000000-0005-0000-0000-000044140000}"/>
    <cellStyle name="Normal 23 2 2 3" xfId="1018" xr:uid="{00000000-0005-0000-0000-000045140000}"/>
    <cellStyle name="Normal 23 2 2 3 2" xfId="1019" xr:uid="{00000000-0005-0000-0000-000046140000}"/>
    <cellStyle name="Normal 23 2 2 3 2 2" xfId="2989" xr:uid="{00000000-0005-0000-0000-000047140000}"/>
    <cellStyle name="Normal 23 2 2 3 2 2 2" xfId="6716" xr:uid="{00000000-0005-0000-0000-000048140000}"/>
    <cellStyle name="Normal 23 2 2 3 2 2 3" xfId="10436" xr:uid="{00000000-0005-0000-0000-000049140000}"/>
    <cellStyle name="Normal 23 2 2 3 2 2 4" xfId="14156" xr:uid="{00000000-0005-0000-0000-00004A140000}"/>
    <cellStyle name="Normal 23 2 2 3 2 3" xfId="4856" xr:uid="{00000000-0005-0000-0000-00004B140000}"/>
    <cellStyle name="Normal 23 2 2 3 2 4" xfId="8576" xr:uid="{00000000-0005-0000-0000-00004C140000}"/>
    <cellStyle name="Normal 23 2 2 3 2 5" xfId="12296" xr:uid="{00000000-0005-0000-0000-00004D140000}"/>
    <cellStyle name="Normal 23 2 2 3 3" xfId="2988" xr:uid="{00000000-0005-0000-0000-00004E140000}"/>
    <cellStyle name="Normal 23 2 2 3 3 2" xfId="6715" xr:uid="{00000000-0005-0000-0000-00004F140000}"/>
    <cellStyle name="Normal 23 2 2 3 3 3" xfId="10435" xr:uid="{00000000-0005-0000-0000-000050140000}"/>
    <cellStyle name="Normal 23 2 2 3 3 4" xfId="14155" xr:uid="{00000000-0005-0000-0000-000051140000}"/>
    <cellStyle name="Normal 23 2 2 3 4" xfId="4855" xr:uid="{00000000-0005-0000-0000-000052140000}"/>
    <cellStyle name="Normal 23 2 2 3 5" xfId="8575" xr:uid="{00000000-0005-0000-0000-000053140000}"/>
    <cellStyle name="Normal 23 2 2 3 6" xfId="12295" xr:uid="{00000000-0005-0000-0000-000054140000}"/>
    <cellStyle name="Normal 23 2 2 4" xfId="1020" xr:uid="{00000000-0005-0000-0000-000055140000}"/>
    <cellStyle name="Normal 23 2 2 4 2" xfId="1021" xr:uid="{00000000-0005-0000-0000-000056140000}"/>
    <cellStyle name="Normal 23 2 2 4 2 2" xfId="2991" xr:uid="{00000000-0005-0000-0000-000057140000}"/>
    <cellStyle name="Normal 23 2 2 4 2 2 2" xfId="6718" xr:uid="{00000000-0005-0000-0000-000058140000}"/>
    <cellStyle name="Normal 23 2 2 4 2 2 3" xfId="10438" xr:uid="{00000000-0005-0000-0000-000059140000}"/>
    <cellStyle name="Normal 23 2 2 4 2 2 4" xfId="14158" xr:uid="{00000000-0005-0000-0000-00005A140000}"/>
    <cellStyle name="Normal 23 2 2 4 2 3" xfId="4858" xr:uid="{00000000-0005-0000-0000-00005B140000}"/>
    <cellStyle name="Normal 23 2 2 4 2 4" xfId="8578" xr:uid="{00000000-0005-0000-0000-00005C140000}"/>
    <cellStyle name="Normal 23 2 2 4 2 5" xfId="12298" xr:uid="{00000000-0005-0000-0000-00005D140000}"/>
    <cellStyle name="Normal 23 2 2 4 3" xfId="2990" xr:uid="{00000000-0005-0000-0000-00005E140000}"/>
    <cellStyle name="Normal 23 2 2 4 3 2" xfId="6717" xr:uid="{00000000-0005-0000-0000-00005F140000}"/>
    <cellStyle name="Normal 23 2 2 4 3 3" xfId="10437" xr:uid="{00000000-0005-0000-0000-000060140000}"/>
    <cellStyle name="Normal 23 2 2 4 3 4" xfId="14157" xr:uid="{00000000-0005-0000-0000-000061140000}"/>
    <cellStyle name="Normal 23 2 2 4 4" xfId="4857" xr:uid="{00000000-0005-0000-0000-000062140000}"/>
    <cellStyle name="Normal 23 2 2 4 5" xfId="8577" xr:uid="{00000000-0005-0000-0000-000063140000}"/>
    <cellStyle name="Normal 23 2 2 4 6" xfId="12297" xr:uid="{00000000-0005-0000-0000-000064140000}"/>
    <cellStyle name="Normal 23 2 2 5" xfId="1022" xr:uid="{00000000-0005-0000-0000-000065140000}"/>
    <cellStyle name="Normal 23 2 2 5 2" xfId="2992" xr:uid="{00000000-0005-0000-0000-000066140000}"/>
    <cellStyle name="Normal 23 2 2 5 2 2" xfId="6719" xr:uid="{00000000-0005-0000-0000-000067140000}"/>
    <cellStyle name="Normal 23 2 2 5 2 3" xfId="10439" xr:uid="{00000000-0005-0000-0000-000068140000}"/>
    <cellStyle name="Normal 23 2 2 5 2 4" xfId="14159" xr:uid="{00000000-0005-0000-0000-000069140000}"/>
    <cellStyle name="Normal 23 2 2 5 3" xfId="4859" xr:uid="{00000000-0005-0000-0000-00006A140000}"/>
    <cellStyle name="Normal 23 2 2 5 4" xfId="8579" xr:uid="{00000000-0005-0000-0000-00006B140000}"/>
    <cellStyle name="Normal 23 2 2 5 5" xfId="12299" xr:uid="{00000000-0005-0000-0000-00006C140000}"/>
    <cellStyle name="Normal 23 2 2 6" xfId="2372" xr:uid="{00000000-0005-0000-0000-00006D140000}"/>
    <cellStyle name="Normal 23 2 2 6 2" xfId="6099" xr:uid="{00000000-0005-0000-0000-00006E140000}"/>
    <cellStyle name="Normal 23 2 2 6 3" xfId="9819" xr:uid="{00000000-0005-0000-0000-00006F140000}"/>
    <cellStyle name="Normal 23 2 2 6 4" xfId="13539" xr:uid="{00000000-0005-0000-0000-000070140000}"/>
    <cellStyle name="Normal 23 2 2 7" xfId="4239" xr:uid="{00000000-0005-0000-0000-000071140000}"/>
    <cellStyle name="Normal 23 2 2 8" xfId="7959" xr:uid="{00000000-0005-0000-0000-000072140000}"/>
    <cellStyle name="Normal 23 2 2 9" xfId="11679" xr:uid="{00000000-0005-0000-0000-000073140000}"/>
    <cellStyle name="Normal 23 2 3" xfId="1023" xr:uid="{00000000-0005-0000-0000-000074140000}"/>
    <cellStyle name="Normal 23 2 3 2" xfId="1024" xr:uid="{00000000-0005-0000-0000-000075140000}"/>
    <cellStyle name="Normal 23 2 3 2 2" xfId="1025" xr:uid="{00000000-0005-0000-0000-000076140000}"/>
    <cellStyle name="Normal 23 2 3 2 2 2" xfId="2995" xr:uid="{00000000-0005-0000-0000-000077140000}"/>
    <cellStyle name="Normal 23 2 3 2 2 2 2" xfId="6722" xr:uid="{00000000-0005-0000-0000-000078140000}"/>
    <cellStyle name="Normal 23 2 3 2 2 2 3" xfId="10442" xr:uid="{00000000-0005-0000-0000-000079140000}"/>
    <cellStyle name="Normal 23 2 3 2 2 2 4" xfId="14162" xr:uid="{00000000-0005-0000-0000-00007A140000}"/>
    <cellStyle name="Normal 23 2 3 2 2 3" xfId="4862" xr:uid="{00000000-0005-0000-0000-00007B140000}"/>
    <cellStyle name="Normal 23 2 3 2 2 4" xfId="8582" xr:uid="{00000000-0005-0000-0000-00007C140000}"/>
    <cellStyle name="Normal 23 2 3 2 2 5" xfId="12302" xr:uid="{00000000-0005-0000-0000-00007D140000}"/>
    <cellStyle name="Normal 23 2 3 2 3" xfId="2994" xr:uid="{00000000-0005-0000-0000-00007E140000}"/>
    <cellStyle name="Normal 23 2 3 2 3 2" xfId="6721" xr:uid="{00000000-0005-0000-0000-00007F140000}"/>
    <cellStyle name="Normal 23 2 3 2 3 3" xfId="10441" xr:uid="{00000000-0005-0000-0000-000080140000}"/>
    <cellStyle name="Normal 23 2 3 2 3 4" xfId="14161" xr:uid="{00000000-0005-0000-0000-000081140000}"/>
    <cellStyle name="Normal 23 2 3 2 4" xfId="4861" xr:uid="{00000000-0005-0000-0000-000082140000}"/>
    <cellStyle name="Normal 23 2 3 2 5" xfId="8581" xr:uid="{00000000-0005-0000-0000-000083140000}"/>
    <cellStyle name="Normal 23 2 3 2 6" xfId="12301" xr:uid="{00000000-0005-0000-0000-000084140000}"/>
    <cellStyle name="Normal 23 2 3 3" xfId="1026" xr:uid="{00000000-0005-0000-0000-000085140000}"/>
    <cellStyle name="Normal 23 2 3 3 2" xfId="1027" xr:uid="{00000000-0005-0000-0000-000086140000}"/>
    <cellStyle name="Normal 23 2 3 3 2 2" xfId="2997" xr:uid="{00000000-0005-0000-0000-000087140000}"/>
    <cellStyle name="Normal 23 2 3 3 2 2 2" xfId="6724" xr:uid="{00000000-0005-0000-0000-000088140000}"/>
    <cellStyle name="Normal 23 2 3 3 2 2 3" xfId="10444" xr:uid="{00000000-0005-0000-0000-000089140000}"/>
    <cellStyle name="Normal 23 2 3 3 2 2 4" xfId="14164" xr:uid="{00000000-0005-0000-0000-00008A140000}"/>
    <cellStyle name="Normal 23 2 3 3 2 3" xfId="4864" xr:uid="{00000000-0005-0000-0000-00008B140000}"/>
    <cellStyle name="Normal 23 2 3 3 2 4" xfId="8584" xr:uid="{00000000-0005-0000-0000-00008C140000}"/>
    <cellStyle name="Normal 23 2 3 3 2 5" xfId="12304" xr:uid="{00000000-0005-0000-0000-00008D140000}"/>
    <cellStyle name="Normal 23 2 3 3 3" xfId="2996" xr:uid="{00000000-0005-0000-0000-00008E140000}"/>
    <cellStyle name="Normal 23 2 3 3 3 2" xfId="6723" xr:uid="{00000000-0005-0000-0000-00008F140000}"/>
    <cellStyle name="Normal 23 2 3 3 3 3" xfId="10443" xr:uid="{00000000-0005-0000-0000-000090140000}"/>
    <cellStyle name="Normal 23 2 3 3 3 4" xfId="14163" xr:uid="{00000000-0005-0000-0000-000091140000}"/>
    <cellStyle name="Normal 23 2 3 3 4" xfId="4863" xr:uid="{00000000-0005-0000-0000-000092140000}"/>
    <cellStyle name="Normal 23 2 3 3 5" xfId="8583" xr:uid="{00000000-0005-0000-0000-000093140000}"/>
    <cellStyle name="Normal 23 2 3 3 6" xfId="12303" xr:uid="{00000000-0005-0000-0000-000094140000}"/>
    <cellStyle name="Normal 23 2 3 4" xfId="1028" xr:uid="{00000000-0005-0000-0000-000095140000}"/>
    <cellStyle name="Normal 23 2 3 4 2" xfId="2998" xr:uid="{00000000-0005-0000-0000-000096140000}"/>
    <cellStyle name="Normal 23 2 3 4 2 2" xfId="6725" xr:uid="{00000000-0005-0000-0000-000097140000}"/>
    <cellStyle name="Normal 23 2 3 4 2 3" xfId="10445" xr:uid="{00000000-0005-0000-0000-000098140000}"/>
    <cellStyle name="Normal 23 2 3 4 2 4" xfId="14165" xr:uid="{00000000-0005-0000-0000-000099140000}"/>
    <cellStyle name="Normal 23 2 3 4 3" xfId="4865" xr:uid="{00000000-0005-0000-0000-00009A140000}"/>
    <cellStyle name="Normal 23 2 3 4 4" xfId="8585" xr:uid="{00000000-0005-0000-0000-00009B140000}"/>
    <cellStyle name="Normal 23 2 3 4 5" xfId="12305" xr:uid="{00000000-0005-0000-0000-00009C140000}"/>
    <cellStyle name="Normal 23 2 3 5" xfId="2993" xr:uid="{00000000-0005-0000-0000-00009D140000}"/>
    <cellStyle name="Normal 23 2 3 5 2" xfId="6720" xr:uid="{00000000-0005-0000-0000-00009E140000}"/>
    <cellStyle name="Normal 23 2 3 5 3" xfId="10440" xr:uid="{00000000-0005-0000-0000-00009F140000}"/>
    <cellStyle name="Normal 23 2 3 5 4" xfId="14160" xr:uid="{00000000-0005-0000-0000-0000A0140000}"/>
    <cellStyle name="Normal 23 2 3 6" xfId="4860" xr:uid="{00000000-0005-0000-0000-0000A1140000}"/>
    <cellStyle name="Normal 23 2 3 7" xfId="8580" xr:uid="{00000000-0005-0000-0000-0000A2140000}"/>
    <cellStyle name="Normal 23 2 3 8" xfId="12300" xr:uid="{00000000-0005-0000-0000-0000A3140000}"/>
    <cellStyle name="Normal 23 2 4" xfId="1029" xr:uid="{00000000-0005-0000-0000-0000A4140000}"/>
    <cellStyle name="Normal 23 2 4 2" xfId="1030" xr:uid="{00000000-0005-0000-0000-0000A5140000}"/>
    <cellStyle name="Normal 23 2 4 2 2" xfId="3000" xr:uid="{00000000-0005-0000-0000-0000A6140000}"/>
    <cellStyle name="Normal 23 2 4 2 2 2" xfId="6727" xr:uid="{00000000-0005-0000-0000-0000A7140000}"/>
    <cellStyle name="Normal 23 2 4 2 2 3" xfId="10447" xr:uid="{00000000-0005-0000-0000-0000A8140000}"/>
    <cellStyle name="Normal 23 2 4 2 2 4" xfId="14167" xr:uid="{00000000-0005-0000-0000-0000A9140000}"/>
    <cellStyle name="Normal 23 2 4 2 3" xfId="4867" xr:uid="{00000000-0005-0000-0000-0000AA140000}"/>
    <cellStyle name="Normal 23 2 4 2 4" xfId="8587" xr:uid="{00000000-0005-0000-0000-0000AB140000}"/>
    <cellStyle name="Normal 23 2 4 2 5" xfId="12307" xr:uid="{00000000-0005-0000-0000-0000AC140000}"/>
    <cellStyle name="Normal 23 2 4 3" xfId="2999" xr:uid="{00000000-0005-0000-0000-0000AD140000}"/>
    <cellStyle name="Normal 23 2 4 3 2" xfId="6726" xr:uid="{00000000-0005-0000-0000-0000AE140000}"/>
    <cellStyle name="Normal 23 2 4 3 3" xfId="10446" xr:uid="{00000000-0005-0000-0000-0000AF140000}"/>
    <cellStyle name="Normal 23 2 4 3 4" xfId="14166" xr:uid="{00000000-0005-0000-0000-0000B0140000}"/>
    <cellStyle name="Normal 23 2 4 4" xfId="4866" xr:uid="{00000000-0005-0000-0000-0000B1140000}"/>
    <cellStyle name="Normal 23 2 4 5" xfId="8586" xr:uid="{00000000-0005-0000-0000-0000B2140000}"/>
    <cellStyle name="Normal 23 2 4 6" xfId="12306" xr:uid="{00000000-0005-0000-0000-0000B3140000}"/>
    <cellStyle name="Normal 23 2 5" xfId="1031" xr:uid="{00000000-0005-0000-0000-0000B4140000}"/>
    <cellStyle name="Normal 23 2 5 2" xfId="1032" xr:uid="{00000000-0005-0000-0000-0000B5140000}"/>
    <cellStyle name="Normal 23 2 5 2 2" xfId="3002" xr:uid="{00000000-0005-0000-0000-0000B6140000}"/>
    <cellStyle name="Normal 23 2 5 2 2 2" xfId="6729" xr:uid="{00000000-0005-0000-0000-0000B7140000}"/>
    <cellStyle name="Normal 23 2 5 2 2 3" xfId="10449" xr:uid="{00000000-0005-0000-0000-0000B8140000}"/>
    <cellStyle name="Normal 23 2 5 2 2 4" xfId="14169" xr:uid="{00000000-0005-0000-0000-0000B9140000}"/>
    <cellStyle name="Normal 23 2 5 2 3" xfId="4869" xr:uid="{00000000-0005-0000-0000-0000BA140000}"/>
    <cellStyle name="Normal 23 2 5 2 4" xfId="8589" xr:uid="{00000000-0005-0000-0000-0000BB140000}"/>
    <cellStyle name="Normal 23 2 5 2 5" xfId="12309" xr:uid="{00000000-0005-0000-0000-0000BC140000}"/>
    <cellStyle name="Normal 23 2 5 3" xfId="3001" xr:uid="{00000000-0005-0000-0000-0000BD140000}"/>
    <cellStyle name="Normal 23 2 5 3 2" xfId="6728" xr:uid="{00000000-0005-0000-0000-0000BE140000}"/>
    <cellStyle name="Normal 23 2 5 3 3" xfId="10448" xr:uid="{00000000-0005-0000-0000-0000BF140000}"/>
    <cellStyle name="Normal 23 2 5 3 4" xfId="14168" xr:uid="{00000000-0005-0000-0000-0000C0140000}"/>
    <cellStyle name="Normal 23 2 5 4" xfId="4868" xr:uid="{00000000-0005-0000-0000-0000C1140000}"/>
    <cellStyle name="Normal 23 2 5 5" xfId="8588" xr:uid="{00000000-0005-0000-0000-0000C2140000}"/>
    <cellStyle name="Normal 23 2 5 6" xfId="12308" xr:uid="{00000000-0005-0000-0000-0000C3140000}"/>
    <cellStyle name="Normal 23 2 6" xfId="1033" xr:uid="{00000000-0005-0000-0000-0000C4140000}"/>
    <cellStyle name="Normal 23 2 6 2" xfId="3003" xr:uid="{00000000-0005-0000-0000-0000C5140000}"/>
    <cellStyle name="Normal 23 2 6 2 2" xfId="6730" xr:uid="{00000000-0005-0000-0000-0000C6140000}"/>
    <cellStyle name="Normal 23 2 6 2 3" xfId="10450" xr:uid="{00000000-0005-0000-0000-0000C7140000}"/>
    <cellStyle name="Normal 23 2 6 2 4" xfId="14170" xr:uid="{00000000-0005-0000-0000-0000C8140000}"/>
    <cellStyle name="Normal 23 2 6 3" xfId="4870" xr:uid="{00000000-0005-0000-0000-0000C9140000}"/>
    <cellStyle name="Normal 23 2 6 4" xfId="8590" xr:uid="{00000000-0005-0000-0000-0000CA140000}"/>
    <cellStyle name="Normal 23 2 6 5" xfId="12310" xr:uid="{00000000-0005-0000-0000-0000CB140000}"/>
    <cellStyle name="Normal 23 2 7" xfId="2304" xr:uid="{00000000-0005-0000-0000-0000CC140000}"/>
    <cellStyle name="Normal 23 2 7 2" xfId="6031" xr:uid="{00000000-0005-0000-0000-0000CD140000}"/>
    <cellStyle name="Normal 23 2 7 3" xfId="9751" xr:uid="{00000000-0005-0000-0000-0000CE140000}"/>
    <cellStyle name="Normal 23 2 7 4" xfId="13471" xr:uid="{00000000-0005-0000-0000-0000CF140000}"/>
    <cellStyle name="Normal 23 2 8" xfId="4171" xr:uid="{00000000-0005-0000-0000-0000D0140000}"/>
    <cellStyle name="Normal 23 2 9" xfId="7891" xr:uid="{00000000-0005-0000-0000-0000D1140000}"/>
    <cellStyle name="Normal 23 3" xfId="194" xr:uid="{00000000-0005-0000-0000-0000D2140000}"/>
    <cellStyle name="Normal 23 4" xfId="355" xr:uid="{00000000-0005-0000-0000-0000D3140000}"/>
    <cellStyle name="Normal 23 4 2" xfId="1034" xr:uid="{00000000-0005-0000-0000-0000D4140000}"/>
    <cellStyle name="Normal 23 4 2 2" xfId="1035" xr:uid="{00000000-0005-0000-0000-0000D5140000}"/>
    <cellStyle name="Normal 23 4 2 2 2" xfId="1036" xr:uid="{00000000-0005-0000-0000-0000D6140000}"/>
    <cellStyle name="Normal 23 4 2 2 2 2" xfId="3006" xr:uid="{00000000-0005-0000-0000-0000D7140000}"/>
    <cellStyle name="Normal 23 4 2 2 2 2 2" xfId="6733" xr:uid="{00000000-0005-0000-0000-0000D8140000}"/>
    <cellStyle name="Normal 23 4 2 2 2 2 3" xfId="10453" xr:uid="{00000000-0005-0000-0000-0000D9140000}"/>
    <cellStyle name="Normal 23 4 2 2 2 2 4" xfId="14173" xr:uid="{00000000-0005-0000-0000-0000DA140000}"/>
    <cellStyle name="Normal 23 4 2 2 2 3" xfId="4873" xr:uid="{00000000-0005-0000-0000-0000DB140000}"/>
    <cellStyle name="Normal 23 4 2 2 2 4" xfId="8593" xr:uid="{00000000-0005-0000-0000-0000DC140000}"/>
    <cellStyle name="Normal 23 4 2 2 2 5" xfId="12313" xr:uid="{00000000-0005-0000-0000-0000DD140000}"/>
    <cellStyle name="Normal 23 4 2 2 3" xfId="3005" xr:uid="{00000000-0005-0000-0000-0000DE140000}"/>
    <cellStyle name="Normal 23 4 2 2 3 2" xfId="6732" xr:uid="{00000000-0005-0000-0000-0000DF140000}"/>
    <cellStyle name="Normal 23 4 2 2 3 3" xfId="10452" xr:uid="{00000000-0005-0000-0000-0000E0140000}"/>
    <cellStyle name="Normal 23 4 2 2 3 4" xfId="14172" xr:uid="{00000000-0005-0000-0000-0000E1140000}"/>
    <cellStyle name="Normal 23 4 2 2 4" xfId="4872" xr:uid="{00000000-0005-0000-0000-0000E2140000}"/>
    <cellStyle name="Normal 23 4 2 2 5" xfId="8592" xr:uid="{00000000-0005-0000-0000-0000E3140000}"/>
    <cellStyle name="Normal 23 4 2 2 6" xfId="12312" xr:uid="{00000000-0005-0000-0000-0000E4140000}"/>
    <cellStyle name="Normal 23 4 2 3" xfId="1037" xr:uid="{00000000-0005-0000-0000-0000E5140000}"/>
    <cellStyle name="Normal 23 4 2 3 2" xfId="1038" xr:uid="{00000000-0005-0000-0000-0000E6140000}"/>
    <cellStyle name="Normal 23 4 2 3 2 2" xfId="3008" xr:uid="{00000000-0005-0000-0000-0000E7140000}"/>
    <cellStyle name="Normal 23 4 2 3 2 2 2" xfId="6735" xr:uid="{00000000-0005-0000-0000-0000E8140000}"/>
    <cellStyle name="Normal 23 4 2 3 2 2 3" xfId="10455" xr:uid="{00000000-0005-0000-0000-0000E9140000}"/>
    <cellStyle name="Normal 23 4 2 3 2 2 4" xfId="14175" xr:uid="{00000000-0005-0000-0000-0000EA140000}"/>
    <cellStyle name="Normal 23 4 2 3 2 3" xfId="4875" xr:uid="{00000000-0005-0000-0000-0000EB140000}"/>
    <cellStyle name="Normal 23 4 2 3 2 4" xfId="8595" xr:uid="{00000000-0005-0000-0000-0000EC140000}"/>
    <cellStyle name="Normal 23 4 2 3 2 5" xfId="12315" xr:uid="{00000000-0005-0000-0000-0000ED140000}"/>
    <cellStyle name="Normal 23 4 2 3 3" xfId="3007" xr:uid="{00000000-0005-0000-0000-0000EE140000}"/>
    <cellStyle name="Normal 23 4 2 3 3 2" xfId="6734" xr:uid="{00000000-0005-0000-0000-0000EF140000}"/>
    <cellStyle name="Normal 23 4 2 3 3 3" xfId="10454" xr:uid="{00000000-0005-0000-0000-0000F0140000}"/>
    <cellStyle name="Normal 23 4 2 3 3 4" xfId="14174" xr:uid="{00000000-0005-0000-0000-0000F1140000}"/>
    <cellStyle name="Normal 23 4 2 3 4" xfId="4874" xr:uid="{00000000-0005-0000-0000-0000F2140000}"/>
    <cellStyle name="Normal 23 4 2 3 5" xfId="8594" xr:uid="{00000000-0005-0000-0000-0000F3140000}"/>
    <cellStyle name="Normal 23 4 2 3 6" xfId="12314" xr:uid="{00000000-0005-0000-0000-0000F4140000}"/>
    <cellStyle name="Normal 23 4 2 4" xfId="1039" xr:uid="{00000000-0005-0000-0000-0000F5140000}"/>
    <cellStyle name="Normal 23 4 2 4 2" xfId="3009" xr:uid="{00000000-0005-0000-0000-0000F6140000}"/>
    <cellStyle name="Normal 23 4 2 4 2 2" xfId="6736" xr:uid="{00000000-0005-0000-0000-0000F7140000}"/>
    <cellStyle name="Normal 23 4 2 4 2 3" xfId="10456" xr:uid="{00000000-0005-0000-0000-0000F8140000}"/>
    <cellStyle name="Normal 23 4 2 4 2 4" xfId="14176" xr:uid="{00000000-0005-0000-0000-0000F9140000}"/>
    <cellStyle name="Normal 23 4 2 4 3" xfId="4876" xr:uid="{00000000-0005-0000-0000-0000FA140000}"/>
    <cellStyle name="Normal 23 4 2 4 4" xfId="8596" xr:uid="{00000000-0005-0000-0000-0000FB140000}"/>
    <cellStyle name="Normal 23 4 2 4 5" xfId="12316" xr:uid="{00000000-0005-0000-0000-0000FC140000}"/>
    <cellStyle name="Normal 23 4 2 5" xfId="3004" xr:uid="{00000000-0005-0000-0000-0000FD140000}"/>
    <cellStyle name="Normal 23 4 2 5 2" xfId="6731" xr:uid="{00000000-0005-0000-0000-0000FE140000}"/>
    <cellStyle name="Normal 23 4 2 5 3" xfId="10451" xr:uid="{00000000-0005-0000-0000-0000FF140000}"/>
    <cellStyle name="Normal 23 4 2 5 4" xfId="14171" xr:uid="{00000000-0005-0000-0000-000000150000}"/>
    <cellStyle name="Normal 23 4 2 6" xfId="4871" xr:uid="{00000000-0005-0000-0000-000001150000}"/>
    <cellStyle name="Normal 23 4 2 7" xfId="8591" xr:uid="{00000000-0005-0000-0000-000002150000}"/>
    <cellStyle name="Normal 23 4 2 8" xfId="12311" xr:uid="{00000000-0005-0000-0000-000003150000}"/>
    <cellStyle name="Normal 23 4 3" xfId="1040" xr:uid="{00000000-0005-0000-0000-000004150000}"/>
    <cellStyle name="Normal 23 4 3 2" xfId="1041" xr:uid="{00000000-0005-0000-0000-000005150000}"/>
    <cellStyle name="Normal 23 4 3 2 2" xfId="3011" xr:uid="{00000000-0005-0000-0000-000006150000}"/>
    <cellStyle name="Normal 23 4 3 2 2 2" xfId="6738" xr:uid="{00000000-0005-0000-0000-000007150000}"/>
    <cellStyle name="Normal 23 4 3 2 2 3" xfId="10458" xr:uid="{00000000-0005-0000-0000-000008150000}"/>
    <cellStyle name="Normal 23 4 3 2 2 4" xfId="14178" xr:uid="{00000000-0005-0000-0000-000009150000}"/>
    <cellStyle name="Normal 23 4 3 2 3" xfId="4878" xr:uid="{00000000-0005-0000-0000-00000A150000}"/>
    <cellStyle name="Normal 23 4 3 2 4" xfId="8598" xr:uid="{00000000-0005-0000-0000-00000B150000}"/>
    <cellStyle name="Normal 23 4 3 2 5" xfId="12318" xr:uid="{00000000-0005-0000-0000-00000C150000}"/>
    <cellStyle name="Normal 23 4 3 3" xfId="3010" xr:uid="{00000000-0005-0000-0000-00000D150000}"/>
    <cellStyle name="Normal 23 4 3 3 2" xfId="6737" xr:uid="{00000000-0005-0000-0000-00000E150000}"/>
    <cellStyle name="Normal 23 4 3 3 3" xfId="10457" xr:uid="{00000000-0005-0000-0000-00000F150000}"/>
    <cellStyle name="Normal 23 4 3 3 4" xfId="14177" xr:uid="{00000000-0005-0000-0000-000010150000}"/>
    <cellStyle name="Normal 23 4 3 4" xfId="4877" xr:uid="{00000000-0005-0000-0000-000011150000}"/>
    <cellStyle name="Normal 23 4 3 5" xfId="8597" xr:uid="{00000000-0005-0000-0000-000012150000}"/>
    <cellStyle name="Normal 23 4 3 6" xfId="12317" xr:uid="{00000000-0005-0000-0000-000013150000}"/>
    <cellStyle name="Normal 23 4 4" xfId="1042" xr:uid="{00000000-0005-0000-0000-000014150000}"/>
    <cellStyle name="Normal 23 4 4 2" xfId="1043" xr:uid="{00000000-0005-0000-0000-000015150000}"/>
    <cellStyle name="Normal 23 4 4 2 2" xfId="3013" xr:uid="{00000000-0005-0000-0000-000016150000}"/>
    <cellStyle name="Normal 23 4 4 2 2 2" xfId="6740" xr:uid="{00000000-0005-0000-0000-000017150000}"/>
    <cellStyle name="Normal 23 4 4 2 2 3" xfId="10460" xr:uid="{00000000-0005-0000-0000-000018150000}"/>
    <cellStyle name="Normal 23 4 4 2 2 4" xfId="14180" xr:uid="{00000000-0005-0000-0000-000019150000}"/>
    <cellStyle name="Normal 23 4 4 2 3" xfId="4880" xr:uid="{00000000-0005-0000-0000-00001A150000}"/>
    <cellStyle name="Normal 23 4 4 2 4" xfId="8600" xr:uid="{00000000-0005-0000-0000-00001B150000}"/>
    <cellStyle name="Normal 23 4 4 2 5" xfId="12320" xr:uid="{00000000-0005-0000-0000-00001C150000}"/>
    <cellStyle name="Normal 23 4 4 3" xfId="3012" xr:uid="{00000000-0005-0000-0000-00001D150000}"/>
    <cellStyle name="Normal 23 4 4 3 2" xfId="6739" xr:uid="{00000000-0005-0000-0000-00001E150000}"/>
    <cellStyle name="Normal 23 4 4 3 3" xfId="10459" xr:uid="{00000000-0005-0000-0000-00001F150000}"/>
    <cellStyle name="Normal 23 4 4 3 4" xfId="14179" xr:uid="{00000000-0005-0000-0000-000020150000}"/>
    <cellStyle name="Normal 23 4 4 4" xfId="4879" xr:uid="{00000000-0005-0000-0000-000021150000}"/>
    <cellStyle name="Normal 23 4 4 5" xfId="8599" xr:uid="{00000000-0005-0000-0000-000022150000}"/>
    <cellStyle name="Normal 23 4 4 6" xfId="12319" xr:uid="{00000000-0005-0000-0000-000023150000}"/>
    <cellStyle name="Normal 23 4 5" xfId="1044" xr:uid="{00000000-0005-0000-0000-000024150000}"/>
    <cellStyle name="Normal 23 4 5 2" xfId="3014" xr:uid="{00000000-0005-0000-0000-000025150000}"/>
    <cellStyle name="Normal 23 4 5 2 2" xfId="6741" xr:uid="{00000000-0005-0000-0000-000026150000}"/>
    <cellStyle name="Normal 23 4 5 2 3" xfId="10461" xr:uid="{00000000-0005-0000-0000-000027150000}"/>
    <cellStyle name="Normal 23 4 5 2 4" xfId="14181" xr:uid="{00000000-0005-0000-0000-000028150000}"/>
    <cellStyle name="Normal 23 4 5 3" xfId="4881" xr:uid="{00000000-0005-0000-0000-000029150000}"/>
    <cellStyle name="Normal 23 4 5 4" xfId="8601" xr:uid="{00000000-0005-0000-0000-00002A150000}"/>
    <cellStyle name="Normal 23 4 5 5" xfId="12321" xr:uid="{00000000-0005-0000-0000-00002B150000}"/>
    <cellStyle name="Normal 23 4 6" xfId="2373" xr:uid="{00000000-0005-0000-0000-00002C150000}"/>
    <cellStyle name="Normal 23 4 6 2" xfId="6100" xr:uid="{00000000-0005-0000-0000-00002D150000}"/>
    <cellStyle name="Normal 23 4 6 3" xfId="9820" xr:uid="{00000000-0005-0000-0000-00002E150000}"/>
    <cellStyle name="Normal 23 4 6 4" xfId="13540" xr:uid="{00000000-0005-0000-0000-00002F150000}"/>
    <cellStyle name="Normal 23 4 7" xfId="4240" xr:uid="{00000000-0005-0000-0000-000030150000}"/>
    <cellStyle name="Normal 23 4 8" xfId="7960" xr:uid="{00000000-0005-0000-0000-000031150000}"/>
    <cellStyle name="Normal 23 4 9" xfId="11680" xr:uid="{00000000-0005-0000-0000-000032150000}"/>
    <cellStyle name="Normal 23 5" xfId="1045" xr:uid="{00000000-0005-0000-0000-000033150000}"/>
    <cellStyle name="Normal 23 5 2" xfId="1046" xr:uid="{00000000-0005-0000-0000-000034150000}"/>
    <cellStyle name="Normal 23 5 2 2" xfId="1047" xr:uid="{00000000-0005-0000-0000-000035150000}"/>
    <cellStyle name="Normal 23 5 2 2 2" xfId="3017" xr:uid="{00000000-0005-0000-0000-000036150000}"/>
    <cellStyle name="Normal 23 5 2 2 2 2" xfId="6744" xr:uid="{00000000-0005-0000-0000-000037150000}"/>
    <cellStyle name="Normal 23 5 2 2 2 3" xfId="10464" xr:uid="{00000000-0005-0000-0000-000038150000}"/>
    <cellStyle name="Normal 23 5 2 2 2 4" xfId="14184" xr:uid="{00000000-0005-0000-0000-000039150000}"/>
    <cellStyle name="Normal 23 5 2 2 3" xfId="4884" xr:uid="{00000000-0005-0000-0000-00003A150000}"/>
    <cellStyle name="Normal 23 5 2 2 4" xfId="8604" xr:uid="{00000000-0005-0000-0000-00003B150000}"/>
    <cellStyle name="Normal 23 5 2 2 5" xfId="12324" xr:uid="{00000000-0005-0000-0000-00003C150000}"/>
    <cellStyle name="Normal 23 5 2 3" xfId="3016" xr:uid="{00000000-0005-0000-0000-00003D150000}"/>
    <cellStyle name="Normal 23 5 2 3 2" xfId="6743" xr:uid="{00000000-0005-0000-0000-00003E150000}"/>
    <cellStyle name="Normal 23 5 2 3 3" xfId="10463" xr:uid="{00000000-0005-0000-0000-00003F150000}"/>
    <cellStyle name="Normal 23 5 2 3 4" xfId="14183" xr:uid="{00000000-0005-0000-0000-000040150000}"/>
    <cellStyle name="Normal 23 5 2 4" xfId="4883" xr:uid="{00000000-0005-0000-0000-000041150000}"/>
    <cellStyle name="Normal 23 5 2 5" xfId="8603" xr:uid="{00000000-0005-0000-0000-000042150000}"/>
    <cellStyle name="Normal 23 5 2 6" xfId="12323" xr:uid="{00000000-0005-0000-0000-000043150000}"/>
    <cellStyle name="Normal 23 5 3" xfId="1048" xr:uid="{00000000-0005-0000-0000-000044150000}"/>
    <cellStyle name="Normal 23 5 3 2" xfId="1049" xr:uid="{00000000-0005-0000-0000-000045150000}"/>
    <cellStyle name="Normal 23 5 3 2 2" xfId="3019" xr:uid="{00000000-0005-0000-0000-000046150000}"/>
    <cellStyle name="Normal 23 5 3 2 2 2" xfId="6746" xr:uid="{00000000-0005-0000-0000-000047150000}"/>
    <cellStyle name="Normal 23 5 3 2 2 3" xfId="10466" xr:uid="{00000000-0005-0000-0000-000048150000}"/>
    <cellStyle name="Normal 23 5 3 2 2 4" xfId="14186" xr:uid="{00000000-0005-0000-0000-000049150000}"/>
    <cellStyle name="Normal 23 5 3 2 3" xfId="4886" xr:uid="{00000000-0005-0000-0000-00004A150000}"/>
    <cellStyle name="Normal 23 5 3 2 4" xfId="8606" xr:uid="{00000000-0005-0000-0000-00004B150000}"/>
    <cellStyle name="Normal 23 5 3 2 5" xfId="12326" xr:uid="{00000000-0005-0000-0000-00004C150000}"/>
    <cellStyle name="Normal 23 5 3 3" xfId="3018" xr:uid="{00000000-0005-0000-0000-00004D150000}"/>
    <cellStyle name="Normal 23 5 3 3 2" xfId="6745" xr:uid="{00000000-0005-0000-0000-00004E150000}"/>
    <cellStyle name="Normal 23 5 3 3 3" xfId="10465" xr:uid="{00000000-0005-0000-0000-00004F150000}"/>
    <cellStyle name="Normal 23 5 3 3 4" xfId="14185" xr:uid="{00000000-0005-0000-0000-000050150000}"/>
    <cellStyle name="Normal 23 5 3 4" xfId="4885" xr:uid="{00000000-0005-0000-0000-000051150000}"/>
    <cellStyle name="Normal 23 5 3 5" xfId="8605" xr:uid="{00000000-0005-0000-0000-000052150000}"/>
    <cellStyle name="Normal 23 5 3 6" xfId="12325" xr:uid="{00000000-0005-0000-0000-000053150000}"/>
    <cellStyle name="Normal 23 5 4" xfId="1050" xr:uid="{00000000-0005-0000-0000-000054150000}"/>
    <cellStyle name="Normal 23 5 4 2" xfId="3020" xr:uid="{00000000-0005-0000-0000-000055150000}"/>
    <cellStyle name="Normal 23 5 4 2 2" xfId="6747" xr:uid="{00000000-0005-0000-0000-000056150000}"/>
    <cellStyle name="Normal 23 5 4 2 3" xfId="10467" xr:uid="{00000000-0005-0000-0000-000057150000}"/>
    <cellStyle name="Normal 23 5 4 2 4" xfId="14187" xr:uid="{00000000-0005-0000-0000-000058150000}"/>
    <cellStyle name="Normal 23 5 4 3" xfId="4887" xr:uid="{00000000-0005-0000-0000-000059150000}"/>
    <cellStyle name="Normal 23 5 4 4" xfId="8607" xr:uid="{00000000-0005-0000-0000-00005A150000}"/>
    <cellStyle name="Normal 23 5 4 5" xfId="12327" xr:uid="{00000000-0005-0000-0000-00005B150000}"/>
    <cellStyle name="Normal 23 5 5" xfId="3015" xr:uid="{00000000-0005-0000-0000-00005C150000}"/>
    <cellStyle name="Normal 23 5 5 2" xfId="6742" xr:uid="{00000000-0005-0000-0000-00005D150000}"/>
    <cellStyle name="Normal 23 5 5 3" xfId="10462" xr:uid="{00000000-0005-0000-0000-00005E150000}"/>
    <cellStyle name="Normal 23 5 5 4" xfId="14182" xr:uid="{00000000-0005-0000-0000-00005F150000}"/>
    <cellStyle name="Normal 23 5 6" xfId="4882" xr:uid="{00000000-0005-0000-0000-000060150000}"/>
    <cellStyle name="Normal 23 5 7" xfId="8602" xr:uid="{00000000-0005-0000-0000-000061150000}"/>
    <cellStyle name="Normal 23 5 8" xfId="12322" xr:uid="{00000000-0005-0000-0000-000062150000}"/>
    <cellStyle name="Normal 23 6" xfId="1051" xr:uid="{00000000-0005-0000-0000-000063150000}"/>
    <cellStyle name="Normal 23 6 2" xfId="1052" xr:uid="{00000000-0005-0000-0000-000064150000}"/>
    <cellStyle name="Normal 23 6 2 2" xfId="3022" xr:uid="{00000000-0005-0000-0000-000065150000}"/>
    <cellStyle name="Normal 23 6 2 2 2" xfId="6749" xr:uid="{00000000-0005-0000-0000-000066150000}"/>
    <cellStyle name="Normal 23 6 2 2 3" xfId="10469" xr:uid="{00000000-0005-0000-0000-000067150000}"/>
    <cellStyle name="Normal 23 6 2 2 4" xfId="14189" xr:uid="{00000000-0005-0000-0000-000068150000}"/>
    <cellStyle name="Normal 23 6 2 3" xfId="4889" xr:uid="{00000000-0005-0000-0000-000069150000}"/>
    <cellStyle name="Normal 23 6 2 4" xfId="8609" xr:uid="{00000000-0005-0000-0000-00006A150000}"/>
    <cellStyle name="Normal 23 6 2 5" xfId="12329" xr:uid="{00000000-0005-0000-0000-00006B150000}"/>
    <cellStyle name="Normal 23 6 3" xfId="3021" xr:uid="{00000000-0005-0000-0000-00006C150000}"/>
    <cellStyle name="Normal 23 6 3 2" xfId="6748" xr:uid="{00000000-0005-0000-0000-00006D150000}"/>
    <cellStyle name="Normal 23 6 3 3" xfId="10468" xr:uid="{00000000-0005-0000-0000-00006E150000}"/>
    <cellStyle name="Normal 23 6 3 4" xfId="14188" xr:uid="{00000000-0005-0000-0000-00006F150000}"/>
    <cellStyle name="Normal 23 6 4" xfId="4888" xr:uid="{00000000-0005-0000-0000-000070150000}"/>
    <cellStyle name="Normal 23 6 5" xfId="8608" xr:uid="{00000000-0005-0000-0000-000071150000}"/>
    <cellStyle name="Normal 23 6 6" xfId="12328" xr:uid="{00000000-0005-0000-0000-000072150000}"/>
    <cellStyle name="Normal 23 7" xfId="1053" xr:uid="{00000000-0005-0000-0000-000073150000}"/>
    <cellStyle name="Normal 23 7 2" xfId="1054" xr:uid="{00000000-0005-0000-0000-000074150000}"/>
    <cellStyle name="Normal 23 7 2 2" xfId="3024" xr:uid="{00000000-0005-0000-0000-000075150000}"/>
    <cellStyle name="Normal 23 7 2 2 2" xfId="6751" xr:uid="{00000000-0005-0000-0000-000076150000}"/>
    <cellStyle name="Normal 23 7 2 2 3" xfId="10471" xr:uid="{00000000-0005-0000-0000-000077150000}"/>
    <cellStyle name="Normal 23 7 2 2 4" xfId="14191" xr:uid="{00000000-0005-0000-0000-000078150000}"/>
    <cellStyle name="Normal 23 7 2 3" xfId="4891" xr:uid="{00000000-0005-0000-0000-000079150000}"/>
    <cellStyle name="Normal 23 7 2 4" xfId="8611" xr:uid="{00000000-0005-0000-0000-00007A150000}"/>
    <cellStyle name="Normal 23 7 2 5" xfId="12331" xr:uid="{00000000-0005-0000-0000-00007B150000}"/>
    <cellStyle name="Normal 23 7 3" xfId="3023" xr:uid="{00000000-0005-0000-0000-00007C150000}"/>
    <cellStyle name="Normal 23 7 3 2" xfId="6750" xr:uid="{00000000-0005-0000-0000-00007D150000}"/>
    <cellStyle name="Normal 23 7 3 3" xfId="10470" xr:uid="{00000000-0005-0000-0000-00007E150000}"/>
    <cellStyle name="Normal 23 7 3 4" xfId="14190" xr:uid="{00000000-0005-0000-0000-00007F150000}"/>
    <cellStyle name="Normal 23 7 4" xfId="4890" xr:uid="{00000000-0005-0000-0000-000080150000}"/>
    <cellStyle name="Normal 23 7 5" xfId="8610" xr:uid="{00000000-0005-0000-0000-000081150000}"/>
    <cellStyle name="Normal 23 7 6" xfId="12330" xr:uid="{00000000-0005-0000-0000-000082150000}"/>
    <cellStyle name="Normal 23 8" xfId="1055" xr:uid="{00000000-0005-0000-0000-000083150000}"/>
    <cellStyle name="Normal 23 8 2" xfId="3025" xr:uid="{00000000-0005-0000-0000-000084150000}"/>
    <cellStyle name="Normal 23 8 2 2" xfId="6752" xr:uid="{00000000-0005-0000-0000-000085150000}"/>
    <cellStyle name="Normal 23 8 2 3" xfId="10472" xr:uid="{00000000-0005-0000-0000-000086150000}"/>
    <cellStyle name="Normal 23 8 2 4" xfId="14192" xr:uid="{00000000-0005-0000-0000-000087150000}"/>
    <cellStyle name="Normal 23 8 3" xfId="4892" xr:uid="{00000000-0005-0000-0000-000088150000}"/>
    <cellStyle name="Normal 23 8 4" xfId="8612" xr:uid="{00000000-0005-0000-0000-000089150000}"/>
    <cellStyle name="Normal 23 8 5" xfId="12332" xr:uid="{00000000-0005-0000-0000-00008A150000}"/>
    <cellStyle name="Normal 23 9" xfId="2303" xr:uid="{00000000-0005-0000-0000-00008B150000}"/>
    <cellStyle name="Normal 23 9 2" xfId="6030" xr:uid="{00000000-0005-0000-0000-00008C150000}"/>
    <cellStyle name="Normal 23 9 3" xfId="9750" xr:uid="{00000000-0005-0000-0000-00008D150000}"/>
    <cellStyle name="Normal 23 9 4" xfId="13470" xr:uid="{00000000-0005-0000-0000-00008E150000}"/>
    <cellStyle name="Normal 24" xfId="195" xr:uid="{00000000-0005-0000-0000-00008F150000}"/>
    <cellStyle name="Normal 24 10" xfId="4172" xr:uid="{00000000-0005-0000-0000-000090150000}"/>
    <cellStyle name="Normal 24 11" xfId="7892" xr:uid="{00000000-0005-0000-0000-000091150000}"/>
    <cellStyle name="Normal 24 12" xfId="11612" xr:uid="{00000000-0005-0000-0000-000092150000}"/>
    <cellStyle name="Normal 24 2" xfId="196" xr:uid="{00000000-0005-0000-0000-000093150000}"/>
    <cellStyle name="Normal 24 2 10" xfId="11613" xr:uid="{00000000-0005-0000-0000-000094150000}"/>
    <cellStyle name="Normal 24 2 2" xfId="356" xr:uid="{00000000-0005-0000-0000-000095150000}"/>
    <cellStyle name="Normal 24 2 2 2" xfId="1056" xr:uid="{00000000-0005-0000-0000-000096150000}"/>
    <cellStyle name="Normal 24 2 2 2 2" xfId="1057" xr:uid="{00000000-0005-0000-0000-000097150000}"/>
    <cellStyle name="Normal 24 2 2 2 2 2" xfId="1058" xr:uid="{00000000-0005-0000-0000-000098150000}"/>
    <cellStyle name="Normal 24 2 2 2 2 2 2" xfId="3028" xr:uid="{00000000-0005-0000-0000-000099150000}"/>
    <cellStyle name="Normal 24 2 2 2 2 2 2 2" xfId="6755" xr:uid="{00000000-0005-0000-0000-00009A150000}"/>
    <cellStyle name="Normal 24 2 2 2 2 2 2 3" xfId="10475" xr:uid="{00000000-0005-0000-0000-00009B150000}"/>
    <cellStyle name="Normal 24 2 2 2 2 2 2 4" xfId="14195" xr:uid="{00000000-0005-0000-0000-00009C150000}"/>
    <cellStyle name="Normal 24 2 2 2 2 2 3" xfId="4895" xr:uid="{00000000-0005-0000-0000-00009D150000}"/>
    <cellStyle name="Normal 24 2 2 2 2 2 4" xfId="8615" xr:uid="{00000000-0005-0000-0000-00009E150000}"/>
    <cellStyle name="Normal 24 2 2 2 2 2 5" xfId="12335" xr:uid="{00000000-0005-0000-0000-00009F150000}"/>
    <cellStyle name="Normal 24 2 2 2 2 3" xfId="3027" xr:uid="{00000000-0005-0000-0000-0000A0150000}"/>
    <cellStyle name="Normal 24 2 2 2 2 3 2" xfId="6754" xr:uid="{00000000-0005-0000-0000-0000A1150000}"/>
    <cellStyle name="Normal 24 2 2 2 2 3 3" xfId="10474" xr:uid="{00000000-0005-0000-0000-0000A2150000}"/>
    <cellStyle name="Normal 24 2 2 2 2 3 4" xfId="14194" xr:uid="{00000000-0005-0000-0000-0000A3150000}"/>
    <cellStyle name="Normal 24 2 2 2 2 4" xfId="4894" xr:uid="{00000000-0005-0000-0000-0000A4150000}"/>
    <cellStyle name="Normal 24 2 2 2 2 5" xfId="8614" xr:uid="{00000000-0005-0000-0000-0000A5150000}"/>
    <cellStyle name="Normal 24 2 2 2 2 6" xfId="12334" xr:uid="{00000000-0005-0000-0000-0000A6150000}"/>
    <cellStyle name="Normal 24 2 2 2 3" xfId="1059" xr:uid="{00000000-0005-0000-0000-0000A7150000}"/>
    <cellStyle name="Normal 24 2 2 2 3 2" xfId="1060" xr:uid="{00000000-0005-0000-0000-0000A8150000}"/>
    <cellStyle name="Normal 24 2 2 2 3 2 2" xfId="3030" xr:uid="{00000000-0005-0000-0000-0000A9150000}"/>
    <cellStyle name="Normal 24 2 2 2 3 2 2 2" xfId="6757" xr:uid="{00000000-0005-0000-0000-0000AA150000}"/>
    <cellStyle name="Normal 24 2 2 2 3 2 2 3" xfId="10477" xr:uid="{00000000-0005-0000-0000-0000AB150000}"/>
    <cellStyle name="Normal 24 2 2 2 3 2 2 4" xfId="14197" xr:uid="{00000000-0005-0000-0000-0000AC150000}"/>
    <cellStyle name="Normal 24 2 2 2 3 2 3" xfId="4897" xr:uid="{00000000-0005-0000-0000-0000AD150000}"/>
    <cellStyle name="Normal 24 2 2 2 3 2 4" xfId="8617" xr:uid="{00000000-0005-0000-0000-0000AE150000}"/>
    <cellStyle name="Normal 24 2 2 2 3 2 5" xfId="12337" xr:uid="{00000000-0005-0000-0000-0000AF150000}"/>
    <cellStyle name="Normal 24 2 2 2 3 3" xfId="3029" xr:uid="{00000000-0005-0000-0000-0000B0150000}"/>
    <cellStyle name="Normal 24 2 2 2 3 3 2" xfId="6756" xr:uid="{00000000-0005-0000-0000-0000B1150000}"/>
    <cellStyle name="Normal 24 2 2 2 3 3 3" xfId="10476" xr:uid="{00000000-0005-0000-0000-0000B2150000}"/>
    <cellStyle name="Normal 24 2 2 2 3 3 4" xfId="14196" xr:uid="{00000000-0005-0000-0000-0000B3150000}"/>
    <cellStyle name="Normal 24 2 2 2 3 4" xfId="4896" xr:uid="{00000000-0005-0000-0000-0000B4150000}"/>
    <cellStyle name="Normal 24 2 2 2 3 5" xfId="8616" xr:uid="{00000000-0005-0000-0000-0000B5150000}"/>
    <cellStyle name="Normal 24 2 2 2 3 6" xfId="12336" xr:uid="{00000000-0005-0000-0000-0000B6150000}"/>
    <cellStyle name="Normal 24 2 2 2 4" xfId="1061" xr:uid="{00000000-0005-0000-0000-0000B7150000}"/>
    <cellStyle name="Normal 24 2 2 2 4 2" xfId="3031" xr:uid="{00000000-0005-0000-0000-0000B8150000}"/>
    <cellStyle name="Normal 24 2 2 2 4 2 2" xfId="6758" xr:uid="{00000000-0005-0000-0000-0000B9150000}"/>
    <cellStyle name="Normal 24 2 2 2 4 2 3" xfId="10478" xr:uid="{00000000-0005-0000-0000-0000BA150000}"/>
    <cellStyle name="Normal 24 2 2 2 4 2 4" xfId="14198" xr:uid="{00000000-0005-0000-0000-0000BB150000}"/>
    <cellStyle name="Normal 24 2 2 2 4 3" xfId="4898" xr:uid="{00000000-0005-0000-0000-0000BC150000}"/>
    <cellStyle name="Normal 24 2 2 2 4 4" xfId="8618" xr:uid="{00000000-0005-0000-0000-0000BD150000}"/>
    <cellStyle name="Normal 24 2 2 2 4 5" xfId="12338" xr:uid="{00000000-0005-0000-0000-0000BE150000}"/>
    <cellStyle name="Normal 24 2 2 2 5" xfId="3026" xr:uid="{00000000-0005-0000-0000-0000BF150000}"/>
    <cellStyle name="Normal 24 2 2 2 5 2" xfId="6753" xr:uid="{00000000-0005-0000-0000-0000C0150000}"/>
    <cellStyle name="Normal 24 2 2 2 5 3" xfId="10473" xr:uid="{00000000-0005-0000-0000-0000C1150000}"/>
    <cellStyle name="Normal 24 2 2 2 5 4" xfId="14193" xr:uid="{00000000-0005-0000-0000-0000C2150000}"/>
    <cellStyle name="Normal 24 2 2 2 6" xfId="4893" xr:uid="{00000000-0005-0000-0000-0000C3150000}"/>
    <cellStyle name="Normal 24 2 2 2 7" xfId="8613" xr:uid="{00000000-0005-0000-0000-0000C4150000}"/>
    <cellStyle name="Normal 24 2 2 2 8" xfId="12333" xr:uid="{00000000-0005-0000-0000-0000C5150000}"/>
    <cellStyle name="Normal 24 2 2 3" xfId="1062" xr:uid="{00000000-0005-0000-0000-0000C6150000}"/>
    <cellStyle name="Normal 24 2 2 3 2" xfId="1063" xr:uid="{00000000-0005-0000-0000-0000C7150000}"/>
    <cellStyle name="Normal 24 2 2 3 2 2" xfId="3033" xr:uid="{00000000-0005-0000-0000-0000C8150000}"/>
    <cellStyle name="Normal 24 2 2 3 2 2 2" xfId="6760" xr:uid="{00000000-0005-0000-0000-0000C9150000}"/>
    <cellStyle name="Normal 24 2 2 3 2 2 3" xfId="10480" xr:uid="{00000000-0005-0000-0000-0000CA150000}"/>
    <cellStyle name="Normal 24 2 2 3 2 2 4" xfId="14200" xr:uid="{00000000-0005-0000-0000-0000CB150000}"/>
    <cellStyle name="Normal 24 2 2 3 2 3" xfId="4900" xr:uid="{00000000-0005-0000-0000-0000CC150000}"/>
    <cellStyle name="Normal 24 2 2 3 2 4" xfId="8620" xr:uid="{00000000-0005-0000-0000-0000CD150000}"/>
    <cellStyle name="Normal 24 2 2 3 2 5" xfId="12340" xr:uid="{00000000-0005-0000-0000-0000CE150000}"/>
    <cellStyle name="Normal 24 2 2 3 3" xfId="3032" xr:uid="{00000000-0005-0000-0000-0000CF150000}"/>
    <cellStyle name="Normal 24 2 2 3 3 2" xfId="6759" xr:uid="{00000000-0005-0000-0000-0000D0150000}"/>
    <cellStyle name="Normal 24 2 2 3 3 3" xfId="10479" xr:uid="{00000000-0005-0000-0000-0000D1150000}"/>
    <cellStyle name="Normal 24 2 2 3 3 4" xfId="14199" xr:uid="{00000000-0005-0000-0000-0000D2150000}"/>
    <cellStyle name="Normal 24 2 2 3 4" xfId="4899" xr:uid="{00000000-0005-0000-0000-0000D3150000}"/>
    <cellStyle name="Normal 24 2 2 3 5" xfId="8619" xr:uid="{00000000-0005-0000-0000-0000D4150000}"/>
    <cellStyle name="Normal 24 2 2 3 6" xfId="12339" xr:uid="{00000000-0005-0000-0000-0000D5150000}"/>
    <cellStyle name="Normal 24 2 2 4" xfId="1064" xr:uid="{00000000-0005-0000-0000-0000D6150000}"/>
    <cellStyle name="Normal 24 2 2 4 2" xfId="1065" xr:uid="{00000000-0005-0000-0000-0000D7150000}"/>
    <cellStyle name="Normal 24 2 2 4 2 2" xfId="3035" xr:uid="{00000000-0005-0000-0000-0000D8150000}"/>
    <cellStyle name="Normal 24 2 2 4 2 2 2" xfId="6762" xr:uid="{00000000-0005-0000-0000-0000D9150000}"/>
    <cellStyle name="Normal 24 2 2 4 2 2 3" xfId="10482" xr:uid="{00000000-0005-0000-0000-0000DA150000}"/>
    <cellStyle name="Normal 24 2 2 4 2 2 4" xfId="14202" xr:uid="{00000000-0005-0000-0000-0000DB150000}"/>
    <cellStyle name="Normal 24 2 2 4 2 3" xfId="4902" xr:uid="{00000000-0005-0000-0000-0000DC150000}"/>
    <cellStyle name="Normal 24 2 2 4 2 4" xfId="8622" xr:uid="{00000000-0005-0000-0000-0000DD150000}"/>
    <cellStyle name="Normal 24 2 2 4 2 5" xfId="12342" xr:uid="{00000000-0005-0000-0000-0000DE150000}"/>
    <cellStyle name="Normal 24 2 2 4 3" xfId="3034" xr:uid="{00000000-0005-0000-0000-0000DF150000}"/>
    <cellStyle name="Normal 24 2 2 4 3 2" xfId="6761" xr:uid="{00000000-0005-0000-0000-0000E0150000}"/>
    <cellStyle name="Normal 24 2 2 4 3 3" xfId="10481" xr:uid="{00000000-0005-0000-0000-0000E1150000}"/>
    <cellStyle name="Normal 24 2 2 4 3 4" xfId="14201" xr:uid="{00000000-0005-0000-0000-0000E2150000}"/>
    <cellStyle name="Normal 24 2 2 4 4" xfId="4901" xr:uid="{00000000-0005-0000-0000-0000E3150000}"/>
    <cellStyle name="Normal 24 2 2 4 5" xfId="8621" xr:uid="{00000000-0005-0000-0000-0000E4150000}"/>
    <cellStyle name="Normal 24 2 2 4 6" xfId="12341" xr:uid="{00000000-0005-0000-0000-0000E5150000}"/>
    <cellStyle name="Normal 24 2 2 5" xfId="1066" xr:uid="{00000000-0005-0000-0000-0000E6150000}"/>
    <cellStyle name="Normal 24 2 2 5 2" xfId="3036" xr:uid="{00000000-0005-0000-0000-0000E7150000}"/>
    <cellStyle name="Normal 24 2 2 5 2 2" xfId="6763" xr:uid="{00000000-0005-0000-0000-0000E8150000}"/>
    <cellStyle name="Normal 24 2 2 5 2 3" xfId="10483" xr:uid="{00000000-0005-0000-0000-0000E9150000}"/>
    <cellStyle name="Normal 24 2 2 5 2 4" xfId="14203" xr:uid="{00000000-0005-0000-0000-0000EA150000}"/>
    <cellStyle name="Normal 24 2 2 5 3" xfId="4903" xr:uid="{00000000-0005-0000-0000-0000EB150000}"/>
    <cellStyle name="Normal 24 2 2 5 4" xfId="8623" xr:uid="{00000000-0005-0000-0000-0000EC150000}"/>
    <cellStyle name="Normal 24 2 2 5 5" xfId="12343" xr:uid="{00000000-0005-0000-0000-0000ED150000}"/>
    <cellStyle name="Normal 24 2 2 6" xfId="2374" xr:uid="{00000000-0005-0000-0000-0000EE150000}"/>
    <cellStyle name="Normal 24 2 2 6 2" xfId="6101" xr:uid="{00000000-0005-0000-0000-0000EF150000}"/>
    <cellStyle name="Normal 24 2 2 6 3" xfId="9821" xr:uid="{00000000-0005-0000-0000-0000F0150000}"/>
    <cellStyle name="Normal 24 2 2 6 4" xfId="13541" xr:uid="{00000000-0005-0000-0000-0000F1150000}"/>
    <cellStyle name="Normal 24 2 2 7" xfId="4241" xr:uid="{00000000-0005-0000-0000-0000F2150000}"/>
    <cellStyle name="Normal 24 2 2 8" xfId="7961" xr:uid="{00000000-0005-0000-0000-0000F3150000}"/>
    <cellStyle name="Normal 24 2 2 9" xfId="11681" xr:uid="{00000000-0005-0000-0000-0000F4150000}"/>
    <cellStyle name="Normal 24 2 3" xfId="1067" xr:uid="{00000000-0005-0000-0000-0000F5150000}"/>
    <cellStyle name="Normal 24 2 3 2" xfId="1068" xr:uid="{00000000-0005-0000-0000-0000F6150000}"/>
    <cellStyle name="Normal 24 2 3 2 2" xfId="1069" xr:uid="{00000000-0005-0000-0000-0000F7150000}"/>
    <cellStyle name="Normal 24 2 3 2 2 2" xfId="3039" xr:uid="{00000000-0005-0000-0000-0000F8150000}"/>
    <cellStyle name="Normal 24 2 3 2 2 2 2" xfId="6766" xr:uid="{00000000-0005-0000-0000-0000F9150000}"/>
    <cellStyle name="Normal 24 2 3 2 2 2 3" xfId="10486" xr:uid="{00000000-0005-0000-0000-0000FA150000}"/>
    <cellStyle name="Normal 24 2 3 2 2 2 4" xfId="14206" xr:uid="{00000000-0005-0000-0000-0000FB150000}"/>
    <cellStyle name="Normal 24 2 3 2 2 3" xfId="4906" xr:uid="{00000000-0005-0000-0000-0000FC150000}"/>
    <cellStyle name="Normal 24 2 3 2 2 4" xfId="8626" xr:uid="{00000000-0005-0000-0000-0000FD150000}"/>
    <cellStyle name="Normal 24 2 3 2 2 5" xfId="12346" xr:uid="{00000000-0005-0000-0000-0000FE150000}"/>
    <cellStyle name="Normal 24 2 3 2 3" xfId="3038" xr:uid="{00000000-0005-0000-0000-0000FF150000}"/>
    <cellStyle name="Normal 24 2 3 2 3 2" xfId="6765" xr:uid="{00000000-0005-0000-0000-000000160000}"/>
    <cellStyle name="Normal 24 2 3 2 3 3" xfId="10485" xr:uid="{00000000-0005-0000-0000-000001160000}"/>
    <cellStyle name="Normal 24 2 3 2 3 4" xfId="14205" xr:uid="{00000000-0005-0000-0000-000002160000}"/>
    <cellStyle name="Normal 24 2 3 2 4" xfId="4905" xr:uid="{00000000-0005-0000-0000-000003160000}"/>
    <cellStyle name="Normal 24 2 3 2 5" xfId="8625" xr:uid="{00000000-0005-0000-0000-000004160000}"/>
    <cellStyle name="Normal 24 2 3 2 6" xfId="12345" xr:uid="{00000000-0005-0000-0000-000005160000}"/>
    <cellStyle name="Normal 24 2 3 3" xfId="1070" xr:uid="{00000000-0005-0000-0000-000006160000}"/>
    <cellStyle name="Normal 24 2 3 3 2" xfId="1071" xr:uid="{00000000-0005-0000-0000-000007160000}"/>
    <cellStyle name="Normal 24 2 3 3 2 2" xfId="3041" xr:uid="{00000000-0005-0000-0000-000008160000}"/>
    <cellStyle name="Normal 24 2 3 3 2 2 2" xfId="6768" xr:uid="{00000000-0005-0000-0000-000009160000}"/>
    <cellStyle name="Normal 24 2 3 3 2 2 3" xfId="10488" xr:uid="{00000000-0005-0000-0000-00000A160000}"/>
    <cellStyle name="Normal 24 2 3 3 2 2 4" xfId="14208" xr:uid="{00000000-0005-0000-0000-00000B160000}"/>
    <cellStyle name="Normal 24 2 3 3 2 3" xfId="4908" xr:uid="{00000000-0005-0000-0000-00000C160000}"/>
    <cellStyle name="Normal 24 2 3 3 2 4" xfId="8628" xr:uid="{00000000-0005-0000-0000-00000D160000}"/>
    <cellStyle name="Normal 24 2 3 3 2 5" xfId="12348" xr:uid="{00000000-0005-0000-0000-00000E160000}"/>
    <cellStyle name="Normal 24 2 3 3 3" xfId="3040" xr:uid="{00000000-0005-0000-0000-00000F160000}"/>
    <cellStyle name="Normal 24 2 3 3 3 2" xfId="6767" xr:uid="{00000000-0005-0000-0000-000010160000}"/>
    <cellStyle name="Normal 24 2 3 3 3 3" xfId="10487" xr:uid="{00000000-0005-0000-0000-000011160000}"/>
    <cellStyle name="Normal 24 2 3 3 3 4" xfId="14207" xr:uid="{00000000-0005-0000-0000-000012160000}"/>
    <cellStyle name="Normal 24 2 3 3 4" xfId="4907" xr:uid="{00000000-0005-0000-0000-000013160000}"/>
    <cellStyle name="Normal 24 2 3 3 5" xfId="8627" xr:uid="{00000000-0005-0000-0000-000014160000}"/>
    <cellStyle name="Normal 24 2 3 3 6" xfId="12347" xr:uid="{00000000-0005-0000-0000-000015160000}"/>
    <cellStyle name="Normal 24 2 3 4" xfId="1072" xr:uid="{00000000-0005-0000-0000-000016160000}"/>
    <cellStyle name="Normal 24 2 3 4 2" xfId="3042" xr:uid="{00000000-0005-0000-0000-000017160000}"/>
    <cellStyle name="Normal 24 2 3 4 2 2" xfId="6769" xr:uid="{00000000-0005-0000-0000-000018160000}"/>
    <cellStyle name="Normal 24 2 3 4 2 3" xfId="10489" xr:uid="{00000000-0005-0000-0000-000019160000}"/>
    <cellStyle name="Normal 24 2 3 4 2 4" xfId="14209" xr:uid="{00000000-0005-0000-0000-00001A160000}"/>
    <cellStyle name="Normal 24 2 3 4 3" xfId="4909" xr:uid="{00000000-0005-0000-0000-00001B160000}"/>
    <cellStyle name="Normal 24 2 3 4 4" xfId="8629" xr:uid="{00000000-0005-0000-0000-00001C160000}"/>
    <cellStyle name="Normal 24 2 3 4 5" xfId="12349" xr:uid="{00000000-0005-0000-0000-00001D160000}"/>
    <cellStyle name="Normal 24 2 3 5" xfId="3037" xr:uid="{00000000-0005-0000-0000-00001E160000}"/>
    <cellStyle name="Normal 24 2 3 5 2" xfId="6764" xr:uid="{00000000-0005-0000-0000-00001F160000}"/>
    <cellStyle name="Normal 24 2 3 5 3" xfId="10484" xr:uid="{00000000-0005-0000-0000-000020160000}"/>
    <cellStyle name="Normal 24 2 3 5 4" xfId="14204" xr:uid="{00000000-0005-0000-0000-000021160000}"/>
    <cellStyle name="Normal 24 2 3 6" xfId="4904" xr:uid="{00000000-0005-0000-0000-000022160000}"/>
    <cellStyle name="Normal 24 2 3 7" xfId="8624" xr:uid="{00000000-0005-0000-0000-000023160000}"/>
    <cellStyle name="Normal 24 2 3 8" xfId="12344" xr:uid="{00000000-0005-0000-0000-000024160000}"/>
    <cellStyle name="Normal 24 2 4" xfId="1073" xr:uid="{00000000-0005-0000-0000-000025160000}"/>
    <cellStyle name="Normal 24 2 4 2" xfId="1074" xr:uid="{00000000-0005-0000-0000-000026160000}"/>
    <cellStyle name="Normal 24 2 4 2 2" xfId="3044" xr:uid="{00000000-0005-0000-0000-000027160000}"/>
    <cellStyle name="Normal 24 2 4 2 2 2" xfId="6771" xr:uid="{00000000-0005-0000-0000-000028160000}"/>
    <cellStyle name="Normal 24 2 4 2 2 3" xfId="10491" xr:uid="{00000000-0005-0000-0000-000029160000}"/>
    <cellStyle name="Normal 24 2 4 2 2 4" xfId="14211" xr:uid="{00000000-0005-0000-0000-00002A160000}"/>
    <cellStyle name="Normal 24 2 4 2 3" xfId="4911" xr:uid="{00000000-0005-0000-0000-00002B160000}"/>
    <cellStyle name="Normal 24 2 4 2 4" xfId="8631" xr:uid="{00000000-0005-0000-0000-00002C160000}"/>
    <cellStyle name="Normal 24 2 4 2 5" xfId="12351" xr:uid="{00000000-0005-0000-0000-00002D160000}"/>
    <cellStyle name="Normal 24 2 4 3" xfId="3043" xr:uid="{00000000-0005-0000-0000-00002E160000}"/>
    <cellStyle name="Normal 24 2 4 3 2" xfId="6770" xr:uid="{00000000-0005-0000-0000-00002F160000}"/>
    <cellStyle name="Normal 24 2 4 3 3" xfId="10490" xr:uid="{00000000-0005-0000-0000-000030160000}"/>
    <cellStyle name="Normal 24 2 4 3 4" xfId="14210" xr:uid="{00000000-0005-0000-0000-000031160000}"/>
    <cellStyle name="Normal 24 2 4 4" xfId="4910" xr:uid="{00000000-0005-0000-0000-000032160000}"/>
    <cellStyle name="Normal 24 2 4 5" xfId="8630" xr:uid="{00000000-0005-0000-0000-000033160000}"/>
    <cellStyle name="Normal 24 2 4 6" xfId="12350" xr:uid="{00000000-0005-0000-0000-000034160000}"/>
    <cellStyle name="Normal 24 2 5" xfId="1075" xr:uid="{00000000-0005-0000-0000-000035160000}"/>
    <cellStyle name="Normal 24 2 5 2" xfId="1076" xr:uid="{00000000-0005-0000-0000-000036160000}"/>
    <cellStyle name="Normal 24 2 5 2 2" xfId="3046" xr:uid="{00000000-0005-0000-0000-000037160000}"/>
    <cellStyle name="Normal 24 2 5 2 2 2" xfId="6773" xr:uid="{00000000-0005-0000-0000-000038160000}"/>
    <cellStyle name="Normal 24 2 5 2 2 3" xfId="10493" xr:uid="{00000000-0005-0000-0000-000039160000}"/>
    <cellStyle name="Normal 24 2 5 2 2 4" xfId="14213" xr:uid="{00000000-0005-0000-0000-00003A160000}"/>
    <cellStyle name="Normal 24 2 5 2 3" xfId="4913" xr:uid="{00000000-0005-0000-0000-00003B160000}"/>
    <cellStyle name="Normal 24 2 5 2 4" xfId="8633" xr:uid="{00000000-0005-0000-0000-00003C160000}"/>
    <cellStyle name="Normal 24 2 5 2 5" xfId="12353" xr:uid="{00000000-0005-0000-0000-00003D160000}"/>
    <cellStyle name="Normal 24 2 5 3" xfId="3045" xr:uid="{00000000-0005-0000-0000-00003E160000}"/>
    <cellStyle name="Normal 24 2 5 3 2" xfId="6772" xr:uid="{00000000-0005-0000-0000-00003F160000}"/>
    <cellStyle name="Normal 24 2 5 3 3" xfId="10492" xr:uid="{00000000-0005-0000-0000-000040160000}"/>
    <cellStyle name="Normal 24 2 5 3 4" xfId="14212" xr:uid="{00000000-0005-0000-0000-000041160000}"/>
    <cellStyle name="Normal 24 2 5 4" xfId="4912" xr:uid="{00000000-0005-0000-0000-000042160000}"/>
    <cellStyle name="Normal 24 2 5 5" xfId="8632" xr:uid="{00000000-0005-0000-0000-000043160000}"/>
    <cellStyle name="Normal 24 2 5 6" xfId="12352" xr:uid="{00000000-0005-0000-0000-000044160000}"/>
    <cellStyle name="Normal 24 2 6" xfId="1077" xr:uid="{00000000-0005-0000-0000-000045160000}"/>
    <cellStyle name="Normal 24 2 6 2" xfId="3047" xr:uid="{00000000-0005-0000-0000-000046160000}"/>
    <cellStyle name="Normal 24 2 6 2 2" xfId="6774" xr:uid="{00000000-0005-0000-0000-000047160000}"/>
    <cellStyle name="Normal 24 2 6 2 3" xfId="10494" xr:uid="{00000000-0005-0000-0000-000048160000}"/>
    <cellStyle name="Normal 24 2 6 2 4" xfId="14214" xr:uid="{00000000-0005-0000-0000-000049160000}"/>
    <cellStyle name="Normal 24 2 6 3" xfId="4914" xr:uid="{00000000-0005-0000-0000-00004A160000}"/>
    <cellStyle name="Normal 24 2 6 4" xfId="8634" xr:uid="{00000000-0005-0000-0000-00004B160000}"/>
    <cellStyle name="Normal 24 2 6 5" xfId="12354" xr:uid="{00000000-0005-0000-0000-00004C160000}"/>
    <cellStyle name="Normal 24 2 7" xfId="2306" xr:uid="{00000000-0005-0000-0000-00004D160000}"/>
    <cellStyle name="Normal 24 2 7 2" xfId="6033" xr:uid="{00000000-0005-0000-0000-00004E160000}"/>
    <cellStyle name="Normal 24 2 7 3" xfId="9753" xr:uid="{00000000-0005-0000-0000-00004F160000}"/>
    <cellStyle name="Normal 24 2 7 4" xfId="13473" xr:uid="{00000000-0005-0000-0000-000050160000}"/>
    <cellStyle name="Normal 24 2 8" xfId="4173" xr:uid="{00000000-0005-0000-0000-000051160000}"/>
    <cellStyle name="Normal 24 2 9" xfId="7893" xr:uid="{00000000-0005-0000-0000-000052160000}"/>
    <cellStyle name="Normal 24 3" xfId="197" xr:uid="{00000000-0005-0000-0000-000053160000}"/>
    <cellStyle name="Normal 24 4" xfId="357" xr:uid="{00000000-0005-0000-0000-000054160000}"/>
    <cellStyle name="Normal 24 4 2" xfId="1078" xr:uid="{00000000-0005-0000-0000-000055160000}"/>
    <cellStyle name="Normal 24 4 2 2" xfId="1079" xr:uid="{00000000-0005-0000-0000-000056160000}"/>
    <cellStyle name="Normal 24 4 2 2 2" xfId="1080" xr:uid="{00000000-0005-0000-0000-000057160000}"/>
    <cellStyle name="Normal 24 4 2 2 2 2" xfId="3050" xr:uid="{00000000-0005-0000-0000-000058160000}"/>
    <cellStyle name="Normal 24 4 2 2 2 2 2" xfId="6777" xr:uid="{00000000-0005-0000-0000-000059160000}"/>
    <cellStyle name="Normal 24 4 2 2 2 2 3" xfId="10497" xr:uid="{00000000-0005-0000-0000-00005A160000}"/>
    <cellStyle name="Normal 24 4 2 2 2 2 4" xfId="14217" xr:uid="{00000000-0005-0000-0000-00005B160000}"/>
    <cellStyle name="Normal 24 4 2 2 2 3" xfId="4917" xr:uid="{00000000-0005-0000-0000-00005C160000}"/>
    <cellStyle name="Normal 24 4 2 2 2 4" xfId="8637" xr:uid="{00000000-0005-0000-0000-00005D160000}"/>
    <cellStyle name="Normal 24 4 2 2 2 5" xfId="12357" xr:uid="{00000000-0005-0000-0000-00005E160000}"/>
    <cellStyle name="Normal 24 4 2 2 3" xfId="3049" xr:uid="{00000000-0005-0000-0000-00005F160000}"/>
    <cellStyle name="Normal 24 4 2 2 3 2" xfId="6776" xr:uid="{00000000-0005-0000-0000-000060160000}"/>
    <cellStyle name="Normal 24 4 2 2 3 3" xfId="10496" xr:uid="{00000000-0005-0000-0000-000061160000}"/>
    <cellStyle name="Normal 24 4 2 2 3 4" xfId="14216" xr:uid="{00000000-0005-0000-0000-000062160000}"/>
    <cellStyle name="Normal 24 4 2 2 4" xfId="4916" xr:uid="{00000000-0005-0000-0000-000063160000}"/>
    <cellStyle name="Normal 24 4 2 2 5" xfId="8636" xr:uid="{00000000-0005-0000-0000-000064160000}"/>
    <cellStyle name="Normal 24 4 2 2 6" xfId="12356" xr:uid="{00000000-0005-0000-0000-000065160000}"/>
    <cellStyle name="Normal 24 4 2 3" xfId="1081" xr:uid="{00000000-0005-0000-0000-000066160000}"/>
    <cellStyle name="Normal 24 4 2 3 2" xfId="1082" xr:uid="{00000000-0005-0000-0000-000067160000}"/>
    <cellStyle name="Normal 24 4 2 3 2 2" xfId="3052" xr:uid="{00000000-0005-0000-0000-000068160000}"/>
    <cellStyle name="Normal 24 4 2 3 2 2 2" xfId="6779" xr:uid="{00000000-0005-0000-0000-000069160000}"/>
    <cellStyle name="Normal 24 4 2 3 2 2 3" xfId="10499" xr:uid="{00000000-0005-0000-0000-00006A160000}"/>
    <cellStyle name="Normal 24 4 2 3 2 2 4" xfId="14219" xr:uid="{00000000-0005-0000-0000-00006B160000}"/>
    <cellStyle name="Normal 24 4 2 3 2 3" xfId="4919" xr:uid="{00000000-0005-0000-0000-00006C160000}"/>
    <cellStyle name="Normal 24 4 2 3 2 4" xfId="8639" xr:uid="{00000000-0005-0000-0000-00006D160000}"/>
    <cellStyle name="Normal 24 4 2 3 2 5" xfId="12359" xr:uid="{00000000-0005-0000-0000-00006E160000}"/>
    <cellStyle name="Normal 24 4 2 3 3" xfId="3051" xr:uid="{00000000-0005-0000-0000-00006F160000}"/>
    <cellStyle name="Normal 24 4 2 3 3 2" xfId="6778" xr:uid="{00000000-0005-0000-0000-000070160000}"/>
    <cellStyle name="Normal 24 4 2 3 3 3" xfId="10498" xr:uid="{00000000-0005-0000-0000-000071160000}"/>
    <cellStyle name="Normal 24 4 2 3 3 4" xfId="14218" xr:uid="{00000000-0005-0000-0000-000072160000}"/>
    <cellStyle name="Normal 24 4 2 3 4" xfId="4918" xr:uid="{00000000-0005-0000-0000-000073160000}"/>
    <cellStyle name="Normal 24 4 2 3 5" xfId="8638" xr:uid="{00000000-0005-0000-0000-000074160000}"/>
    <cellStyle name="Normal 24 4 2 3 6" xfId="12358" xr:uid="{00000000-0005-0000-0000-000075160000}"/>
    <cellStyle name="Normal 24 4 2 4" xfId="1083" xr:uid="{00000000-0005-0000-0000-000076160000}"/>
    <cellStyle name="Normal 24 4 2 4 2" xfId="3053" xr:uid="{00000000-0005-0000-0000-000077160000}"/>
    <cellStyle name="Normal 24 4 2 4 2 2" xfId="6780" xr:uid="{00000000-0005-0000-0000-000078160000}"/>
    <cellStyle name="Normal 24 4 2 4 2 3" xfId="10500" xr:uid="{00000000-0005-0000-0000-000079160000}"/>
    <cellStyle name="Normal 24 4 2 4 2 4" xfId="14220" xr:uid="{00000000-0005-0000-0000-00007A160000}"/>
    <cellStyle name="Normal 24 4 2 4 3" xfId="4920" xr:uid="{00000000-0005-0000-0000-00007B160000}"/>
    <cellStyle name="Normal 24 4 2 4 4" xfId="8640" xr:uid="{00000000-0005-0000-0000-00007C160000}"/>
    <cellStyle name="Normal 24 4 2 4 5" xfId="12360" xr:uid="{00000000-0005-0000-0000-00007D160000}"/>
    <cellStyle name="Normal 24 4 2 5" xfId="3048" xr:uid="{00000000-0005-0000-0000-00007E160000}"/>
    <cellStyle name="Normal 24 4 2 5 2" xfId="6775" xr:uid="{00000000-0005-0000-0000-00007F160000}"/>
    <cellStyle name="Normal 24 4 2 5 3" xfId="10495" xr:uid="{00000000-0005-0000-0000-000080160000}"/>
    <cellStyle name="Normal 24 4 2 5 4" xfId="14215" xr:uid="{00000000-0005-0000-0000-000081160000}"/>
    <cellStyle name="Normal 24 4 2 6" xfId="4915" xr:uid="{00000000-0005-0000-0000-000082160000}"/>
    <cellStyle name="Normal 24 4 2 7" xfId="8635" xr:uid="{00000000-0005-0000-0000-000083160000}"/>
    <cellStyle name="Normal 24 4 2 8" xfId="12355" xr:uid="{00000000-0005-0000-0000-000084160000}"/>
    <cellStyle name="Normal 24 4 3" xfId="1084" xr:uid="{00000000-0005-0000-0000-000085160000}"/>
    <cellStyle name="Normal 24 4 3 2" xfId="1085" xr:uid="{00000000-0005-0000-0000-000086160000}"/>
    <cellStyle name="Normal 24 4 3 2 2" xfId="3055" xr:uid="{00000000-0005-0000-0000-000087160000}"/>
    <cellStyle name="Normal 24 4 3 2 2 2" xfId="6782" xr:uid="{00000000-0005-0000-0000-000088160000}"/>
    <cellStyle name="Normal 24 4 3 2 2 3" xfId="10502" xr:uid="{00000000-0005-0000-0000-000089160000}"/>
    <cellStyle name="Normal 24 4 3 2 2 4" xfId="14222" xr:uid="{00000000-0005-0000-0000-00008A160000}"/>
    <cellStyle name="Normal 24 4 3 2 3" xfId="4922" xr:uid="{00000000-0005-0000-0000-00008B160000}"/>
    <cellStyle name="Normal 24 4 3 2 4" xfId="8642" xr:uid="{00000000-0005-0000-0000-00008C160000}"/>
    <cellStyle name="Normal 24 4 3 2 5" xfId="12362" xr:uid="{00000000-0005-0000-0000-00008D160000}"/>
    <cellStyle name="Normal 24 4 3 3" xfId="3054" xr:uid="{00000000-0005-0000-0000-00008E160000}"/>
    <cellStyle name="Normal 24 4 3 3 2" xfId="6781" xr:uid="{00000000-0005-0000-0000-00008F160000}"/>
    <cellStyle name="Normal 24 4 3 3 3" xfId="10501" xr:uid="{00000000-0005-0000-0000-000090160000}"/>
    <cellStyle name="Normal 24 4 3 3 4" xfId="14221" xr:uid="{00000000-0005-0000-0000-000091160000}"/>
    <cellStyle name="Normal 24 4 3 4" xfId="4921" xr:uid="{00000000-0005-0000-0000-000092160000}"/>
    <cellStyle name="Normal 24 4 3 5" xfId="8641" xr:uid="{00000000-0005-0000-0000-000093160000}"/>
    <cellStyle name="Normal 24 4 3 6" xfId="12361" xr:uid="{00000000-0005-0000-0000-000094160000}"/>
    <cellStyle name="Normal 24 4 4" xfId="1086" xr:uid="{00000000-0005-0000-0000-000095160000}"/>
    <cellStyle name="Normal 24 4 4 2" xfId="1087" xr:uid="{00000000-0005-0000-0000-000096160000}"/>
    <cellStyle name="Normal 24 4 4 2 2" xfId="3057" xr:uid="{00000000-0005-0000-0000-000097160000}"/>
    <cellStyle name="Normal 24 4 4 2 2 2" xfId="6784" xr:uid="{00000000-0005-0000-0000-000098160000}"/>
    <cellStyle name="Normal 24 4 4 2 2 3" xfId="10504" xr:uid="{00000000-0005-0000-0000-000099160000}"/>
    <cellStyle name="Normal 24 4 4 2 2 4" xfId="14224" xr:uid="{00000000-0005-0000-0000-00009A160000}"/>
    <cellStyle name="Normal 24 4 4 2 3" xfId="4924" xr:uid="{00000000-0005-0000-0000-00009B160000}"/>
    <cellStyle name="Normal 24 4 4 2 4" xfId="8644" xr:uid="{00000000-0005-0000-0000-00009C160000}"/>
    <cellStyle name="Normal 24 4 4 2 5" xfId="12364" xr:uid="{00000000-0005-0000-0000-00009D160000}"/>
    <cellStyle name="Normal 24 4 4 3" xfId="3056" xr:uid="{00000000-0005-0000-0000-00009E160000}"/>
    <cellStyle name="Normal 24 4 4 3 2" xfId="6783" xr:uid="{00000000-0005-0000-0000-00009F160000}"/>
    <cellStyle name="Normal 24 4 4 3 3" xfId="10503" xr:uid="{00000000-0005-0000-0000-0000A0160000}"/>
    <cellStyle name="Normal 24 4 4 3 4" xfId="14223" xr:uid="{00000000-0005-0000-0000-0000A1160000}"/>
    <cellStyle name="Normal 24 4 4 4" xfId="4923" xr:uid="{00000000-0005-0000-0000-0000A2160000}"/>
    <cellStyle name="Normal 24 4 4 5" xfId="8643" xr:uid="{00000000-0005-0000-0000-0000A3160000}"/>
    <cellStyle name="Normal 24 4 4 6" xfId="12363" xr:uid="{00000000-0005-0000-0000-0000A4160000}"/>
    <cellStyle name="Normal 24 4 5" xfId="1088" xr:uid="{00000000-0005-0000-0000-0000A5160000}"/>
    <cellStyle name="Normal 24 4 5 2" xfId="3058" xr:uid="{00000000-0005-0000-0000-0000A6160000}"/>
    <cellStyle name="Normal 24 4 5 2 2" xfId="6785" xr:uid="{00000000-0005-0000-0000-0000A7160000}"/>
    <cellStyle name="Normal 24 4 5 2 3" xfId="10505" xr:uid="{00000000-0005-0000-0000-0000A8160000}"/>
    <cellStyle name="Normal 24 4 5 2 4" xfId="14225" xr:uid="{00000000-0005-0000-0000-0000A9160000}"/>
    <cellStyle name="Normal 24 4 5 3" xfId="4925" xr:uid="{00000000-0005-0000-0000-0000AA160000}"/>
    <cellStyle name="Normal 24 4 5 4" xfId="8645" xr:uid="{00000000-0005-0000-0000-0000AB160000}"/>
    <cellStyle name="Normal 24 4 5 5" xfId="12365" xr:uid="{00000000-0005-0000-0000-0000AC160000}"/>
    <cellStyle name="Normal 24 4 6" xfId="2375" xr:uid="{00000000-0005-0000-0000-0000AD160000}"/>
    <cellStyle name="Normal 24 4 6 2" xfId="6102" xr:uid="{00000000-0005-0000-0000-0000AE160000}"/>
    <cellStyle name="Normal 24 4 6 3" xfId="9822" xr:uid="{00000000-0005-0000-0000-0000AF160000}"/>
    <cellStyle name="Normal 24 4 6 4" xfId="13542" xr:uid="{00000000-0005-0000-0000-0000B0160000}"/>
    <cellStyle name="Normal 24 4 7" xfId="4242" xr:uid="{00000000-0005-0000-0000-0000B1160000}"/>
    <cellStyle name="Normal 24 4 8" xfId="7962" xr:uid="{00000000-0005-0000-0000-0000B2160000}"/>
    <cellStyle name="Normal 24 4 9" xfId="11682" xr:uid="{00000000-0005-0000-0000-0000B3160000}"/>
    <cellStyle name="Normal 24 5" xfId="1089" xr:uid="{00000000-0005-0000-0000-0000B4160000}"/>
    <cellStyle name="Normal 24 5 2" xfId="1090" xr:uid="{00000000-0005-0000-0000-0000B5160000}"/>
    <cellStyle name="Normal 24 5 2 2" xfId="1091" xr:uid="{00000000-0005-0000-0000-0000B6160000}"/>
    <cellStyle name="Normal 24 5 2 2 2" xfId="3061" xr:uid="{00000000-0005-0000-0000-0000B7160000}"/>
    <cellStyle name="Normal 24 5 2 2 2 2" xfId="6788" xr:uid="{00000000-0005-0000-0000-0000B8160000}"/>
    <cellStyle name="Normal 24 5 2 2 2 3" xfId="10508" xr:uid="{00000000-0005-0000-0000-0000B9160000}"/>
    <cellStyle name="Normal 24 5 2 2 2 4" xfId="14228" xr:uid="{00000000-0005-0000-0000-0000BA160000}"/>
    <cellStyle name="Normal 24 5 2 2 3" xfId="4928" xr:uid="{00000000-0005-0000-0000-0000BB160000}"/>
    <cellStyle name="Normal 24 5 2 2 4" xfId="8648" xr:uid="{00000000-0005-0000-0000-0000BC160000}"/>
    <cellStyle name="Normal 24 5 2 2 5" xfId="12368" xr:uid="{00000000-0005-0000-0000-0000BD160000}"/>
    <cellStyle name="Normal 24 5 2 3" xfId="3060" xr:uid="{00000000-0005-0000-0000-0000BE160000}"/>
    <cellStyle name="Normal 24 5 2 3 2" xfId="6787" xr:uid="{00000000-0005-0000-0000-0000BF160000}"/>
    <cellStyle name="Normal 24 5 2 3 3" xfId="10507" xr:uid="{00000000-0005-0000-0000-0000C0160000}"/>
    <cellStyle name="Normal 24 5 2 3 4" xfId="14227" xr:uid="{00000000-0005-0000-0000-0000C1160000}"/>
    <cellStyle name="Normal 24 5 2 4" xfId="4927" xr:uid="{00000000-0005-0000-0000-0000C2160000}"/>
    <cellStyle name="Normal 24 5 2 5" xfId="8647" xr:uid="{00000000-0005-0000-0000-0000C3160000}"/>
    <cellStyle name="Normal 24 5 2 6" xfId="12367" xr:uid="{00000000-0005-0000-0000-0000C4160000}"/>
    <cellStyle name="Normal 24 5 3" xfId="1092" xr:uid="{00000000-0005-0000-0000-0000C5160000}"/>
    <cellStyle name="Normal 24 5 3 2" xfId="1093" xr:uid="{00000000-0005-0000-0000-0000C6160000}"/>
    <cellStyle name="Normal 24 5 3 2 2" xfId="3063" xr:uid="{00000000-0005-0000-0000-0000C7160000}"/>
    <cellStyle name="Normal 24 5 3 2 2 2" xfId="6790" xr:uid="{00000000-0005-0000-0000-0000C8160000}"/>
    <cellStyle name="Normal 24 5 3 2 2 3" xfId="10510" xr:uid="{00000000-0005-0000-0000-0000C9160000}"/>
    <cellStyle name="Normal 24 5 3 2 2 4" xfId="14230" xr:uid="{00000000-0005-0000-0000-0000CA160000}"/>
    <cellStyle name="Normal 24 5 3 2 3" xfId="4930" xr:uid="{00000000-0005-0000-0000-0000CB160000}"/>
    <cellStyle name="Normal 24 5 3 2 4" xfId="8650" xr:uid="{00000000-0005-0000-0000-0000CC160000}"/>
    <cellStyle name="Normal 24 5 3 2 5" xfId="12370" xr:uid="{00000000-0005-0000-0000-0000CD160000}"/>
    <cellStyle name="Normal 24 5 3 3" xfId="3062" xr:uid="{00000000-0005-0000-0000-0000CE160000}"/>
    <cellStyle name="Normal 24 5 3 3 2" xfId="6789" xr:uid="{00000000-0005-0000-0000-0000CF160000}"/>
    <cellStyle name="Normal 24 5 3 3 3" xfId="10509" xr:uid="{00000000-0005-0000-0000-0000D0160000}"/>
    <cellStyle name="Normal 24 5 3 3 4" xfId="14229" xr:uid="{00000000-0005-0000-0000-0000D1160000}"/>
    <cellStyle name="Normal 24 5 3 4" xfId="4929" xr:uid="{00000000-0005-0000-0000-0000D2160000}"/>
    <cellStyle name="Normal 24 5 3 5" xfId="8649" xr:uid="{00000000-0005-0000-0000-0000D3160000}"/>
    <cellStyle name="Normal 24 5 3 6" xfId="12369" xr:uid="{00000000-0005-0000-0000-0000D4160000}"/>
    <cellStyle name="Normal 24 5 4" xfId="1094" xr:uid="{00000000-0005-0000-0000-0000D5160000}"/>
    <cellStyle name="Normal 24 5 4 2" xfId="3064" xr:uid="{00000000-0005-0000-0000-0000D6160000}"/>
    <cellStyle name="Normal 24 5 4 2 2" xfId="6791" xr:uid="{00000000-0005-0000-0000-0000D7160000}"/>
    <cellStyle name="Normal 24 5 4 2 3" xfId="10511" xr:uid="{00000000-0005-0000-0000-0000D8160000}"/>
    <cellStyle name="Normal 24 5 4 2 4" xfId="14231" xr:uid="{00000000-0005-0000-0000-0000D9160000}"/>
    <cellStyle name="Normal 24 5 4 3" xfId="4931" xr:uid="{00000000-0005-0000-0000-0000DA160000}"/>
    <cellStyle name="Normal 24 5 4 4" xfId="8651" xr:uid="{00000000-0005-0000-0000-0000DB160000}"/>
    <cellStyle name="Normal 24 5 4 5" xfId="12371" xr:uid="{00000000-0005-0000-0000-0000DC160000}"/>
    <cellStyle name="Normal 24 5 5" xfId="3059" xr:uid="{00000000-0005-0000-0000-0000DD160000}"/>
    <cellStyle name="Normal 24 5 5 2" xfId="6786" xr:uid="{00000000-0005-0000-0000-0000DE160000}"/>
    <cellStyle name="Normal 24 5 5 3" xfId="10506" xr:uid="{00000000-0005-0000-0000-0000DF160000}"/>
    <cellStyle name="Normal 24 5 5 4" xfId="14226" xr:uid="{00000000-0005-0000-0000-0000E0160000}"/>
    <cellStyle name="Normal 24 5 6" xfId="4926" xr:uid="{00000000-0005-0000-0000-0000E1160000}"/>
    <cellStyle name="Normal 24 5 7" xfId="8646" xr:uid="{00000000-0005-0000-0000-0000E2160000}"/>
    <cellStyle name="Normal 24 5 8" xfId="12366" xr:uid="{00000000-0005-0000-0000-0000E3160000}"/>
    <cellStyle name="Normal 24 6" xfId="1095" xr:uid="{00000000-0005-0000-0000-0000E4160000}"/>
    <cellStyle name="Normal 24 6 2" xfId="1096" xr:uid="{00000000-0005-0000-0000-0000E5160000}"/>
    <cellStyle name="Normal 24 6 2 2" xfId="3066" xr:uid="{00000000-0005-0000-0000-0000E6160000}"/>
    <cellStyle name="Normal 24 6 2 2 2" xfId="6793" xr:uid="{00000000-0005-0000-0000-0000E7160000}"/>
    <cellStyle name="Normal 24 6 2 2 3" xfId="10513" xr:uid="{00000000-0005-0000-0000-0000E8160000}"/>
    <cellStyle name="Normal 24 6 2 2 4" xfId="14233" xr:uid="{00000000-0005-0000-0000-0000E9160000}"/>
    <cellStyle name="Normal 24 6 2 3" xfId="4933" xr:uid="{00000000-0005-0000-0000-0000EA160000}"/>
    <cellStyle name="Normal 24 6 2 4" xfId="8653" xr:uid="{00000000-0005-0000-0000-0000EB160000}"/>
    <cellStyle name="Normal 24 6 2 5" xfId="12373" xr:uid="{00000000-0005-0000-0000-0000EC160000}"/>
    <cellStyle name="Normal 24 6 3" xfId="3065" xr:uid="{00000000-0005-0000-0000-0000ED160000}"/>
    <cellStyle name="Normal 24 6 3 2" xfId="6792" xr:uid="{00000000-0005-0000-0000-0000EE160000}"/>
    <cellStyle name="Normal 24 6 3 3" xfId="10512" xr:uid="{00000000-0005-0000-0000-0000EF160000}"/>
    <cellStyle name="Normal 24 6 3 4" xfId="14232" xr:uid="{00000000-0005-0000-0000-0000F0160000}"/>
    <cellStyle name="Normal 24 6 4" xfId="4932" xr:uid="{00000000-0005-0000-0000-0000F1160000}"/>
    <cellStyle name="Normal 24 6 5" xfId="8652" xr:uid="{00000000-0005-0000-0000-0000F2160000}"/>
    <cellStyle name="Normal 24 6 6" xfId="12372" xr:uid="{00000000-0005-0000-0000-0000F3160000}"/>
    <cellStyle name="Normal 24 7" xfId="1097" xr:uid="{00000000-0005-0000-0000-0000F4160000}"/>
    <cellStyle name="Normal 24 7 2" xfId="1098" xr:uid="{00000000-0005-0000-0000-0000F5160000}"/>
    <cellStyle name="Normal 24 7 2 2" xfId="3068" xr:uid="{00000000-0005-0000-0000-0000F6160000}"/>
    <cellStyle name="Normal 24 7 2 2 2" xfId="6795" xr:uid="{00000000-0005-0000-0000-0000F7160000}"/>
    <cellStyle name="Normal 24 7 2 2 3" xfId="10515" xr:uid="{00000000-0005-0000-0000-0000F8160000}"/>
    <cellStyle name="Normal 24 7 2 2 4" xfId="14235" xr:uid="{00000000-0005-0000-0000-0000F9160000}"/>
    <cellStyle name="Normal 24 7 2 3" xfId="4935" xr:uid="{00000000-0005-0000-0000-0000FA160000}"/>
    <cellStyle name="Normal 24 7 2 4" xfId="8655" xr:uid="{00000000-0005-0000-0000-0000FB160000}"/>
    <cellStyle name="Normal 24 7 2 5" xfId="12375" xr:uid="{00000000-0005-0000-0000-0000FC160000}"/>
    <cellStyle name="Normal 24 7 3" xfId="3067" xr:uid="{00000000-0005-0000-0000-0000FD160000}"/>
    <cellStyle name="Normal 24 7 3 2" xfId="6794" xr:uid="{00000000-0005-0000-0000-0000FE160000}"/>
    <cellStyle name="Normal 24 7 3 3" xfId="10514" xr:uid="{00000000-0005-0000-0000-0000FF160000}"/>
    <cellStyle name="Normal 24 7 3 4" xfId="14234" xr:uid="{00000000-0005-0000-0000-000000170000}"/>
    <cellStyle name="Normal 24 7 4" xfId="4934" xr:uid="{00000000-0005-0000-0000-000001170000}"/>
    <cellStyle name="Normal 24 7 5" xfId="8654" xr:uid="{00000000-0005-0000-0000-000002170000}"/>
    <cellStyle name="Normal 24 7 6" xfId="12374" xr:uid="{00000000-0005-0000-0000-000003170000}"/>
    <cellStyle name="Normal 24 8" xfId="1099" xr:uid="{00000000-0005-0000-0000-000004170000}"/>
    <cellStyle name="Normal 24 8 2" xfId="3069" xr:uid="{00000000-0005-0000-0000-000005170000}"/>
    <cellStyle name="Normal 24 8 2 2" xfId="6796" xr:uid="{00000000-0005-0000-0000-000006170000}"/>
    <cellStyle name="Normal 24 8 2 3" xfId="10516" xr:uid="{00000000-0005-0000-0000-000007170000}"/>
    <cellStyle name="Normal 24 8 2 4" xfId="14236" xr:uid="{00000000-0005-0000-0000-000008170000}"/>
    <cellStyle name="Normal 24 8 3" xfId="4936" xr:uid="{00000000-0005-0000-0000-000009170000}"/>
    <cellStyle name="Normal 24 8 4" xfId="8656" xr:uid="{00000000-0005-0000-0000-00000A170000}"/>
    <cellStyle name="Normal 24 8 5" xfId="12376" xr:uid="{00000000-0005-0000-0000-00000B170000}"/>
    <cellStyle name="Normal 24 9" xfId="2305" xr:uid="{00000000-0005-0000-0000-00000C170000}"/>
    <cellStyle name="Normal 24 9 2" xfId="6032" xr:uid="{00000000-0005-0000-0000-00000D170000}"/>
    <cellStyle name="Normal 24 9 3" xfId="9752" xr:uid="{00000000-0005-0000-0000-00000E170000}"/>
    <cellStyle name="Normal 24 9 4" xfId="13472" xr:uid="{00000000-0005-0000-0000-00000F170000}"/>
    <cellStyle name="Normal 25" xfId="198" xr:uid="{00000000-0005-0000-0000-000010170000}"/>
    <cellStyle name="Normal 25 10" xfId="4174" xr:uid="{00000000-0005-0000-0000-000011170000}"/>
    <cellStyle name="Normal 25 11" xfId="7894" xr:uid="{00000000-0005-0000-0000-000012170000}"/>
    <cellStyle name="Normal 25 12" xfId="11614" xr:uid="{00000000-0005-0000-0000-000013170000}"/>
    <cellStyle name="Normal 25 2" xfId="199" xr:uid="{00000000-0005-0000-0000-000014170000}"/>
    <cellStyle name="Normal 25 2 10" xfId="11615" xr:uid="{00000000-0005-0000-0000-000015170000}"/>
    <cellStyle name="Normal 25 2 2" xfId="358" xr:uid="{00000000-0005-0000-0000-000016170000}"/>
    <cellStyle name="Normal 25 2 2 2" xfId="1100" xr:uid="{00000000-0005-0000-0000-000017170000}"/>
    <cellStyle name="Normal 25 2 2 2 2" xfId="1101" xr:uid="{00000000-0005-0000-0000-000018170000}"/>
    <cellStyle name="Normal 25 2 2 2 2 2" xfId="1102" xr:uid="{00000000-0005-0000-0000-000019170000}"/>
    <cellStyle name="Normal 25 2 2 2 2 2 2" xfId="3072" xr:uid="{00000000-0005-0000-0000-00001A170000}"/>
    <cellStyle name="Normal 25 2 2 2 2 2 2 2" xfId="6799" xr:uid="{00000000-0005-0000-0000-00001B170000}"/>
    <cellStyle name="Normal 25 2 2 2 2 2 2 3" xfId="10519" xr:uid="{00000000-0005-0000-0000-00001C170000}"/>
    <cellStyle name="Normal 25 2 2 2 2 2 2 4" xfId="14239" xr:uid="{00000000-0005-0000-0000-00001D170000}"/>
    <cellStyle name="Normal 25 2 2 2 2 2 3" xfId="4939" xr:uid="{00000000-0005-0000-0000-00001E170000}"/>
    <cellStyle name="Normal 25 2 2 2 2 2 4" xfId="8659" xr:uid="{00000000-0005-0000-0000-00001F170000}"/>
    <cellStyle name="Normal 25 2 2 2 2 2 5" xfId="12379" xr:uid="{00000000-0005-0000-0000-000020170000}"/>
    <cellStyle name="Normal 25 2 2 2 2 3" xfId="3071" xr:uid="{00000000-0005-0000-0000-000021170000}"/>
    <cellStyle name="Normal 25 2 2 2 2 3 2" xfId="6798" xr:uid="{00000000-0005-0000-0000-000022170000}"/>
    <cellStyle name="Normal 25 2 2 2 2 3 3" xfId="10518" xr:uid="{00000000-0005-0000-0000-000023170000}"/>
    <cellStyle name="Normal 25 2 2 2 2 3 4" xfId="14238" xr:uid="{00000000-0005-0000-0000-000024170000}"/>
    <cellStyle name="Normal 25 2 2 2 2 4" xfId="4938" xr:uid="{00000000-0005-0000-0000-000025170000}"/>
    <cellStyle name="Normal 25 2 2 2 2 5" xfId="8658" xr:uid="{00000000-0005-0000-0000-000026170000}"/>
    <cellStyle name="Normal 25 2 2 2 2 6" xfId="12378" xr:uid="{00000000-0005-0000-0000-000027170000}"/>
    <cellStyle name="Normal 25 2 2 2 3" xfId="1103" xr:uid="{00000000-0005-0000-0000-000028170000}"/>
    <cellStyle name="Normal 25 2 2 2 3 2" xfId="1104" xr:uid="{00000000-0005-0000-0000-000029170000}"/>
    <cellStyle name="Normal 25 2 2 2 3 2 2" xfId="3074" xr:uid="{00000000-0005-0000-0000-00002A170000}"/>
    <cellStyle name="Normal 25 2 2 2 3 2 2 2" xfId="6801" xr:uid="{00000000-0005-0000-0000-00002B170000}"/>
    <cellStyle name="Normal 25 2 2 2 3 2 2 3" xfId="10521" xr:uid="{00000000-0005-0000-0000-00002C170000}"/>
    <cellStyle name="Normal 25 2 2 2 3 2 2 4" xfId="14241" xr:uid="{00000000-0005-0000-0000-00002D170000}"/>
    <cellStyle name="Normal 25 2 2 2 3 2 3" xfId="4941" xr:uid="{00000000-0005-0000-0000-00002E170000}"/>
    <cellStyle name="Normal 25 2 2 2 3 2 4" xfId="8661" xr:uid="{00000000-0005-0000-0000-00002F170000}"/>
    <cellStyle name="Normal 25 2 2 2 3 2 5" xfId="12381" xr:uid="{00000000-0005-0000-0000-000030170000}"/>
    <cellStyle name="Normal 25 2 2 2 3 3" xfId="3073" xr:uid="{00000000-0005-0000-0000-000031170000}"/>
    <cellStyle name="Normal 25 2 2 2 3 3 2" xfId="6800" xr:uid="{00000000-0005-0000-0000-000032170000}"/>
    <cellStyle name="Normal 25 2 2 2 3 3 3" xfId="10520" xr:uid="{00000000-0005-0000-0000-000033170000}"/>
    <cellStyle name="Normal 25 2 2 2 3 3 4" xfId="14240" xr:uid="{00000000-0005-0000-0000-000034170000}"/>
    <cellStyle name="Normal 25 2 2 2 3 4" xfId="4940" xr:uid="{00000000-0005-0000-0000-000035170000}"/>
    <cellStyle name="Normal 25 2 2 2 3 5" xfId="8660" xr:uid="{00000000-0005-0000-0000-000036170000}"/>
    <cellStyle name="Normal 25 2 2 2 3 6" xfId="12380" xr:uid="{00000000-0005-0000-0000-000037170000}"/>
    <cellStyle name="Normal 25 2 2 2 4" xfId="1105" xr:uid="{00000000-0005-0000-0000-000038170000}"/>
    <cellStyle name="Normal 25 2 2 2 4 2" xfId="3075" xr:uid="{00000000-0005-0000-0000-000039170000}"/>
    <cellStyle name="Normal 25 2 2 2 4 2 2" xfId="6802" xr:uid="{00000000-0005-0000-0000-00003A170000}"/>
    <cellStyle name="Normal 25 2 2 2 4 2 3" xfId="10522" xr:uid="{00000000-0005-0000-0000-00003B170000}"/>
    <cellStyle name="Normal 25 2 2 2 4 2 4" xfId="14242" xr:uid="{00000000-0005-0000-0000-00003C170000}"/>
    <cellStyle name="Normal 25 2 2 2 4 3" xfId="4942" xr:uid="{00000000-0005-0000-0000-00003D170000}"/>
    <cellStyle name="Normal 25 2 2 2 4 4" xfId="8662" xr:uid="{00000000-0005-0000-0000-00003E170000}"/>
    <cellStyle name="Normal 25 2 2 2 4 5" xfId="12382" xr:uid="{00000000-0005-0000-0000-00003F170000}"/>
    <cellStyle name="Normal 25 2 2 2 5" xfId="3070" xr:uid="{00000000-0005-0000-0000-000040170000}"/>
    <cellStyle name="Normal 25 2 2 2 5 2" xfId="6797" xr:uid="{00000000-0005-0000-0000-000041170000}"/>
    <cellStyle name="Normal 25 2 2 2 5 3" xfId="10517" xr:uid="{00000000-0005-0000-0000-000042170000}"/>
    <cellStyle name="Normal 25 2 2 2 5 4" xfId="14237" xr:uid="{00000000-0005-0000-0000-000043170000}"/>
    <cellStyle name="Normal 25 2 2 2 6" xfId="4937" xr:uid="{00000000-0005-0000-0000-000044170000}"/>
    <cellStyle name="Normal 25 2 2 2 7" xfId="8657" xr:uid="{00000000-0005-0000-0000-000045170000}"/>
    <cellStyle name="Normal 25 2 2 2 8" xfId="12377" xr:uid="{00000000-0005-0000-0000-000046170000}"/>
    <cellStyle name="Normal 25 2 2 3" xfId="1106" xr:uid="{00000000-0005-0000-0000-000047170000}"/>
    <cellStyle name="Normal 25 2 2 3 2" xfId="1107" xr:uid="{00000000-0005-0000-0000-000048170000}"/>
    <cellStyle name="Normal 25 2 2 3 2 2" xfId="3077" xr:uid="{00000000-0005-0000-0000-000049170000}"/>
    <cellStyle name="Normal 25 2 2 3 2 2 2" xfId="6804" xr:uid="{00000000-0005-0000-0000-00004A170000}"/>
    <cellStyle name="Normal 25 2 2 3 2 2 3" xfId="10524" xr:uid="{00000000-0005-0000-0000-00004B170000}"/>
    <cellStyle name="Normal 25 2 2 3 2 2 4" xfId="14244" xr:uid="{00000000-0005-0000-0000-00004C170000}"/>
    <cellStyle name="Normal 25 2 2 3 2 3" xfId="4944" xr:uid="{00000000-0005-0000-0000-00004D170000}"/>
    <cellStyle name="Normal 25 2 2 3 2 4" xfId="8664" xr:uid="{00000000-0005-0000-0000-00004E170000}"/>
    <cellStyle name="Normal 25 2 2 3 2 5" xfId="12384" xr:uid="{00000000-0005-0000-0000-00004F170000}"/>
    <cellStyle name="Normal 25 2 2 3 3" xfId="3076" xr:uid="{00000000-0005-0000-0000-000050170000}"/>
    <cellStyle name="Normal 25 2 2 3 3 2" xfId="6803" xr:uid="{00000000-0005-0000-0000-000051170000}"/>
    <cellStyle name="Normal 25 2 2 3 3 3" xfId="10523" xr:uid="{00000000-0005-0000-0000-000052170000}"/>
    <cellStyle name="Normal 25 2 2 3 3 4" xfId="14243" xr:uid="{00000000-0005-0000-0000-000053170000}"/>
    <cellStyle name="Normal 25 2 2 3 4" xfId="4943" xr:uid="{00000000-0005-0000-0000-000054170000}"/>
    <cellStyle name="Normal 25 2 2 3 5" xfId="8663" xr:uid="{00000000-0005-0000-0000-000055170000}"/>
    <cellStyle name="Normal 25 2 2 3 6" xfId="12383" xr:uid="{00000000-0005-0000-0000-000056170000}"/>
    <cellStyle name="Normal 25 2 2 4" xfId="1108" xr:uid="{00000000-0005-0000-0000-000057170000}"/>
    <cellStyle name="Normal 25 2 2 4 2" xfId="1109" xr:uid="{00000000-0005-0000-0000-000058170000}"/>
    <cellStyle name="Normal 25 2 2 4 2 2" xfId="3079" xr:uid="{00000000-0005-0000-0000-000059170000}"/>
    <cellStyle name="Normal 25 2 2 4 2 2 2" xfId="6806" xr:uid="{00000000-0005-0000-0000-00005A170000}"/>
    <cellStyle name="Normal 25 2 2 4 2 2 3" xfId="10526" xr:uid="{00000000-0005-0000-0000-00005B170000}"/>
    <cellStyle name="Normal 25 2 2 4 2 2 4" xfId="14246" xr:uid="{00000000-0005-0000-0000-00005C170000}"/>
    <cellStyle name="Normal 25 2 2 4 2 3" xfId="4946" xr:uid="{00000000-0005-0000-0000-00005D170000}"/>
    <cellStyle name="Normal 25 2 2 4 2 4" xfId="8666" xr:uid="{00000000-0005-0000-0000-00005E170000}"/>
    <cellStyle name="Normal 25 2 2 4 2 5" xfId="12386" xr:uid="{00000000-0005-0000-0000-00005F170000}"/>
    <cellStyle name="Normal 25 2 2 4 3" xfId="3078" xr:uid="{00000000-0005-0000-0000-000060170000}"/>
    <cellStyle name="Normal 25 2 2 4 3 2" xfId="6805" xr:uid="{00000000-0005-0000-0000-000061170000}"/>
    <cellStyle name="Normal 25 2 2 4 3 3" xfId="10525" xr:uid="{00000000-0005-0000-0000-000062170000}"/>
    <cellStyle name="Normal 25 2 2 4 3 4" xfId="14245" xr:uid="{00000000-0005-0000-0000-000063170000}"/>
    <cellStyle name="Normal 25 2 2 4 4" xfId="4945" xr:uid="{00000000-0005-0000-0000-000064170000}"/>
    <cellStyle name="Normal 25 2 2 4 5" xfId="8665" xr:uid="{00000000-0005-0000-0000-000065170000}"/>
    <cellStyle name="Normal 25 2 2 4 6" xfId="12385" xr:uid="{00000000-0005-0000-0000-000066170000}"/>
    <cellStyle name="Normal 25 2 2 5" xfId="1110" xr:uid="{00000000-0005-0000-0000-000067170000}"/>
    <cellStyle name="Normal 25 2 2 5 2" xfId="3080" xr:uid="{00000000-0005-0000-0000-000068170000}"/>
    <cellStyle name="Normal 25 2 2 5 2 2" xfId="6807" xr:uid="{00000000-0005-0000-0000-000069170000}"/>
    <cellStyle name="Normal 25 2 2 5 2 3" xfId="10527" xr:uid="{00000000-0005-0000-0000-00006A170000}"/>
    <cellStyle name="Normal 25 2 2 5 2 4" xfId="14247" xr:uid="{00000000-0005-0000-0000-00006B170000}"/>
    <cellStyle name="Normal 25 2 2 5 3" xfId="4947" xr:uid="{00000000-0005-0000-0000-00006C170000}"/>
    <cellStyle name="Normal 25 2 2 5 4" xfId="8667" xr:uid="{00000000-0005-0000-0000-00006D170000}"/>
    <cellStyle name="Normal 25 2 2 5 5" xfId="12387" xr:uid="{00000000-0005-0000-0000-00006E170000}"/>
    <cellStyle name="Normal 25 2 2 6" xfId="2376" xr:uid="{00000000-0005-0000-0000-00006F170000}"/>
    <cellStyle name="Normal 25 2 2 6 2" xfId="6103" xr:uid="{00000000-0005-0000-0000-000070170000}"/>
    <cellStyle name="Normal 25 2 2 6 3" xfId="9823" xr:uid="{00000000-0005-0000-0000-000071170000}"/>
    <cellStyle name="Normal 25 2 2 6 4" xfId="13543" xr:uid="{00000000-0005-0000-0000-000072170000}"/>
    <cellStyle name="Normal 25 2 2 7" xfId="4243" xr:uid="{00000000-0005-0000-0000-000073170000}"/>
    <cellStyle name="Normal 25 2 2 8" xfId="7963" xr:uid="{00000000-0005-0000-0000-000074170000}"/>
    <cellStyle name="Normal 25 2 2 9" xfId="11683" xr:uid="{00000000-0005-0000-0000-000075170000}"/>
    <cellStyle name="Normal 25 2 3" xfId="1111" xr:uid="{00000000-0005-0000-0000-000076170000}"/>
    <cellStyle name="Normal 25 2 3 2" xfId="1112" xr:uid="{00000000-0005-0000-0000-000077170000}"/>
    <cellStyle name="Normal 25 2 3 2 2" xfId="1113" xr:uid="{00000000-0005-0000-0000-000078170000}"/>
    <cellStyle name="Normal 25 2 3 2 2 2" xfId="3083" xr:uid="{00000000-0005-0000-0000-000079170000}"/>
    <cellStyle name="Normal 25 2 3 2 2 2 2" xfId="6810" xr:uid="{00000000-0005-0000-0000-00007A170000}"/>
    <cellStyle name="Normal 25 2 3 2 2 2 3" xfId="10530" xr:uid="{00000000-0005-0000-0000-00007B170000}"/>
    <cellStyle name="Normal 25 2 3 2 2 2 4" xfId="14250" xr:uid="{00000000-0005-0000-0000-00007C170000}"/>
    <cellStyle name="Normal 25 2 3 2 2 3" xfId="4950" xr:uid="{00000000-0005-0000-0000-00007D170000}"/>
    <cellStyle name="Normal 25 2 3 2 2 4" xfId="8670" xr:uid="{00000000-0005-0000-0000-00007E170000}"/>
    <cellStyle name="Normal 25 2 3 2 2 5" xfId="12390" xr:uid="{00000000-0005-0000-0000-00007F170000}"/>
    <cellStyle name="Normal 25 2 3 2 3" xfId="3082" xr:uid="{00000000-0005-0000-0000-000080170000}"/>
    <cellStyle name="Normal 25 2 3 2 3 2" xfId="6809" xr:uid="{00000000-0005-0000-0000-000081170000}"/>
    <cellStyle name="Normal 25 2 3 2 3 3" xfId="10529" xr:uid="{00000000-0005-0000-0000-000082170000}"/>
    <cellStyle name="Normal 25 2 3 2 3 4" xfId="14249" xr:uid="{00000000-0005-0000-0000-000083170000}"/>
    <cellStyle name="Normal 25 2 3 2 4" xfId="4949" xr:uid="{00000000-0005-0000-0000-000084170000}"/>
    <cellStyle name="Normal 25 2 3 2 5" xfId="8669" xr:uid="{00000000-0005-0000-0000-000085170000}"/>
    <cellStyle name="Normal 25 2 3 2 6" xfId="12389" xr:uid="{00000000-0005-0000-0000-000086170000}"/>
    <cellStyle name="Normal 25 2 3 3" xfId="1114" xr:uid="{00000000-0005-0000-0000-000087170000}"/>
    <cellStyle name="Normal 25 2 3 3 2" xfId="1115" xr:uid="{00000000-0005-0000-0000-000088170000}"/>
    <cellStyle name="Normal 25 2 3 3 2 2" xfId="3085" xr:uid="{00000000-0005-0000-0000-000089170000}"/>
    <cellStyle name="Normal 25 2 3 3 2 2 2" xfId="6812" xr:uid="{00000000-0005-0000-0000-00008A170000}"/>
    <cellStyle name="Normal 25 2 3 3 2 2 3" xfId="10532" xr:uid="{00000000-0005-0000-0000-00008B170000}"/>
    <cellStyle name="Normal 25 2 3 3 2 2 4" xfId="14252" xr:uid="{00000000-0005-0000-0000-00008C170000}"/>
    <cellStyle name="Normal 25 2 3 3 2 3" xfId="4952" xr:uid="{00000000-0005-0000-0000-00008D170000}"/>
    <cellStyle name="Normal 25 2 3 3 2 4" xfId="8672" xr:uid="{00000000-0005-0000-0000-00008E170000}"/>
    <cellStyle name="Normal 25 2 3 3 2 5" xfId="12392" xr:uid="{00000000-0005-0000-0000-00008F170000}"/>
    <cellStyle name="Normal 25 2 3 3 3" xfId="3084" xr:uid="{00000000-0005-0000-0000-000090170000}"/>
    <cellStyle name="Normal 25 2 3 3 3 2" xfId="6811" xr:uid="{00000000-0005-0000-0000-000091170000}"/>
    <cellStyle name="Normal 25 2 3 3 3 3" xfId="10531" xr:uid="{00000000-0005-0000-0000-000092170000}"/>
    <cellStyle name="Normal 25 2 3 3 3 4" xfId="14251" xr:uid="{00000000-0005-0000-0000-000093170000}"/>
    <cellStyle name="Normal 25 2 3 3 4" xfId="4951" xr:uid="{00000000-0005-0000-0000-000094170000}"/>
    <cellStyle name="Normal 25 2 3 3 5" xfId="8671" xr:uid="{00000000-0005-0000-0000-000095170000}"/>
    <cellStyle name="Normal 25 2 3 3 6" xfId="12391" xr:uid="{00000000-0005-0000-0000-000096170000}"/>
    <cellStyle name="Normal 25 2 3 4" xfId="1116" xr:uid="{00000000-0005-0000-0000-000097170000}"/>
    <cellStyle name="Normal 25 2 3 4 2" xfId="3086" xr:uid="{00000000-0005-0000-0000-000098170000}"/>
    <cellStyle name="Normal 25 2 3 4 2 2" xfId="6813" xr:uid="{00000000-0005-0000-0000-000099170000}"/>
    <cellStyle name="Normal 25 2 3 4 2 3" xfId="10533" xr:uid="{00000000-0005-0000-0000-00009A170000}"/>
    <cellStyle name="Normal 25 2 3 4 2 4" xfId="14253" xr:uid="{00000000-0005-0000-0000-00009B170000}"/>
    <cellStyle name="Normal 25 2 3 4 3" xfId="4953" xr:uid="{00000000-0005-0000-0000-00009C170000}"/>
    <cellStyle name="Normal 25 2 3 4 4" xfId="8673" xr:uid="{00000000-0005-0000-0000-00009D170000}"/>
    <cellStyle name="Normal 25 2 3 4 5" xfId="12393" xr:uid="{00000000-0005-0000-0000-00009E170000}"/>
    <cellStyle name="Normal 25 2 3 5" xfId="3081" xr:uid="{00000000-0005-0000-0000-00009F170000}"/>
    <cellStyle name="Normal 25 2 3 5 2" xfId="6808" xr:uid="{00000000-0005-0000-0000-0000A0170000}"/>
    <cellStyle name="Normal 25 2 3 5 3" xfId="10528" xr:uid="{00000000-0005-0000-0000-0000A1170000}"/>
    <cellStyle name="Normal 25 2 3 5 4" xfId="14248" xr:uid="{00000000-0005-0000-0000-0000A2170000}"/>
    <cellStyle name="Normal 25 2 3 6" xfId="4948" xr:uid="{00000000-0005-0000-0000-0000A3170000}"/>
    <cellStyle name="Normal 25 2 3 7" xfId="8668" xr:uid="{00000000-0005-0000-0000-0000A4170000}"/>
    <cellStyle name="Normal 25 2 3 8" xfId="12388" xr:uid="{00000000-0005-0000-0000-0000A5170000}"/>
    <cellStyle name="Normal 25 2 4" xfId="1117" xr:uid="{00000000-0005-0000-0000-0000A6170000}"/>
    <cellStyle name="Normal 25 2 4 2" xfId="1118" xr:uid="{00000000-0005-0000-0000-0000A7170000}"/>
    <cellStyle name="Normal 25 2 4 2 2" xfId="3088" xr:uid="{00000000-0005-0000-0000-0000A8170000}"/>
    <cellStyle name="Normal 25 2 4 2 2 2" xfId="6815" xr:uid="{00000000-0005-0000-0000-0000A9170000}"/>
    <cellStyle name="Normal 25 2 4 2 2 3" xfId="10535" xr:uid="{00000000-0005-0000-0000-0000AA170000}"/>
    <cellStyle name="Normal 25 2 4 2 2 4" xfId="14255" xr:uid="{00000000-0005-0000-0000-0000AB170000}"/>
    <cellStyle name="Normal 25 2 4 2 3" xfId="4955" xr:uid="{00000000-0005-0000-0000-0000AC170000}"/>
    <cellStyle name="Normal 25 2 4 2 4" xfId="8675" xr:uid="{00000000-0005-0000-0000-0000AD170000}"/>
    <cellStyle name="Normal 25 2 4 2 5" xfId="12395" xr:uid="{00000000-0005-0000-0000-0000AE170000}"/>
    <cellStyle name="Normal 25 2 4 3" xfId="3087" xr:uid="{00000000-0005-0000-0000-0000AF170000}"/>
    <cellStyle name="Normal 25 2 4 3 2" xfId="6814" xr:uid="{00000000-0005-0000-0000-0000B0170000}"/>
    <cellStyle name="Normal 25 2 4 3 3" xfId="10534" xr:uid="{00000000-0005-0000-0000-0000B1170000}"/>
    <cellStyle name="Normal 25 2 4 3 4" xfId="14254" xr:uid="{00000000-0005-0000-0000-0000B2170000}"/>
    <cellStyle name="Normal 25 2 4 4" xfId="4954" xr:uid="{00000000-0005-0000-0000-0000B3170000}"/>
    <cellStyle name="Normal 25 2 4 5" xfId="8674" xr:uid="{00000000-0005-0000-0000-0000B4170000}"/>
    <cellStyle name="Normal 25 2 4 6" xfId="12394" xr:uid="{00000000-0005-0000-0000-0000B5170000}"/>
    <cellStyle name="Normal 25 2 5" xfId="1119" xr:uid="{00000000-0005-0000-0000-0000B6170000}"/>
    <cellStyle name="Normal 25 2 5 2" xfId="1120" xr:uid="{00000000-0005-0000-0000-0000B7170000}"/>
    <cellStyle name="Normal 25 2 5 2 2" xfId="3090" xr:uid="{00000000-0005-0000-0000-0000B8170000}"/>
    <cellStyle name="Normal 25 2 5 2 2 2" xfId="6817" xr:uid="{00000000-0005-0000-0000-0000B9170000}"/>
    <cellStyle name="Normal 25 2 5 2 2 3" xfId="10537" xr:uid="{00000000-0005-0000-0000-0000BA170000}"/>
    <cellStyle name="Normal 25 2 5 2 2 4" xfId="14257" xr:uid="{00000000-0005-0000-0000-0000BB170000}"/>
    <cellStyle name="Normal 25 2 5 2 3" xfId="4957" xr:uid="{00000000-0005-0000-0000-0000BC170000}"/>
    <cellStyle name="Normal 25 2 5 2 4" xfId="8677" xr:uid="{00000000-0005-0000-0000-0000BD170000}"/>
    <cellStyle name="Normal 25 2 5 2 5" xfId="12397" xr:uid="{00000000-0005-0000-0000-0000BE170000}"/>
    <cellStyle name="Normal 25 2 5 3" xfId="3089" xr:uid="{00000000-0005-0000-0000-0000BF170000}"/>
    <cellStyle name="Normal 25 2 5 3 2" xfId="6816" xr:uid="{00000000-0005-0000-0000-0000C0170000}"/>
    <cellStyle name="Normal 25 2 5 3 3" xfId="10536" xr:uid="{00000000-0005-0000-0000-0000C1170000}"/>
    <cellStyle name="Normal 25 2 5 3 4" xfId="14256" xr:uid="{00000000-0005-0000-0000-0000C2170000}"/>
    <cellStyle name="Normal 25 2 5 4" xfId="4956" xr:uid="{00000000-0005-0000-0000-0000C3170000}"/>
    <cellStyle name="Normal 25 2 5 5" xfId="8676" xr:uid="{00000000-0005-0000-0000-0000C4170000}"/>
    <cellStyle name="Normal 25 2 5 6" xfId="12396" xr:uid="{00000000-0005-0000-0000-0000C5170000}"/>
    <cellStyle name="Normal 25 2 6" xfId="1121" xr:uid="{00000000-0005-0000-0000-0000C6170000}"/>
    <cellStyle name="Normal 25 2 6 2" xfId="3091" xr:uid="{00000000-0005-0000-0000-0000C7170000}"/>
    <cellStyle name="Normal 25 2 6 2 2" xfId="6818" xr:uid="{00000000-0005-0000-0000-0000C8170000}"/>
    <cellStyle name="Normal 25 2 6 2 3" xfId="10538" xr:uid="{00000000-0005-0000-0000-0000C9170000}"/>
    <cellStyle name="Normal 25 2 6 2 4" xfId="14258" xr:uid="{00000000-0005-0000-0000-0000CA170000}"/>
    <cellStyle name="Normal 25 2 6 3" xfId="4958" xr:uid="{00000000-0005-0000-0000-0000CB170000}"/>
    <cellStyle name="Normal 25 2 6 4" xfId="8678" xr:uid="{00000000-0005-0000-0000-0000CC170000}"/>
    <cellStyle name="Normal 25 2 6 5" xfId="12398" xr:uid="{00000000-0005-0000-0000-0000CD170000}"/>
    <cellStyle name="Normal 25 2 7" xfId="2308" xr:uid="{00000000-0005-0000-0000-0000CE170000}"/>
    <cellStyle name="Normal 25 2 7 2" xfId="6035" xr:uid="{00000000-0005-0000-0000-0000CF170000}"/>
    <cellStyle name="Normal 25 2 7 3" xfId="9755" xr:uid="{00000000-0005-0000-0000-0000D0170000}"/>
    <cellStyle name="Normal 25 2 7 4" xfId="13475" xr:uid="{00000000-0005-0000-0000-0000D1170000}"/>
    <cellStyle name="Normal 25 2 8" xfId="4175" xr:uid="{00000000-0005-0000-0000-0000D2170000}"/>
    <cellStyle name="Normal 25 2 9" xfId="7895" xr:uid="{00000000-0005-0000-0000-0000D3170000}"/>
    <cellStyle name="Normal 25 3" xfId="200" xr:uid="{00000000-0005-0000-0000-0000D4170000}"/>
    <cellStyle name="Normal 25 4" xfId="359" xr:uid="{00000000-0005-0000-0000-0000D5170000}"/>
    <cellStyle name="Normal 25 4 2" xfId="1122" xr:uid="{00000000-0005-0000-0000-0000D6170000}"/>
    <cellStyle name="Normal 25 4 2 2" xfId="1123" xr:uid="{00000000-0005-0000-0000-0000D7170000}"/>
    <cellStyle name="Normal 25 4 2 2 2" xfId="1124" xr:uid="{00000000-0005-0000-0000-0000D8170000}"/>
    <cellStyle name="Normal 25 4 2 2 2 2" xfId="3094" xr:uid="{00000000-0005-0000-0000-0000D9170000}"/>
    <cellStyle name="Normal 25 4 2 2 2 2 2" xfId="6821" xr:uid="{00000000-0005-0000-0000-0000DA170000}"/>
    <cellStyle name="Normal 25 4 2 2 2 2 3" xfId="10541" xr:uid="{00000000-0005-0000-0000-0000DB170000}"/>
    <cellStyle name="Normal 25 4 2 2 2 2 4" xfId="14261" xr:uid="{00000000-0005-0000-0000-0000DC170000}"/>
    <cellStyle name="Normal 25 4 2 2 2 3" xfId="4961" xr:uid="{00000000-0005-0000-0000-0000DD170000}"/>
    <cellStyle name="Normal 25 4 2 2 2 4" xfId="8681" xr:uid="{00000000-0005-0000-0000-0000DE170000}"/>
    <cellStyle name="Normal 25 4 2 2 2 5" xfId="12401" xr:uid="{00000000-0005-0000-0000-0000DF170000}"/>
    <cellStyle name="Normal 25 4 2 2 3" xfId="3093" xr:uid="{00000000-0005-0000-0000-0000E0170000}"/>
    <cellStyle name="Normal 25 4 2 2 3 2" xfId="6820" xr:uid="{00000000-0005-0000-0000-0000E1170000}"/>
    <cellStyle name="Normal 25 4 2 2 3 3" xfId="10540" xr:uid="{00000000-0005-0000-0000-0000E2170000}"/>
    <cellStyle name="Normal 25 4 2 2 3 4" xfId="14260" xr:uid="{00000000-0005-0000-0000-0000E3170000}"/>
    <cellStyle name="Normal 25 4 2 2 4" xfId="4960" xr:uid="{00000000-0005-0000-0000-0000E4170000}"/>
    <cellStyle name="Normal 25 4 2 2 5" xfId="8680" xr:uid="{00000000-0005-0000-0000-0000E5170000}"/>
    <cellStyle name="Normal 25 4 2 2 6" xfId="12400" xr:uid="{00000000-0005-0000-0000-0000E6170000}"/>
    <cellStyle name="Normal 25 4 2 3" xfId="1125" xr:uid="{00000000-0005-0000-0000-0000E7170000}"/>
    <cellStyle name="Normal 25 4 2 3 2" xfId="1126" xr:uid="{00000000-0005-0000-0000-0000E8170000}"/>
    <cellStyle name="Normal 25 4 2 3 2 2" xfId="3096" xr:uid="{00000000-0005-0000-0000-0000E9170000}"/>
    <cellStyle name="Normal 25 4 2 3 2 2 2" xfId="6823" xr:uid="{00000000-0005-0000-0000-0000EA170000}"/>
    <cellStyle name="Normal 25 4 2 3 2 2 3" xfId="10543" xr:uid="{00000000-0005-0000-0000-0000EB170000}"/>
    <cellStyle name="Normal 25 4 2 3 2 2 4" xfId="14263" xr:uid="{00000000-0005-0000-0000-0000EC170000}"/>
    <cellStyle name="Normal 25 4 2 3 2 3" xfId="4963" xr:uid="{00000000-0005-0000-0000-0000ED170000}"/>
    <cellStyle name="Normal 25 4 2 3 2 4" xfId="8683" xr:uid="{00000000-0005-0000-0000-0000EE170000}"/>
    <cellStyle name="Normal 25 4 2 3 2 5" xfId="12403" xr:uid="{00000000-0005-0000-0000-0000EF170000}"/>
    <cellStyle name="Normal 25 4 2 3 3" xfId="3095" xr:uid="{00000000-0005-0000-0000-0000F0170000}"/>
    <cellStyle name="Normal 25 4 2 3 3 2" xfId="6822" xr:uid="{00000000-0005-0000-0000-0000F1170000}"/>
    <cellStyle name="Normal 25 4 2 3 3 3" xfId="10542" xr:uid="{00000000-0005-0000-0000-0000F2170000}"/>
    <cellStyle name="Normal 25 4 2 3 3 4" xfId="14262" xr:uid="{00000000-0005-0000-0000-0000F3170000}"/>
    <cellStyle name="Normal 25 4 2 3 4" xfId="4962" xr:uid="{00000000-0005-0000-0000-0000F4170000}"/>
    <cellStyle name="Normal 25 4 2 3 5" xfId="8682" xr:uid="{00000000-0005-0000-0000-0000F5170000}"/>
    <cellStyle name="Normal 25 4 2 3 6" xfId="12402" xr:uid="{00000000-0005-0000-0000-0000F6170000}"/>
    <cellStyle name="Normal 25 4 2 4" xfId="1127" xr:uid="{00000000-0005-0000-0000-0000F7170000}"/>
    <cellStyle name="Normal 25 4 2 4 2" xfId="3097" xr:uid="{00000000-0005-0000-0000-0000F8170000}"/>
    <cellStyle name="Normal 25 4 2 4 2 2" xfId="6824" xr:uid="{00000000-0005-0000-0000-0000F9170000}"/>
    <cellStyle name="Normal 25 4 2 4 2 3" xfId="10544" xr:uid="{00000000-0005-0000-0000-0000FA170000}"/>
    <cellStyle name="Normal 25 4 2 4 2 4" xfId="14264" xr:uid="{00000000-0005-0000-0000-0000FB170000}"/>
    <cellStyle name="Normal 25 4 2 4 3" xfId="4964" xr:uid="{00000000-0005-0000-0000-0000FC170000}"/>
    <cellStyle name="Normal 25 4 2 4 4" xfId="8684" xr:uid="{00000000-0005-0000-0000-0000FD170000}"/>
    <cellStyle name="Normal 25 4 2 4 5" xfId="12404" xr:uid="{00000000-0005-0000-0000-0000FE170000}"/>
    <cellStyle name="Normal 25 4 2 5" xfId="3092" xr:uid="{00000000-0005-0000-0000-0000FF170000}"/>
    <cellStyle name="Normal 25 4 2 5 2" xfId="6819" xr:uid="{00000000-0005-0000-0000-000000180000}"/>
    <cellStyle name="Normal 25 4 2 5 3" xfId="10539" xr:uid="{00000000-0005-0000-0000-000001180000}"/>
    <cellStyle name="Normal 25 4 2 5 4" xfId="14259" xr:uid="{00000000-0005-0000-0000-000002180000}"/>
    <cellStyle name="Normal 25 4 2 6" xfId="4959" xr:uid="{00000000-0005-0000-0000-000003180000}"/>
    <cellStyle name="Normal 25 4 2 7" xfId="8679" xr:uid="{00000000-0005-0000-0000-000004180000}"/>
    <cellStyle name="Normal 25 4 2 8" xfId="12399" xr:uid="{00000000-0005-0000-0000-000005180000}"/>
    <cellStyle name="Normal 25 4 3" xfId="1128" xr:uid="{00000000-0005-0000-0000-000006180000}"/>
    <cellStyle name="Normal 25 4 3 2" xfId="1129" xr:uid="{00000000-0005-0000-0000-000007180000}"/>
    <cellStyle name="Normal 25 4 3 2 2" xfId="3099" xr:uid="{00000000-0005-0000-0000-000008180000}"/>
    <cellStyle name="Normal 25 4 3 2 2 2" xfId="6826" xr:uid="{00000000-0005-0000-0000-000009180000}"/>
    <cellStyle name="Normal 25 4 3 2 2 3" xfId="10546" xr:uid="{00000000-0005-0000-0000-00000A180000}"/>
    <cellStyle name="Normal 25 4 3 2 2 4" xfId="14266" xr:uid="{00000000-0005-0000-0000-00000B180000}"/>
    <cellStyle name="Normal 25 4 3 2 3" xfId="4966" xr:uid="{00000000-0005-0000-0000-00000C180000}"/>
    <cellStyle name="Normal 25 4 3 2 4" xfId="8686" xr:uid="{00000000-0005-0000-0000-00000D180000}"/>
    <cellStyle name="Normal 25 4 3 2 5" xfId="12406" xr:uid="{00000000-0005-0000-0000-00000E180000}"/>
    <cellStyle name="Normal 25 4 3 3" xfId="3098" xr:uid="{00000000-0005-0000-0000-00000F180000}"/>
    <cellStyle name="Normal 25 4 3 3 2" xfId="6825" xr:uid="{00000000-0005-0000-0000-000010180000}"/>
    <cellStyle name="Normal 25 4 3 3 3" xfId="10545" xr:uid="{00000000-0005-0000-0000-000011180000}"/>
    <cellStyle name="Normal 25 4 3 3 4" xfId="14265" xr:uid="{00000000-0005-0000-0000-000012180000}"/>
    <cellStyle name="Normal 25 4 3 4" xfId="4965" xr:uid="{00000000-0005-0000-0000-000013180000}"/>
    <cellStyle name="Normal 25 4 3 5" xfId="8685" xr:uid="{00000000-0005-0000-0000-000014180000}"/>
    <cellStyle name="Normal 25 4 3 6" xfId="12405" xr:uid="{00000000-0005-0000-0000-000015180000}"/>
    <cellStyle name="Normal 25 4 4" xfId="1130" xr:uid="{00000000-0005-0000-0000-000016180000}"/>
    <cellStyle name="Normal 25 4 4 2" xfId="1131" xr:uid="{00000000-0005-0000-0000-000017180000}"/>
    <cellStyle name="Normal 25 4 4 2 2" xfId="3101" xr:uid="{00000000-0005-0000-0000-000018180000}"/>
    <cellStyle name="Normal 25 4 4 2 2 2" xfId="6828" xr:uid="{00000000-0005-0000-0000-000019180000}"/>
    <cellStyle name="Normal 25 4 4 2 2 3" xfId="10548" xr:uid="{00000000-0005-0000-0000-00001A180000}"/>
    <cellStyle name="Normal 25 4 4 2 2 4" xfId="14268" xr:uid="{00000000-0005-0000-0000-00001B180000}"/>
    <cellStyle name="Normal 25 4 4 2 3" xfId="4968" xr:uid="{00000000-0005-0000-0000-00001C180000}"/>
    <cellStyle name="Normal 25 4 4 2 4" xfId="8688" xr:uid="{00000000-0005-0000-0000-00001D180000}"/>
    <cellStyle name="Normal 25 4 4 2 5" xfId="12408" xr:uid="{00000000-0005-0000-0000-00001E180000}"/>
    <cellStyle name="Normal 25 4 4 3" xfId="3100" xr:uid="{00000000-0005-0000-0000-00001F180000}"/>
    <cellStyle name="Normal 25 4 4 3 2" xfId="6827" xr:uid="{00000000-0005-0000-0000-000020180000}"/>
    <cellStyle name="Normal 25 4 4 3 3" xfId="10547" xr:uid="{00000000-0005-0000-0000-000021180000}"/>
    <cellStyle name="Normal 25 4 4 3 4" xfId="14267" xr:uid="{00000000-0005-0000-0000-000022180000}"/>
    <cellStyle name="Normal 25 4 4 4" xfId="4967" xr:uid="{00000000-0005-0000-0000-000023180000}"/>
    <cellStyle name="Normal 25 4 4 5" xfId="8687" xr:uid="{00000000-0005-0000-0000-000024180000}"/>
    <cellStyle name="Normal 25 4 4 6" xfId="12407" xr:uid="{00000000-0005-0000-0000-000025180000}"/>
    <cellStyle name="Normal 25 4 5" xfId="1132" xr:uid="{00000000-0005-0000-0000-000026180000}"/>
    <cellStyle name="Normal 25 4 5 2" xfId="3102" xr:uid="{00000000-0005-0000-0000-000027180000}"/>
    <cellStyle name="Normal 25 4 5 2 2" xfId="6829" xr:uid="{00000000-0005-0000-0000-000028180000}"/>
    <cellStyle name="Normal 25 4 5 2 3" xfId="10549" xr:uid="{00000000-0005-0000-0000-000029180000}"/>
    <cellStyle name="Normal 25 4 5 2 4" xfId="14269" xr:uid="{00000000-0005-0000-0000-00002A180000}"/>
    <cellStyle name="Normal 25 4 5 3" xfId="4969" xr:uid="{00000000-0005-0000-0000-00002B180000}"/>
    <cellStyle name="Normal 25 4 5 4" xfId="8689" xr:uid="{00000000-0005-0000-0000-00002C180000}"/>
    <cellStyle name="Normal 25 4 5 5" xfId="12409" xr:uid="{00000000-0005-0000-0000-00002D180000}"/>
    <cellStyle name="Normal 25 4 6" xfId="2377" xr:uid="{00000000-0005-0000-0000-00002E180000}"/>
    <cellStyle name="Normal 25 4 6 2" xfId="6104" xr:uid="{00000000-0005-0000-0000-00002F180000}"/>
    <cellStyle name="Normal 25 4 6 3" xfId="9824" xr:uid="{00000000-0005-0000-0000-000030180000}"/>
    <cellStyle name="Normal 25 4 6 4" xfId="13544" xr:uid="{00000000-0005-0000-0000-000031180000}"/>
    <cellStyle name="Normal 25 4 7" xfId="4244" xr:uid="{00000000-0005-0000-0000-000032180000}"/>
    <cellStyle name="Normal 25 4 8" xfId="7964" xr:uid="{00000000-0005-0000-0000-000033180000}"/>
    <cellStyle name="Normal 25 4 9" xfId="11684" xr:uid="{00000000-0005-0000-0000-000034180000}"/>
    <cellStyle name="Normal 25 5" xfId="1133" xr:uid="{00000000-0005-0000-0000-000035180000}"/>
    <cellStyle name="Normal 25 5 2" xfId="1134" xr:uid="{00000000-0005-0000-0000-000036180000}"/>
    <cellStyle name="Normal 25 5 2 2" xfId="1135" xr:uid="{00000000-0005-0000-0000-000037180000}"/>
    <cellStyle name="Normal 25 5 2 2 2" xfId="3105" xr:uid="{00000000-0005-0000-0000-000038180000}"/>
    <cellStyle name="Normal 25 5 2 2 2 2" xfId="6832" xr:uid="{00000000-0005-0000-0000-000039180000}"/>
    <cellStyle name="Normal 25 5 2 2 2 3" xfId="10552" xr:uid="{00000000-0005-0000-0000-00003A180000}"/>
    <cellStyle name="Normal 25 5 2 2 2 4" xfId="14272" xr:uid="{00000000-0005-0000-0000-00003B180000}"/>
    <cellStyle name="Normal 25 5 2 2 3" xfId="4972" xr:uid="{00000000-0005-0000-0000-00003C180000}"/>
    <cellStyle name="Normal 25 5 2 2 4" xfId="8692" xr:uid="{00000000-0005-0000-0000-00003D180000}"/>
    <cellStyle name="Normal 25 5 2 2 5" xfId="12412" xr:uid="{00000000-0005-0000-0000-00003E180000}"/>
    <cellStyle name="Normal 25 5 2 3" xfId="3104" xr:uid="{00000000-0005-0000-0000-00003F180000}"/>
    <cellStyle name="Normal 25 5 2 3 2" xfId="6831" xr:uid="{00000000-0005-0000-0000-000040180000}"/>
    <cellStyle name="Normal 25 5 2 3 3" xfId="10551" xr:uid="{00000000-0005-0000-0000-000041180000}"/>
    <cellStyle name="Normal 25 5 2 3 4" xfId="14271" xr:uid="{00000000-0005-0000-0000-000042180000}"/>
    <cellStyle name="Normal 25 5 2 4" xfId="4971" xr:uid="{00000000-0005-0000-0000-000043180000}"/>
    <cellStyle name="Normal 25 5 2 5" xfId="8691" xr:uid="{00000000-0005-0000-0000-000044180000}"/>
    <cellStyle name="Normal 25 5 2 6" xfId="12411" xr:uid="{00000000-0005-0000-0000-000045180000}"/>
    <cellStyle name="Normal 25 5 3" xfId="1136" xr:uid="{00000000-0005-0000-0000-000046180000}"/>
    <cellStyle name="Normal 25 5 3 2" xfId="1137" xr:uid="{00000000-0005-0000-0000-000047180000}"/>
    <cellStyle name="Normal 25 5 3 2 2" xfId="3107" xr:uid="{00000000-0005-0000-0000-000048180000}"/>
    <cellStyle name="Normal 25 5 3 2 2 2" xfId="6834" xr:uid="{00000000-0005-0000-0000-000049180000}"/>
    <cellStyle name="Normal 25 5 3 2 2 3" xfId="10554" xr:uid="{00000000-0005-0000-0000-00004A180000}"/>
    <cellStyle name="Normal 25 5 3 2 2 4" xfId="14274" xr:uid="{00000000-0005-0000-0000-00004B180000}"/>
    <cellStyle name="Normal 25 5 3 2 3" xfId="4974" xr:uid="{00000000-0005-0000-0000-00004C180000}"/>
    <cellStyle name="Normal 25 5 3 2 4" xfId="8694" xr:uid="{00000000-0005-0000-0000-00004D180000}"/>
    <cellStyle name="Normal 25 5 3 2 5" xfId="12414" xr:uid="{00000000-0005-0000-0000-00004E180000}"/>
    <cellStyle name="Normal 25 5 3 3" xfId="3106" xr:uid="{00000000-0005-0000-0000-00004F180000}"/>
    <cellStyle name="Normal 25 5 3 3 2" xfId="6833" xr:uid="{00000000-0005-0000-0000-000050180000}"/>
    <cellStyle name="Normal 25 5 3 3 3" xfId="10553" xr:uid="{00000000-0005-0000-0000-000051180000}"/>
    <cellStyle name="Normal 25 5 3 3 4" xfId="14273" xr:uid="{00000000-0005-0000-0000-000052180000}"/>
    <cellStyle name="Normal 25 5 3 4" xfId="4973" xr:uid="{00000000-0005-0000-0000-000053180000}"/>
    <cellStyle name="Normal 25 5 3 5" xfId="8693" xr:uid="{00000000-0005-0000-0000-000054180000}"/>
    <cellStyle name="Normal 25 5 3 6" xfId="12413" xr:uid="{00000000-0005-0000-0000-000055180000}"/>
    <cellStyle name="Normal 25 5 4" xfId="1138" xr:uid="{00000000-0005-0000-0000-000056180000}"/>
    <cellStyle name="Normal 25 5 4 2" xfId="3108" xr:uid="{00000000-0005-0000-0000-000057180000}"/>
    <cellStyle name="Normal 25 5 4 2 2" xfId="6835" xr:uid="{00000000-0005-0000-0000-000058180000}"/>
    <cellStyle name="Normal 25 5 4 2 3" xfId="10555" xr:uid="{00000000-0005-0000-0000-000059180000}"/>
    <cellStyle name="Normal 25 5 4 2 4" xfId="14275" xr:uid="{00000000-0005-0000-0000-00005A180000}"/>
    <cellStyle name="Normal 25 5 4 3" xfId="4975" xr:uid="{00000000-0005-0000-0000-00005B180000}"/>
    <cellStyle name="Normal 25 5 4 4" xfId="8695" xr:uid="{00000000-0005-0000-0000-00005C180000}"/>
    <cellStyle name="Normal 25 5 4 5" xfId="12415" xr:uid="{00000000-0005-0000-0000-00005D180000}"/>
    <cellStyle name="Normal 25 5 5" xfId="3103" xr:uid="{00000000-0005-0000-0000-00005E180000}"/>
    <cellStyle name="Normal 25 5 5 2" xfId="6830" xr:uid="{00000000-0005-0000-0000-00005F180000}"/>
    <cellStyle name="Normal 25 5 5 3" xfId="10550" xr:uid="{00000000-0005-0000-0000-000060180000}"/>
    <cellStyle name="Normal 25 5 5 4" xfId="14270" xr:uid="{00000000-0005-0000-0000-000061180000}"/>
    <cellStyle name="Normal 25 5 6" xfId="4970" xr:uid="{00000000-0005-0000-0000-000062180000}"/>
    <cellStyle name="Normal 25 5 7" xfId="8690" xr:uid="{00000000-0005-0000-0000-000063180000}"/>
    <cellStyle name="Normal 25 5 8" xfId="12410" xr:uid="{00000000-0005-0000-0000-000064180000}"/>
    <cellStyle name="Normal 25 6" xfId="1139" xr:uid="{00000000-0005-0000-0000-000065180000}"/>
    <cellStyle name="Normal 25 6 2" xfId="1140" xr:uid="{00000000-0005-0000-0000-000066180000}"/>
    <cellStyle name="Normal 25 6 2 2" xfId="3110" xr:uid="{00000000-0005-0000-0000-000067180000}"/>
    <cellStyle name="Normal 25 6 2 2 2" xfId="6837" xr:uid="{00000000-0005-0000-0000-000068180000}"/>
    <cellStyle name="Normal 25 6 2 2 3" xfId="10557" xr:uid="{00000000-0005-0000-0000-000069180000}"/>
    <cellStyle name="Normal 25 6 2 2 4" xfId="14277" xr:uid="{00000000-0005-0000-0000-00006A180000}"/>
    <cellStyle name="Normal 25 6 2 3" xfId="4977" xr:uid="{00000000-0005-0000-0000-00006B180000}"/>
    <cellStyle name="Normal 25 6 2 4" xfId="8697" xr:uid="{00000000-0005-0000-0000-00006C180000}"/>
    <cellStyle name="Normal 25 6 2 5" xfId="12417" xr:uid="{00000000-0005-0000-0000-00006D180000}"/>
    <cellStyle name="Normal 25 6 3" xfId="3109" xr:uid="{00000000-0005-0000-0000-00006E180000}"/>
    <cellStyle name="Normal 25 6 3 2" xfId="6836" xr:uid="{00000000-0005-0000-0000-00006F180000}"/>
    <cellStyle name="Normal 25 6 3 3" xfId="10556" xr:uid="{00000000-0005-0000-0000-000070180000}"/>
    <cellStyle name="Normal 25 6 3 4" xfId="14276" xr:uid="{00000000-0005-0000-0000-000071180000}"/>
    <cellStyle name="Normal 25 6 4" xfId="4976" xr:uid="{00000000-0005-0000-0000-000072180000}"/>
    <cellStyle name="Normal 25 6 5" xfId="8696" xr:uid="{00000000-0005-0000-0000-000073180000}"/>
    <cellStyle name="Normal 25 6 6" xfId="12416" xr:uid="{00000000-0005-0000-0000-000074180000}"/>
    <cellStyle name="Normal 25 7" xfId="1141" xr:uid="{00000000-0005-0000-0000-000075180000}"/>
    <cellStyle name="Normal 25 7 2" xfId="1142" xr:uid="{00000000-0005-0000-0000-000076180000}"/>
    <cellStyle name="Normal 25 7 2 2" xfId="3112" xr:uid="{00000000-0005-0000-0000-000077180000}"/>
    <cellStyle name="Normal 25 7 2 2 2" xfId="6839" xr:uid="{00000000-0005-0000-0000-000078180000}"/>
    <cellStyle name="Normal 25 7 2 2 3" xfId="10559" xr:uid="{00000000-0005-0000-0000-000079180000}"/>
    <cellStyle name="Normal 25 7 2 2 4" xfId="14279" xr:uid="{00000000-0005-0000-0000-00007A180000}"/>
    <cellStyle name="Normal 25 7 2 3" xfId="4979" xr:uid="{00000000-0005-0000-0000-00007B180000}"/>
    <cellStyle name="Normal 25 7 2 4" xfId="8699" xr:uid="{00000000-0005-0000-0000-00007C180000}"/>
    <cellStyle name="Normal 25 7 2 5" xfId="12419" xr:uid="{00000000-0005-0000-0000-00007D180000}"/>
    <cellStyle name="Normal 25 7 3" xfId="3111" xr:uid="{00000000-0005-0000-0000-00007E180000}"/>
    <cellStyle name="Normal 25 7 3 2" xfId="6838" xr:uid="{00000000-0005-0000-0000-00007F180000}"/>
    <cellStyle name="Normal 25 7 3 3" xfId="10558" xr:uid="{00000000-0005-0000-0000-000080180000}"/>
    <cellStyle name="Normal 25 7 3 4" xfId="14278" xr:uid="{00000000-0005-0000-0000-000081180000}"/>
    <cellStyle name="Normal 25 7 4" xfId="4978" xr:uid="{00000000-0005-0000-0000-000082180000}"/>
    <cellStyle name="Normal 25 7 5" xfId="8698" xr:uid="{00000000-0005-0000-0000-000083180000}"/>
    <cellStyle name="Normal 25 7 6" xfId="12418" xr:uid="{00000000-0005-0000-0000-000084180000}"/>
    <cellStyle name="Normal 25 8" xfId="1143" xr:uid="{00000000-0005-0000-0000-000085180000}"/>
    <cellStyle name="Normal 25 8 2" xfId="3113" xr:uid="{00000000-0005-0000-0000-000086180000}"/>
    <cellStyle name="Normal 25 8 2 2" xfId="6840" xr:uid="{00000000-0005-0000-0000-000087180000}"/>
    <cellStyle name="Normal 25 8 2 3" xfId="10560" xr:uid="{00000000-0005-0000-0000-000088180000}"/>
    <cellStyle name="Normal 25 8 2 4" xfId="14280" xr:uid="{00000000-0005-0000-0000-000089180000}"/>
    <cellStyle name="Normal 25 8 3" xfId="4980" xr:uid="{00000000-0005-0000-0000-00008A180000}"/>
    <cellStyle name="Normal 25 8 4" xfId="8700" xr:uid="{00000000-0005-0000-0000-00008B180000}"/>
    <cellStyle name="Normal 25 8 5" xfId="12420" xr:uid="{00000000-0005-0000-0000-00008C180000}"/>
    <cellStyle name="Normal 25 9" xfId="2307" xr:uid="{00000000-0005-0000-0000-00008D180000}"/>
    <cellStyle name="Normal 25 9 2" xfId="6034" xr:uid="{00000000-0005-0000-0000-00008E180000}"/>
    <cellStyle name="Normal 25 9 3" xfId="9754" xr:uid="{00000000-0005-0000-0000-00008F180000}"/>
    <cellStyle name="Normal 25 9 4" xfId="13474" xr:uid="{00000000-0005-0000-0000-000090180000}"/>
    <cellStyle name="Normal 26" xfId="201" xr:uid="{00000000-0005-0000-0000-000091180000}"/>
    <cellStyle name="Normal 26 10" xfId="4176" xr:uid="{00000000-0005-0000-0000-000092180000}"/>
    <cellStyle name="Normal 26 11" xfId="7896" xr:uid="{00000000-0005-0000-0000-000093180000}"/>
    <cellStyle name="Normal 26 12" xfId="11616" xr:uid="{00000000-0005-0000-0000-000094180000}"/>
    <cellStyle name="Normal 26 2" xfId="202" xr:uid="{00000000-0005-0000-0000-000095180000}"/>
    <cellStyle name="Normal 26 2 10" xfId="11617" xr:uid="{00000000-0005-0000-0000-000096180000}"/>
    <cellStyle name="Normal 26 2 2" xfId="360" xr:uid="{00000000-0005-0000-0000-000097180000}"/>
    <cellStyle name="Normal 26 2 2 2" xfId="1144" xr:uid="{00000000-0005-0000-0000-000098180000}"/>
    <cellStyle name="Normal 26 2 2 2 2" xfId="1145" xr:uid="{00000000-0005-0000-0000-000099180000}"/>
    <cellStyle name="Normal 26 2 2 2 2 2" xfId="1146" xr:uid="{00000000-0005-0000-0000-00009A180000}"/>
    <cellStyle name="Normal 26 2 2 2 2 2 2" xfId="3116" xr:uid="{00000000-0005-0000-0000-00009B180000}"/>
    <cellStyle name="Normal 26 2 2 2 2 2 2 2" xfId="6843" xr:uid="{00000000-0005-0000-0000-00009C180000}"/>
    <cellStyle name="Normal 26 2 2 2 2 2 2 3" xfId="10563" xr:uid="{00000000-0005-0000-0000-00009D180000}"/>
    <cellStyle name="Normal 26 2 2 2 2 2 2 4" xfId="14283" xr:uid="{00000000-0005-0000-0000-00009E180000}"/>
    <cellStyle name="Normal 26 2 2 2 2 2 3" xfId="4983" xr:uid="{00000000-0005-0000-0000-00009F180000}"/>
    <cellStyle name="Normal 26 2 2 2 2 2 4" xfId="8703" xr:uid="{00000000-0005-0000-0000-0000A0180000}"/>
    <cellStyle name="Normal 26 2 2 2 2 2 5" xfId="12423" xr:uid="{00000000-0005-0000-0000-0000A1180000}"/>
    <cellStyle name="Normal 26 2 2 2 2 3" xfId="3115" xr:uid="{00000000-0005-0000-0000-0000A2180000}"/>
    <cellStyle name="Normal 26 2 2 2 2 3 2" xfId="6842" xr:uid="{00000000-0005-0000-0000-0000A3180000}"/>
    <cellStyle name="Normal 26 2 2 2 2 3 3" xfId="10562" xr:uid="{00000000-0005-0000-0000-0000A4180000}"/>
    <cellStyle name="Normal 26 2 2 2 2 3 4" xfId="14282" xr:uid="{00000000-0005-0000-0000-0000A5180000}"/>
    <cellStyle name="Normal 26 2 2 2 2 4" xfId="4982" xr:uid="{00000000-0005-0000-0000-0000A6180000}"/>
    <cellStyle name="Normal 26 2 2 2 2 5" xfId="8702" xr:uid="{00000000-0005-0000-0000-0000A7180000}"/>
    <cellStyle name="Normal 26 2 2 2 2 6" xfId="12422" xr:uid="{00000000-0005-0000-0000-0000A8180000}"/>
    <cellStyle name="Normal 26 2 2 2 3" xfId="1147" xr:uid="{00000000-0005-0000-0000-0000A9180000}"/>
    <cellStyle name="Normal 26 2 2 2 3 2" xfId="1148" xr:uid="{00000000-0005-0000-0000-0000AA180000}"/>
    <cellStyle name="Normal 26 2 2 2 3 2 2" xfId="3118" xr:uid="{00000000-0005-0000-0000-0000AB180000}"/>
    <cellStyle name="Normal 26 2 2 2 3 2 2 2" xfId="6845" xr:uid="{00000000-0005-0000-0000-0000AC180000}"/>
    <cellStyle name="Normal 26 2 2 2 3 2 2 3" xfId="10565" xr:uid="{00000000-0005-0000-0000-0000AD180000}"/>
    <cellStyle name="Normal 26 2 2 2 3 2 2 4" xfId="14285" xr:uid="{00000000-0005-0000-0000-0000AE180000}"/>
    <cellStyle name="Normal 26 2 2 2 3 2 3" xfId="4985" xr:uid="{00000000-0005-0000-0000-0000AF180000}"/>
    <cellStyle name="Normal 26 2 2 2 3 2 4" xfId="8705" xr:uid="{00000000-0005-0000-0000-0000B0180000}"/>
    <cellStyle name="Normal 26 2 2 2 3 2 5" xfId="12425" xr:uid="{00000000-0005-0000-0000-0000B1180000}"/>
    <cellStyle name="Normal 26 2 2 2 3 3" xfId="3117" xr:uid="{00000000-0005-0000-0000-0000B2180000}"/>
    <cellStyle name="Normal 26 2 2 2 3 3 2" xfId="6844" xr:uid="{00000000-0005-0000-0000-0000B3180000}"/>
    <cellStyle name="Normal 26 2 2 2 3 3 3" xfId="10564" xr:uid="{00000000-0005-0000-0000-0000B4180000}"/>
    <cellStyle name="Normal 26 2 2 2 3 3 4" xfId="14284" xr:uid="{00000000-0005-0000-0000-0000B5180000}"/>
    <cellStyle name="Normal 26 2 2 2 3 4" xfId="4984" xr:uid="{00000000-0005-0000-0000-0000B6180000}"/>
    <cellStyle name="Normal 26 2 2 2 3 5" xfId="8704" xr:uid="{00000000-0005-0000-0000-0000B7180000}"/>
    <cellStyle name="Normal 26 2 2 2 3 6" xfId="12424" xr:uid="{00000000-0005-0000-0000-0000B8180000}"/>
    <cellStyle name="Normal 26 2 2 2 4" xfId="1149" xr:uid="{00000000-0005-0000-0000-0000B9180000}"/>
    <cellStyle name="Normal 26 2 2 2 4 2" xfId="3119" xr:uid="{00000000-0005-0000-0000-0000BA180000}"/>
    <cellStyle name="Normal 26 2 2 2 4 2 2" xfId="6846" xr:uid="{00000000-0005-0000-0000-0000BB180000}"/>
    <cellStyle name="Normal 26 2 2 2 4 2 3" xfId="10566" xr:uid="{00000000-0005-0000-0000-0000BC180000}"/>
    <cellStyle name="Normal 26 2 2 2 4 2 4" xfId="14286" xr:uid="{00000000-0005-0000-0000-0000BD180000}"/>
    <cellStyle name="Normal 26 2 2 2 4 3" xfId="4986" xr:uid="{00000000-0005-0000-0000-0000BE180000}"/>
    <cellStyle name="Normal 26 2 2 2 4 4" xfId="8706" xr:uid="{00000000-0005-0000-0000-0000BF180000}"/>
    <cellStyle name="Normal 26 2 2 2 4 5" xfId="12426" xr:uid="{00000000-0005-0000-0000-0000C0180000}"/>
    <cellStyle name="Normal 26 2 2 2 5" xfId="3114" xr:uid="{00000000-0005-0000-0000-0000C1180000}"/>
    <cellStyle name="Normal 26 2 2 2 5 2" xfId="6841" xr:uid="{00000000-0005-0000-0000-0000C2180000}"/>
    <cellStyle name="Normal 26 2 2 2 5 3" xfId="10561" xr:uid="{00000000-0005-0000-0000-0000C3180000}"/>
    <cellStyle name="Normal 26 2 2 2 5 4" xfId="14281" xr:uid="{00000000-0005-0000-0000-0000C4180000}"/>
    <cellStyle name="Normal 26 2 2 2 6" xfId="4981" xr:uid="{00000000-0005-0000-0000-0000C5180000}"/>
    <cellStyle name="Normal 26 2 2 2 7" xfId="8701" xr:uid="{00000000-0005-0000-0000-0000C6180000}"/>
    <cellStyle name="Normal 26 2 2 2 8" xfId="12421" xr:uid="{00000000-0005-0000-0000-0000C7180000}"/>
    <cellStyle name="Normal 26 2 2 3" xfId="1150" xr:uid="{00000000-0005-0000-0000-0000C8180000}"/>
    <cellStyle name="Normal 26 2 2 3 2" xfId="1151" xr:uid="{00000000-0005-0000-0000-0000C9180000}"/>
    <cellStyle name="Normal 26 2 2 3 2 2" xfId="3121" xr:uid="{00000000-0005-0000-0000-0000CA180000}"/>
    <cellStyle name="Normal 26 2 2 3 2 2 2" xfId="6848" xr:uid="{00000000-0005-0000-0000-0000CB180000}"/>
    <cellStyle name="Normal 26 2 2 3 2 2 3" xfId="10568" xr:uid="{00000000-0005-0000-0000-0000CC180000}"/>
    <cellStyle name="Normal 26 2 2 3 2 2 4" xfId="14288" xr:uid="{00000000-0005-0000-0000-0000CD180000}"/>
    <cellStyle name="Normal 26 2 2 3 2 3" xfId="4988" xr:uid="{00000000-0005-0000-0000-0000CE180000}"/>
    <cellStyle name="Normal 26 2 2 3 2 4" xfId="8708" xr:uid="{00000000-0005-0000-0000-0000CF180000}"/>
    <cellStyle name="Normal 26 2 2 3 2 5" xfId="12428" xr:uid="{00000000-0005-0000-0000-0000D0180000}"/>
    <cellStyle name="Normal 26 2 2 3 3" xfId="3120" xr:uid="{00000000-0005-0000-0000-0000D1180000}"/>
    <cellStyle name="Normal 26 2 2 3 3 2" xfId="6847" xr:uid="{00000000-0005-0000-0000-0000D2180000}"/>
    <cellStyle name="Normal 26 2 2 3 3 3" xfId="10567" xr:uid="{00000000-0005-0000-0000-0000D3180000}"/>
    <cellStyle name="Normal 26 2 2 3 3 4" xfId="14287" xr:uid="{00000000-0005-0000-0000-0000D4180000}"/>
    <cellStyle name="Normal 26 2 2 3 4" xfId="4987" xr:uid="{00000000-0005-0000-0000-0000D5180000}"/>
    <cellStyle name="Normal 26 2 2 3 5" xfId="8707" xr:uid="{00000000-0005-0000-0000-0000D6180000}"/>
    <cellStyle name="Normal 26 2 2 3 6" xfId="12427" xr:uid="{00000000-0005-0000-0000-0000D7180000}"/>
    <cellStyle name="Normal 26 2 2 4" xfId="1152" xr:uid="{00000000-0005-0000-0000-0000D8180000}"/>
    <cellStyle name="Normal 26 2 2 4 2" xfId="1153" xr:uid="{00000000-0005-0000-0000-0000D9180000}"/>
    <cellStyle name="Normal 26 2 2 4 2 2" xfId="3123" xr:uid="{00000000-0005-0000-0000-0000DA180000}"/>
    <cellStyle name="Normal 26 2 2 4 2 2 2" xfId="6850" xr:uid="{00000000-0005-0000-0000-0000DB180000}"/>
    <cellStyle name="Normal 26 2 2 4 2 2 3" xfId="10570" xr:uid="{00000000-0005-0000-0000-0000DC180000}"/>
    <cellStyle name="Normal 26 2 2 4 2 2 4" xfId="14290" xr:uid="{00000000-0005-0000-0000-0000DD180000}"/>
    <cellStyle name="Normal 26 2 2 4 2 3" xfId="4990" xr:uid="{00000000-0005-0000-0000-0000DE180000}"/>
    <cellStyle name="Normal 26 2 2 4 2 4" xfId="8710" xr:uid="{00000000-0005-0000-0000-0000DF180000}"/>
    <cellStyle name="Normal 26 2 2 4 2 5" xfId="12430" xr:uid="{00000000-0005-0000-0000-0000E0180000}"/>
    <cellStyle name="Normal 26 2 2 4 3" xfId="3122" xr:uid="{00000000-0005-0000-0000-0000E1180000}"/>
    <cellStyle name="Normal 26 2 2 4 3 2" xfId="6849" xr:uid="{00000000-0005-0000-0000-0000E2180000}"/>
    <cellStyle name="Normal 26 2 2 4 3 3" xfId="10569" xr:uid="{00000000-0005-0000-0000-0000E3180000}"/>
    <cellStyle name="Normal 26 2 2 4 3 4" xfId="14289" xr:uid="{00000000-0005-0000-0000-0000E4180000}"/>
    <cellStyle name="Normal 26 2 2 4 4" xfId="4989" xr:uid="{00000000-0005-0000-0000-0000E5180000}"/>
    <cellStyle name="Normal 26 2 2 4 5" xfId="8709" xr:uid="{00000000-0005-0000-0000-0000E6180000}"/>
    <cellStyle name="Normal 26 2 2 4 6" xfId="12429" xr:uid="{00000000-0005-0000-0000-0000E7180000}"/>
    <cellStyle name="Normal 26 2 2 5" xfId="1154" xr:uid="{00000000-0005-0000-0000-0000E8180000}"/>
    <cellStyle name="Normal 26 2 2 5 2" xfId="3124" xr:uid="{00000000-0005-0000-0000-0000E9180000}"/>
    <cellStyle name="Normal 26 2 2 5 2 2" xfId="6851" xr:uid="{00000000-0005-0000-0000-0000EA180000}"/>
    <cellStyle name="Normal 26 2 2 5 2 3" xfId="10571" xr:uid="{00000000-0005-0000-0000-0000EB180000}"/>
    <cellStyle name="Normal 26 2 2 5 2 4" xfId="14291" xr:uid="{00000000-0005-0000-0000-0000EC180000}"/>
    <cellStyle name="Normal 26 2 2 5 3" xfId="4991" xr:uid="{00000000-0005-0000-0000-0000ED180000}"/>
    <cellStyle name="Normal 26 2 2 5 4" xfId="8711" xr:uid="{00000000-0005-0000-0000-0000EE180000}"/>
    <cellStyle name="Normal 26 2 2 5 5" xfId="12431" xr:uid="{00000000-0005-0000-0000-0000EF180000}"/>
    <cellStyle name="Normal 26 2 2 6" xfId="2378" xr:uid="{00000000-0005-0000-0000-0000F0180000}"/>
    <cellStyle name="Normal 26 2 2 6 2" xfId="6105" xr:uid="{00000000-0005-0000-0000-0000F1180000}"/>
    <cellStyle name="Normal 26 2 2 6 3" xfId="9825" xr:uid="{00000000-0005-0000-0000-0000F2180000}"/>
    <cellStyle name="Normal 26 2 2 6 4" xfId="13545" xr:uid="{00000000-0005-0000-0000-0000F3180000}"/>
    <cellStyle name="Normal 26 2 2 7" xfId="4245" xr:uid="{00000000-0005-0000-0000-0000F4180000}"/>
    <cellStyle name="Normal 26 2 2 8" xfId="7965" xr:uid="{00000000-0005-0000-0000-0000F5180000}"/>
    <cellStyle name="Normal 26 2 2 9" xfId="11685" xr:uid="{00000000-0005-0000-0000-0000F6180000}"/>
    <cellStyle name="Normal 26 2 3" xfId="1155" xr:uid="{00000000-0005-0000-0000-0000F7180000}"/>
    <cellStyle name="Normal 26 2 3 2" xfId="1156" xr:uid="{00000000-0005-0000-0000-0000F8180000}"/>
    <cellStyle name="Normal 26 2 3 2 2" xfId="1157" xr:uid="{00000000-0005-0000-0000-0000F9180000}"/>
    <cellStyle name="Normal 26 2 3 2 2 2" xfId="3127" xr:uid="{00000000-0005-0000-0000-0000FA180000}"/>
    <cellStyle name="Normal 26 2 3 2 2 2 2" xfId="6854" xr:uid="{00000000-0005-0000-0000-0000FB180000}"/>
    <cellStyle name="Normal 26 2 3 2 2 2 3" xfId="10574" xr:uid="{00000000-0005-0000-0000-0000FC180000}"/>
    <cellStyle name="Normal 26 2 3 2 2 2 4" xfId="14294" xr:uid="{00000000-0005-0000-0000-0000FD180000}"/>
    <cellStyle name="Normal 26 2 3 2 2 3" xfId="4994" xr:uid="{00000000-0005-0000-0000-0000FE180000}"/>
    <cellStyle name="Normal 26 2 3 2 2 4" xfId="8714" xr:uid="{00000000-0005-0000-0000-0000FF180000}"/>
    <cellStyle name="Normal 26 2 3 2 2 5" xfId="12434" xr:uid="{00000000-0005-0000-0000-000000190000}"/>
    <cellStyle name="Normal 26 2 3 2 3" xfId="3126" xr:uid="{00000000-0005-0000-0000-000001190000}"/>
    <cellStyle name="Normal 26 2 3 2 3 2" xfId="6853" xr:uid="{00000000-0005-0000-0000-000002190000}"/>
    <cellStyle name="Normal 26 2 3 2 3 3" xfId="10573" xr:uid="{00000000-0005-0000-0000-000003190000}"/>
    <cellStyle name="Normal 26 2 3 2 3 4" xfId="14293" xr:uid="{00000000-0005-0000-0000-000004190000}"/>
    <cellStyle name="Normal 26 2 3 2 4" xfId="4993" xr:uid="{00000000-0005-0000-0000-000005190000}"/>
    <cellStyle name="Normal 26 2 3 2 5" xfId="8713" xr:uid="{00000000-0005-0000-0000-000006190000}"/>
    <cellStyle name="Normal 26 2 3 2 6" xfId="12433" xr:uid="{00000000-0005-0000-0000-000007190000}"/>
    <cellStyle name="Normal 26 2 3 3" xfId="1158" xr:uid="{00000000-0005-0000-0000-000008190000}"/>
    <cellStyle name="Normal 26 2 3 3 2" xfId="1159" xr:uid="{00000000-0005-0000-0000-000009190000}"/>
    <cellStyle name="Normal 26 2 3 3 2 2" xfId="3129" xr:uid="{00000000-0005-0000-0000-00000A190000}"/>
    <cellStyle name="Normal 26 2 3 3 2 2 2" xfId="6856" xr:uid="{00000000-0005-0000-0000-00000B190000}"/>
    <cellStyle name="Normal 26 2 3 3 2 2 3" xfId="10576" xr:uid="{00000000-0005-0000-0000-00000C190000}"/>
    <cellStyle name="Normal 26 2 3 3 2 2 4" xfId="14296" xr:uid="{00000000-0005-0000-0000-00000D190000}"/>
    <cellStyle name="Normal 26 2 3 3 2 3" xfId="4996" xr:uid="{00000000-0005-0000-0000-00000E190000}"/>
    <cellStyle name="Normal 26 2 3 3 2 4" xfId="8716" xr:uid="{00000000-0005-0000-0000-00000F190000}"/>
    <cellStyle name="Normal 26 2 3 3 2 5" xfId="12436" xr:uid="{00000000-0005-0000-0000-000010190000}"/>
    <cellStyle name="Normal 26 2 3 3 3" xfId="3128" xr:uid="{00000000-0005-0000-0000-000011190000}"/>
    <cellStyle name="Normal 26 2 3 3 3 2" xfId="6855" xr:uid="{00000000-0005-0000-0000-000012190000}"/>
    <cellStyle name="Normal 26 2 3 3 3 3" xfId="10575" xr:uid="{00000000-0005-0000-0000-000013190000}"/>
    <cellStyle name="Normal 26 2 3 3 3 4" xfId="14295" xr:uid="{00000000-0005-0000-0000-000014190000}"/>
    <cellStyle name="Normal 26 2 3 3 4" xfId="4995" xr:uid="{00000000-0005-0000-0000-000015190000}"/>
    <cellStyle name="Normal 26 2 3 3 5" xfId="8715" xr:uid="{00000000-0005-0000-0000-000016190000}"/>
    <cellStyle name="Normal 26 2 3 3 6" xfId="12435" xr:uid="{00000000-0005-0000-0000-000017190000}"/>
    <cellStyle name="Normal 26 2 3 4" xfId="1160" xr:uid="{00000000-0005-0000-0000-000018190000}"/>
    <cellStyle name="Normal 26 2 3 4 2" xfId="3130" xr:uid="{00000000-0005-0000-0000-000019190000}"/>
    <cellStyle name="Normal 26 2 3 4 2 2" xfId="6857" xr:uid="{00000000-0005-0000-0000-00001A190000}"/>
    <cellStyle name="Normal 26 2 3 4 2 3" xfId="10577" xr:uid="{00000000-0005-0000-0000-00001B190000}"/>
    <cellStyle name="Normal 26 2 3 4 2 4" xfId="14297" xr:uid="{00000000-0005-0000-0000-00001C190000}"/>
    <cellStyle name="Normal 26 2 3 4 3" xfId="4997" xr:uid="{00000000-0005-0000-0000-00001D190000}"/>
    <cellStyle name="Normal 26 2 3 4 4" xfId="8717" xr:uid="{00000000-0005-0000-0000-00001E190000}"/>
    <cellStyle name="Normal 26 2 3 4 5" xfId="12437" xr:uid="{00000000-0005-0000-0000-00001F190000}"/>
    <cellStyle name="Normal 26 2 3 5" xfId="3125" xr:uid="{00000000-0005-0000-0000-000020190000}"/>
    <cellStyle name="Normal 26 2 3 5 2" xfId="6852" xr:uid="{00000000-0005-0000-0000-000021190000}"/>
    <cellStyle name="Normal 26 2 3 5 3" xfId="10572" xr:uid="{00000000-0005-0000-0000-000022190000}"/>
    <cellStyle name="Normal 26 2 3 5 4" xfId="14292" xr:uid="{00000000-0005-0000-0000-000023190000}"/>
    <cellStyle name="Normal 26 2 3 6" xfId="4992" xr:uid="{00000000-0005-0000-0000-000024190000}"/>
    <cellStyle name="Normal 26 2 3 7" xfId="8712" xr:uid="{00000000-0005-0000-0000-000025190000}"/>
    <cellStyle name="Normal 26 2 3 8" xfId="12432" xr:uid="{00000000-0005-0000-0000-000026190000}"/>
    <cellStyle name="Normal 26 2 4" xfId="1161" xr:uid="{00000000-0005-0000-0000-000027190000}"/>
    <cellStyle name="Normal 26 2 4 2" xfId="1162" xr:uid="{00000000-0005-0000-0000-000028190000}"/>
    <cellStyle name="Normal 26 2 4 2 2" xfId="3132" xr:uid="{00000000-0005-0000-0000-000029190000}"/>
    <cellStyle name="Normal 26 2 4 2 2 2" xfId="6859" xr:uid="{00000000-0005-0000-0000-00002A190000}"/>
    <cellStyle name="Normal 26 2 4 2 2 3" xfId="10579" xr:uid="{00000000-0005-0000-0000-00002B190000}"/>
    <cellStyle name="Normal 26 2 4 2 2 4" xfId="14299" xr:uid="{00000000-0005-0000-0000-00002C190000}"/>
    <cellStyle name="Normal 26 2 4 2 3" xfId="4999" xr:uid="{00000000-0005-0000-0000-00002D190000}"/>
    <cellStyle name="Normal 26 2 4 2 4" xfId="8719" xr:uid="{00000000-0005-0000-0000-00002E190000}"/>
    <cellStyle name="Normal 26 2 4 2 5" xfId="12439" xr:uid="{00000000-0005-0000-0000-00002F190000}"/>
    <cellStyle name="Normal 26 2 4 3" xfId="3131" xr:uid="{00000000-0005-0000-0000-000030190000}"/>
    <cellStyle name="Normal 26 2 4 3 2" xfId="6858" xr:uid="{00000000-0005-0000-0000-000031190000}"/>
    <cellStyle name="Normal 26 2 4 3 3" xfId="10578" xr:uid="{00000000-0005-0000-0000-000032190000}"/>
    <cellStyle name="Normal 26 2 4 3 4" xfId="14298" xr:uid="{00000000-0005-0000-0000-000033190000}"/>
    <cellStyle name="Normal 26 2 4 4" xfId="4998" xr:uid="{00000000-0005-0000-0000-000034190000}"/>
    <cellStyle name="Normal 26 2 4 5" xfId="8718" xr:uid="{00000000-0005-0000-0000-000035190000}"/>
    <cellStyle name="Normal 26 2 4 6" xfId="12438" xr:uid="{00000000-0005-0000-0000-000036190000}"/>
    <cellStyle name="Normal 26 2 5" xfId="1163" xr:uid="{00000000-0005-0000-0000-000037190000}"/>
    <cellStyle name="Normal 26 2 5 2" xfId="1164" xr:uid="{00000000-0005-0000-0000-000038190000}"/>
    <cellStyle name="Normal 26 2 5 2 2" xfId="3134" xr:uid="{00000000-0005-0000-0000-000039190000}"/>
    <cellStyle name="Normal 26 2 5 2 2 2" xfId="6861" xr:uid="{00000000-0005-0000-0000-00003A190000}"/>
    <cellStyle name="Normal 26 2 5 2 2 3" xfId="10581" xr:uid="{00000000-0005-0000-0000-00003B190000}"/>
    <cellStyle name="Normal 26 2 5 2 2 4" xfId="14301" xr:uid="{00000000-0005-0000-0000-00003C190000}"/>
    <cellStyle name="Normal 26 2 5 2 3" xfId="5001" xr:uid="{00000000-0005-0000-0000-00003D190000}"/>
    <cellStyle name="Normal 26 2 5 2 4" xfId="8721" xr:uid="{00000000-0005-0000-0000-00003E190000}"/>
    <cellStyle name="Normal 26 2 5 2 5" xfId="12441" xr:uid="{00000000-0005-0000-0000-00003F190000}"/>
    <cellStyle name="Normal 26 2 5 3" xfId="3133" xr:uid="{00000000-0005-0000-0000-000040190000}"/>
    <cellStyle name="Normal 26 2 5 3 2" xfId="6860" xr:uid="{00000000-0005-0000-0000-000041190000}"/>
    <cellStyle name="Normal 26 2 5 3 3" xfId="10580" xr:uid="{00000000-0005-0000-0000-000042190000}"/>
    <cellStyle name="Normal 26 2 5 3 4" xfId="14300" xr:uid="{00000000-0005-0000-0000-000043190000}"/>
    <cellStyle name="Normal 26 2 5 4" xfId="5000" xr:uid="{00000000-0005-0000-0000-000044190000}"/>
    <cellStyle name="Normal 26 2 5 5" xfId="8720" xr:uid="{00000000-0005-0000-0000-000045190000}"/>
    <cellStyle name="Normal 26 2 5 6" xfId="12440" xr:uid="{00000000-0005-0000-0000-000046190000}"/>
    <cellStyle name="Normal 26 2 6" xfId="1165" xr:uid="{00000000-0005-0000-0000-000047190000}"/>
    <cellStyle name="Normal 26 2 6 2" xfId="3135" xr:uid="{00000000-0005-0000-0000-000048190000}"/>
    <cellStyle name="Normal 26 2 6 2 2" xfId="6862" xr:uid="{00000000-0005-0000-0000-000049190000}"/>
    <cellStyle name="Normal 26 2 6 2 3" xfId="10582" xr:uid="{00000000-0005-0000-0000-00004A190000}"/>
    <cellStyle name="Normal 26 2 6 2 4" xfId="14302" xr:uid="{00000000-0005-0000-0000-00004B190000}"/>
    <cellStyle name="Normal 26 2 6 3" xfId="5002" xr:uid="{00000000-0005-0000-0000-00004C190000}"/>
    <cellStyle name="Normal 26 2 6 4" xfId="8722" xr:uid="{00000000-0005-0000-0000-00004D190000}"/>
    <cellStyle name="Normal 26 2 6 5" xfId="12442" xr:uid="{00000000-0005-0000-0000-00004E190000}"/>
    <cellStyle name="Normal 26 2 7" xfId="2310" xr:uid="{00000000-0005-0000-0000-00004F190000}"/>
    <cellStyle name="Normal 26 2 7 2" xfId="6037" xr:uid="{00000000-0005-0000-0000-000050190000}"/>
    <cellStyle name="Normal 26 2 7 3" xfId="9757" xr:uid="{00000000-0005-0000-0000-000051190000}"/>
    <cellStyle name="Normal 26 2 7 4" xfId="13477" xr:uid="{00000000-0005-0000-0000-000052190000}"/>
    <cellStyle name="Normal 26 2 8" xfId="4177" xr:uid="{00000000-0005-0000-0000-000053190000}"/>
    <cellStyle name="Normal 26 2 9" xfId="7897" xr:uid="{00000000-0005-0000-0000-000054190000}"/>
    <cellStyle name="Normal 26 3" xfId="203" xr:uid="{00000000-0005-0000-0000-000055190000}"/>
    <cellStyle name="Normal 26 4" xfId="361" xr:uid="{00000000-0005-0000-0000-000056190000}"/>
    <cellStyle name="Normal 26 4 2" xfId="1166" xr:uid="{00000000-0005-0000-0000-000057190000}"/>
    <cellStyle name="Normal 26 4 2 2" xfId="1167" xr:uid="{00000000-0005-0000-0000-000058190000}"/>
    <cellStyle name="Normal 26 4 2 2 2" xfId="1168" xr:uid="{00000000-0005-0000-0000-000059190000}"/>
    <cellStyle name="Normal 26 4 2 2 2 2" xfId="3138" xr:uid="{00000000-0005-0000-0000-00005A190000}"/>
    <cellStyle name="Normal 26 4 2 2 2 2 2" xfId="6865" xr:uid="{00000000-0005-0000-0000-00005B190000}"/>
    <cellStyle name="Normal 26 4 2 2 2 2 3" xfId="10585" xr:uid="{00000000-0005-0000-0000-00005C190000}"/>
    <cellStyle name="Normal 26 4 2 2 2 2 4" xfId="14305" xr:uid="{00000000-0005-0000-0000-00005D190000}"/>
    <cellStyle name="Normal 26 4 2 2 2 3" xfId="5005" xr:uid="{00000000-0005-0000-0000-00005E190000}"/>
    <cellStyle name="Normal 26 4 2 2 2 4" xfId="8725" xr:uid="{00000000-0005-0000-0000-00005F190000}"/>
    <cellStyle name="Normal 26 4 2 2 2 5" xfId="12445" xr:uid="{00000000-0005-0000-0000-000060190000}"/>
    <cellStyle name="Normal 26 4 2 2 3" xfId="3137" xr:uid="{00000000-0005-0000-0000-000061190000}"/>
    <cellStyle name="Normal 26 4 2 2 3 2" xfId="6864" xr:uid="{00000000-0005-0000-0000-000062190000}"/>
    <cellStyle name="Normal 26 4 2 2 3 3" xfId="10584" xr:uid="{00000000-0005-0000-0000-000063190000}"/>
    <cellStyle name="Normal 26 4 2 2 3 4" xfId="14304" xr:uid="{00000000-0005-0000-0000-000064190000}"/>
    <cellStyle name="Normal 26 4 2 2 4" xfId="5004" xr:uid="{00000000-0005-0000-0000-000065190000}"/>
    <cellStyle name="Normal 26 4 2 2 5" xfId="8724" xr:uid="{00000000-0005-0000-0000-000066190000}"/>
    <cellStyle name="Normal 26 4 2 2 6" xfId="12444" xr:uid="{00000000-0005-0000-0000-000067190000}"/>
    <cellStyle name="Normal 26 4 2 3" xfId="1169" xr:uid="{00000000-0005-0000-0000-000068190000}"/>
    <cellStyle name="Normal 26 4 2 3 2" xfId="1170" xr:uid="{00000000-0005-0000-0000-000069190000}"/>
    <cellStyle name="Normal 26 4 2 3 2 2" xfId="3140" xr:uid="{00000000-0005-0000-0000-00006A190000}"/>
    <cellStyle name="Normal 26 4 2 3 2 2 2" xfId="6867" xr:uid="{00000000-0005-0000-0000-00006B190000}"/>
    <cellStyle name="Normal 26 4 2 3 2 2 3" xfId="10587" xr:uid="{00000000-0005-0000-0000-00006C190000}"/>
    <cellStyle name="Normal 26 4 2 3 2 2 4" xfId="14307" xr:uid="{00000000-0005-0000-0000-00006D190000}"/>
    <cellStyle name="Normal 26 4 2 3 2 3" xfId="5007" xr:uid="{00000000-0005-0000-0000-00006E190000}"/>
    <cellStyle name="Normal 26 4 2 3 2 4" xfId="8727" xr:uid="{00000000-0005-0000-0000-00006F190000}"/>
    <cellStyle name="Normal 26 4 2 3 2 5" xfId="12447" xr:uid="{00000000-0005-0000-0000-000070190000}"/>
    <cellStyle name="Normal 26 4 2 3 3" xfId="3139" xr:uid="{00000000-0005-0000-0000-000071190000}"/>
    <cellStyle name="Normal 26 4 2 3 3 2" xfId="6866" xr:uid="{00000000-0005-0000-0000-000072190000}"/>
    <cellStyle name="Normal 26 4 2 3 3 3" xfId="10586" xr:uid="{00000000-0005-0000-0000-000073190000}"/>
    <cellStyle name="Normal 26 4 2 3 3 4" xfId="14306" xr:uid="{00000000-0005-0000-0000-000074190000}"/>
    <cellStyle name="Normal 26 4 2 3 4" xfId="5006" xr:uid="{00000000-0005-0000-0000-000075190000}"/>
    <cellStyle name="Normal 26 4 2 3 5" xfId="8726" xr:uid="{00000000-0005-0000-0000-000076190000}"/>
    <cellStyle name="Normal 26 4 2 3 6" xfId="12446" xr:uid="{00000000-0005-0000-0000-000077190000}"/>
    <cellStyle name="Normal 26 4 2 4" xfId="1171" xr:uid="{00000000-0005-0000-0000-000078190000}"/>
    <cellStyle name="Normal 26 4 2 4 2" xfId="3141" xr:uid="{00000000-0005-0000-0000-000079190000}"/>
    <cellStyle name="Normal 26 4 2 4 2 2" xfId="6868" xr:uid="{00000000-0005-0000-0000-00007A190000}"/>
    <cellStyle name="Normal 26 4 2 4 2 3" xfId="10588" xr:uid="{00000000-0005-0000-0000-00007B190000}"/>
    <cellStyle name="Normal 26 4 2 4 2 4" xfId="14308" xr:uid="{00000000-0005-0000-0000-00007C190000}"/>
    <cellStyle name="Normal 26 4 2 4 3" xfId="5008" xr:uid="{00000000-0005-0000-0000-00007D190000}"/>
    <cellStyle name="Normal 26 4 2 4 4" xfId="8728" xr:uid="{00000000-0005-0000-0000-00007E190000}"/>
    <cellStyle name="Normal 26 4 2 4 5" xfId="12448" xr:uid="{00000000-0005-0000-0000-00007F190000}"/>
    <cellStyle name="Normal 26 4 2 5" xfId="3136" xr:uid="{00000000-0005-0000-0000-000080190000}"/>
    <cellStyle name="Normal 26 4 2 5 2" xfId="6863" xr:uid="{00000000-0005-0000-0000-000081190000}"/>
    <cellStyle name="Normal 26 4 2 5 3" xfId="10583" xr:uid="{00000000-0005-0000-0000-000082190000}"/>
    <cellStyle name="Normal 26 4 2 5 4" xfId="14303" xr:uid="{00000000-0005-0000-0000-000083190000}"/>
    <cellStyle name="Normal 26 4 2 6" xfId="5003" xr:uid="{00000000-0005-0000-0000-000084190000}"/>
    <cellStyle name="Normal 26 4 2 7" xfId="8723" xr:uid="{00000000-0005-0000-0000-000085190000}"/>
    <cellStyle name="Normal 26 4 2 8" xfId="12443" xr:uid="{00000000-0005-0000-0000-000086190000}"/>
    <cellStyle name="Normal 26 4 3" xfId="1172" xr:uid="{00000000-0005-0000-0000-000087190000}"/>
    <cellStyle name="Normal 26 4 3 2" xfId="1173" xr:uid="{00000000-0005-0000-0000-000088190000}"/>
    <cellStyle name="Normal 26 4 3 2 2" xfId="3143" xr:uid="{00000000-0005-0000-0000-000089190000}"/>
    <cellStyle name="Normal 26 4 3 2 2 2" xfId="6870" xr:uid="{00000000-0005-0000-0000-00008A190000}"/>
    <cellStyle name="Normal 26 4 3 2 2 3" xfId="10590" xr:uid="{00000000-0005-0000-0000-00008B190000}"/>
    <cellStyle name="Normal 26 4 3 2 2 4" xfId="14310" xr:uid="{00000000-0005-0000-0000-00008C190000}"/>
    <cellStyle name="Normal 26 4 3 2 3" xfId="5010" xr:uid="{00000000-0005-0000-0000-00008D190000}"/>
    <cellStyle name="Normal 26 4 3 2 4" xfId="8730" xr:uid="{00000000-0005-0000-0000-00008E190000}"/>
    <cellStyle name="Normal 26 4 3 2 5" xfId="12450" xr:uid="{00000000-0005-0000-0000-00008F190000}"/>
    <cellStyle name="Normal 26 4 3 3" xfId="3142" xr:uid="{00000000-0005-0000-0000-000090190000}"/>
    <cellStyle name="Normal 26 4 3 3 2" xfId="6869" xr:uid="{00000000-0005-0000-0000-000091190000}"/>
    <cellStyle name="Normal 26 4 3 3 3" xfId="10589" xr:uid="{00000000-0005-0000-0000-000092190000}"/>
    <cellStyle name="Normal 26 4 3 3 4" xfId="14309" xr:uid="{00000000-0005-0000-0000-000093190000}"/>
    <cellStyle name="Normal 26 4 3 4" xfId="5009" xr:uid="{00000000-0005-0000-0000-000094190000}"/>
    <cellStyle name="Normal 26 4 3 5" xfId="8729" xr:uid="{00000000-0005-0000-0000-000095190000}"/>
    <cellStyle name="Normal 26 4 3 6" xfId="12449" xr:uid="{00000000-0005-0000-0000-000096190000}"/>
    <cellStyle name="Normal 26 4 4" xfId="1174" xr:uid="{00000000-0005-0000-0000-000097190000}"/>
    <cellStyle name="Normal 26 4 4 2" xfId="1175" xr:uid="{00000000-0005-0000-0000-000098190000}"/>
    <cellStyle name="Normal 26 4 4 2 2" xfId="3145" xr:uid="{00000000-0005-0000-0000-000099190000}"/>
    <cellStyle name="Normal 26 4 4 2 2 2" xfId="6872" xr:uid="{00000000-0005-0000-0000-00009A190000}"/>
    <cellStyle name="Normal 26 4 4 2 2 3" xfId="10592" xr:uid="{00000000-0005-0000-0000-00009B190000}"/>
    <cellStyle name="Normal 26 4 4 2 2 4" xfId="14312" xr:uid="{00000000-0005-0000-0000-00009C190000}"/>
    <cellStyle name="Normal 26 4 4 2 3" xfId="5012" xr:uid="{00000000-0005-0000-0000-00009D190000}"/>
    <cellStyle name="Normal 26 4 4 2 4" xfId="8732" xr:uid="{00000000-0005-0000-0000-00009E190000}"/>
    <cellStyle name="Normal 26 4 4 2 5" xfId="12452" xr:uid="{00000000-0005-0000-0000-00009F190000}"/>
    <cellStyle name="Normal 26 4 4 3" xfId="3144" xr:uid="{00000000-0005-0000-0000-0000A0190000}"/>
    <cellStyle name="Normal 26 4 4 3 2" xfId="6871" xr:uid="{00000000-0005-0000-0000-0000A1190000}"/>
    <cellStyle name="Normal 26 4 4 3 3" xfId="10591" xr:uid="{00000000-0005-0000-0000-0000A2190000}"/>
    <cellStyle name="Normal 26 4 4 3 4" xfId="14311" xr:uid="{00000000-0005-0000-0000-0000A3190000}"/>
    <cellStyle name="Normal 26 4 4 4" xfId="5011" xr:uid="{00000000-0005-0000-0000-0000A4190000}"/>
    <cellStyle name="Normal 26 4 4 5" xfId="8731" xr:uid="{00000000-0005-0000-0000-0000A5190000}"/>
    <cellStyle name="Normal 26 4 4 6" xfId="12451" xr:uid="{00000000-0005-0000-0000-0000A6190000}"/>
    <cellStyle name="Normal 26 4 5" xfId="1176" xr:uid="{00000000-0005-0000-0000-0000A7190000}"/>
    <cellStyle name="Normal 26 4 5 2" xfId="3146" xr:uid="{00000000-0005-0000-0000-0000A8190000}"/>
    <cellStyle name="Normal 26 4 5 2 2" xfId="6873" xr:uid="{00000000-0005-0000-0000-0000A9190000}"/>
    <cellStyle name="Normal 26 4 5 2 3" xfId="10593" xr:uid="{00000000-0005-0000-0000-0000AA190000}"/>
    <cellStyle name="Normal 26 4 5 2 4" xfId="14313" xr:uid="{00000000-0005-0000-0000-0000AB190000}"/>
    <cellStyle name="Normal 26 4 5 3" xfId="5013" xr:uid="{00000000-0005-0000-0000-0000AC190000}"/>
    <cellStyle name="Normal 26 4 5 4" xfId="8733" xr:uid="{00000000-0005-0000-0000-0000AD190000}"/>
    <cellStyle name="Normal 26 4 5 5" xfId="12453" xr:uid="{00000000-0005-0000-0000-0000AE190000}"/>
    <cellStyle name="Normal 26 4 6" xfId="2379" xr:uid="{00000000-0005-0000-0000-0000AF190000}"/>
    <cellStyle name="Normal 26 4 6 2" xfId="6106" xr:uid="{00000000-0005-0000-0000-0000B0190000}"/>
    <cellStyle name="Normal 26 4 6 3" xfId="9826" xr:uid="{00000000-0005-0000-0000-0000B1190000}"/>
    <cellStyle name="Normal 26 4 6 4" xfId="13546" xr:uid="{00000000-0005-0000-0000-0000B2190000}"/>
    <cellStyle name="Normal 26 4 7" xfId="4246" xr:uid="{00000000-0005-0000-0000-0000B3190000}"/>
    <cellStyle name="Normal 26 4 8" xfId="7966" xr:uid="{00000000-0005-0000-0000-0000B4190000}"/>
    <cellStyle name="Normal 26 4 9" xfId="11686" xr:uid="{00000000-0005-0000-0000-0000B5190000}"/>
    <cellStyle name="Normal 26 5" xfId="1177" xr:uid="{00000000-0005-0000-0000-0000B6190000}"/>
    <cellStyle name="Normal 26 5 2" xfId="1178" xr:uid="{00000000-0005-0000-0000-0000B7190000}"/>
    <cellStyle name="Normal 26 5 2 2" xfId="1179" xr:uid="{00000000-0005-0000-0000-0000B8190000}"/>
    <cellStyle name="Normal 26 5 2 2 2" xfId="3149" xr:uid="{00000000-0005-0000-0000-0000B9190000}"/>
    <cellStyle name="Normal 26 5 2 2 2 2" xfId="6876" xr:uid="{00000000-0005-0000-0000-0000BA190000}"/>
    <cellStyle name="Normal 26 5 2 2 2 3" xfId="10596" xr:uid="{00000000-0005-0000-0000-0000BB190000}"/>
    <cellStyle name="Normal 26 5 2 2 2 4" xfId="14316" xr:uid="{00000000-0005-0000-0000-0000BC190000}"/>
    <cellStyle name="Normal 26 5 2 2 3" xfId="5016" xr:uid="{00000000-0005-0000-0000-0000BD190000}"/>
    <cellStyle name="Normal 26 5 2 2 4" xfId="8736" xr:uid="{00000000-0005-0000-0000-0000BE190000}"/>
    <cellStyle name="Normal 26 5 2 2 5" xfId="12456" xr:uid="{00000000-0005-0000-0000-0000BF190000}"/>
    <cellStyle name="Normal 26 5 2 3" xfId="3148" xr:uid="{00000000-0005-0000-0000-0000C0190000}"/>
    <cellStyle name="Normal 26 5 2 3 2" xfId="6875" xr:uid="{00000000-0005-0000-0000-0000C1190000}"/>
    <cellStyle name="Normal 26 5 2 3 3" xfId="10595" xr:uid="{00000000-0005-0000-0000-0000C2190000}"/>
    <cellStyle name="Normal 26 5 2 3 4" xfId="14315" xr:uid="{00000000-0005-0000-0000-0000C3190000}"/>
    <cellStyle name="Normal 26 5 2 4" xfId="5015" xr:uid="{00000000-0005-0000-0000-0000C4190000}"/>
    <cellStyle name="Normal 26 5 2 5" xfId="8735" xr:uid="{00000000-0005-0000-0000-0000C5190000}"/>
    <cellStyle name="Normal 26 5 2 6" xfId="12455" xr:uid="{00000000-0005-0000-0000-0000C6190000}"/>
    <cellStyle name="Normal 26 5 3" xfId="1180" xr:uid="{00000000-0005-0000-0000-0000C7190000}"/>
    <cellStyle name="Normal 26 5 3 2" xfId="1181" xr:uid="{00000000-0005-0000-0000-0000C8190000}"/>
    <cellStyle name="Normal 26 5 3 2 2" xfId="3151" xr:uid="{00000000-0005-0000-0000-0000C9190000}"/>
    <cellStyle name="Normal 26 5 3 2 2 2" xfId="6878" xr:uid="{00000000-0005-0000-0000-0000CA190000}"/>
    <cellStyle name="Normal 26 5 3 2 2 3" xfId="10598" xr:uid="{00000000-0005-0000-0000-0000CB190000}"/>
    <cellStyle name="Normal 26 5 3 2 2 4" xfId="14318" xr:uid="{00000000-0005-0000-0000-0000CC190000}"/>
    <cellStyle name="Normal 26 5 3 2 3" xfId="5018" xr:uid="{00000000-0005-0000-0000-0000CD190000}"/>
    <cellStyle name="Normal 26 5 3 2 4" xfId="8738" xr:uid="{00000000-0005-0000-0000-0000CE190000}"/>
    <cellStyle name="Normal 26 5 3 2 5" xfId="12458" xr:uid="{00000000-0005-0000-0000-0000CF190000}"/>
    <cellStyle name="Normal 26 5 3 3" xfId="3150" xr:uid="{00000000-0005-0000-0000-0000D0190000}"/>
    <cellStyle name="Normal 26 5 3 3 2" xfId="6877" xr:uid="{00000000-0005-0000-0000-0000D1190000}"/>
    <cellStyle name="Normal 26 5 3 3 3" xfId="10597" xr:uid="{00000000-0005-0000-0000-0000D2190000}"/>
    <cellStyle name="Normal 26 5 3 3 4" xfId="14317" xr:uid="{00000000-0005-0000-0000-0000D3190000}"/>
    <cellStyle name="Normal 26 5 3 4" xfId="5017" xr:uid="{00000000-0005-0000-0000-0000D4190000}"/>
    <cellStyle name="Normal 26 5 3 5" xfId="8737" xr:uid="{00000000-0005-0000-0000-0000D5190000}"/>
    <cellStyle name="Normal 26 5 3 6" xfId="12457" xr:uid="{00000000-0005-0000-0000-0000D6190000}"/>
    <cellStyle name="Normal 26 5 4" xfId="1182" xr:uid="{00000000-0005-0000-0000-0000D7190000}"/>
    <cellStyle name="Normal 26 5 4 2" xfId="3152" xr:uid="{00000000-0005-0000-0000-0000D8190000}"/>
    <cellStyle name="Normal 26 5 4 2 2" xfId="6879" xr:uid="{00000000-0005-0000-0000-0000D9190000}"/>
    <cellStyle name="Normal 26 5 4 2 3" xfId="10599" xr:uid="{00000000-0005-0000-0000-0000DA190000}"/>
    <cellStyle name="Normal 26 5 4 2 4" xfId="14319" xr:uid="{00000000-0005-0000-0000-0000DB190000}"/>
    <cellStyle name="Normal 26 5 4 3" xfId="5019" xr:uid="{00000000-0005-0000-0000-0000DC190000}"/>
    <cellStyle name="Normal 26 5 4 4" xfId="8739" xr:uid="{00000000-0005-0000-0000-0000DD190000}"/>
    <cellStyle name="Normal 26 5 4 5" xfId="12459" xr:uid="{00000000-0005-0000-0000-0000DE190000}"/>
    <cellStyle name="Normal 26 5 5" xfId="3147" xr:uid="{00000000-0005-0000-0000-0000DF190000}"/>
    <cellStyle name="Normal 26 5 5 2" xfId="6874" xr:uid="{00000000-0005-0000-0000-0000E0190000}"/>
    <cellStyle name="Normal 26 5 5 3" xfId="10594" xr:uid="{00000000-0005-0000-0000-0000E1190000}"/>
    <cellStyle name="Normal 26 5 5 4" xfId="14314" xr:uid="{00000000-0005-0000-0000-0000E2190000}"/>
    <cellStyle name="Normal 26 5 6" xfId="5014" xr:uid="{00000000-0005-0000-0000-0000E3190000}"/>
    <cellStyle name="Normal 26 5 7" xfId="8734" xr:uid="{00000000-0005-0000-0000-0000E4190000}"/>
    <cellStyle name="Normal 26 5 8" xfId="12454" xr:uid="{00000000-0005-0000-0000-0000E5190000}"/>
    <cellStyle name="Normal 26 6" xfId="1183" xr:uid="{00000000-0005-0000-0000-0000E6190000}"/>
    <cellStyle name="Normal 26 6 2" xfId="1184" xr:uid="{00000000-0005-0000-0000-0000E7190000}"/>
    <cellStyle name="Normal 26 6 2 2" xfId="3154" xr:uid="{00000000-0005-0000-0000-0000E8190000}"/>
    <cellStyle name="Normal 26 6 2 2 2" xfId="6881" xr:uid="{00000000-0005-0000-0000-0000E9190000}"/>
    <cellStyle name="Normal 26 6 2 2 3" xfId="10601" xr:uid="{00000000-0005-0000-0000-0000EA190000}"/>
    <cellStyle name="Normal 26 6 2 2 4" xfId="14321" xr:uid="{00000000-0005-0000-0000-0000EB190000}"/>
    <cellStyle name="Normal 26 6 2 3" xfId="5021" xr:uid="{00000000-0005-0000-0000-0000EC190000}"/>
    <cellStyle name="Normal 26 6 2 4" xfId="8741" xr:uid="{00000000-0005-0000-0000-0000ED190000}"/>
    <cellStyle name="Normal 26 6 2 5" xfId="12461" xr:uid="{00000000-0005-0000-0000-0000EE190000}"/>
    <cellStyle name="Normal 26 6 3" xfId="3153" xr:uid="{00000000-0005-0000-0000-0000EF190000}"/>
    <cellStyle name="Normal 26 6 3 2" xfId="6880" xr:uid="{00000000-0005-0000-0000-0000F0190000}"/>
    <cellStyle name="Normal 26 6 3 3" xfId="10600" xr:uid="{00000000-0005-0000-0000-0000F1190000}"/>
    <cellStyle name="Normal 26 6 3 4" xfId="14320" xr:uid="{00000000-0005-0000-0000-0000F2190000}"/>
    <cellStyle name="Normal 26 6 4" xfId="5020" xr:uid="{00000000-0005-0000-0000-0000F3190000}"/>
    <cellStyle name="Normal 26 6 5" xfId="8740" xr:uid="{00000000-0005-0000-0000-0000F4190000}"/>
    <cellStyle name="Normal 26 6 6" xfId="12460" xr:uid="{00000000-0005-0000-0000-0000F5190000}"/>
    <cellStyle name="Normal 26 7" xfId="1185" xr:uid="{00000000-0005-0000-0000-0000F6190000}"/>
    <cellStyle name="Normal 26 7 2" xfId="1186" xr:uid="{00000000-0005-0000-0000-0000F7190000}"/>
    <cellStyle name="Normal 26 7 2 2" xfId="3156" xr:uid="{00000000-0005-0000-0000-0000F8190000}"/>
    <cellStyle name="Normal 26 7 2 2 2" xfId="6883" xr:uid="{00000000-0005-0000-0000-0000F9190000}"/>
    <cellStyle name="Normal 26 7 2 2 3" xfId="10603" xr:uid="{00000000-0005-0000-0000-0000FA190000}"/>
    <cellStyle name="Normal 26 7 2 2 4" xfId="14323" xr:uid="{00000000-0005-0000-0000-0000FB190000}"/>
    <cellStyle name="Normal 26 7 2 3" xfId="5023" xr:uid="{00000000-0005-0000-0000-0000FC190000}"/>
    <cellStyle name="Normal 26 7 2 4" xfId="8743" xr:uid="{00000000-0005-0000-0000-0000FD190000}"/>
    <cellStyle name="Normal 26 7 2 5" xfId="12463" xr:uid="{00000000-0005-0000-0000-0000FE190000}"/>
    <cellStyle name="Normal 26 7 3" xfId="3155" xr:uid="{00000000-0005-0000-0000-0000FF190000}"/>
    <cellStyle name="Normal 26 7 3 2" xfId="6882" xr:uid="{00000000-0005-0000-0000-0000001A0000}"/>
    <cellStyle name="Normal 26 7 3 3" xfId="10602" xr:uid="{00000000-0005-0000-0000-0000011A0000}"/>
    <cellStyle name="Normal 26 7 3 4" xfId="14322" xr:uid="{00000000-0005-0000-0000-0000021A0000}"/>
    <cellStyle name="Normal 26 7 4" xfId="5022" xr:uid="{00000000-0005-0000-0000-0000031A0000}"/>
    <cellStyle name="Normal 26 7 5" xfId="8742" xr:uid="{00000000-0005-0000-0000-0000041A0000}"/>
    <cellStyle name="Normal 26 7 6" xfId="12462" xr:uid="{00000000-0005-0000-0000-0000051A0000}"/>
    <cellStyle name="Normal 26 8" xfId="1187" xr:uid="{00000000-0005-0000-0000-0000061A0000}"/>
    <cellStyle name="Normal 26 8 2" xfId="3157" xr:uid="{00000000-0005-0000-0000-0000071A0000}"/>
    <cellStyle name="Normal 26 8 2 2" xfId="6884" xr:uid="{00000000-0005-0000-0000-0000081A0000}"/>
    <cellStyle name="Normal 26 8 2 3" xfId="10604" xr:uid="{00000000-0005-0000-0000-0000091A0000}"/>
    <cellStyle name="Normal 26 8 2 4" xfId="14324" xr:uid="{00000000-0005-0000-0000-00000A1A0000}"/>
    <cellStyle name="Normal 26 8 3" xfId="5024" xr:uid="{00000000-0005-0000-0000-00000B1A0000}"/>
    <cellStyle name="Normal 26 8 4" xfId="8744" xr:uid="{00000000-0005-0000-0000-00000C1A0000}"/>
    <cellStyle name="Normal 26 8 5" xfId="12464" xr:uid="{00000000-0005-0000-0000-00000D1A0000}"/>
    <cellStyle name="Normal 26 9" xfId="2309" xr:uid="{00000000-0005-0000-0000-00000E1A0000}"/>
    <cellStyle name="Normal 26 9 2" xfId="6036" xr:uid="{00000000-0005-0000-0000-00000F1A0000}"/>
    <cellStyle name="Normal 26 9 3" xfId="9756" xr:uid="{00000000-0005-0000-0000-0000101A0000}"/>
    <cellStyle name="Normal 26 9 4" xfId="13476" xr:uid="{00000000-0005-0000-0000-0000111A0000}"/>
    <cellStyle name="Normal 27" xfId="204" xr:uid="{00000000-0005-0000-0000-0000121A0000}"/>
    <cellStyle name="Normal 27 10" xfId="4178" xr:uid="{00000000-0005-0000-0000-0000131A0000}"/>
    <cellStyle name="Normal 27 11" xfId="7898" xr:uid="{00000000-0005-0000-0000-0000141A0000}"/>
    <cellStyle name="Normal 27 12" xfId="11618" xr:uid="{00000000-0005-0000-0000-0000151A0000}"/>
    <cellStyle name="Normal 27 2" xfId="205" xr:uid="{00000000-0005-0000-0000-0000161A0000}"/>
    <cellStyle name="Normal 27 2 10" xfId="11619" xr:uid="{00000000-0005-0000-0000-0000171A0000}"/>
    <cellStyle name="Normal 27 2 2" xfId="362" xr:uid="{00000000-0005-0000-0000-0000181A0000}"/>
    <cellStyle name="Normal 27 2 2 2" xfId="1188" xr:uid="{00000000-0005-0000-0000-0000191A0000}"/>
    <cellStyle name="Normal 27 2 2 2 2" xfId="1189" xr:uid="{00000000-0005-0000-0000-00001A1A0000}"/>
    <cellStyle name="Normal 27 2 2 2 2 2" xfId="1190" xr:uid="{00000000-0005-0000-0000-00001B1A0000}"/>
    <cellStyle name="Normal 27 2 2 2 2 2 2" xfId="3160" xr:uid="{00000000-0005-0000-0000-00001C1A0000}"/>
    <cellStyle name="Normal 27 2 2 2 2 2 2 2" xfId="6887" xr:uid="{00000000-0005-0000-0000-00001D1A0000}"/>
    <cellStyle name="Normal 27 2 2 2 2 2 2 3" xfId="10607" xr:uid="{00000000-0005-0000-0000-00001E1A0000}"/>
    <cellStyle name="Normal 27 2 2 2 2 2 2 4" xfId="14327" xr:uid="{00000000-0005-0000-0000-00001F1A0000}"/>
    <cellStyle name="Normal 27 2 2 2 2 2 3" xfId="5027" xr:uid="{00000000-0005-0000-0000-0000201A0000}"/>
    <cellStyle name="Normal 27 2 2 2 2 2 4" xfId="8747" xr:uid="{00000000-0005-0000-0000-0000211A0000}"/>
    <cellStyle name="Normal 27 2 2 2 2 2 5" xfId="12467" xr:uid="{00000000-0005-0000-0000-0000221A0000}"/>
    <cellStyle name="Normal 27 2 2 2 2 3" xfId="3159" xr:uid="{00000000-0005-0000-0000-0000231A0000}"/>
    <cellStyle name="Normal 27 2 2 2 2 3 2" xfId="6886" xr:uid="{00000000-0005-0000-0000-0000241A0000}"/>
    <cellStyle name="Normal 27 2 2 2 2 3 3" xfId="10606" xr:uid="{00000000-0005-0000-0000-0000251A0000}"/>
    <cellStyle name="Normal 27 2 2 2 2 3 4" xfId="14326" xr:uid="{00000000-0005-0000-0000-0000261A0000}"/>
    <cellStyle name="Normal 27 2 2 2 2 4" xfId="5026" xr:uid="{00000000-0005-0000-0000-0000271A0000}"/>
    <cellStyle name="Normal 27 2 2 2 2 5" xfId="8746" xr:uid="{00000000-0005-0000-0000-0000281A0000}"/>
    <cellStyle name="Normal 27 2 2 2 2 6" xfId="12466" xr:uid="{00000000-0005-0000-0000-0000291A0000}"/>
    <cellStyle name="Normal 27 2 2 2 3" xfId="1191" xr:uid="{00000000-0005-0000-0000-00002A1A0000}"/>
    <cellStyle name="Normal 27 2 2 2 3 2" xfId="1192" xr:uid="{00000000-0005-0000-0000-00002B1A0000}"/>
    <cellStyle name="Normal 27 2 2 2 3 2 2" xfId="3162" xr:uid="{00000000-0005-0000-0000-00002C1A0000}"/>
    <cellStyle name="Normal 27 2 2 2 3 2 2 2" xfId="6889" xr:uid="{00000000-0005-0000-0000-00002D1A0000}"/>
    <cellStyle name="Normal 27 2 2 2 3 2 2 3" xfId="10609" xr:uid="{00000000-0005-0000-0000-00002E1A0000}"/>
    <cellStyle name="Normal 27 2 2 2 3 2 2 4" xfId="14329" xr:uid="{00000000-0005-0000-0000-00002F1A0000}"/>
    <cellStyle name="Normal 27 2 2 2 3 2 3" xfId="5029" xr:uid="{00000000-0005-0000-0000-0000301A0000}"/>
    <cellStyle name="Normal 27 2 2 2 3 2 4" xfId="8749" xr:uid="{00000000-0005-0000-0000-0000311A0000}"/>
    <cellStyle name="Normal 27 2 2 2 3 2 5" xfId="12469" xr:uid="{00000000-0005-0000-0000-0000321A0000}"/>
    <cellStyle name="Normal 27 2 2 2 3 3" xfId="3161" xr:uid="{00000000-0005-0000-0000-0000331A0000}"/>
    <cellStyle name="Normal 27 2 2 2 3 3 2" xfId="6888" xr:uid="{00000000-0005-0000-0000-0000341A0000}"/>
    <cellStyle name="Normal 27 2 2 2 3 3 3" xfId="10608" xr:uid="{00000000-0005-0000-0000-0000351A0000}"/>
    <cellStyle name="Normal 27 2 2 2 3 3 4" xfId="14328" xr:uid="{00000000-0005-0000-0000-0000361A0000}"/>
    <cellStyle name="Normal 27 2 2 2 3 4" xfId="5028" xr:uid="{00000000-0005-0000-0000-0000371A0000}"/>
    <cellStyle name="Normal 27 2 2 2 3 5" xfId="8748" xr:uid="{00000000-0005-0000-0000-0000381A0000}"/>
    <cellStyle name="Normal 27 2 2 2 3 6" xfId="12468" xr:uid="{00000000-0005-0000-0000-0000391A0000}"/>
    <cellStyle name="Normal 27 2 2 2 4" xfId="1193" xr:uid="{00000000-0005-0000-0000-00003A1A0000}"/>
    <cellStyle name="Normal 27 2 2 2 4 2" xfId="3163" xr:uid="{00000000-0005-0000-0000-00003B1A0000}"/>
    <cellStyle name="Normal 27 2 2 2 4 2 2" xfId="6890" xr:uid="{00000000-0005-0000-0000-00003C1A0000}"/>
    <cellStyle name="Normal 27 2 2 2 4 2 3" xfId="10610" xr:uid="{00000000-0005-0000-0000-00003D1A0000}"/>
    <cellStyle name="Normal 27 2 2 2 4 2 4" xfId="14330" xr:uid="{00000000-0005-0000-0000-00003E1A0000}"/>
    <cellStyle name="Normal 27 2 2 2 4 3" xfId="5030" xr:uid="{00000000-0005-0000-0000-00003F1A0000}"/>
    <cellStyle name="Normal 27 2 2 2 4 4" xfId="8750" xr:uid="{00000000-0005-0000-0000-0000401A0000}"/>
    <cellStyle name="Normal 27 2 2 2 4 5" xfId="12470" xr:uid="{00000000-0005-0000-0000-0000411A0000}"/>
    <cellStyle name="Normal 27 2 2 2 5" xfId="3158" xr:uid="{00000000-0005-0000-0000-0000421A0000}"/>
    <cellStyle name="Normal 27 2 2 2 5 2" xfId="6885" xr:uid="{00000000-0005-0000-0000-0000431A0000}"/>
    <cellStyle name="Normal 27 2 2 2 5 3" xfId="10605" xr:uid="{00000000-0005-0000-0000-0000441A0000}"/>
    <cellStyle name="Normal 27 2 2 2 5 4" xfId="14325" xr:uid="{00000000-0005-0000-0000-0000451A0000}"/>
    <cellStyle name="Normal 27 2 2 2 6" xfId="5025" xr:uid="{00000000-0005-0000-0000-0000461A0000}"/>
    <cellStyle name="Normal 27 2 2 2 7" xfId="8745" xr:uid="{00000000-0005-0000-0000-0000471A0000}"/>
    <cellStyle name="Normal 27 2 2 2 8" xfId="12465" xr:uid="{00000000-0005-0000-0000-0000481A0000}"/>
    <cellStyle name="Normal 27 2 2 3" xfId="1194" xr:uid="{00000000-0005-0000-0000-0000491A0000}"/>
    <cellStyle name="Normal 27 2 2 3 2" xfId="1195" xr:uid="{00000000-0005-0000-0000-00004A1A0000}"/>
    <cellStyle name="Normal 27 2 2 3 2 2" xfId="3165" xr:uid="{00000000-0005-0000-0000-00004B1A0000}"/>
    <cellStyle name="Normal 27 2 2 3 2 2 2" xfId="6892" xr:uid="{00000000-0005-0000-0000-00004C1A0000}"/>
    <cellStyle name="Normal 27 2 2 3 2 2 3" xfId="10612" xr:uid="{00000000-0005-0000-0000-00004D1A0000}"/>
    <cellStyle name="Normal 27 2 2 3 2 2 4" xfId="14332" xr:uid="{00000000-0005-0000-0000-00004E1A0000}"/>
    <cellStyle name="Normal 27 2 2 3 2 3" xfId="5032" xr:uid="{00000000-0005-0000-0000-00004F1A0000}"/>
    <cellStyle name="Normal 27 2 2 3 2 4" xfId="8752" xr:uid="{00000000-0005-0000-0000-0000501A0000}"/>
    <cellStyle name="Normal 27 2 2 3 2 5" xfId="12472" xr:uid="{00000000-0005-0000-0000-0000511A0000}"/>
    <cellStyle name="Normal 27 2 2 3 3" xfId="3164" xr:uid="{00000000-0005-0000-0000-0000521A0000}"/>
    <cellStyle name="Normal 27 2 2 3 3 2" xfId="6891" xr:uid="{00000000-0005-0000-0000-0000531A0000}"/>
    <cellStyle name="Normal 27 2 2 3 3 3" xfId="10611" xr:uid="{00000000-0005-0000-0000-0000541A0000}"/>
    <cellStyle name="Normal 27 2 2 3 3 4" xfId="14331" xr:uid="{00000000-0005-0000-0000-0000551A0000}"/>
    <cellStyle name="Normal 27 2 2 3 4" xfId="5031" xr:uid="{00000000-0005-0000-0000-0000561A0000}"/>
    <cellStyle name="Normal 27 2 2 3 5" xfId="8751" xr:uid="{00000000-0005-0000-0000-0000571A0000}"/>
    <cellStyle name="Normal 27 2 2 3 6" xfId="12471" xr:uid="{00000000-0005-0000-0000-0000581A0000}"/>
    <cellStyle name="Normal 27 2 2 4" xfId="1196" xr:uid="{00000000-0005-0000-0000-0000591A0000}"/>
    <cellStyle name="Normal 27 2 2 4 2" xfId="1197" xr:uid="{00000000-0005-0000-0000-00005A1A0000}"/>
    <cellStyle name="Normal 27 2 2 4 2 2" xfId="3167" xr:uid="{00000000-0005-0000-0000-00005B1A0000}"/>
    <cellStyle name="Normal 27 2 2 4 2 2 2" xfId="6894" xr:uid="{00000000-0005-0000-0000-00005C1A0000}"/>
    <cellStyle name="Normal 27 2 2 4 2 2 3" xfId="10614" xr:uid="{00000000-0005-0000-0000-00005D1A0000}"/>
    <cellStyle name="Normal 27 2 2 4 2 2 4" xfId="14334" xr:uid="{00000000-0005-0000-0000-00005E1A0000}"/>
    <cellStyle name="Normal 27 2 2 4 2 3" xfId="5034" xr:uid="{00000000-0005-0000-0000-00005F1A0000}"/>
    <cellStyle name="Normal 27 2 2 4 2 4" xfId="8754" xr:uid="{00000000-0005-0000-0000-0000601A0000}"/>
    <cellStyle name="Normal 27 2 2 4 2 5" xfId="12474" xr:uid="{00000000-0005-0000-0000-0000611A0000}"/>
    <cellStyle name="Normal 27 2 2 4 3" xfId="3166" xr:uid="{00000000-0005-0000-0000-0000621A0000}"/>
    <cellStyle name="Normal 27 2 2 4 3 2" xfId="6893" xr:uid="{00000000-0005-0000-0000-0000631A0000}"/>
    <cellStyle name="Normal 27 2 2 4 3 3" xfId="10613" xr:uid="{00000000-0005-0000-0000-0000641A0000}"/>
    <cellStyle name="Normal 27 2 2 4 3 4" xfId="14333" xr:uid="{00000000-0005-0000-0000-0000651A0000}"/>
    <cellStyle name="Normal 27 2 2 4 4" xfId="5033" xr:uid="{00000000-0005-0000-0000-0000661A0000}"/>
    <cellStyle name="Normal 27 2 2 4 5" xfId="8753" xr:uid="{00000000-0005-0000-0000-0000671A0000}"/>
    <cellStyle name="Normal 27 2 2 4 6" xfId="12473" xr:uid="{00000000-0005-0000-0000-0000681A0000}"/>
    <cellStyle name="Normal 27 2 2 5" xfId="1198" xr:uid="{00000000-0005-0000-0000-0000691A0000}"/>
    <cellStyle name="Normal 27 2 2 5 2" xfId="3168" xr:uid="{00000000-0005-0000-0000-00006A1A0000}"/>
    <cellStyle name="Normal 27 2 2 5 2 2" xfId="6895" xr:uid="{00000000-0005-0000-0000-00006B1A0000}"/>
    <cellStyle name="Normal 27 2 2 5 2 3" xfId="10615" xr:uid="{00000000-0005-0000-0000-00006C1A0000}"/>
    <cellStyle name="Normal 27 2 2 5 2 4" xfId="14335" xr:uid="{00000000-0005-0000-0000-00006D1A0000}"/>
    <cellStyle name="Normal 27 2 2 5 3" xfId="5035" xr:uid="{00000000-0005-0000-0000-00006E1A0000}"/>
    <cellStyle name="Normal 27 2 2 5 4" xfId="8755" xr:uid="{00000000-0005-0000-0000-00006F1A0000}"/>
    <cellStyle name="Normal 27 2 2 5 5" xfId="12475" xr:uid="{00000000-0005-0000-0000-0000701A0000}"/>
    <cellStyle name="Normal 27 2 2 6" xfId="2380" xr:uid="{00000000-0005-0000-0000-0000711A0000}"/>
    <cellStyle name="Normal 27 2 2 6 2" xfId="6107" xr:uid="{00000000-0005-0000-0000-0000721A0000}"/>
    <cellStyle name="Normal 27 2 2 6 3" xfId="9827" xr:uid="{00000000-0005-0000-0000-0000731A0000}"/>
    <cellStyle name="Normal 27 2 2 6 4" xfId="13547" xr:uid="{00000000-0005-0000-0000-0000741A0000}"/>
    <cellStyle name="Normal 27 2 2 7" xfId="4247" xr:uid="{00000000-0005-0000-0000-0000751A0000}"/>
    <cellStyle name="Normal 27 2 2 8" xfId="7967" xr:uid="{00000000-0005-0000-0000-0000761A0000}"/>
    <cellStyle name="Normal 27 2 2 9" xfId="11687" xr:uid="{00000000-0005-0000-0000-0000771A0000}"/>
    <cellStyle name="Normal 27 2 3" xfId="1199" xr:uid="{00000000-0005-0000-0000-0000781A0000}"/>
    <cellStyle name="Normal 27 2 3 2" xfId="1200" xr:uid="{00000000-0005-0000-0000-0000791A0000}"/>
    <cellStyle name="Normal 27 2 3 2 2" xfId="1201" xr:uid="{00000000-0005-0000-0000-00007A1A0000}"/>
    <cellStyle name="Normal 27 2 3 2 2 2" xfId="3171" xr:uid="{00000000-0005-0000-0000-00007B1A0000}"/>
    <cellStyle name="Normal 27 2 3 2 2 2 2" xfId="6898" xr:uid="{00000000-0005-0000-0000-00007C1A0000}"/>
    <cellStyle name="Normal 27 2 3 2 2 2 3" xfId="10618" xr:uid="{00000000-0005-0000-0000-00007D1A0000}"/>
    <cellStyle name="Normal 27 2 3 2 2 2 4" xfId="14338" xr:uid="{00000000-0005-0000-0000-00007E1A0000}"/>
    <cellStyle name="Normal 27 2 3 2 2 3" xfId="5038" xr:uid="{00000000-0005-0000-0000-00007F1A0000}"/>
    <cellStyle name="Normal 27 2 3 2 2 4" xfId="8758" xr:uid="{00000000-0005-0000-0000-0000801A0000}"/>
    <cellStyle name="Normal 27 2 3 2 2 5" xfId="12478" xr:uid="{00000000-0005-0000-0000-0000811A0000}"/>
    <cellStyle name="Normal 27 2 3 2 3" xfId="3170" xr:uid="{00000000-0005-0000-0000-0000821A0000}"/>
    <cellStyle name="Normal 27 2 3 2 3 2" xfId="6897" xr:uid="{00000000-0005-0000-0000-0000831A0000}"/>
    <cellStyle name="Normal 27 2 3 2 3 3" xfId="10617" xr:uid="{00000000-0005-0000-0000-0000841A0000}"/>
    <cellStyle name="Normal 27 2 3 2 3 4" xfId="14337" xr:uid="{00000000-0005-0000-0000-0000851A0000}"/>
    <cellStyle name="Normal 27 2 3 2 4" xfId="5037" xr:uid="{00000000-0005-0000-0000-0000861A0000}"/>
    <cellStyle name="Normal 27 2 3 2 5" xfId="8757" xr:uid="{00000000-0005-0000-0000-0000871A0000}"/>
    <cellStyle name="Normal 27 2 3 2 6" xfId="12477" xr:uid="{00000000-0005-0000-0000-0000881A0000}"/>
    <cellStyle name="Normal 27 2 3 3" xfId="1202" xr:uid="{00000000-0005-0000-0000-0000891A0000}"/>
    <cellStyle name="Normal 27 2 3 3 2" xfId="1203" xr:uid="{00000000-0005-0000-0000-00008A1A0000}"/>
    <cellStyle name="Normal 27 2 3 3 2 2" xfId="3173" xr:uid="{00000000-0005-0000-0000-00008B1A0000}"/>
    <cellStyle name="Normal 27 2 3 3 2 2 2" xfId="6900" xr:uid="{00000000-0005-0000-0000-00008C1A0000}"/>
    <cellStyle name="Normal 27 2 3 3 2 2 3" xfId="10620" xr:uid="{00000000-0005-0000-0000-00008D1A0000}"/>
    <cellStyle name="Normal 27 2 3 3 2 2 4" xfId="14340" xr:uid="{00000000-0005-0000-0000-00008E1A0000}"/>
    <cellStyle name="Normal 27 2 3 3 2 3" xfId="5040" xr:uid="{00000000-0005-0000-0000-00008F1A0000}"/>
    <cellStyle name="Normal 27 2 3 3 2 4" xfId="8760" xr:uid="{00000000-0005-0000-0000-0000901A0000}"/>
    <cellStyle name="Normal 27 2 3 3 2 5" xfId="12480" xr:uid="{00000000-0005-0000-0000-0000911A0000}"/>
    <cellStyle name="Normal 27 2 3 3 3" xfId="3172" xr:uid="{00000000-0005-0000-0000-0000921A0000}"/>
    <cellStyle name="Normal 27 2 3 3 3 2" xfId="6899" xr:uid="{00000000-0005-0000-0000-0000931A0000}"/>
    <cellStyle name="Normal 27 2 3 3 3 3" xfId="10619" xr:uid="{00000000-0005-0000-0000-0000941A0000}"/>
    <cellStyle name="Normal 27 2 3 3 3 4" xfId="14339" xr:uid="{00000000-0005-0000-0000-0000951A0000}"/>
    <cellStyle name="Normal 27 2 3 3 4" xfId="5039" xr:uid="{00000000-0005-0000-0000-0000961A0000}"/>
    <cellStyle name="Normal 27 2 3 3 5" xfId="8759" xr:uid="{00000000-0005-0000-0000-0000971A0000}"/>
    <cellStyle name="Normal 27 2 3 3 6" xfId="12479" xr:uid="{00000000-0005-0000-0000-0000981A0000}"/>
    <cellStyle name="Normal 27 2 3 4" xfId="1204" xr:uid="{00000000-0005-0000-0000-0000991A0000}"/>
    <cellStyle name="Normal 27 2 3 4 2" xfId="3174" xr:uid="{00000000-0005-0000-0000-00009A1A0000}"/>
    <cellStyle name="Normal 27 2 3 4 2 2" xfId="6901" xr:uid="{00000000-0005-0000-0000-00009B1A0000}"/>
    <cellStyle name="Normal 27 2 3 4 2 3" xfId="10621" xr:uid="{00000000-0005-0000-0000-00009C1A0000}"/>
    <cellStyle name="Normal 27 2 3 4 2 4" xfId="14341" xr:uid="{00000000-0005-0000-0000-00009D1A0000}"/>
    <cellStyle name="Normal 27 2 3 4 3" xfId="5041" xr:uid="{00000000-0005-0000-0000-00009E1A0000}"/>
    <cellStyle name="Normal 27 2 3 4 4" xfId="8761" xr:uid="{00000000-0005-0000-0000-00009F1A0000}"/>
    <cellStyle name="Normal 27 2 3 4 5" xfId="12481" xr:uid="{00000000-0005-0000-0000-0000A01A0000}"/>
    <cellStyle name="Normal 27 2 3 5" xfId="3169" xr:uid="{00000000-0005-0000-0000-0000A11A0000}"/>
    <cellStyle name="Normal 27 2 3 5 2" xfId="6896" xr:uid="{00000000-0005-0000-0000-0000A21A0000}"/>
    <cellStyle name="Normal 27 2 3 5 3" xfId="10616" xr:uid="{00000000-0005-0000-0000-0000A31A0000}"/>
    <cellStyle name="Normal 27 2 3 5 4" xfId="14336" xr:uid="{00000000-0005-0000-0000-0000A41A0000}"/>
    <cellStyle name="Normal 27 2 3 6" xfId="5036" xr:uid="{00000000-0005-0000-0000-0000A51A0000}"/>
    <cellStyle name="Normal 27 2 3 7" xfId="8756" xr:uid="{00000000-0005-0000-0000-0000A61A0000}"/>
    <cellStyle name="Normal 27 2 3 8" xfId="12476" xr:uid="{00000000-0005-0000-0000-0000A71A0000}"/>
    <cellStyle name="Normal 27 2 4" xfId="1205" xr:uid="{00000000-0005-0000-0000-0000A81A0000}"/>
    <cellStyle name="Normal 27 2 4 2" xfId="1206" xr:uid="{00000000-0005-0000-0000-0000A91A0000}"/>
    <cellStyle name="Normal 27 2 4 2 2" xfId="3176" xr:uid="{00000000-0005-0000-0000-0000AA1A0000}"/>
    <cellStyle name="Normal 27 2 4 2 2 2" xfId="6903" xr:uid="{00000000-0005-0000-0000-0000AB1A0000}"/>
    <cellStyle name="Normal 27 2 4 2 2 3" xfId="10623" xr:uid="{00000000-0005-0000-0000-0000AC1A0000}"/>
    <cellStyle name="Normal 27 2 4 2 2 4" xfId="14343" xr:uid="{00000000-0005-0000-0000-0000AD1A0000}"/>
    <cellStyle name="Normal 27 2 4 2 3" xfId="5043" xr:uid="{00000000-0005-0000-0000-0000AE1A0000}"/>
    <cellStyle name="Normal 27 2 4 2 4" xfId="8763" xr:uid="{00000000-0005-0000-0000-0000AF1A0000}"/>
    <cellStyle name="Normal 27 2 4 2 5" xfId="12483" xr:uid="{00000000-0005-0000-0000-0000B01A0000}"/>
    <cellStyle name="Normal 27 2 4 3" xfId="3175" xr:uid="{00000000-0005-0000-0000-0000B11A0000}"/>
    <cellStyle name="Normal 27 2 4 3 2" xfId="6902" xr:uid="{00000000-0005-0000-0000-0000B21A0000}"/>
    <cellStyle name="Normal 27 2 4 3 3" xfId="10622" xr:uid="{00000000-0005-0000-0000-0000B31A0000}"/>
    <cellStyle name="Normal 27 2 4 3 4" xfId="14342" xr:uid="{00000000-0005-0000-0000-0000B41A0000}"/>
    <cellStyle name="Normal 27 2 4 4" xfId="5042" xr:uid="{00000000-0005-0000-0000-0000B51A0000}"/>
    <cellStyle name="Normal 27 2 4 5" xfId="8762" xr:uid="{00000000-0005-0000-0000-0000B61A0000}"/>
    <cellStyle name="Normal 27 2 4 6" xfId="12482" xr:uid="{00000000-0005-0000-0000-0000B71A0000}"/>
    <cellStyle name="Normal 27 2 5" xfId="1207" xr:uid="{00000000-0005-0000-0000-0000B81A0000}"/>
    <cellStyle name="Normal 27 2 5 2" xfId="1208" xr:uid="{00000000-0005-0000-0000-0000B91A0000}"/>
    <cellStyle name="Normal 27 2 5 2 2" xfId="3178" xr:uid="{00000000-0005-0000-0000-0000BA1A0000}"/>
    <cellStyle name="Normal 27 2 5 2 2 2" xfId="6905" xr:uid="{00000000-0005-0000-0000-0000BB1A0000}"/>
    <cellStyle name="Normal 27 2 5 2 2 3" xfId="10625" xr:uid="{00000000-0005-0000-0000-0000BC1A0000}"/>
    <cellStyle name="Normal 27 2 5 2 2 4" xfId="14345" xr:uid="{00000000-0005-0000-0000-0000BD1A0000}"/>
    <cellStyle name="Normal 27 2 5 2 3" xfId="5045" xr:uid="{00000000-0005-0000-0000-0000BE1A0000}"/>
    <cellStyle name="Normal 27 2 5 2 4" xfId="8765" xr:uid="{00000000-0005-0000-0000-0000BF1A0000}"/>
    <cellStyle name="Normal 27 2 5 2 5" xfId="12485" xr:uid="{00000000-0005-0000-0000-0000C01A0000}"/>
    <cellStyle name="Normal 27 2 5 3" xfId="3177" xr:uid="{00000000-0005-0000-0000-0000C11A0000}"/>
    <cellStyle name="Normal 27 2 5 3 2" xfId="6904" xr:uid="{00000000-0005-0000-0000-0000C21A0000}"/>
    <cellStyle name="Normal 27 2 5 3 3" xfId="10624" xr:uid="{00000000-0005-0000-0000-0000C31A0000}"/>
    <cellStyle name="Normal 27 2 5 3 4" xfId="14344" xr:uid="{00000000-0005-0000-0000-0000C41A0000}"/>
    <cellStyle name="Normal 27 2 5 4" xfId="5044" xr:uid="{00000000-0005-0000-0000-0000C51A0000}"/>
    <cellStyle name="Normal 27 2 5 5" xfId="8764" xr:uid="{00000000-0005-0000-0000-0000C61A0000}"/>
    <cellStyle name="Normal 27 2 5 6" xfId="12484" xr:uid="{00000000-0005-0000-0000-0000C71A0000}"/>
    <cellStyle name="Normal 27 2 6" xfId="1209" xr:uid="{00000000-0005-0000-0000-0000C81A0000}"/>
    <cellStyle name="Normal 27 2 6 2" xfId="3179" xr:uid="{00000000-0005-0000-0000-0000C91A0000}"/>
    <cellStyle name="Normal 27 2 6 2 2" xfId="6906" xr:uid="{00000000-0005-0000-0000-0000CA1A0000}"/>
    <cellStyle name="Normal 27 2 6 2 3" xfId="10626" xr:uid="{00000000-0005-0000-0000-0000CB1A0000}"/>
    <cellStyle name="Normal 27 2 6 2 4" xfId="14346" xr:uid="{00000000-0005-0000-0000-0000CC1A0000}"/>
    <cellStyle name="Normal 27 2 6 3" xfId="5046" xr:uid="{00000000-0005-0000-0000-0000CD1A0000}"/>
    <cellStyle name="Normal 27 2 6 4" xfId="8766" xr:uid="{00000000-0005-0000-0000-0000CE1A0000}"/>
    <cellStyle name="Normal 27 2 6 5" xfId="12486" xr:uid="{00000000-0005-0000-0000-0000CF1A0000}"/>
    <cellStyle name="Normal 27 2 7" xfId="2312" xr:uid="{00000000-0005-0000-0000-0000D01A0000}"/>
    <cellStyle name="Normal 27 2 7 2" xfId="6039" xr:uid="{00000000-0005-0000-0000-0000D11A0000}"/>
    <cellStyle name="Normal 27 2 7 3" xfId="9759" xr:uid="{00000000-0005-0000-0000-0000D21A0000}"/>
    <cellStyle name="Normal 27 2 7 4" xfId="13479" xr:uid="{00000000-0005-0000-0000-0000D31A0000}"/>
    <cellStyle name="Normal 27 2 8" xfId="4179" xr:uid="{00000000-0005-0000-0000-0000D41A0000}"/>
    <cellStyle name="Normal 27 2 9" xfId="7899" xr:uid="{00000000-0005-0000-0000-0000D51A0000}"/>
    <cellStyle name="Normal 27 3" xfId="206" xr:uid="{00000000-0005-0000-0000-0000D61A0000}"/>
    <cellStyle name="Normal 27 4" xfId="363" xr:uid="{00000000-0005-0000-0000-0000D71A0000}"/>
    <cellStyle name="Normal 27 4 2" xfId="1210" xr:uid="{00000000-0005-0000-0000-0000D81A0000}"/>
    <cellStyle name="Normal 27 4 2 2" xfId="1211" xr:uid="{00000000-0005-0000-0000-0000D91A0000}"/>
    <cellStyle name="Normal 27 4 2 2 2" xfId="1212" xr:uid="{00000000-0005-0000-0000-0000DA1A0000}"/>
    <cellStyle name="Normal 27 4 2 2 2 2" xfId="3182" xr:uid="{00000000-0005-0000-0000-0000DB1A0000}"/>
    <cellStyle name="Normal 27 4 2 2 2 2 2" xfId="6909" xr:uid="{00000000-0005-0000-0000-0000DC1A0000}"/>
    <cellStyle name="Normal 27 4 2 2 2 2 3" xfId="10629" xr:uid="{00000000-0005-0000-0000-0000DD1A0000}"/>
    <cellStyle name="Normal 27 4 2 2 2 2 4" xfId="14349" xr:uid="{00000000-0005-0000-0000-0000DE1A0000}"/>
    <cellStyle name="Normal 27 4 2 2 2 3" xfId="5049" xr:uid="{00000000-0005-0000-0000-0000DF1A0000}"/>
    <cellStyle name="Normal 27 4 2 2 2 4" xfId="8769" xr:uid="{00000000-0005-0000-0000-0000E01A0000}"/>
    <cellStyle name="Normal 27 4 2 2 2 5" xfId="12489" xr:uid="{00000000-0005-0000-0000-0000E11A0000}"/>
    <cellStyle name="Normal 27 4 2 2 3" xfId="3181" xr:uid="{00000000-0005-0000-0000-0000E21A0000}"/>
    <cellStyle name="Normal 27 4 2 2 3 2" xfId="6908" xr:uid="{00000000-0005-0000-0000-0000E31A0000}"/>
    <cellStyle name="Normal 27 4 2 2 3 3" xfId="10628" xr:uid="{00000000-0005-0000-0000-0000E41A0000}"/>
    <cellStyle name="Normal 27 4 2 2 3 4" xfId="14348" xr:uid="{00000000-0005-0000-0000-0000E51A0000}"/>
    <cellStyle name="Normal 27 4 2 2 4" xfId="5048" xr:uid="{00000000-0005-0000-0000-0000E61A0000}"/>
    <cellStyle name="Normal 27 4 2 2 5" xfId="8768" xr:uid="{00000000-0005-0000-0000-0000E71A0000}"/>
    <cellStyle name="Normal 27 4 2 2 6" xfId="12488" xr:uid="{00000000-0005-0000-0000-0000E81A0000}"/>
    <cellStyle name="Normal 27 4 2 3" xfId="1213" xr:uid="{00000000-0005-0000-0000-0000E91A0000}"/>
    <cellStyle name="Normal 27 4 2 3 2" xfId="1214" xr:uid="{00000000-0005-0000-0000-0000EA1A0000}"/>
    <cellStyle name="Normal 27 4 2 3 2 2" xfId="3184" xr:uid="{00000000-0005-0000-0000-0000EB1A0000}"/>
    <cellStyle name="Normal 27 4 2 3 2 2 2" xfId="6911" xr:uid="{00000000-0005-0000-0000-0000EC1A0000}"/>
    <cellStyle name="Normal 27 4 2 3 2 2 3" xfId="10631" xr:uid="{00000000-0005-0000-0000-0000ED1A0000}"/>
    <cellStyle name="Normal 27 4 2 3 2 2 4" xfId="14351" xr:uid="{00000000-0005-0000-0000-0000EE1A0000}"/>
    <cellStyle name="Normal 27 4 2 3 2 3" xfId="5051" xr:uid="{00000000-0005-0000-0000-0000EF1A0000}"/>
    <cellStyle name="Normal 27 4 2 3 2 4" xfId="8771" xr:uid="{00000000-0005-0000-0000-0000F01A0000}"/>
    <cellStyle name="Normal 27 4 2 3 2 5" xfId="12491" xr:uid="{00000000-0005-0000-0000-0000F11A0000}"/>
    <cellStyle name="Normal 27 4 2 3 3" xfId="3183" xr:uid="{00000000-0005-0000-0000-0000F21A0000}"/>
    <cellStyle name="Normal 27 4 2 3 3 2" xfId="6910" xr:uid="{00000000-0005-0000-0000-0000F31A0000}"/>
    <cellStyle name="Normal 27 4 2 3 3 3" xfId="10630" xr:uid="{00000000-0005-0000-0000-0000F41A0000}"/>
    <cellStyle name="Normal 27 4 2 3 3 4" xfId="14350" xr:uid="{00000000-0005-0000-0000-0000F51A0000}"/>
    <cellStyle name="Normal 27 4 2 3 4" xfId="5050" xr:uid="{00000000-0005-0000-0000-0000F61A0000}"/>
    <cellStyle name="Normal 27 4 2 3 5" xfId="8770" xr:uid="{00000000-0005-0000-0000-0000F71A0000}"/>
    <cellStyle name="Normal 27 4 2 3 6" xfId="12490" xr:uid="{00000000-0005-0000-0000-0000F81A0000}"/>
    <cellStyle name="Normal 27 4 2 4" xfId="1215" xr:uid="{00000000-0005-0000-0000-0000F91A0000}"/>
    <cellStyle name="Normal 27 4 2 4 2" xfId="3185" xr:uid="{00000000-0005-0000-0000-0000FA1A0000}"/>
    <cellStyle name="Normal 27 4 2 4 2 2" xfId="6912" xr:uid="{00000000-0005-0000-0000-0000FB1A0000}"/>
    <cellStyle name="Normal 27 4 2 4 2 3" xfId="10632" xr:uid="{00000000-0005-0000-0000-0000FC1A0000}"/>
    <cellStyle name="Normal 27 4 2 4 2 4" xfId="14352" xr:uid="{00000000-0005-0000-0000-0000FD1A0000}"/>
    <cellStyle name="Normal 27 4 2 4 3" xfId="5052" xr:uid="{00000000-0005-0000-0000-0000FE1A0000}"/>
    <cellStyle name="Normal 27 4 2 4 4" xfId="8772" xr:uid="{00000000-0005-0000-0000-0000FF1A0000}"/>
    <cellStyle name="Normal 27 4 2 4 5" xfId="12492" xr:uid="{00000000-0005-0000-0000-0000001B0000}"/>
    <cellStyle name="Normal 27 4 2 5" xfId="3180" xr:uid="{00000000-0005-0000-0000-0000011B0000}"/>
    <cellStyle name="Normal 27 4 2 5 2" xfId="6907" xr:uid="{00000000-0005-0000-0000-0000021B0000}"/>
    <cellStyle name="Normal 27 4 2 5 3" xfId="10627" xr:uid="{00000000-0005-0000-0000-0000031B0000}"/>
    <cellStyle name="Normal 27 4 2 5 4" xfId="14347" xr:uid="{00000000-0005-0000-0000-0000041B0000}"/>
    <cellStyle name="Normal 27 4 2 6" xfId="5047" xr:uid="{00000000-0005-0000-0000-0000051B0000}"/>
    <cellStyle name="Normal 27 4 2 7" xfId="8767" xr:uid="{00000000-0005-0000-0000-0000061B0000}"/>
    <cellStyle name="Normal 27 4 2 8" xfId="12487" xr:uid="{00000000-0005-0000-0000-0000071B0000}"/>
    <cellStyle name="Normal 27 4 3" xfId="1216" xr:uid="{00000000-0005-0000-0000-0000081B0000}"/>
    <cellStyle name="Normal 27 4 3 2" xfId="1217" xr:uid="{00000000-0005-0000-0000-0000091B0000}"/>
    <cellStyle name="Normal 27 4 3 2 2" xfId="3187" xr:uid="{00000000-0005-0000-0000-00000A1B0000}"/>
    <cellStyle name="Normal 27 4 3 2 2 2" xfId="6914" xr:uid="{00000000-0005-0000-0000-00000B1B0000}"/>
    <cellStyle name="Normal 27 4 3 2 2 3" xfId="10634" xr:uid="{00000000-0005-0000-0000-00000C1B0000}"/>
    <cellStyle name="Normal 27 4 3 2 2 4" xfId="14354" xr:uid="{00000000-0005-0000-0000-00000D1B0000}"/>
    <cellStyle name="Normal 27 4 3 2 3" xfId="5054" xr:uid="{00000000-0005-0000-0000-00000E1B0000}"/>
    <cellStyle name="Normal 27 4 3 2 4" xfId="8774" xr:uid="{00000000-0005-0000-0000-00000F1B0000}"/>
    <cellStyle name="Normal 27 4 3 2 5" xfId="12494" xr:uid="{00000000-0005-0000-0000-0000101B0000}"/>
    <cellStyle name="Normal 27 4 3 3" xfId="3186" xr:uid="{00000000-0005-0000-0000-0000111B0000}"/>
    <cellStyle name="Normal 27 4 3 3 2" xfId="6913" xr:uid="{00000000-0005-0000-0000-0000121B0000}"/>
    <cellStyle name="Normal 27 4 3 3 3" xfId="10633" xr:uid="{00000000-0005-0000-0000-0000131B0000}"/>
    <cellStyle name="Normal 27 4 3 3 4" xfId="14353" xr:uid="{00000000-0005-0000-0000-0000141B0000}"/>
    <cellStyle name="Normal 27 4 3 4" xfId="5053" xr:uid="{00000000-0005-0000-0000-0000151B0000}"/>
    <cellStyle name="Normal 27 4 3 5" xfId="8773" xr:uid="{00000000-0005-0000-0000-0000161B0000}"/>
    <cellStyle name="Normal 27 4 3 6" xfId="12493" xr:uid="{00000000-0005-0000-0000-0000171B0000}"/>
    <cellStyle name="Normal 27 4 4" xfId="1218" xr:uid="{00000000-0005-0000-0000-0000181B0000}"/>
    <cellStyle name="Normal 27 4 4 2" xfId="1219" xr:uid="{00000000-0005-0000-0000-0000191B0000}"/>
    <cellStyle name="Normal 27 4 4 2 2" xfId="3189" xr:uid="{00000000-0005-0000-0000-00001A1B0000}"/>
    <cellStyle name="Normal 27 4 4 2 2 2" xfId="6916" xr:uid="{00000000-0005-0000-0000-00001B1B0000}"/>
    <cellStyle name="Normal 27 4 4 2 2 3" xfId="10636" xr:uid="{00000000-0005-0000-0000-00001C1B0000}"/>
    <cellStyle name="Normal 27 4 4 2 2 4" xfId="14356" xr:uid="{00000000-0005-0000-0000-00001D1B0000}"/>
    <cellStyle name="Normal 27 4 4 2 3" xfId="5056" xr:uid="{00000000-0005-0000-0000-00001E1B0000}"/>
    <cellStyle name="Normal 27 4 4 2 4" xfId="8776" xr:uid="{00000000-0005-0000-0000-00001F1B0000}"/>
    <cellStyle name="Normal 27 4 4 2 5" xfId="12496" xr:uid="{00000000-0005-0000-0000-0000201B0000}"/>
    <cellStyle name="Normal 27 4 4 3" xfId="3188" xr:uid="{00000000-0005-0000-0000-0000211B0000}"/>
    <cellStyle name="Normal 27 4 4 3 2" xfId="6915" xr:uid="{00000000-0005-0000-0000-0000221B0000}"/>
    <cellStyle name="Normal 27 4 4 3 3" xfId="10635" xr:uid="{00000000-0005-0000-0000-0000231B0000}"/>
    <cellStyle name="Normal 27 4 4 3 4" xfId="14355" xr:uid="{00000000-0005-0000-0000-0000241B0000}"/>
    <cellStyle name="Normal 27 4 4 4" xfId="5055" xr:uid="{00000000-0005-0000-0000-0000251B0000}"/>
    <cellStyle name="Normal 27 4 4 5" xfId="8775" xr:uid="{00000000-0005-0000-0000-0000261B0000}"/>
    <cellStyle name="Normal 27 4 4 6" xfId="12495" xr:uid="{00000000-0005-0000-0000-0000271B0000}"/>
    <cellStyle name="Normal 27 4 5" xfId="1220" xr:uid="{00000000-0005-0000-0000-0000281B0000}"/>
    <cellStyle name="Normal 27 4 5 2" xfId="3190" xr:uid="{00000000-0005-0000-0000-0000291B0000}"/>
    <cellStyle name="Normal 27 4 5 2 2" xfId="6917" xr:uid="{00000000-0005-0000-0000-00002A1B0000}"/>
    <cellStyle name="Normal 27 4 5 2 3" xfId="10637" xr:uid="{00000000-0005-0000-0000-00002B1B0000}"/>
    <cellStyle name="Normal 27 4 5 2 4" xfId="14357" xr:uid="{00000000-0005-0000-0000-00002C1B0000}"/>
    <cellStyle name="Normal 27 4 5 3" xfId="5057" xr:uid="{00000000-0005-0000-0000-00002D1B0000}"/>
    <cellStyle name="Normal 27 4 5 4" xfId="8777" xr:uid="{00000000-0005-0000-0000-00002E1B0000}"/>
    <cellStyle name="Normal 27 4 5 5" xfId="12497" xr:uid="{00000000-0005-0000-0000-00002F1B0000}"/>
    <cellStyle name="Normal 27 4 6" xfId="2381" xr:uid="{00000000-0005-0000-0000-0000301B0000}"/>
    <cellStyle name="Normal 27 4 6 2" xfId="6108" xr:uid="{00000000-0005-0000-0000-0000311B0000}"/>
    <cellStyle name="Normal 27 4 6 3" xfId="9828" xr:uid="{00000000-0005-0000-0000-0000321B0000}"/>
    <cellStyle name="Normal 27 4 6 4" xfId="13548" xr:uid="{00000000-0005-0000-0000-0000331B0000}"/>
    <cellStyle name="Normal 27 4 7" xfId="4248" xr:uid="{00000000-0005-0000-0000-0000341B0000}"/>
    <cellStyle name="Normal 27 4 8" xfId="7968" xr:uid="{00000000-0005-0000-0000-0000351B0000}"/>
    <cellStyle name="Normal 27 4 9" xfId="11688" xr:uid="{00000000-0005-0000-0000-0000361B0000}"/>
    <cellStyle name="Normal 27 5" xfId="1221" xr:uid="{00000000-0005-0000-0000-0000371B0000}"/>
    <cellStyle name="Normal 27 5 2" xfId="1222" xr:uid="{00000000-0005-0000-0000-0000381B0000}"/>
    <cellStyle name="Normal 27 5 2 2" xfId="1223" xr:uid="{00000000-0005-0000-0000-0000391B0000}"/>
    <cellStyle name="Normal 27 5 2 2 2" xfId="3193" xr:uid="{00000000-0005-0000-0000-00003A1B0000}"/>
    <cellStyle name="Normal 27 5 2 2 2 2" xfId="6920" xr:uid="{00000000-0005-0000-0000-00003B1B0000}"/>
    <cellStyle name="Normal 27 5 2 2 2 3" xfId="10640" xr:uid="{00000000-0005-0000-0000-00003C1B0000}"/>
    <cellStyle name="Normal 27 5 2 2 2 4" xfId="14360" xr:uid="{00000000-0005-0000-0000-00003D1B0000}"/>
    <cellStyle name="Normal 27 5 2 2 3" xfId="5060" xr:uid="{00000000-0005-0000-0000-00003E1B0000}"/>
    <cellStyle name="Normal 27 5 2 2 4" xfId="8780" xr:uid="{00000000-0005-0000-0000-00003F1B0000}"/>
    <cellStyle name="Normal 27 5 2 2 5" xfId="12500" xr:uid="{00000000-0005-0000-0000-0000401B0000}"/>
    <cellStyle name="Normal 27 5 2 3" xfId="3192" xr:uid="{00000000-0005-0000-0000-0000411B0000}"/>
    <cellStyle name="Normal 27 5 2 3 2" xfId="6919" xr:uid="{00000000-0005-0000-0000-0000421B0000}"/>
    <cellStyle name="Normal 27 5 2 3 3" xfId="10639" xr:uid="{00000000-0005-0000-0000-0000431B0000}"/>
    <cellStyle name="Normal 27 5 2 3 4" xfId="14359" xr:uid="{00000000-0005-0000-0000-0000441B0000}"/>
    <cellStyle name="Normal 27 5 2 4" xfId="5059" xr:uid="{00000000-0005-0000-0000-0000451B0000}"/>
    <cellStyle name="Normal 27 5 2 5" xfId="8779" xr:uid="{00000000-0005-0000-0000-0000461B0000}"/>
    <cellStyle name="Normal 27 5 2 6" xfId="12499" xr:uid="{00000000-0005-0000-0000-0000471B0000}"/>
    <cellStyle name="Normal 27 5 3" xfId="1224" xr:uid="{00000000-0005-0000-0000-0000481B0000}"/>
    <cellStyle name="Normal 27 5 3 2" xfId="1225" xr:uid="{00000000-0005-0000-0000-0000491B0000}"/>
    <cellStyle name="Normal 27 5 3 2 2" xfId="3195" xr:uid="{00000000-0005-0000-0000-00004A1B0000}"/>
    <cellStyle name="Normal 27 5 3 2 2 2" xfId="6922" xr:uid="{00000000-0005-0000-0000-00004B1B0000}"/>
    <cellStyle name="Normal 27 5 3 2 2 3" xfId="10642" xr:uid="{00000000-0005-0000-0000-00004C1B0000}"/>
    <cellStyle name="Normal 27 5 3 2 2 4" xfId="14362" xr:uid="{00000000-0005-0000-0000-00004D1B0000}"/>
    <cellStyle name="Normal 27 5 3 2 3" xfId="5062" xr:uid="{00000000-0005-0000-0000-00004E1B0000}"/>
    <cellStyle name="Normal 27 5 3 2 4" xfId="8782" xr:uid="{00000000-0005-0000-0000-00004F1B0000}"/>
    <cellStyle name="Normal 27 5 3 2 5" xfId="12502" xr:uid="{00000000-0005-0000-0000-0000501B0000}"/>
    <cellStyle name="Normal 27 5 3 3" xfId="3194" xr:uid="{00000000-0005-0000-0000-0000511B0000}"/>
    <cellStyle name="Normal 27 5 3 3 2" xfId="6921" xr:uid="{00000000-0005-0000-0000-0000521B0000}"/>
    <cellStyle name="Normal 27 5 3 3 3" xfId="10641" xr:uid="{00000000-0005-0000-0000-0000531B0000}"/>
    <cellStyle name="Normal 27 5 3 3 4" xfId="14361" xr:uid="{00000000-0005-0000-0000-0000541B0000}"/>
    <cellStyle name="Normal 27 5 3 4" xfId="5061" xr:uid="{00000000-0005-0000-0000-0000551B0000}"/>
    <cellStyle name="Normal 27 5 3 5" xfId="8781" xr:uid="{00000000-0005-0000-0000-0000561B0000}"/>
    <cellStyle name="Normal 27 5 3 6" xfId="12501" xr:uid="{00000000-0005-0000-0000-0000571B0000}"/>
    <cellStyle name="Normal 27 5 4" xfId="1226" xr:uid="{00000000-0005-0000-0000-0000581B0000}"/>
    <cellStyle name="Normal 27 5 4 2" xfId="3196" xr:uid="{00000000-0005-0000-0000-0000591B0000}"/>
    <cellStyle name="Normal 27 5 4 2 2" xfId="6923" xr:uid="{00000000-0005-0000-0000-00005A1B0000}"/>
    <cellStyle name="Normal 27 5 4 2 3" xfId="10643" xr:uid="{00000000-0005-0000-0000-00005B1B0000}"/>
    <cellStyle name="Normal 27 5 4 2 4" xfId="14363" xr:uid="{00000000-0005-0000-0000-00005C1B0000}"/>
    <cellStyle name="Normal 27 5 4 3" xfId="5063" xr:uid="{00000000-0005-0000-0000-00005D1B0000}"/>
    <cellStyle name="Normal 27 5 4 4" xfId="8783" xr:uid="{00000000-0005-0000-0000-00005E1B0000}"/>
    <cellStyle name="Normal 27 5 4 5" xfId="12503" xr:uid="{00000000-0005-0000-0000-00005F1B0000}"/>
    <cellStyle name="Normal 27 5 5" xfId="3191" xr:uid="{00000000-0005-0000-0000-0000601B0000}"/>
    <cellStyle name="Normal 27 5 5 2" xfId="6918" xr:uid="{00000000-0005-0000-0000-0000611B0000}"/>
    <cellStyle name="Normal 27 5 5 3" xfId="10638" xr:uid="{00000000-0005-0000-0000-0000621B0000}"/>
    <cellStyle name="Normal 27 5 5 4" xfId="14358" xr:uid="{00000000-0005-0000-0000-0000631B0000}"/>
    <cellStyle name="Normal 27 5 6" xfId="5058" xr:uid="{00000000-0005-0000-0000-0000641B0000}"/>
    <cellStyle name="Normal 27 5 7" xfId="8778" xr:uid="{00000000-0005-0000-0000-0000651B0000}"/>
    <cellStyle name="Normal 27 5 8" xfId="12498" xr:uid="{00000000-0005-0000-0000-0000661B0000}"/>
    <cellStyle name="Normal 27 6" xfId="1227" xr:uid="{00000000-0005-0000-0000-0000671B0000}"/>
    <cellStyle name="Normal 27 6 2" xfId="1228" xr:uid="{00000000-0005-0000-0000-0000681B0000}"/>
    <cellStyle name="Normal 27 6 2 2" xfId="3198" xr:uid="{00000000-0005-0000-0000-0000691B0000}"/>
    <cellStyle name="Normal 27 6 2 2 2" xfId="6925" xr:uid="{00000000-0005-0000-0000-00006A1B0000}"/>
    <cellStyle name="Normal 27 6 2 2 3" xfId="10645" xr:uid="{00000000-0005-0000-0000-00006B1B0000}"/>
    <cellStyle name="Normal 27 6 2 2 4" xfId="14365" xr:uid="{00000000-0005-0000-0000-00006C1B0000}"/>
    <cellStyle name="Normal 27 6 2 3" xfId="5065" xr:uid="{00000000-0005-0000-0000-00006D1B0000}"/>
    <cellStyle name="Normal 27 6 2 4" xfId="8785" xr:uid="{00000000-0005-0000-0000-00006E1B0000}"/>
    <cellStyle name="Normal 27 6 2 5" xfId="12505" xr:uid="{00000000-0005-0000-0000-00006F1B0000}"/>
    <cellStyle name="Normal 27 6 3" xfId="3197" xr:uid="{00000000-0005-0000-0000-0000701B0000}"/>
    <cellStyle name="Normal 27 6 3 2" xfId="6924" xr:uid="{00000000-0005-0000-0000-0000711B0000}"/>
    <cellStyle name="Normal 27 6 3 3" xfId="10644" xr:uid="{00000000-0005-0000-0000-0000721B0000}"/>
    <cellStyle name="Normal 27 6 3 4" xfId="14364" xr:uid="{00000000-0005-0000-0000-0000731B0000}"/>
    <cellStyle name="Normal 27 6 4" xfId="5064" xr:uid="{00000000-0005-0000-0000-0000741B0000}"/>
    <cellStyle name="Normal 27 6 5" xfId="8784" xr:uid="{00000000-0005-0000-0000-0000751B0000}"/>
    <cellStyle name="Normal 27 6 6" xfId="12504" xr:uid="{00000000-0005-0000-0000-0000761B0000}"/>
    <cellStyle name="Normal 27 7" xfId="1229" xr:uid="{00000000-0005-0000-0000-0000771B0000}"/>
    <cellStyle name="Normal 27 7 2" xfId="1230" xr:uid="{00000000-0005-0000-0000-0000781B0000}"/>
    <cellStyle name="Normal 27 7 2 2" xfId="3200" xr:uid="{00000000-0005-0000-0000-0000791B0000}"/>
    <cellStyle name="Normal 27 7 2 2 2" xfId="6927" xr:uid="{00000000-0005-0000-0000-00007A1B0000}"/>
    <cellStyle name="Normal 27 7 2 2 3" xfId="10647" xr:uid="{00000000-0005-0000-0000-00007B1B0000}"/>
    <cellStyle name="Normal 27 7 2 2 4" xfId="14367" xr:uid="{00000000-0005-0000-0000-00007C1B0000}"/>
    <cellStyle name="Normal 27 7 2 3" xfId="5067" xr:uid="{00000000-0005-0000-0000-00007D1B0000}"/>
    <cellStyle name="Normal 27 7 2 4" xfId="8787" xr:uid="{00000000-0005-0000-0000-00007E1B0000}"/>
    <cellStyle name="Normal 27 7 2 5" xfId="12507" xr:uid="{00000000-0005-0000-0000-00007F1B0000}"/>
    <cellStyle name="Normal 27 7 3" xfId="3199" xr:uid="{00000000-0005-0000-0000-0000801B0000}"/>
    <cellStyle name="Normal 27 7 3 2" xfId="6926" xr:uid="{00000000-0005-0000-0000-0000811B0000}"/>
    <cellStyle name="Normal 27 7 3 3" xfId="10646" xr:uid="{00000000-0005-0000-0000-0000821B0000}"/>
    <cellStyle name="Normal 27 7 3 4" xfId="14366" xr:uid="{00000000-0005-0000-0000-0000831B0000}"/>
    <cellStyle name="Normal 27 7 4" xfId="5066" xr:uid="{00000000-0005-0000-0000-0000841B0000}"/>
    <cellStyle name="Normal 27 7 5" xfId="8786" xr:uid="{00000000-0005-0000-0000-0000851B0000}"/>
    <cellStyle name="Normal 27 7 6" xfId="12506" xr:uid="{00000000-0005-0000-0000-0000861B0000}"/>
    <cellStyle name="Normal 27 8" xfId="1231" xr:uid="{00000000-0005-0000-0000-0000871B0000}"/>
    <cellStyle name="Normal 27 8 2" xfId="3201" xr:uid="{00000000-0005-0000-0000-0000881B0000}"/>
    <cellStyle name="Normal 27 8 2 2" xfId="6928" xr:uid="{00000000-0005-0000-0000-0000891B0000}"/>
    <cellStyle name="Normal 27 8 2 3" xfId="10648" xr:uid="{00000000-0005-0000-0000-00008A1B0000}"/>
    <cellStyle name="Normal 27 8 2 4" xfId="14368" xr:uid="{00000000-0005-0000-0000-00008B1B0000}"/>
    <cellStyle name="Normal 27 8 3" xfId="5068" xr:uid="{00000000-0005-0000-0000-00008C1B0000}"/>
    <cellStyle name="Normal 27 8 4" xfId="8788" xr:uid="{00000000-0005-0000-0000-00008D1B0000}"/>
    <cellStyle name="Normal 27 8 5" xfId="12508" xr:uid="{00000000-0005-0000-0000-00008E1B0000}"/>
    <cellStyle name="Normal 27 9" xfId="2311" xr:uid="{00000000-0005-0000-0000-00008F1B0000}"/>
    <cellStyle name="Normal 27 9 2" xfId="6038" xr:uid="{00000000-0005-0000-0000-0000901B0000}"/>
    <cellStyle name="Normal 27 9 3" xfId="9758" xr:uid="{00000000-0005-0000-0000-0000911B0000}"/>
    <cellStyle name="Normal 27 9 4" xfId="13478" xr:uid="{00000000-0005-0000-0000-0000921B0000}"/>
    <cellStyle name="Normal 28" xfId="207" xr:uid="{00000000-0005-0000-0000-0000931B0000}"/>
    <cellStyle name="Normal 28 10" xfId="4180" xr:uid="{00000000-0005-0000-0000-0000941B0000}"/>
    <cellStyle name="Normal 28 11" xfId="7900" xr:uid="{00000000-0005-0000-0000-0000951B0000}"/>
    <cellStyle name="Normal 28 12" xfId="11620" xr:uid="{00000000-0005-0000-0000-0000961B0000}"/>
    <cellStyle name="Normal 28 2" xfId="208" xr:uid="{00000000-0005-0000-0000-0000971B0000}"/>
    <cellStyle name="Normal 28 2 10" xfId="11621" xr:uid="{00000000-0005-0000-0000-0000981B0000}"/>
    <cellStyle name="Normal 28 2 2" xfId="364" xr:uid="{00000000-0005-0000-0000-0000991B0000}"/>
    <cellStyle name="Normal 28 2 2 2" xfId="1232" xr:uid="{00000000-0005-0000-0000-00009A1B0000}"/>
    <cellStyle name="Normal 28 2 2 2 2" xfId="1233" xr:uid="{00000000-0005-0000-0000-00009B1B0000}"/>
    <cellStyle name="Normal 28 2 2 2 2 2" xfId="1234" xr:uid="{00000000-0005-0000-0000-00009C1B0000}"/>
    <cellStyle name="Normal 28 2 2 2 2 2 2" xfId="3204" xr:uid="{00000000-0005-0000-0000-00009D1B0000}"/>
    <cellStyle name="Normal 28 2 2 2 2 2 2 2" xfId="6931" xr:uid="{00000000-0005-0000-0000-00009E1B0000}"/>
    <cellStyle name="Normal 28 2 2 2 2 2 2 3" xfId="10651" xr:uid="{00000000-0005-0000-0000-00009F1B0000}"/>
    <cellStyle name="Normal 28 2 2 2 2 2 2 4" xfId="14371" xr:uid="{00000000-0005-0000-0000-0000A01B0000}"/>
    <cellStyle name="Normal 28 2 2 2 2 2 3" xfId="5071" xr:uid="{00000000-0005-0000-0000-0000A11B0000}"/>
    <cellStyle name="Normal 28 2 2 2 2 2 4" xfId="8791" xr:uid="{00000000-0005-0000-0000-0000A21B0000}"/>
    <cellStyle name="Normal 28 2 2 2 2 2 5" xfId="12511" xr:uid="{00000000-0005-0000-0000-0000A31B0000}"/>
    <cellStyle name="Normal 28 2 2 2 2 3" xfId="3203" xr:uid="{00000000-0005-0000-0000-0000A41B0000}"/>
    <cellStyle name="Normal 28 2 2 2 2 3 2" xfId="6930" xr:uid="{00000000-0005-0000-0000-0000A51B0000}"/>
    <cellStyle name="Normal 28 2 2 2 2 3 3" xfId="10650" xr:uid="{00000000-0005-0000-0000-0000A61B0000}"/>
    <cellStyle name="Normal 28 2 2 2 2 3 4" xfId="14370" xr:uid="{00000000-0005-0000-0000-0000A71B0000}"/>
    <cellStyle name="Normal 28 2 2 2 2 4" xfId="5070" xr:uid="{00000000-0005-0000-0000-0000A81B0000}"/>
    <cellStyle name="Normal 28 2 2 2 2 5" xfId="8790" xr:uid="{00000000-0005-0000-0000-0000A91B0000}"/>
    <cellStyle name="Normal 28 2 2 2 2 6" xfId="12510" xr:uid="{00000000-0005-0000-0000-0000AA1B0000}"/>
    <cellStyle name="Normal 28 2 2 2 3" xfId="1235" xr:uid="{00000000-0005-0000-0000-0000AB1B0000}"/>
    <cellStyle name="Normal 28 2 2 2 3 2" xfId="1236" xr:uid="{00000000-0005-0000-0000-0000AC1B0000}"/>
    <cellStyle name="Normal 28 2 2 2 3 2 2" xfId="3206" xr:uid="{00000000-0005-0000-0000-0000AD1B0000}"/>
    <cellStyle name="Normal 28 2 2 2 3 2 2 2" xfId="6933" xr:uid="{00000000-0005-0000-0000-0000AE1B0000}"/>
    <cellStyle name="Normal 28 2 2 2 3 2 2 3" xfId="10653" xr:uid="{00000000-0005-0000-0000-0000AF1B0000}"/>
    <cellStyle name="Normal 28 2 2 2 3 2 2 4" xfId="14373" xr:uid="{00000000-0005-0000-0000-0000B01B0000}"/>
    <cellStyle name="Normal 28 2 2 2 3 2 3" xfId="5073" xr:uid="{00000000-0005-0000-0000-0000B11B0000}"/>
    <cellStyle name="Normal 28 2 2 2 3 2 4" xfId="8793" xr:uid="{00000000-0005-0000-0000-0000B21B0000}"/>
    <cellStyle name="Normal 28 2 2 2 3 2 5" xfId="12513" xr:uid="{00000000-0005-0000-0000-0000B31B0000}"/>
    <cellStyle name="Normal 28 2 2 2 3 3" xfId="3205" xr:uid="{00000000-0005-0000-0000-0000B41B0000}"/>
    <cellStyle name="Normal 28 2 2 2 3 3 2" xfId="6932" xr:uid="{00000000-0005-0000-0000-0000B51B0000}"/>
    <cellStyle name="Normal 28 2 2 2 3 3 3" xfId="10652" xr:uid="{00000000-0005-0000-0000-0000B61B0000}"/>
    <cellStyle name="Normal 28 2 2 2 3 3 4" xfId="14372" xr:uid="{00000000-0005-0000-0000-0000B71B0000}"/>
    <cellStyle name="Normal 28 2 2 2 3 4" xfId="5072" xr:uid="{00000000-0005-0000-0000-0000B81B0000}"/>
    <cellStyle name="Normal 28 2 2 2 3 5" xfId="8792" xr:uid="{00000000-0005-0000-0000-0000B91B0000}"/>
    <cellStyle name="Normal 28 2 2 2 3 6" xfId="12512" xr:uid="{00000000-0005-0000-0000-0000BA1B0000}"/>
    <cellStyle name="Normal 28 2 2 2 4" xfId="1237" xr:uid="{00000000-0005-0000-0000-0000BB1B0000}"/>
    <cellStyle name="Normal 28 2 2 2 4 2" xfId="3207" xr:uid="{00000000-0005-0000-0000-0000BC1B0000}"/>
    <cellStyle name="Normal 28 2 2 2 4 2 2" xfId="6934" xr:uid="{00000000-0005-0000-0000-0000BD1B0000}"/>
    <cellStyle name="Normal 28 2 2 2 4 2 3" xfId="10654" xr:uid="{00000000-0005-0000-0000-0000BE1B0000}"/>
    <cellStyle name="Normal 28 2 2 2 4 2 4" xfId="14374" xr:uid="{00000000-0005-0000-0000-0000BF1B0000}"/>
    <cellStyle name="Normal 28 2 2 2 4 3" xfId="5074" xr:uid="{00000000-0005-0000-0000-0000C01B0000}"/>
    <cellStyle name="Normal 28 2 2 2 4 4" xfId="8794" xr:uid="{00000000-0005-0000-0000-0000C11B0000}"/>
    <cellStyle name="Normal 28 2 2 2 4 5" xfId="12514" xr:uid="{00000000-0005-0000-0000-0000C21B0000}"/>
    <cellStyle name="Normal 28 2 2 2 5" xfId="3202" xr:uid="{00000000-0005-0000-0000-0000C31B0000}"/>
    <cellStyle name="Normal 28 2 2 2 5 2" xfId="6929" xr:uid="{00000000-0005-0000-0000-0000C41B0000}"/>
    <cellStyle name="Normal 28 2 2 2 5 3" xfId="10649" xr:uid="{00000000-0005-0000-0000-0000C51B0000}"/>
    <cellStyle name="Normal 28 2 2 2 5 4" xfId="14369" xr:uid="{00000000-0005-0000-0000-0000C61B0000}"/>
    <cellStyle name="Normal 28 2 2 2 6" xfId="5069" xr:uid="{00000000-0005-0000-0000-0000C71B0000}"/>
    <cellStyle name="Normal 28 2 2 2 7" xfId="8789" xr:uid="{00000000-0005-0000-0000-0000C81B0000}"/>
    <cellStyle name="Normal 28 2 2 2 8" xfId="12509" xr:uid="{00000000-0005-0000-0000-0000C91B0000}"/>
    <cellStyle name="Normal 28 2 2 3" xfId="1238" xr:uid="{00000000-0005-0000-0000-0000CA1B0000}"/>
    <cellStyle name="Normal 28 2 2 3 2" xfId="1239" xr:uid="{00000000-0005-0000-0000-0000CB1B0000}"/>
    <cellStyle name="Normal 28 2 2 3 2 2" xfId="3209" xr:uid="{00000000-0005-0000-0000-0000CC1B0000}"/>
    <cellStyle name="Normal 28 2 2 3 2 2 2" xfId="6936" xr:uid="{00000000-0005-0000-0000-0000CD1B0000}"/>
    <cellStyle name="Normal 28 2 2 3 2 2 3" xfId="10656" xr:uid="{00000000-0005-0000-0000-0000CE1B0000}"/>
    <cellStyle name="Normal 28 2 2 3 2 2 4" xfId="14376" xr:uid="{00000000-0005-0000-0000-0000CF1B0000}"/>
    <cellStyle name="Normal 28 2 2 3 2 3" xfId="5076" xr:uid="{00000000-0005-0000-0000-0000D01B0000}"/>
    <cellStyle name="Normal 28 2 2 3 2 4" xfId="8796" xr:uid="{00000000-0005-0000-0000-0000D11B0000}"/>
    <cellStyle name="Normal 28 2 2 3 2 5" xfId="12516" xr:uid="{00000000-0005-0000-0000-0000D21B0000}"/>
    <cellStyle name="Normal 28 2 2 3 3" xfId="3208" xr:uid="{00000000-0005-0000-0000-0000D31B0000}"/>
    <cellStyle name="Normal 28 2 2 3 3 2" xfId="6935" xr:uid="{00000000-0005-0000-0000-0000D41B0000}"/>
    <cellStyle name="Normal 28 2 2 3 3 3" xfId="10655" xr:uid="{00000000-0005-0000-0000-0000D51B0000}"/>
    <cellStyle name="Normal 28 2 2 3 3 4" xfId="14375" xr:uid="{00000000-0005-0000-0000-0000D61B0000}"/>
    <cellStyle name="Normal 28 2 2 3 4" xfId="5075" xr:uid="{00000000-0005-0000-0000-0000D71B0000}"/>
    <cellStyle name="Normal 28 2 2 3 5" xfId="8795" xr:uid="{00000000-0005-0000-0000-0000D81B0000}"/>
    <cellStyle name="Normal 28 2 2 3 6" xfId="12515" xr:uid="{00000000-0005-0000-0000-0000D91B0000}"/>
    <cellStyle name="Normal 28 2 2 4" xfId="1240" xr:uid="{00000000-0005-0000-0000-0000DA1B0000}"/>
    <cellStyle name="Normal 28 2 2 4 2" xfId="1241" xr:uid="{00000000-0005-0000-0000-0000DB1B0000}"/>
    <cellStyle name="Normal 28 2 2 4 2 2" xfId="3211" xr:uid="{00000000-0005-0000-0000-0000DC1B0000}"/>
    <cellStyle name="Normal 28 2 2 4 2 2 2" xfId="6938" xr:uid="{00000000-0005-0000-0000-0000DD1B0000}"/>
    <cellStyle name="Normal 28 2 2 4 2 2 3" xfId="10658" xr:uid="{00000000-0005-0000-0000-0000DE1B0000}"/>
    <cellStyle name="Normal 28 2 2 4 2 2 4" xfId="14378" xr:uid="{00000000-0005-0000-0000-0000DF1B0000}"/>
    <cellStyle name="Normal 28 2 2 4 2 3" xfId="5078" xr:uid="{00000000-0005-0000-0000-0000E01B0000}"/>
    <cellStyle name="Normal 28 2 2 4 2 4" xfId="8798" xr:uid="{00000000-0005-0000-0000-0000E11B0000}"/>
    <cellStyle name="Normal 28 2 2 4 2 5" xfId="12518" xr:uid="{00000000-0005-0000-0000-0000E21B0000}"/>
    <cellStyle name="Normal 28 2 2 4 3" xfId="3210" xr:uid="{00000000-0005-0000-0000-0000E31B0000}"/>
    <cellStyle name="Normal 28 2 2 4 3 2" xfId="6937" xr:uid="{00000000-0005-0000-0000-0000E41B0000}"/>
    <cellStyle name="Normal 28 2 2 4 3 3" xfId="10657" xr:uid="{00000000-0005-0000-0000-0000E51B0000}"/>
    <cellStyle name="Normal 28 2 2 4 3 4" xfId="14377" xr:uid="{00000000-0005-0000-0000-0000E61B0000}"/>
    <cellStyle name="Normal 28 2 2 4 4" xfId="5077" xr:uid="{00000000-0005-0000-0000-0000E71B0000}"/>
    <cellStyle name="Normal 28 2 2 4 5" xfId="8797" xr:uid="{00000000-0005-0000-0000-0000E81B0000}"/>
    <cellStyle name="Normal 28 2 2 4 6" xfId="12517" xr:uid="{00000000-0005-0000-0000-0000E91B0000}"/>
    <cellStyle name="Normal 28 2 2 5" xfId="1242" xr:uid="{00000000-0005-0000-0000-0000EA1B0000}"/>
    <cellStyle name="Normal 28 2 2 5 2" xfId="3212" xr:uid="{00000000-0005-0000-0000-0000EB1B0000}"/>
    <cellStyle name="Normal 28 2 2 5 2 2" xfId="6939" xr:uid="{00000000-0005-0000-0000-0000EC1B0000}"/>
    <cellStyle name="Normal 28 2 2 5 2 3" xfId="10659" xr:uid="{00000000-0005-0000-0000-0000ED1B0000}"/>
    <cellStyle name="Normal 28 2 2 5 2 4" xfId="14379" xr:uid="{00000000-0005-0000-0000-0000EE1B0000}"/>
    <cellStyle name="Normal 28 2 2 5 3" xfId="5079" xr:uid="{00000000-0005-0000-0000-0000EF1B0000}"/>
    <cellStyle name="Normal 28 2 2 5 4" xfId="8799" xr:uid="{00000000-0005-0000-0000-0000F01B0000}"/>
    <cellStyle name="Normal 28 2 2 5 5" xfId="12519" xr:uid="{00000000-0005-0000-0000-0000F11B0000}"/>
    <cellStyle name="Normal 28 2 2 6" xfId="2382" xr:uid="{00000000-0005-0000-0000-0000F21B0000}"/>
    <cellStyle name="Normal 28 2 2 6 2" xfId="6109" xr:uid="{00000000-0005-0000-0000-0000F31B0000}"/>
    <cellStyle name="Normal 28 2 2 6 3" xfId="9829" xr:uid="{00000000-0005-0000-0000-0000F41B0000}"/>
    <cellStyle name="Normal 28 2 2 6 4" xfId="13549" xr:uid="{00000000-0005-0000-0000-0000F51B0000}"/>
    <cellStyle name="Normal 28 2 2 7" xfId="4249" xr:uid="{00000000-0005-0000-0000-0000F61B0000}"/>
    <cellStyle name="Normal 28 2 2 8" xfId="7969" xr:uid="{00000000-0005-0000-0000-0000F71B0000}"/>
    <cellStyle name="Normal 28 2 2 9" xfId="11689" xr:uid="{00000000-0005-0000-0000-0000F81B0000}"/>
    <cellStyle name="Normal 28 2 3" xfId="1243" xr:uid="{00000000-0005-0000-0000-0000F91B0000}"/>
    <cellStyle name="Normal 28 2 3 2" xfId="1244" xr:uid="{00000000-0005-0000-0000-0000FA1B0000}"/>
    <cellStyle name="Normal 28 2 3 2 2" xfId="1245" xr:uid="{00000000-0005-0000-0000-0000FB1B0000}"/>
    <cellStyle name="Normal 28 2 3 2 2 2" xfId="3215" xr:uid="{00000000-0005-0000-0000-0000FC1B0000}"/>
    <cellStyle name="Normal 28 2 3 2 2 2 2" xfId="6942" xr:uid="{00000000-0005-0000-0000-0000FD1B0000}"/>
    <cellStyle name="Normal 28 2 3 2 2 2 3" xfId="10662" xr:uid="{00000000-0005-0000-0000-0000FE1B0000}"/>
    <cellStyle name="Normal 28 2 3 2 2 2 4" xfId="14382" xr:uid="{00000000-0005-0000-0000-0000FF1B0000}"/>
    <cellStyle name="Normal 28 2 3 2 2 3" xfId="5082" xr:uid="{00000000-0005-0000-0000-0000001C0000}"/>
    <cellStyle name="Normal 28 2 3 2 2 4" xfId="8802" xr:uid="{00000000-0005-0000-0000-0000011C0000}"/>
    <cellStyle name="Normal 28 2 3 2 2 5" xfId="12522" xr:uid="{00000000-0005-0000-0000-0000021C0000}"/>
    <cellStyle name="Normal 28 2 3 2 3" xfId="3214" xr:uid="{00000000-0005-0000-0000-0000031C0000}"/>
    <cellStyle name="Normal 28 2 3 2 3 2" xfId="6941" xr:uid="{00000000-0005-0000-0000-0000041C0000}"/>
    <cellStyle name="Normal 28 2 3 2 3 3" xfId="10661" xr:uid="{00000000-0005-0000-0000-0000051C0000}"/>
    <cellStyle name="Normal 28 2 3 2 3 4" xfId="14381" xr:uid="{00000000-0005-0000-0000-0000061C0000}"/>
    <cellStyle name="Normal 28 2 3 2 4" xfId="5081" xr:uid="{00000000-0005-0000-0000-0000071C0000}"/>
    <cellStyle name="Normal 28 2 3 2 5" xfId="8801" xr:uid="{00000000-0005-0000-0000-0000081C0000}"/>
    <cellStyle name="Normal 28 2 3 2 6" xfId="12521" xr:uid="{00000000-0005-0000-0000-0000091C0000}"/>
    <cellStyle name="Normal 28 2 3 3" xfId="1246" xr:uid="{00000000-0005-0000-0000-00000A1C0000}"/>
    <cellStyle name="Normal 28 2 3 3 2" xfId="1247" xr:uid="{00000000-0005-0000-0000-00000B1C0000}"/>
    <cellStyle name="Normal 28 2 3 3 2 2" xfId="3217" xr:uid="{00000000-0005-0000-0000-00000C1C0000}"/>
    <cellStyle name="Normal 28 2 3 3 2 2 2" xfId="6944" xr:uid="{00000000-0005-0000-0000-00000D1C0000}"/>
    <cellStyle name="Normal 28 2 3 3 2 2 3" xfId="10664" xr:uid="{00000000-0005-0000-0000-00000E1C0000}"/>
    <cellStyle name="Normal 28 2 3 3 2 2 4" xfId="14384" xr:uid="{00000000-0005-0000-0000-00000F1C0000}"/>
    <cellStyle name="Normal 28 2 3 3 2 3" xfId="5084" xr:uid="{00000000-0005-0000-0000-0000101C0000}"/>
    <cellStyle name="Normal 28 2 3 3 2 4" xfId="8804" xr:uid="{00000000-0005-0000-0000-0000111C0000}"/>
    <cellStyle name="Normal 28 2 3 3 2 5" xfId="12524" xr:uid="{00000000-0005-0000-0000-0000121C0000}"/>
    <cellStyle name="Normal 28 2 3 3 3" xfId="3216" xr:uid="{00000000-0005-0000-0000-0000131C0000}"/>
    <cellStyle name="Normal 28 2 3 3 3 2" xfId="6943" xr:uid="{00000000-0005-0000-0000-0000141C0000}"/>
    <cellStyle name="Normal 28 2 3 3 3 3" xfId="10663" xr:uid="{00000000-0005-0000-0000-0000151C0000}"/>
    <cellStyle name="Normal 28 2 3 3 3 4" xfId="14383" xr:uid="{00000000-0005-0000-0000-0000161C0000}"/>
    <cellStyle name="Normal 28 2 3 3 4" xfId="5083" xr:uid="{00000000-0005-0000-0000-0000171C0000}"/>
    <cellStyle name="Normal 28 2 3 3 5" xfId="8803" xr:uid="{00000000-0005-0000-0000-0000181C0000}"/>
    <cellStyle name="Normal 28 2 3 3 6" xfId="12523" xr:uid="{00000000-0005-0000-0000-0000191C0000}"/>
    <cellStyle name="Normal 28 2 3 4" xfId="1248" xr:uid="{00000000-0005-0000-0000-00001A1C0000}"/>
    <cellStyle name="Normal 28 2 3 4 2" xfId="3218" xr:uid="{00000000-0005-0000-0000-00001B1C0000}"/>
    <cellStyle name="Normal 28 2 3 4 2 2" xfId="6945" xr:uid="{00000000-0005-0000-0000-00001C1C0000}"/>
    <cellStyle name="Normal 28 2 3 4 2 3" xfId="10665" xr:uid="{00000000-0005-0000-0000-00001D1C0000}"/>
    <cellStyle name="Normal 28 2 3 4 2 4" xfId="14385" xr:uid="{00000000-0005-0000-0000-00001E1C0000}"/>
    <cellStyle name="Normal 28 2 3 4 3" xfId="5085" xr:uid="{00000000-0005-0000-0000-00001F1C0000}"/>
    <cellStyle name="Normal 28 2 3 4 4" xfId="8805" xr:uid="{00000000-0005-0000-0000-0000201C0000}"/>
    <cellStyle name="Normal 28 2 3 4 5" xfId="12525" xr:uid="{00000000-0005-0000-0000-0000211C0000}"/>
    <cellStyle name="Normal 28 2 3 5" xfId="3213" xr:uid="{00000000-0005-0000-0000-0000221C0000}"/>
    <cellStyle name="Normal 28 2 3 5 2" xfId="6940" xr:uid="{00000000-0005-0000-0000-0000231C0000}"/>
    <cellStyle name="Normal 28 2 3 5 3" xfId="10660" xr:uid="{00000000-0005-0000-0000-0000241C0000}"/>
    <cellStyle name="Normal 28 2 3 5 4" xfId="14380" xr:uid="{00000000-0005-0000-0000-0000251C0000}"/>
    <cellStyle name="Normal 28 2 3 6" xfId="5080" xr:uid="{00000000-0005-0000-0000-0000261C0000}"/>
    <cellStyle name="Normal 28 2 3 7" xfId="8800" xr:uid="{00000000-0005-0000-0000-0000271C0000}"/>
    <cellStyle name="Normal 28 2 3 8" xfId="12520" xr:uid="{00000000-0005-0000-0000-0000281C0000}"/>
    <cellStyle name="Normal 28 2 4" xfId="1249" xr:uid="{00000000-0005-0000-0000-0000291C0000}"/>
    <cellStyle name="Normal 28 2 4 2" xfId="1250" xr:uid="{00000000-0005-0000-0000-00002A1C0000}"/>
    <cellStyle name="Normal 28 2 4 2 2" xfId="3220" xr:uid="{00000000-0005-0000-0000-00002B1C0000}"/>
    <cellStyle name="Normal 28 2 4 2 2 2" xfId="6947" xr:uid="{00000000-0005-0000-0000-00002C1C0000}"/>
    <cellStyle name="Normal 28 2 4 2 2 3" xfId="10667" xr:uid="{00000000-0005-0000-0000-00002D1C0000}"/>
    <cellStyle name="Normal 28 2 4 2 2 4" xfId="14387" xr:uid="{00000000-0005-0000-0000-00002E1C0000}"/>
    <cellStyle name="Normal 28 2 4 2 3" xfId="5087" xr:uid="{00000000-0005-0000-0000-00002F1C0000}"/>
    <cellStyle name="Normal 28 2 4 2 4" xfId="8807" xr:uid="{00000000-0005-0000-0000-0000301C0000}"/>
    <cellStyle name="Normal 28 2 4 2 5" xfId="12527" xr:uid="{00000000-0005-0000-0000-0000311C0000}"/>
    <cellStyle name="Normal 28 2 4 3" xfId="3219" xr:uid="{00000000-0005-0000-0000-0000321C0000}"/>
    <cellStyle name="Normal 28 2 4 3 2" xfId="6946" xr:uid="{00000000-0005-0000-0000-0000331C0000}"/>
    <cellStyle name="Normal 28 2 4 3 3" xfId="10666" xr:uid="{00000000-0005-0000-0000-0000341C0000}"/>
    <cellStyle name="Normal 28 2 4 3 4" xfId="14386" xr:uid="{00000000-0005-0000-0000-0000351C0000}"/>
    <cellStyle name="Normal 28 2 4 4" xfId="5086" xr:uid="{00000000-0005-0000-0000-0000361C0000}"/>
    <cellStyle name="Normal 28 2 4 5" xfId="8806" xr:uid="{00000000-0005-0000-0000-0000371C0000}"/>
    <cellStyle name="Normal 28 2 4 6" xfId="12526" xr:uid="{00000000-0005-0000-0000-0000381C0000}"/>
    <cellStyle name="Normal 28 2 5" xfId="1251" xr:uid="{00000000-0005-0000-0000-0000391C0000}"/>
    <cellStyle name="Normal 28 2 5 2" xfId="1252" xr:uid="{00000000-0005-0000-0000-00003A1C0000}"/>
    <cellStyle name="Normal 28 2 5 2 2" xfId="3222" xr:uid="{00000000-0005-0000-0000-00003B1C0000}"/>
    <cellStyle name="Normal 28 2 5 2 2 2" xfId="6949" xr:uid="{00000000-0005-0000-0000-00003C1C0000}"/>
    <cellStyle name="Normal 28 2 5 2 2 3" xfId="10669" xr:uid="{00000000-0005-0000-0000-00003D1C0000}"/>
    <cellStyle name="Normal 28 2 5 2 2 4" xfId="14389" xr:uid="{00000000-0005-0000-0000-00003E1C0000}"/>
    <cellStyle name="Normal 28 2 5 2 3" xfId="5089" xr:uid="{00000000-0005-0000-0000-00003F1C0000}"/>
    <cellStyle name="Normal 28 2 5 2 4" xfId="8809" xr:uid="{00000000-0005-0000-0000-0000401C0000}"/>
    <cellStyle name="Normal 28 2 5 2 5" xfId="12529" xr:uid="{00000000-0005-0000-0000-0000411C0000}"/>
    <cellStyle name="Normal 28 2 5 3" xfId="3221" xr:uid="{00000000-0005-0000-0000-0000421C0000}"/>
    <cellStyle name="Normal 28 2 5 3 2" xfId="6948" xr:uid="{00000000-0005-0000-0000-0000431C0000}"/>
    <cellStyle name="Normal 28 2 5 3 3" xfId="10668" xr:uid="{00000000-0005-0000-0000-0000441C0000}"/>
    <cellStyle name="Normal 28 2 5 3 4" xfId="14388" xr:uid="{00000000-0005-0000-0000-0000451C0000}"/>
    <cellStyle name="Normal 28 2 5 4" xfId="5088" xr:uid="{00000000-0005-0000-0000-0000461C0000}"/>
    <cellStyle name="Normal 28 2 5 5" xfId="8808" xr:uid="{00000000-0005-0000-0000-0000471C0000}"/>
    <cellStyle name="Normal 28 2 5 6" xfId="12528" xr:uid="{00000000-0005-0000-0000-0000481C0000}"/>
    <cellStyle name="Normal 28 2 6" xfId="1253" xr:uid="{00000000-0005-0000-0000-0000491C0000}"/>
    <cellStyle name="Normal 28 2 6 2" xfId="3223" xr:uid="{00000000-0005-0000-0000-00004A1C0000}"/>
    <cellStyle name="Normal 28 2 6 2 2" xfId="6950" xr:uid="{00000000-0005-0000-0000-00004B1C0000}"/>
    <cellStyle name="Normal 28 2 6 2 3" xfId="10670" xr:uid="{00000000-0005-0000-0000-00004C1C0000}"/>
    <cellStyle name="Normal 28 2 6 2 4" xfId="14390" xr:uid="{00000000-0005-0000-0000-00004D1C0000}"/>
    <cellStyle name="Normal 28 2 6 3" xfId="5090" xr:uid="{00000000-0005-0000-0000-00004E1C0000}"/>
    <cellStyle name="Normal 28 2 6 4" xfId="8810" xr:uid="{00000000-0005-0000-0000-00004F1C0000}"/>
    <cellStyle name="Normal 28 2 6 5" xfId="12530" xr:uid="{00000000-0005-0000-0000-0000501C0000}"/>
    <cellStyle name="Normal 28 2 7" xfId="2314" xr:uid="{00000000-0005-0000-0000-0000511C0000}"/>
    <cellStyle name="Normal 28 2 7 2" xfId="6041" xr:uid="{00000000-0005-0000-0000-0000521C0000}"/>
    <cellStyle name="Normal 28 2 7 3" xfId="9761" xr:uid="{00000000-0005-0000-0000-0000531C0000}"/>
    <cellStyle name="Normal 28 2 7 4" xfId="13481" xr:uid="{00000000-0005-0000-0000-0000541C0000}"/>
    <cellStyle name="Normal 28 2 8" xfId="4181" xr:uid="{00000000-0005-0000-0000-0000551C0000}"/>
    <cellStyle name="Normal 28 2 9" xfId="7901" xr:uid="{00000000-0005-0000-0000-0000561C0000}"/>
    <cellStyle name="Normal 28 3" xfId="209" xr:uid="{00000000-0005-0000-0000-0000571C0000}"/>
    <cellStyle name="Normal 28 4" xfId="365" xr:uid="{00000000-0005-0000-0000-0000581C0000}"/>
    <cellStyle name="Normal 28 4 2" xfId="1254" xr:uid="{00000000-0005-0000-0000-0000591C0000}"/>
    <cellStyle name="Normal 28 4 2 2" xfId="1255" xr:uid="{00000000-0005-0000-0000-00005A1C0000}"/>
    <cellStyle name="Normal 28 4 2 2 2" xfId="1256" xr:uid="{00000000-0005-0000-0000-00005B1C0000}"/>
    <cellStyle name="Normal 28 4 2 2 2 2" xfId="3226" xr:uid="{00000000-0005-0000-0000-00005C1C0000}"/>
    <cellStyle name="Normal 28 4 2 2 2 2 2" xfId="6953" xr:uid="{00000000-0005-0000-0000-00005D1C0000}"/>
    <cellStyle name="Normal 28 4 2 2 2 2 3" xfId="10673" xr:uid="{00000000-0005-0000-0000-00005E1C0000}"/>
    <cellStyle name="Normal 28 4 2 2 2 2 4" xfId="14393" xr:uid="{00000000-0005-0000-0000-00005F1C0000}"/>
    <cellStyle name="Normal 28 4 2 2 2 3" xfId="5093" xr:uid="{00000000-0005-0000-0000-0000601C0000}"/>
    <cellStyle name="Normal 28 4 2 2 2 4" xfId="8813" xr:uid="{00000000-0005-0000-0000-0000611C0000}"/>
    <cellStyle name="Normal 28 4 2 2 2 5" xfId="12533" xr:uid="{00000000-0005-0000-0000-0000621C0000}"/>
    <cellStyle name="Normal 28 4 2 2 3" xfId="3225" xr:uid="{00000000-0005-0000-0000-0000631C0000}"/>
    <cellStyle name="Normal 28 4 2 2 3 2" xfId="6952" xr:uid="{00000000-0005-0000-0000-0000641C0000}"/>
    <cellStyle name="Normal 28 4 2 2 3 3" xfId="10672" xr:uid="{00000000-0005-0000-0000-0000651C0000}"/>
    <cellStyle name="Normal 28 4 2 2 3 4" xfId="14392" xr:uid="{00000000-0005-0000-0000-0000661C0000}"/>
    <cellStyle name="Normal 28 4 2 2 4" xfId="5092" xr:uid="{00000000-0005-0000-0000-0000671C0000}"/>
    <cellStyle name="Normal 28 4 2 2 5" xfId="8812" xr:uid="{00000000-0005-0000-0000-0000681C0000}"/>
    <cellStyle name="Normal 28 4 2 2 6" xfId="12532" xr:uid="{00000000-0005-0000-0000-0000691C0000}"/>
    <cellStyle name="Normal 28 4 2 3" xfId="1257" xr:uid="{00000000-0005-0000-0000-00006A1C0000}"/>
    <cellStyle name="Normal 28 4 2 3 2" xfId="1258" xr:uid="{00000000-0005-0000-0000-00006B1C0000}"/>
    <cellStyle name="Normal 28 4 2 3 2 2" xfId="3228" xr:uid="{00000000-0005-0000-0000-00006C1C0000}"/>
    <cellStyle name="Normal 28 4 2 3 2 2 2" xfId="6955" xr:uid="{00000000-0005-0000-0000-00006D1C0000}"/>
    <cellStyle name="Normal 28 4 2 3 2 2 3" xfId="10675" xr:uid="{00000000-0005-0000-0000-00006E1C0000}"/>
    <cellStyle name="Normal 28 4 2 3 2 2 4" xfId="14395" xr:uid="{00000000-0005-0000-0000-00006F1C0000}"/>
    <cellStyle name="Normal 28 4 2 3 2 3" xfId="5095" xr:uid="{00000000-0005-0000-0000-0000701C0000}"/>
    <cellStyle name="Normal 28 4 2 3 2 4" xfId="8815" xr:uid="{00000000-0005-0000-0000-0000711C0000}"/>
    <cellStyle name="Normal 28 4 2 3 2 5" xfId="12535" xr:uid="{00000000-0005-0000-0000-0000721C0000}"/>
    <cellStyle name="Normal 28 4 2 3 3" xfId="3227" xr:uid="{00000000-0005-0000-0000-0000731C0000}"/>
    <cellStyle name="Normal 28 4 2 3 3 2" xfId="6954" xr:uid="{00000000-0005-0000-0000-0000741C0000}"/>
    <cellStyle name="Normal 28 4 2 3 3 3" xfId="10674" xr:uid="{00000000-0005-0000-0000-0000751C0000}"/>
    <cellStyle name="Normal 28 4 2 3 3 4" xfId="14394" xr:uid="{00000000-0005-0000-0000-0000761C0000}"/>
    <cellStyle name="Normal 28 4 2 3 4" xfId="5094" xr:uid="{00000000-0005-0000-0000-0000771C0000}"/>
    <cellStyle name="Normal 28 4 2 3 5" xfId="8814" xr:uid="{00000000-0005-0000-0000-0000781C0000}"/>
    <cellStyle name="Normal 28 4 2 3 6" xfId="12534" xr:uid="{00000000-0005-0000-0000-0000791C0000}"/>
    <cellStyle name="Normal 28 4 2 4" xfId="1259" xr:uid="{00000000-0005-0000-0000-00007A1C0000}"/>
    <cellStyle name="Normal 28 4 2 4 2" xfId="3229" xr:uid="{00000000-0005-0000-0000-00007B1C0000}"/>
    <cellStyle name="Normal 28 4 2 4 2 2" xfId="6956" xr:uid="{00000000-0005-0000-0000-00007C1C0000}"/>
    <cellStyle name="Normal 28 4 2 4 2 3" xfId="10676" xr:uid="{00000000-0005-0000-0000-00007D1C0000}"/>
    <cellStyle name="Normal 28 4 2 4 2 4" xfId="14396" xr:uid="{00000000-0005-0000-0000-00007E1C0000}"/>
    <cellStyle name="Normal 28 4 2 4 3" xfId="5096" xr:uid="{00000000-0005-0000-0000-00007F1C0000}"/>
    <cellStyle name="Normal 28 4 2 4 4" xfId="8816" xr:uid="{00000000-0005-0000-0000-0000801C0000}"/>
    <cellStyle name="Normal 28 4 2 4 5" xfId="12536" xr:uid="{00000000-0005-0000-0000-0000811C0000}"/>
    <cellStyle name="Normal 28 4 2 5" xfId="3224" xr:uid="{00000000-0005-0000-0000-0000821C0000}"/>
    <cellStyle name="Normal 28 4 2 5 2" xfId="6951" xr:uid="{00000000-0005-0000-0000-0000831C0000}"/>
    <cellStyle name="Normal 28 4 2 5 3" xfId="10671" xr:uid="{00000000-0005-0000-0000-0000841C0000}"/>
    <cellStyle name="Normal 28 4 2 5 4" xfId="14391" xr:uid="{00000000-0005-0000-0000-0000851C0000}"/>
    <cellStyle name="Normal 28 4 2 6" xfId="5091" xr:uid="{00000000-0005-0000-0000-0000861C0000}"/>
    <cellStyle name="Normal 28 4 2 7" xfId="8811" xr:uid="{00000000-0005-0000-0000-0000871C0000}"/>
    <cellStyle name="Normal 28 4 2 8" xfId="12531" xr:uid="{00000000-0005-0000-0000-0000881C0000}"/>
    <cellStyle name="Normal 28 4 3" xfId="1260" xr:uid="{00000000-0005-0000-0000-0000891C0000}"/>
    <cellStyle name="Normal 28 4 3 2" xfId="1261" xr:uid="{00000000-0005-0000-0000-00008A1C0000}"/>
    <cellStyle name="Normal 28 4 3 2 2" xfId="3231" xr:uid="{00000000-0005-0000-0000-00008B1C0000}"/>
    <cellStyle name="Normal 28 4 3 2 2 2" xfId="6958" xr:uid="{00000000-0005-0000-0000-00008C1C0000}"/>
    <cellStyle name="Normal 28 4 3 2 2 3" xfId="10678" xr:uid="{00000000-0005-0000-0000-00008D1C0000}"/>
    <cellStyle name="Normal 28 4 3 2 2 4" xfId="14398" xr:uid="{00000000-0005-0000-0000-00008E1C0000}"/>
    <cellStyle name="Normal 28 4 3 2 3" xfId="5098" xr:uid="{00000000-0005-0000-0000-00008F1C0000}"/>
    <cellStyle name="Normal 28 4 3 2 4" xfId="8818" xr:uid="{00000000-0005-0000-0000-0000901C0000}"/>
    <cellStyle name="Normal 28 4 3 2 5" xfId="12538" xr:uid="{00000000-0005-0000-0000-0000911C0000}"/>
    <cellStyle name="Normal 28 4 3 3" xfId="3230" xr:uid="{00000000-0005-0000-0000-0000921C0000}"/>
    <cellStyle name="Normal 28 4 3 3 2" xfId="6957" xr:uid="{00000000-0005-0000-0000-0000931C0000}"/>
    <cellStyle name="Normal 28 4 3 3 3" xfId="10677" xr:uid="{00000000-0005-0000-0000-0000941C0000}"/>
    <cellStyle name="Normal 28 4 3 3 4" xfId="14397" xr:uid="{00000000-0005-0000-0000-0000951C0000}"/>
    <cellStyle name="Normal 28 4 3 4" xfId="5097" xr:uid="{00000000-0005-0000-0000-0000961C0000}"/>
    <cellStyle name="Normal 28 4 3 5" xfId="8817" xr:uid="{00000000-0005-0000-0000-0000971C0000}"/>
    <cellStyle name="Normal 28 4 3 6" xfId="12537" xr:uid="{00000000-0005-0000-0000-0000981C0000}"/>
    <cellStyle name="Normal 28 4 4" xfId="1262" xr:uid="{00000000-0005-0000-0000-0000991C0000}"/>
    <cellStyle name="Normal 28 4 4 2" xfId="1263" xr:uid="{00000000-0005-0000-0000-00009A1C0000}"/>
    <cellStyle name="Normal 28 4 4 2 2" xfId="3233" xr:uid="{00000000-0005-0000-0000-00009B1C0000}"/>
    <cellStyle name="Normal 28 4 4 2 2 2" xfId="6960" xr:uid="{00000000-0005-0000-0000-00009C1C0000}"/>
    <cellStyle name="Normal 28 4 4 2 2 3" xfId="10680" xr:uid="{00000000-0005-0000-0000-00009D1C0000}"/>
    <cellStyle name="Normal 28 4 4 2 2 4" xfId="14400" xr:uid="{00000000-0005-0000-0000-00009E1C0000}"/>
    <cellStyle name="Normal 28 4 4 2 3" xfId="5100" xr:uid="{00000000-0005-0000-0000-00009F1C0000}"/>
    <cellStyle name="Normal 28 4 4 2 4" xfId="8820" xr:uid="{00000000-0005-0000-0000-0000A01C0000}"/>
    <cellStyle name="Normal 28 4 4 2 5" xfId="12540" xr:uid="{00000000-0005-0000-0000-0000A11C0000}"/>
    <cellStyle name="Normal 28 4 4 3" xfId="3232" xr:uid="{00000000-0005-0000-0000-0000A21C0000}"/>
    <cellStyle name="Normal 28 4 4 3 2" xfId="6959" xr:uid="{00000000-0005-0000-0000-0000A31C0000}"/>
    <cellStyle name="Normal 28 4 4 3 3" xfId="10679" xr:uid="{00000000-0005-0000-0000-0000A41C0000}"/>
    <cellStyle name="Normal 28 4 4 3 4" xfId="14399" xr:uid="{00000000-0005-0000-0000-0000A51C0000}"/>
    <cellStyle name="Normal 28 4 4 4" xfId="5099" xr:uid="{00000000-0005-0000-0000-0000A61C0000}"/>
    <cellStyle name="Normal 28 4 4 5" xfId="8819" xr:uid="{00000000-0005-0000-0000-0000A71C0000}"/>
    <cellStyle name="Normal 28 4 4 6" xfId="12539" xr:uid="{00000000-0005-0000-0000-0000A81C0000}"/>
    <cellStyle name="Normal 28 4 5" xfId="1264" xr:uid="{00000000-0005-0000-0000-0000A91C0000}"/>
    <cellStyle name="Normal 28 4 5 2" xfId="3234" xr:uid="{00000000-0005-0000-0000-0000AA1C0000}"/>
    <cellStyle name="Normal 28 4 5 2 2" xfId="6961" xr:uid="{00000000-0005-0000-0000-0000AB1C0000}"/>
    <cellStyle name="Normal 28 4 5 2 3" xfId="10681" xr:uid="{00000000-0005-0000-0000-0000AC1C0000}"/>
    <cellStyle name="Normal 28 4 5 2 4" xfId="14401" xr:uid="{00000000-0005-0000-0000-0000AD1C0000}"/>
    <cellStyle name="Normal 28 4 5 3" xfId="5101" xr:uid="{00000000-0005-0000-0000-0000AE1C0000}"/>
    <cellStyle name="Normal 28 4 5 4" xfId="8821" xr:uid="{00000000-0005-0000-0000-0000AF1C0000}"/>
    <cellStyle name="Normal 28 4 5 5" xfId="12541" xr:uid="{00000000-0005-0000-0000-0000B01C0000}"/>
    <cellStyle name="Normal 28 4 6" xfId="2383" xr:uid="{00000000-0005-0000-0000-0000B11C0000}"/>
    <cellStyle name="Normal 28 4 6 2" xfId="6110" xr:uid="{00000000-0005-0000-0000-0000B21C0000}"/>
    <cellStyle name="Normal 28 4 6 3" xfId="9830" xr:uid="{00000000-0005-0000-0000-0000B31C0000}"/>
    <cellStyle name="Normal 28 4 6 4" xfId="13550" xr:uid="{00000000-0005-0000-0000-0000B41C0000}"/>
    <cellStyle name="Normal 28 4 7" xfId="4250" xr:uid="{00000000-0005-0000-0000-0000B51C0000}"/>
    <cellStyle name="Normal 28 4 8" xfId="7970" xr:uid="{00000000-0005-0000-0000-0000B61C0000}"/>
    <cellStyle name="Normal 28 4 9" xfId="11690" xr:uid="{00000000-0005-0000-0000-0000B71C0000}"/>
    <cellStyle name="Normal 28 5" xfId="1265" xr:uid="{00000000-0005-0000-0000-0000B81C0000}"/>
    <cellStyle name="Normal 28 5 2" xfId="1266" xr:uid="{00000000-0005-0000-0000-0000B91C0000}"/>
    <cellStyle name="Normal 28 5 2 2" xfId="1267" xr:uid="{00000000-0005-0000-0000-0000BA1C0000}"/>
    <cellStyle name="Normal 28 5 2 2 2" xfId="3237" xr:uid="{00000000-0005-0000-0000-0000BB1C0000}"/>
    <cellStyle name="Normal 28 5 2 2 2 2" xfId="6964" xr:uid="{00000000-0005-0000-0000-0000BC1C0000}"/>
    <cellStyle name="Normal 28 5 2 2 2 3" xfId="10684" xr:uid="{00000000-0005-0000-0000-0000BD1C0000}"/>
    <cellStyle name="Normal 28 5 2 2 2 4" xfId="14404" xr:uid="{00000000-0005-0000-0000-0000BE1C0000}"/>
    <cellStyle name="Normal 28 5 2 2 3" xfId="5104" xr:uid="{00000000-0005-0000-0000-0000BF1C0000}"/>
    <cellStyle name="Normal 28 5 2 2 4" xfId="8824" xr:uid="{00000000-0005-0000-0000-0000C01C0000}"/>
    <cellStyle name="Normal 28 5 2 2 5" xfId="12544" xr:uid="{00000000-0005-0000-0000-0000C11C0000}"/>
    <cellStyle name="Normal 28 5 2 3" xfId="3236" xr:uid="{00000000-0005-0000-0000-0000C21C0000}"/>
    <cellStyle name="Normal 28 5 2 3 2" xfId="6963" xr:uid="{00000000-0005-0000-0000-0000C31C0000}"/>
    <cellStyle name="Normal 28 5 2 3 3" xfId="10683" xr:uid="{00000000-0005-0000-0000-0000C41C0000}"/>
    <cellStyle name="Normal 28 5 2 3 4" xfId="14403" xr:uid="{00000000-0005-0000-0000-0000C51C0000}"/>
    <cellStyle name="Normal 28 5 2 4" xfId="5103" xr:uid="{00000000-0005-0000-0000-0000C61C0000}"/>
    <cellStyle name="Normal 28 5 2 5" xfId="8823" xr:uid="{00000000-0005-0000-0000-0000C71C0000}"/>
    <cellStyle name="Normal 28 5 2 6" xfId="12543" xr:uid="{00000000-0005-0000-0000-0000C81C0000}"/>
    <cellStyle name="Normal 28 5 3" xfId="1268" xr:uid="{00000000-0005-0000-0000-0000C91C0000}"/>
    <cellStyle name="Normal 28 5 3 2" xfId="1269" xr:uid="{00000000-0005-0000-0000-0000CA1C0000}"/>
    <cellStyle name="Normal 28 5 3 2 2" xfId="3239" xr:uid="{00000000-0005-0000-0000-0000CB1C0000}"/>
    <cellStyle name="Normal 28 5 3 2 2 2" xfId="6966" xr:uid="{00000000-0005-0000-0000-0000CC1C0000}"/>
    <cellStyle name="Normal 28 5 3 2 2 3" xfId="10686" xr:uid="{00000000-0005-0000-0000-0000CD1C0000}"/>
    <cellStyle name="Normal 28 5 3 2 2 4" xfId="14406" xr:uid="{00000000-0005-0000-0000-0000CE1C0000}"/>
    <cellStyle name="Normal 28 5 3 2 3" xfId="5106" xr:uid="{00000000-0005-0000-0000-0000CF1C0000}"/>
    <cellStyle name="Normal 28 5 3 2 4" xfId="8826" xr:uid="{00000000-0005-0000-0000-0000D01C0000}"/>
    <cellStyle name="Normal 28 5 3 2 5" xfId="12546" xr:uid="{00000000-0005-0000-0000-0000D11C0000}"/>
    <cellStyle name="Normal 28 5 3 3" xfId="3238" xr:uid="{00000000-0005-0000-0000-0000D21C0000}"/>
    <cellStyle name="Normal 28 5 3 3 2" xfId="6965" xr:uid="{00000000-0005-0000-0000-0000D31C0000}"/>
    <cellStyle name="Normal 28 5 3 3 3" xfId="10685" xr:uid="{00000000-0005-0000-0000-0000D41C0000}"/>
    <cellStyle name="Normal 28 5 3 3 4" xfId="14405" xr:uid="{00000000-0005-0000-0000-0000D51C0000}"/>
    <cellStyle name="Normal 28 5 3 4" xfId="5105" xr:uid="{00000000-0005-0000-0000-0000D61C0000}"/>
    <cellStyle name="Normal 28 5 3 5" xfId="8825" xr:uid="{00000000-0005-0000-0000-0000D71C0000}"/>
    <cellStyle name="Normal 28 5 3 6" xfId="12545" xr:uid="{00000000-0005-0000-0000-0000D81C0000}"/>
    <cellStyle name="Normal 28 5 4" xfId="1270" xr:uid="{00000000-0005-0000-0000-0000D91C0000}"/>
    <cellStyle name="Normal 28 5 4 2" xfId="3240" xr:uid="{00000000-0005-0000-0000-0000DA1C0000}"/>
    <cellStyle name="Normal 28 5 4 2 2" xfId="6967" xr:uid="{00000000-0005-0000-0000-0000DB1C0000}"/>
    <cellStyle name="Normal 28 5 4 2 3" xfId="10687" xr:uid="{00000000-0005-0000-0000-0000DC1C0000}"/>
    <cellStyle name="Normal 28 5 4 2 4" xfId="14407" xr:uid="{00000000-0005-0000-0000-0000DD1C0000}"/>
    <cellStyle name="Normal 28 5 4 3" xfId="5107" xr:uid="{00000000-0005-0000-0000-0000DE1C0000}"/>
    <cellStyle name="Normal 28 5 4 4" xfId="8827" xr:uid="{00000000-0005-0000-0000-0000DF1C0000}"/>
    <cellStyle name="Normal 28 5 4 5" xfId="12547" xr:uid="{00000000-0005-0000-0000-0000E01C0000}"/>
    <cellStyle name="Normal 28 5 5" xfId="3235" xr:uid="{00000000-0005-0000-0000-0000E11C0000}"/>
    <cellStyle name="Normal 28 5 5 2" xfId="6962" xr:uid="{00000000-0005-0000-0000-0000E21C0000}"/>
    <cellStyle name="Normal 28 5 5 3" xfId="10682" xr:uid="{00000000-0005-0000-0000-0000E31C0000}"/>
    <cellStyle name="Normal 28 5 5 4" xfId="14402" xr:uid="{00000000-0005-0000-0000-0000E41C0000}"/>
    <cellStyle name="Normal 28 5 6" xfId="5102" xr:uid="{00000000-0005-0000-0000-0000E51C0000}"/>
    <cellStyle name="Normal 28 5 7" xfId="8822" xr:uid="{00000000-0005-0000-0000-0000E61C0000}"/>
    <cellStyle name="Normal 28 5 8" xfId="12542" xr:uid="{00000000-0005-0000-0000-0000E71C0000}"/>
    <cellStyle name="Normal 28 6" xfId="1271" xr:uid="{00000000-0005-0000-0000-0000E81C0000}"/>
    <cellStyle name="Normal 28 6 2" xfId="1272" xr:uid="{00000000-0005-0000-0000-0000E91C0000}"/>
    <cellStyle name="Normal 28 6 2 2" xfId="3242" xr:uid="{00000000-0005-0000-0000-0000EA1C0000}"/>
    <cellStyle name="Normal 28 6 2 2 2" xfId="6969" xr:uid="{00000000-0005-0000-0000-0000EB1C0000}"/>
    <cellStyle name="Normal 28 6 2 2 3" xfId="10689" xr:uid="{00000000-0005-0000-0000-0000EC1C0000}"/>
    <cellStyle name="Normal 28 6 2 2 4" xfId="14409" xr:uid="{00000000-0005-0000-0000-0000ED1C0000}"/>
    <cellStyle name="Normal 28 6 2 3" xfId="5109" xr:uid="{00000000-0005-0000-0000-0000EE1C0000}"/>
    <cellStyle name="Normal 28 6 2 4" xfId="8829" xr:uid="{00000000-0005-0000-0000-0000EF1C0000}"/>
    <cellStyle name="Normal 28 6 2 5" xfId="12549" xr:uid="{00000000-0005-0000-0000-0000F01C0000}"/>
    <cellStyle name="Normal 28 6 3" xfId="3241" xr:uid="{00000000-0005-0000-0000-0000F11C0000}"/>
    <cellStyle name="Normal 28 6 3 2" xfId="6968" xr:uid="{00000000-0005-0000-0000-0000F21C0000}"/>
    <cellStyle name="Normal 28 6 3 3" xfId="10688" xr:uid="{00000000-0005-0000-0000-0000F31C0000}"/>
    <cellStyle name="Normal 28 6 3 4" xfId="14408" xr:uid="{00000000-0005-0000-0000-0000F41C0000}"/>
    <cellStyle name="Normal 28 6 4" xfId="5108" xr:uid="{00000000-0005-0000-0000-0000F51C0000}"/>
    <cellStyle name="Normal 28 6 5" xfId="8828" xr:uid="{00000000-0005-0000-0000-0000F61C0000}"/>
    <cellStyle name="Normal 28 6 6" xfId="12548" xr:uid="{00000000-0005-0000-0000-0000F71C0000}"/>
    <cellStyle name="Normal 28 7" xfId="1273" xr:uid="{00000000-0005-0000-0000-0000F81C0000}"/>
    <cellStyle name="Normal 28 7 2" xfId="1274" xr:uid="{00000000-0005-0000-0000-0000F91C0000}"/>
    <cellStyle name="Normal 28 7 2 2" xfId="3244" xr:uid="{00000000-0005-0000-0000-0000FA1C0000}"/>
    <cellStyle name="Normal 28 7 2 2 2" xfId="6971" xr:uid="{00000000-0005-0000-0000-0000FB1C0000}"/>
    <cellStyle name="Normal 28 7 2 2 3" xfId="10691" xr:uid="{00000000-0005-0000-0000-0000FC1C0000}"/>
    <cellStyle name="Normal 28 7 2 2 4" xfId="14411" xr:uid="{00000000-0005-0000-0000-0000FD1C0000}"/>
    <cellStyle name="Normal 28 7 2 3" xfId="5111" xr:uid="{00000000-0005-0000-0000-0000FE1C0000}"/>
    <cellStyle name="Normal 28 7 2 4" xfId="8831" xr:uid="{00000000-0005-0000-0000-0000FF1C0000}"/>
    <cellStyle name="Normal 28 7 2 5" xfId="12551" xr:uid="{00000000-0005-0000-0000-0000001D0000}"/>
    <cellStyle name="Normal 28 7 3" xfId="3243" xr:uid="{00000000-0005-0000-0000-0000011D0000}"/>
    <cellStyle name="Normal 28 7 3 2" xfId="6970" xr:uid="{00000000-0005-0000-0000-0000021D0000}"/>
    <cellStyle name="Normal 28 7 3 3" xfId="10690" xr:uid="{00000000-0005-0000-0000-0000031D0000}"/>
    <cellStyle name="Normal 28 7 3 4" xfId="14410" xr:uid="{00000000-0005-0000-0000-0000041D0000}"/>
    <cellStyle name="Normal 28 7 4" xfId="5110" xr:uid="{00000000-0005-0000-0000-0000051D0000}"/>
    <cellStyle name="Normal 28 7 5" xfId="8830" xr:uid="{00000000-0005-0000-0000-0000061D0000}"/>
    <cellStyle name="Normal 28 7 6" xfId="12550" xr:uid="{00000000-0005-0000-0000-0000071D0000}"/>
    <cellStyle name="Normal 28 8" xfId="1275" xr:uid="{00000000-0005-0000-0000-0000081D0000}"/>
    <cellStyle name="Normal 28 8 2" xfId="3245" xr:uid="{00000000-0005-0000-0000-0000091D0000}"/>
    <cellStyle name="Normal 28 8 2 2" xfId="6972" xr:uid="{00000000-0005-0000-0000-00000A1D0000}"/>
    <cellStyle name="Normal 28 8 2 3" xfId="10692" xr:uid="{00000000-0005-0000-0000-00000B1D0000}"/>
    <cellStyle name="Normal 28 8 2 4" xfId="14412" xr:uid="{00000000-0005-0000-0000-00000C1D0000}"/>
    <cellStyle name="Normal 28 8 3" xfId="5112" xr:uid="{00000000-0005-0000-0000-00000D1D0000}"/>
    <cellStyle name="Normal 28 8 4" xfId="8832" xr:uid="{00000000-0005-0000-0000-00000E1D0000}"/>
    <cellStyle name="Normal 28 8 5" xfId="12552" xr:uid="{00000000-0005-0000-0000-00000F1D0000}"/>
    <cellStyle name="Normal 28 9" xfId="2313" xr:uid="{00000000-0005-0000-0000-0000101D0000}"/>
    <cellStyle name="Normal 28 9 2" xfId="6040" xr:uid="{00000000-0005-0000-0000-0000111D0000}"/>
    <cellStyle name="Normal 28 9 3" xfId="9760" xr:uid="{00000000-0005-0000-0000-0000121D0000}"/>
    <cellStyle name="Normal 28 9 4" xfId="13480" xr:uid="{00000000-0005-0000-0000-0000131D0000}"/>
    <cellStyle name="Normal 29" xfId="210" xr:uid="{00000000-0005-0000-0000-0000141D0000}"/>
    <cellStyle name="Normal 29 10" xfId="7902" xr:uid="{00000000-0005-0000-0000-0000151D0000}"/>
    <cellStyle name="Normal 29 11" xfId="11622" xr:uid="{00000000-0005-0000-0000-0000161D0000}"/>
    <cellStyle name="Normal 29 2" xfId="211" xr:uid="{00000000-0005-0000-0000-0000171D0000}"/>
    <cellStyle name="Normal 29 2 10" xfId="11623" xr:uid="{00000000-0005-0000-0000-0000181D0000}"/>
    <cellStyle name="Normal 29 2 2" xfId="366" xr:uid="{00000000-0005-0000-0000-0000191D0000}"/>
    <cellStyle name="Normal 29 2 2 2" xfId="1276" xr:uid="{00000000-0005-0000-0000-00001A1D0000}"/>
    <cellStyle name="Normal 29 2 2 2 2" xfId="1277" xr:uid="{00000000-0005-0000-0000-00001B1D0000}"/>
    <cellStyle name="Normal 29 2 2 2 2 2" xfId="1278" xr:uid="{00000000-0005-0000-0000-00001C1D0000}"/>
    <cellStyle name="Normal 29 2 2 2 2 2 2" xfId="3248" xr:uid="{00000000-0005-0000-0000-00001D1D0000}"/>
    <cellStyle name="Normal 29 2 2 2 2 2 2 2" xfId="6975" xr:uid="{00000000-0005-0000-0000-00001E1D0000}"/>
    <cellStyle name="Normal 29 2 2 2 2 2 2 3" xfId="10695" xr:uid="{00000000-0005-0000-0000-00001F1D0000}"/>
    <cellStyle name="Normal 29 2 2 2 2 2 2 4" xfId="14415" xr:uid="{00000000-0005-0000-0000-0000201D0000}"/>
    <cellStyle name="Normal 29 2 2 2 2 2 3" xfId="5115" xr:uid="{00000000-0005-0000-0000-0000211D0000}"/>
    <cellStyle name="Normal 29 2 2 2 2 2 4" xfId="8835" xr:uid="{00000000-0005-0000-0000-0000221D0000}"/>
    <cellStyle name="Normal 29 2 2 2 2 2 5" xfId="12555" xr:uid="{00000000-0005-0000-0000-0000231D0000}"/>
    <cellStyle name="Normal 29 2 2 2 2 3" xfId="3247" xr:uid="{00000000-0005-0000-0000-0000241D0000}"/>
    <cellStyle name="Normal 29 2 2 2 2 3 2" xfId="6974" xr:uid="{00000000-0005-0000-0000-0000251D0000}"/>
    <cellStyle name="Normal 29 2 2 2 2 3 3" xfId="10694" xr:uid="{00000000-0005-0000-0000-0000261D0000}"/>
    <cellStyle name="Normal 29 2 2 2 2 3 4" xfId="14414" xr:uid="{00000000-0005-0000-0000-0000271D0000}"/>
    <cellStyle name="Normal 29 2 2 2 2 4" xfId="5114" xr:uid="{00000000-0005-0000-0000-0000281D0000}"/>
    <cellStyle name="Normal 29 2 2 2 2 5" xfId="8834" xr:uid="{00000000-0005-0000-0000-0000291D0000}"/>
    <cellStyle name="Normal 29 2 2 2 2 6" xfId="12554" xr:uid="{00000000-0005-0000-0000-00002A1D0000}"/>
    <cellStyle name="Normal 29 2 2 2 3" xfId="1279" xr:uid="{00000000-0005-0000-0000-00002B1D0000}"/>
    <cellStyle name="Normal 29 2 2 2 3 2" xfId="1280" xr:uid="{00000000-0005-0000-0000-00002C1D0000}"/>
    <cellStyle name="Normal 29 2 2 2 3 2 2" xfId="3250" xr:uid="{00000000-0005-0000-0000-00002D1D0000}"/>
    <cellStyle name="Normal 29 2 2 2 3 2 2 2" xfId="6977" xr:uid="{00000000-0005-0000-0000-00002E1D0000}"/>
    <cellStyle name="Normal 29 2 2 2 3 2 2 3" xfId="10697" xr:uid="{00000000-0005-0000-0000-00002F1D0000}"/>
    <cellStyle name="Normal 29 2 2 2 3 2 2 4" xfId="14417" xr:uid="{00000000-0005-0000-0000-0000301D0000}"/>
    <cellStyle name="Normal 29 2 2 2 3 2 3" xfId="5117" xr:uid="{00000000-0005-0000-0000-0000311D0000}"/>
    <cellStyle name="Normal 29 2 2 2 3 2 4" xfId="8837" xr:uid="{00000000-0005-0000-0000-0000321D0000}"/>
    <cellStyle name="Normal 29 2 2 2 3 2 5" xfId="12557" xr:uid="{00000000-0005-0000-0000-0000331D0000}"/>
    <cellStyle name="Normal 29 2 2 2 3 3" xfId="3249" xr:uid="{00000000-0005-0000-0000-0000341D0000}"/>
    <cellStyle name="Normal 29 2 2 2 3 3 2" xfId="6976" xr:uid="{00000000-0005-0000-0000-0000351D0000}"/>
    <cellStyle name="Normal 29 2 2 2 3 3 3" xfId="10696" xr:uid="{00000000-0005-0000-0000-0000361D0000}"/>
    <cellStyle name="Normal 29 2 2 2 3 3 4" xfId="14416" xr:uid="{00000000-0005-0000-0000-0000371D0000}"/>
    <cellStyle name="Normal 29 2 2 2 3 4" xfId="5116" xr:uid="{00000000-0005-0000-0000-0000381D0000}"/>
    <cellStyle name="Normal 29 2 2 2 3 5" xfId="8836" xr:uid="{00000000-0005-0000-0000-0000391D0000}"/>
    <cellStyle name="Normal 29 2 2 2 3 6" xfId="12556" xr:uid="{00000000-0005-0000-0000-00003A1D0000}"/>
    <cellStyle name="Normal 29 2 2 2 4" xfId="1281" xr:uid="{00000000-0005-0000-0000-00003B1D0000}"/>
    <cellStyle name="Normal 29 2 2 2 4 2" xfId="3251" xr:uid="{00000000-0005-0000-0000-00003C1D0000}"/>
    <cellStyle name="Normal 29 2 2 2 4 2 2" xfId="6978" xr:uid="{00000000-0005-0000-0000-00003D1D0000}"/>
    <cellStyle name="Normal 29 2 2 2 4 2 3" xfId="10698" xr:uid="{00000000-0005-0000-0000-00003E1D0000}"/>
    <cellStyle name="Normal 29 2 2 2 4 2 4" xfId="14418" xr:uid="{00000000-0005-0000-0000-00003F1D0000}"/>
    <cellStyle name="Normal 29 2 2 2 4 3" xfId="5118" xr:uid="{00000000-0005-0000-0000-0000401D0000}"/>
    <cellStyle name="Normal 29 2 2 2 4 4" xfId="8838" xr:uid="{00000000-0005-0000-0000-0000411D0000}"/>
    <cellStyle name="Normal 29 2 2 2 4 5" xfId="12558" xr:uid="{00000000-0005-0000-0000-0000421D0000}"/>
    <cellStyle name="Normal 29 2 2 2 5" xfId="3246" xr:uid="{00000000-0005-0000-0000-0000431D0000}"/>
    <cellStyle name="Normal 29 2 2 2 5 2" xfId="6973" xr:uid="{00000000-0005-0000-0000-0000441D0000}"/>
    <cellStyle name="Normal 29 2 2 2 5 3" xfId="10693" xr:uid="{00000000-0005-0000-0000-0000451D0000}"/>
    <cellStyle name="Normal 29 2 2 2 5 4" xfId="14413" xr:uid="{00000000-0005-0000-0000-0000461D0000}"/>
    <cellStyle name="Normal 29 2 2 2 6" xfId="5113" xr:uid="{00000000-0005-0000-0000-0000471D0000}"/>
    <cellStyle name="Normal 29 2 2 2 7" xfId="8833" xr:uid="{00000000-0005-0000-0000-0000481D0000}"/>
    <cellStyle name="Normal 29 2 2 2 8" xfId="12553" xr:uid="{00000000-0005-0000-0000-0000491D0000}"/>
    <cellStyle name="Normal 29 2 2 3" xfId="1282" xr:uid="{00000000-0005-0000-0000-00004A1D0000}"/>
    <cellStyle name="Normal 29 2 2 3 2" xfId="1283" xr:uid="{00000000-0005-0000-0000-00004B1D0000}"/>
    <cellStyle name="Normal 29 2 2 3 2 2" xfId="3253" xr:uid="{00000000-0005-0000-0000-00004C1D0000}"/>
    <cellStyle name="Normal 29 2 2 3 2 2 2" xfId="6980" xr:uid="{00000000-0005-0000-0000-00004D1D0000}"/>
    <cellStyle name="Normal 29 2 2 3 2 2 3" xfId="10700" xr:uid="{00000000-0005-0000-0000-00004E1D0000}"/>
    <cellStyle name="Normal 29 2 2 3 2 2 4" xfId="14420" xr:uid="{00000000-0005-0000-0000-00004F1D0000}"/>
    <cellStyle name="Normal 29 2 2 3 2 3" xfId="5120" xr:uid="{00000000-0005-0000-0000-0000501D0000}"/>
    <cellStyle name="Normal 29 2 2 3 2 4" xfId="8840" xr:uid="{00000000-0005-0000-0000-0000511D0000}"/>
    <cellStyle name="Normal 29 2 2 3 2 5" xfId="12560" xr:uid="{00000000-0005-0000-0000-0000521D0000}"/>
    <cellStyle name="Normal 29 2 2 3 3" xfId="3252" xr:uid="{00000000-0005-0000-0000-0000531D0000}"/>
    <cellStyle name="Normal 29 2 2 3 3 2" xfId="6979" xr:uid="{00000000-0005-0000-0000-0000541D0000}"/>
    <cellStyle name="Normal 29 2 2 3 3 3" xfId="10699" xr:uid="{00000000-0005-0000-0000-0000551D0000}"/>
    <cellStyle name="Normal 29 2 2 3 3 4" xfId="14419" xr:uid="{00000000-0005-0000-0000-0000561D0000}"/>
    <cellStyle name="Normal 29 2 2 3 4" xfId="5119" xr:uid="{00000000-0005-0000-0000-0000571D0000}"/>
    <cellStyle name="Normal 29 2 2 3 5" xfId="8839" xr:uid="{00000000-0005-0000-0000-0000581D0000}"/>
    <cellStyle name="Normal 29 2 2 3 6" xfId="12559" xr:uid="{00000000-0005-0000-0000-0000591D0000}"/>
    <cellStyle name="Normal 29 2 2 4" xfId="1284" xr:uid="{00000000-0005-0000-0000-00005A1D0000}"/>
    <cellStyle name="Normal 29 2 2 4 2" xfId="1285" xr:uid="{00000000-0005-0000-0000-00005B1D0000}"/>
    <cellStyle name="Normal 29 2 2 4 2 2" xfId="3255" xr:uid="{00000000-0005-0000-0000-00005C1D0000}"/>
    <cellStyle name="Normal 29 2 2 4 2 2 2" xfId="6982" xr:uid="{00000000-0005-0000-0000-00005D1D0000}"/>
    <cellStyle name="Normal 29 2 2 4 2 2 3" xfId="10702" xr:uid="{00000000-0005-0000-0000-00005E1D0000}"/>
    <cellStyle name="Normal 29 2 2 4 2 2 4" xfId="14422" xr:uid="{00000000-0005-0000-0000-00005F1D0000}"/>
    <cellStyle name="Normal 29 2 2 4 2 3" xfId="5122" xr:uid="{00000000-0005-0000-0000-0000601D0000}"/>
    <cellStyle name="Normal 29 2 2 4 2 4" xfId="8842" xr:uid="{00000000-0005-0000-0000-0000611D0000}"/>
    <cellStyle name="Normal 29 2 2 4 2 5" xfId="12562" xr:uid="{00000000-0005-0000-0000-0000621D0000}"/>
    <cellStyle name="Normal 29 2 2 4 3" xfId="3254" xr:uid="{00000000-0005-0000-0000-0000631D0000}"/>
    <cellStyle name="Normal 29 2 2 4 3 2" xfId="6981" xr:uid="{00000000-0005-0000-0000-0000641D0000}"/>
    <cellStyle name="Normal 29 2 2 4 3 3" xfId="10701" xr:uid="{00000000-0005-0000-0000-0000651D0000}"/>
    <cellStyle name="Normal 29 2 2 4 3 4" xfId="14421" xr:uid="{00000000-0005-0000-0000-0000661D0000}"/>
    <cellStyle name="Normal 29 2 2 4 4" xfId="5121" xr:uid="{00000000-0005-0000-0000-0000671D0000}"/>
    <cellStyle name="Normal 29 2 2 4 5" xfId="8841" xr:uid="{00000000-0005-0000-0000-0000681D0000}"/>
    <cellStyle name="Normal 29 2 2 4 6" xfId="12561" xr:uid="{00000000-0005-0000-0000-0000691D0000}"/>
    <cellStyle name="Normal 29 2 2 5" xfId="1286" xr:uid="{00000000-0005-0000-0000-00006A1D0000}"/>
    <cellStyle name="Normal 29 2 2 5 2" xfId="3256" xr:uid="{00000000-0005-0000-0000-00006B1D0000}"/>
    <cellStyle name="Normal 29 2 2 5 2 2" xfId="6983" xr:uid="{00000000-0005-0000-0000-00006C1D0000}"/>
    <cellStyle name="Normal 29 2 2 5 2 3" xfId="10703" xr:uid="{00000000-0005-0000-0000-00006D1D0000}"/>
    <cellStyle name="Normal 29 2 2 5 2 4" xfId="14423" xr:uid="{00000000-0005-0000-0000-00006E1D0000}"/>
    <cellStyle name="Normal 29 2 2 5 3" xfId="5123" xr:uid="{00000000-0005-0000-0000-00006F1D0000}"/>
    <cellStyle name="Normal 29 2 2 5 4" xfId="8843" xr:uid="{00000000-0005-0000-0000-0000701D0000}"/>
    <cellStyle name="Normal 29 2 2 5 5" xfId="12563" xr:uid="{00000000-0005-0000-0000-0000711D0000}"/>
    <cellStyle name="Normal 29 2 2 6" xfId="2384" xr:uid="{00000000-0005-0000-0000-0000721D0000}"/>
    <cellStyle name="Normal 29 2 2 6 2" xfId="6111" xr:uid="{00000000-0005-0000-0000-0000731D0000}"/>
    <cellStyle name="Normal 29 2 2 6 3" xfId="9831" xr:uid="{00000000-0005-0000-0000-0000741D0000}"/>
    <cellStyle name="Normal 29 2 2 6 4" xfId="13551" xr:uid="{00000000-0005-0000-0000-0000751D0000}"/>
    <cellStyle name="Normal 29 2 2 7" xfId="4251" xr:uid="{00000000-0005-0000-0000-0000761D0000}"/>
    <cellStyle name="Normal 29 2 2 8" xfId="7971" xr:uid="{00000000-0005-0000-0000-0000771D0000}"/>
    <cellStyle name="Normal 29 2 2 9" xfId="11691" xr:uid="{00000000-0005-0000-0000-0000781D0000}"/>
    <cellStyle name="Normal 29 2 3" xfId="1287" xr:uid="{00000000-0005-0000-0000-0000791D0000}"/>
    <cellStyle name="Normal 29 2 3 2" xfId="1288" xr:uid="{00000000-0005-0000-0000-00007A1D0000}"/>
    <cellStyle name="Normal 29 2 3 2 2" xfId="1289" xr:uid="{00000000-0005-0000-0000-00007B1D0000}"/>
    <cellStyle name="Normal 29 2 3 2 2 2" xfId="3259" xr:uid="{00000000-0005-0000-0000-00007C1D0000}"/>
    <cellStyle name="Normal 29 2 3 2 2 2 2" xfId="6986" xr:uid="{00000000-0005-0000-0000-00007D1D0000}"/>
    <cellStyle name="Normal 29 2 3 2 2 2 3" xfId="10706" xr:uid="{00000000-0005-0000-0000-00007E1D0000}"/>
    <cellStyle name="Normal 29 2 3 2 2 2 4" xfId="14426" xr:uid="{00000000-0005-0000-0000-00007F1D0000}"/>
    <cellStyle name="Normal 29 2 3 2 2 3" xfId="5126" xr:uid="{00000000-0005-0000-0000-0000801D0000}"/>
    <cellStyle name="Normal 29 2 3 2 2 4" xfId="8846" xr:uid="{00000000-0005-0000-0000-0000811D0000}"/>
    <cellStyle name="Normal 29 2 3 2 2 5" xfId="12566" xr:uid="{00000000-0005-0000-0000-0000821D0000}"/>
    <cellStyle name="Normal 29 2 3 2 3" xfId="3258" xr:uid="{00000000-0005-0000-0000-0000831D0000}"/>
    <cellStyle name="Normal 29 2 3 2 3 2" xfId="6985" xr:uid="{00000000-0005-0000-0000-0000841D0000}"/>
    <cellStyle name="Normal 29 2 3 2 3 3" xfId="10705" xr:uid="{00000000-0005-0000-0000-0000851D0000}"/>
    <cellStyle name="Normal 29 2 3 2 3 4" xfId="14425" xr:uid="{00000000-0005-0000-0000-0000861D0000}"/>
    <cellStyle name="Normal 29 2 3 2 4" xfId="5125" xr:uid="{00000000-0005-0000-0000-0000871D0000}"/>
    <cellStyle name="Normal 29 2 3 2 5" xfId="8845" xr:uid="{00000000-0005-0000-0000-0000881D0000}"/>
    <cellStyle name="Normal 29 2 3 2 6" xfId="12565" xr:uid="{00000000-0005-0000-0000-0000891D0000}"/>
    <cellStyle name="Normal 29 2 3 3" xfId="1290" xr:uid="{00000000-0005-0000-0000-00008A1D0000}"/>
    <cellStyle name="Normal 29 2 3 3 2" xfId="1291" xr:uid="{00000000-0005-0000-0000-00008B1D0000}"/>
    <cellStyle name="Normal 29 2 3 3 2 2" xfId="3261" xr:uid="{00000000-0005-0000-0000-00008C1D0000}"/>
    <cellStyle name="Normal 29 2 3 3 2 2 2" xfId="6988" xr:uid="{00000000-0005-0000-0000-00008D1D0000}"/>
    <cellStyle name="Normal 29 2 3 3 2 2 3" xfId="10708" xr:uid="{00000000-0005-0000-0000-00008E1D0000}"/>
    <cellStyle name="Normal 29 2 3 3 2 2 4" xfId="14428" xr:uid="{00000000-0005-0000-0000-00008F1D0000}"/>
    <cellStyle name="Normal 29 2 3 3 2 3" xfId="5128" xr:uid="{00000000-0005-0000-0000-0000901D0000}"/>
    <cellStyle name="Normal 29 2 3 3 2 4" xfId="8848" xr:uid="{00000000-0005-0000-0000-0000911D0000}"/>
    <cellStyle name="Normal 29 2 3 3 2 5" xfId="12568" xr:uid="{00000000-0005-0000-0000-0000921D0000}"/>
    <cellStyle name="Normal 29 2 3 3 3" xfId="3260" xr:uid="{00000000-0005-0000-0000-0000931D0000}"/>
    <cellStyle name="Normal 29 2 3 3 3 2" xfId="6987" xr:uid="{00000000-0005-0000-0000-0000941D0000}"/>
    <cellStyle name="Normal 29 2 3 3 3 3" xfId="10707" xr:uid="{00000000-0005-0000-0000-0000951D0000}"/>
    <cellStyle name="Normal 29 2 3 3 3 4" xfId="14427" xr:uid="{00000000-0005-0000-0000-0000961D0000}"/>
    <cellStyle name="Normal 29 2 3 3 4" xfId="5127" xr:uid="{00000000-0005-0000-0000-0000971D0000}"/>
    <cellStyle name="Normal 29 2 3 3 5" xfId="8847" xr:uid="{00000000-0005-0000-0000-0000981D0000}"/>
    <cellStyle name="Normal 29 2 3 3 6" xfId="12567" xr:uid="{00000000-0005-0000-0000-0000991D0000}"/>
    <cellStyle name="Normal 29 2 3 4" xfId="1292" xr:uid="{00000000-0005-0000-0000-00009A1D0000}"/>
    <cellStyle name="Normal 29 2 3 4 2" xfId="3262" xr:uid="{00000000-0005-0000-0000-00009B1D0000}"/>
    <cellStyle name="Normal 29 2 3 4 2 2" xfId="6989" xr:uid="{00000000-0005-0000-0000-00009C1D0000}"/>
    <cellStyle name="Normal 29 2 3 4 2 3" xfId="10709" xr:uid="{00000000-0005-0000-0000-00009D1D0000}"/>
    <cellStyle name="Normal 29 2 3 4 2 4" xfId="14429" xr:uid="{00000000-0005-0000-0000-00009E1D0000}"/>
    <cellStyle name="Normal 29 2 3 4 3" xfId="5129" xr:uid="{00000000-0005-0000-0000-00009F1D0000}"/>
    <cellStyle name="Normal 29 2 3 4 4" xfId="8849" xr:uid="{00000000-0005-0000-0000-0000A01D0000}"/>
    <cellStyle name="Normal 29 2 3 4 5" xfId="12569" xr:uid="{00000000-0005-0000-0000-0000A11D0000}"/>
    <cellStyle name="Normal 29 2 3 5" xfId="3257" xr:uid="{00000000-0005-0000-0000-0000A21D0000}"/>
    <cellStyle name="Normal 29 2 3 5 2" xfId="6984" xr:uid="{00000000-0005-0000-0000-0000A31D0000}"/>
    <cellStyle name="Normal 29 2 3 5 3" xfId="10704" xr:uid="{00000000-0005-0000-0000-0000A41D0000}"/>
    <cellStyle name="Normal 29 2 3 5 4" xfId="14424" xr:uid="{00000000-0005-0000-0000-0000A51D0000}"/>
    <cellStyle name="Normal 29 2 3 6" xfId="5124" xr:uid="{00000000-0005-0000-0000-0000A61D0000}"/>
    <cellStyle name="Normal 29 2 3 7" xfId="8844" xr:uid="{00000000-0005-0000-0000-0000A71D0000}"/>
    <cellStyle name="Normal 29 2 3 8" xfId="12564" xr:uid="{00000000-0005-0000-0000-0000A81D0000}"/>
    <cellStyle name="Normal 29 2 4" xfId="1293" xr:uid="{00000000-0005-0000-0000-0000A91D0000}"/>
    <cellStyle name="Normal 29 2 4 2" xfId="1294" xr:uid="{00000000-0005-0000-0000-0000AA1D0000}"/>
    <cellStyle name="Normal 29 2 4 2 2" xfId="3264" xr:uid="{00000000-0005-0000-0000-0000AB1D0000}"/>
    <cellStyle name="Normal 29 2 4 2 2 2" xfId="6991" xr:uid="{00000000-0005-0000-0000-0000AC1D0000}"/>
    <cellStyle name="Normal 29 2 4 2 2 3" xfId="10711" xr:uid="{00000000-0005-0000-0000-0000AD1D0000}"/>
    <cellStyle name="Normal 29 2 4 2 2 4" xfId="14431" xr:uid="{00000000-0005-0000-0000-0000AE1D0000}"/>
    <cellStyle name="Normal 29 2 4 2 3" xfId="5131" xr:uid="{00000000-0005-0000-0000-0000AF1D0000}"/>
    <cellStyle name="Normal 29 2 4 2 4" xfId="8851" xr:uid="{00000000-0005-0000-0000-0000B01D0000}"/>
    <cellStyle name="Normal 29 2 4 2 5" xfId="12571" xr:uid="{00000000-0005-0000-0000-0000B11D0000}"/>
    <cellStyle name="Normal 29 2 4 3" xfId="3263" xr:uid="{00000000-0005-0000-0000-0000B21D0000}"/>
    <cellStyle name="Normal 29 2 4 3 2" xfId="6990" xr:uid="{00000000-0005-0000-0000-0000B31D0000}"/>
    <cellStyle name="Normal 29 2 4 3 3" xfId="10710" xr:uid="{00000000-0005-0000-0000-0000B41D0000}"/>
    <cellStyle name="Normal 29 2 4 3 4" xfId="14430" xr:uid="{00000000-0005-0000-0000-0000B51D0000}"/>
    <cellStyle name="Normal 29 2 4 4" xfId="5130" xr:uid="{00000000-0005-0000-0000-0000B61D0000}"/>
    <cellStyle name="Normal 29 2 4 5" xfId="8850" xr:uid="{00000000-0005-0000-0000-0000B71D0000}"/>
    <cellStyle name="Normal 29 2 4 6" xfId="12570" xr:uid="{00000000-0005-0000-0000-0000B81D0000}"/>
    <cellStyle name="Normal 29 2 5" xfId="1295" xr:uid="{00000000-0005-0000-0000-0000B91D0000}"/>
    <cellStyle name="Normal 29 2 5 2" xfId="1296" xr:uid="{00000000-0005-0000-0000-0000BA1D0000}"/>
    <cellStyle name="Normal 29 2 5 2 2" xfId="3266" xr:uid="{00000000-0005-0000-0000-0000BB1D0000}"/>
    <cellStyle name="Normal 29 2 5 2 2 2" xfId="6993" xr:uid="{00000000-0005-0000-0000-0000BC1D0000}"/>
    <cellStyle name="Normal 29 2 5 2 2 3" xfId="10713" xr:uid="{00000000-0005-0000-0000-0000BD1D0000}"/>
    <cellStyle name="Normal 29 2 5 2 2 4" xfId="14433" xr:uid="{00000000-0005-0000-0000-0000BE1D0000}"/>
    <cellStyle name="Normal 29 2 5 2 3" xfId="5133" xr:uid="{00000000-0005-0000-0000-0000BF1D0000}"/>
    <cellStyle name="Normal 29 2 5 2 4" xfId="8853" xr:uid="{00000000-0005-0000-0000-0000C01D0000}"/>
    <cellStyle name="Normal 29 2 5 2 5" xfId="12573" xr:uid="{00000000-0005-0000-0000-0000C11D0000}"/>
    <cellStyle name="Normal 29 2 5 3" xfId="3265" xr:uid="{00000000-0005-0000-0000-0000C21D0000}"/>
    <cellStyle name="Normal 29 2 5 3 2" xfId="6992" xr:uid="{00000000-0005-0000-0000-0000C31D0000}"/>
    <cellStyle name="Normal 29 2 5 3 3" xfId="10712" xr:uid="{00000000-0005-0000-0000-0000C41D0000}"/>
    <cellStyle name="Normal 29 2 5 3 4" xfId="14432" xr:uid="{00000000-0005-0000-0000-0000C51D0000}"/>
    <cellStyle name="Normal 29 2 5 4" xfId="5132" xr:uid="{00000000-0005-0000-0000-0000C61D0000}"/>
    <cellStyle name="Normal 29 2 5 5" xfId="8852" xr:uid="{00000000-0005-0000-0000-0000C71D0000}"/>
    <cellStyle name="Normal 29 2 5 6" xfId="12572" xr:uid="{00000000-0005-0000-0000-0000C81D0000}"/>
    <cellStyle name="Normal 29 2 6" xfId="1297" xr:uid="{00000000-0005-0000-0000-0000C91D0000}"/>
    <cellStyle name="Normal 29 2 6 2" xfId="3267" xr:uid="{00000000-0005-0000-0000-0000CA1D0000}"/>
    <cellStyle name="Normal 29 2 6 2 2" xfId="6994" xr:uid="{00000000-0005-0000-0000-0000CB1D0000}"/>
    <cellStyle name="Normal 29 2 6 2 3" xfId="10714" xr:uid="{00000000-0005-0000-0000-0000CC1D0000}"/>
    <cellStyle name="Normal 29 2 6 2 4" xfId="14434" xr:uid="{00000000-0005-0000-0000-0000CD1D0000}"/>
    <cellStyle name="Normal 29 2 6 3" xfId="5134" xr:uid="{00000000-0005-0000-0000-0000CE1D0000}"/>
    <cellStyle name="Normal 29 2 6 4" xfId="8854" xr:uid="{00000000-0005-0000-0000-0000CF1D0000}"/>
    <cellStyle name="Normal 29 2 6 5" xfId="12574" xr:uid="{00000000-0005-0000-0000-0000D01D0000}"/>
    <cellStyle name="Normal 29 2 7" xfId="2316" xr:uid="{00000000-0005-0000-0000-0000D11D0000}"/>
    <cellStyle name="Normal 29 2 7 2" xfId="6043" xr:uid="{00000000-0005-0000-0000-0000D21D0000}"/>
    <cellStyle name="Normal 29 2 7 3" xfId="9763" xr:uid="{00000000-0005-0000-0000-0000D31D0000}"/>
    <cellStyle name="Normal 29 2 7 4" xfId="13483" xr:uid="{00000000-0005-0000-0000-0000D41D0000}"/>
    <cellStyle name="Normal 29 2 8" xfId="4183" xr:uid="{00000000-0005-0000-0000-0000D51D0000}"/>
    <cellStyle name="Normal 29 2 9" xfId="7903" xr:uid="{00000000-0005-0000-0000-0000D61D0000}"/>
    <cellStyle name="Normal 29 3" xfId="367" xr:uid="{00000000-0005-0000-0000-0000D71D0000}"/>
    <cellStyle name="Normal 29 3 2" xfId="1298" xr:uid="{00000000-0005-0000-0000-0000D81D0000}"/>
    <cellStyle name="Normal 29 3 2 2" xfId="1299" xr:uid="{00000000-0005-0000-0000-0000D91D0000}"/>
    <cellStyle name="Normal 29 3 2 2 2" xfId="1300" xr:uid="{00000000-0005-0000-0000-0000DA1D0000}"/>
    <cellStyle name="Normal 29 3 2 2 2 2" xfId="3270" xr:uid="{00000000-0005-0000-0000-0000DB1D0000}"/>
    <cellStyle name="Normal 29 3 2 2 2 2 2" xfId="6997" xr:uid="{00000000-0005-0000-0000-0000DC1D0000}"/>
    <cellStyle name="Normal 29 3 2 2 2 2 3" xfId="10717" xr:uid="{00000000-0005-0000-0000-0000DD1D0000}"/>
    <cellStyle name="Normal 29 3 2 2 2 2 4" xfId="14437" xr:uid="{00000000-0005-0000-0000-0000DE1D0000}"/>
    <cellStyle name="Normal 29 3 2 2 2 3" xfId="5137" xr:uid="{00000000-0005-0000-0000-0000DF1D0000}"/>
    <cellStyle name="Normal 29 3 2 2 2 4" xfId="8857" xr:uid="{00000000-0005-0000-0000-0000E01D0000}"/>
    <cellStyle name="Normal 29 3 2 2 2 5" xfId="12577" xr:uid="{00000000-0005-0000-0000-0000E11D0000}"/>
    <cellStyle name="Normal 29 3 2 2 3" xfId="3269" xr:uid="{00000000-0005-0000-0000-0000E21D0000}"/>
    <cellStyle name="Normal 29 3 2 2 3 2" xfId="6996" xr:uid="{00000000-0005-0000-0000-0000E31D0000}"/>
    <cellStyle name="Normal 29 3 2 2 3 3" xfId="10716" xr:uid="{00000000-0005-0000-0000-0000E41D0000}"/>
    <cellStyle name="Normal 29 3 2 2 3 4" xfId="14436" xr:uid="{00000000-0005-0000-0000-0000E51D0000}"/>
    <cellStyle name="Normal 29 3 2 2 4" xfId="5136" xr:uid="{00000000-0005-0000-0000-0000E61D0000}"/>
    <cellStyle name="Normal 29 3 2 2 5" xfId="8856" xr:uid="{00000000-0005-0000-0000-0000E71D0000}"/>
    <cellStyle name="Normal 29 3 2 2 6" xfId="12576" xr:uid="{00000000-0005-0000-0000-0000E81D0000}"/>
    <cellStyle name="Normal 29 3 2 3" xfId="1301" xr:uid="{00000000-0005-0000-0000-0000E91D0000}"/>
    <cellStyle name="Normal 29 3 2 3 2" xfId="1302" xr:uid="{00000000-0005-0000-0000-0000EA1D0000}"/>
    <cellStyle name="Normal 29 3 2 3 2 2" xfId="3272" xr:uid="{00000000-0005-0000-0000-0000EB1D0000}"/>
    <cellStyle name="Normal 29 3 2 3 2 2 2" xfId="6999" xr:uid="{00000000-0005-0000-0000-0000EC1D0000}"/>
    <cellStyle name="Normal 29 3 2 3 2 2 3" xfId="10719" xr:uid="{00000000-0005-0000-0000-0000ED1D0000}"/>
    <cellStyle name="Normal 29 3 2 3 2 2 4" xfId="14439" xr:uid="{00000000-0005-0000-0000-0000EE1D0000}"/>
    <cellStyle name="Normal 29 3 2 3 2 3" xfId="5139" xr:uid="{00000000-0005-0000-0000-0000EF1D0000}"/>
    <cellStyle name="Normal 29 3 2 3 2 4" xfId="8859" xr:uid="{00000000-0005-0000-0000-0000F01D0000}"/>
    <cellStyle name="Normal 29 3 2 3 2 5" xfId="12579" xr:uid="{00000000-0005-0000-0000-0000F11D0000}"/>
    <cellStyle name="Normal 29 3 2 3 3" xfId="3271" xr:uid="{00000000-0005-0000-0000-0000F21D0000}"/>
    <cellStyle name="Normal 29 3 2 3 3 2" xfId="6998" xr:uid="{00000000-0005-0000-0000-0000F31D0000}"/>
    <cellStyle name="Normal 29 3 2 3 3 3" xfId="10718" xr:uid="{00000000-0005-0000-0000-0000F41D0000}"/>
    <cellStyle name="Normal 29 3 2 3 3 4" xfId="14438" xr:uid="{00000000-0005-0000-0000-0000F51D0000}"/>
    <cellStyle name="Normal 29 3 2 3 4" xfId="5138" xr:uid="{00000000-0005-0000-0000-0000F61D0000}"/>
    <cellStyle name="Normal 29 3 2 3 5" xfId="8858" xr:uid="{00000000-0005-0000-0000-0000F71D0000}"/>
    <cellStyle name="Normal 29 3 2 3 6" xfId="12578" xr:uid="{00000000-0005-0000-0000-0000F81D0000}"/>
    <cellStyle name="Normal 29 3 2 4" xfId="1303" xr:uid="{00000000-0005-0000-0000-0000F91D0000}"/>
    <cellStyle name="Normal 29 3 2 4 2" xfId="3273" xr:uid="{00000000-0005-0000-0000-0000FA1D0000}"/>
    <cellStyle name="Normal 29 3 2 4 2 2" xfId="7000" xr:uid="{00000000-0005-0000-0000-0000FB1D0000}"/>
    <cellStyle name="Normal 29 3 2 4 2 3" xfId="10720" xr:uid="{00000000-0005-0000-0000-0000FC1D0000}"/>
    <cellStyle name="Normal 29 3 2 4 2 4" xfId="14440" xr:uid="{00000000-0005-0000-0000-0000FD1D0000}"/>
    <cellStyle name="Normal 29 3 2 4 3" xfId="5140" xr:uid="{00000000-0005-0000-0000-0000FE1D0000}"/>
    <cellStyle name="Normal 29 3 2 4 4" xfId="8860" xr:uid="{00000000-0005-0000-0000-0000FF1D0000}"/>
    <cellStyle name="Normal 29 3 2 4 5" xfId="12580" xr:uid="{00000000-0005-0000-0000-0000001E0000}"/>
    <cellStyle name="Normal 29 3 2 5" xfId="3268" xr:uid="{00000000-0005-0000-0000-0000011E0000}"/>
    <cellStyle name="Normal 29 3 2 5 2" xfId="6995" xr:uid="{00000000-0005-0000-0000-0000021E0000}"/>
    <cellStyle name="Normal 29 3 2 5 3" xfId="10715" xr:uid="{00000000-0005-0000-0000-0000031E0000}"/>
    <cellStyle name="Normal 29 3 2 5 4" xfId="14435" xr:uid="{00000000-0005-0000-0000-0000041E0000}"/>
    <cellStyle name="Normal 29 3 2 6" xfId="5135" xr:uid="{00000000-0005-0000-0000-0000051E0000}"/>
    <cellStyle name="Normal 29 3 2 7" xfId="8855" xr:uid="{00000000-0005-0000-0000-0000061E0000}"/>
    <cellStyle name="Normal 29 3 2 8" xfId="12575" xr:uid="{00000000-0005-0000-0000-0000071E0000}"/>
    <cellStyle name="Normal 29 3 3" xfId="1304" xr:uid="{00000000-0005-0000-0000-0000081E0000}"/>
    <cellStyle name="Normal 29 3 3 2" xfId="1305" xr:uid="{00000000-0005-0000-0000-0000091E0000}"/>
    <cellStyle name="Normal 29 3 3 2 2" xfId="3275" xr:uid="{00000000-0005-0000-0000-00000A1E0000}"/>
    <cellStyle name="Normal 29 3 3 2 2 2" xfId="7002" xr:uid="{00000000-0005-0000-0000-00000B1E0000}"/>
    <cellStyle name="Normal 29 3 3 2 2 3" xfId="10722" xr:uid="{00000000-0005-0000-0000-00000C1E0000}"/>
    <cellStyle name="Normal 29 3 3 2 2 4" xfId="14442" xr:uid="{00000000-0005-0000-0000-00000D1E0000}"/>
    <cellStyle name="Normal 29 3 3 2 3" xfId="5142" xr:uid="{00000000-0005-0000-0000-00000E1E0000}"/>
    <cellStyle name="Normal 29 3 3 2 4" xfId="8862" xr:uid="{00000000-0005-0000-0000-00000F1E0000}"/>
    <cellStyle name="Normal 29 3 3 2 5" xfId="12582" xr:uid="{00000000-0005-0000-0000-0000101E0000}"/>
    <cellStyle name="Normal 29 3 3 3" xfId="3274" xr:uid="{00000000-0005-0000-0000-0000111E0000}"/>
    <cellStyle name="Normal 29 3 3 3 2" xfId="7001" xr:uid="{00000000-0005-0000-0000-0000121E0000}"/>
    <cellStyle name="Normal 29 3 3 3 3" xfId="10721" xr:uid="{00000000-0005-0000-0000-0000131E0000}"/>
    <cellStyle name="Normal 29 3 3 3 4" xfId="14441" xr:uid="{00000000-0005-0000-0000-0000141E0000}"/>
    <cellStyle name="Normal 29 3 3 4" xfId="5141" xr:uid="{00000000-0005-0000-0000-0000151E0000}"/>
    <cellStyle name="Normal 29 3 3 5" xfId="8861" xr:uid="{00000000-0005-0000-0000-0000161E0000}"/>
    <cellStyle name="Normal 29 3 3 6" xfId="12581" xr:uid="{00000000-0005-0000-0000-0000171E0000}"/>
    <cellStyle name="Normal 29 3 4" xfId="1306" xr:uid="{00000000-0005-0000-0000-0000181E0000}"/>
    <cellStyle name="Normal 29 3 4 2" xfId="1307" xr:uid="{00000000-0005-0000-0000-0000191E0000}"/>
    <cellStyle name="Normal 29 3 4 2 2" xfId="3277" xr:uid="{00000000-0005-0000-0000-00001A1E0000}"/>
    <cellStyle name="Normal 29 3 4 2 2 2" xfId="7004" xr:uid="{00000000-0005-0000-0000-00001B1E0000}"/>
    <cellStyle name="Normal 29 3 4 2 2 3" xfId="10724" xr:uid="{00000000-0005-0000-0000-00001C1E0000}"/>
    <cellStyle name="Normal 29 3 4 2 2 4" xfId="14444" xr:uid="{00000000-0005-0000-0000-00001D1E0000}"/>
    <cellStyle name="Normal 29 3 4 2 3" xfId="5144" xr:uid="{00000000-0005-0000-0000-00001E1E0000}"/>
    <cellStyle name="Normal 29 3 4 2 4" xfId="8864" xr:uid="{00000000-0005-0000-0000-00001F1E0000}"/>
    <cellStyle name="Normal 29 3 4 2 5" xfId="12584" xr:uid="{00000000-0005-0000-0000-0000201E0000}"/>
    <cellStyle name="Normal 29 3 4 3" xfId="3276" xr:uid="{00000000-0005-0000-0000-0000211E0000}"/>
    <cellStyle name="Normal 29 3 4 3 2" xfId="7003" xr:uid="{00000000-0005-0000-0000-0000221E0000}"/>
    <cellStyle name="Normal 29 3 4 3 3" xfId="10723" xr:uid="{00000000-0005-0000-0000-0000231E0000}"/>
    <cellStyle name="Normal 29 3 4 3 4" xfId="14443" xr:uid="{00000000-0005-0000-0000-0000241E0000}"/>
    <cellStyle name="Normal 29 3 4 4" xfId="5143" xr:uid="{00000000-0005-0000-0000-0000251E0000}"/>
    <cellStyle name="Normal 29 3 4 5" xfId="8863" xr:uid="{00000000-0005-0000-0000-0000261E0000}"/>
    <cellStyle name="Normal 29 3 4 6" xfId="12583" xr:uid="{00000000-0005-0000-0000-0000271E0000}"/>
    <cellStyle name="Normal 29 3 5" xfId="1308" xr:uid="{00000000-0005-0000-0000-0000281E0000}"/>
    <cellStyle name="Normal 29 3 5 2" xfId="3278" xr:uid="{00000000-0005-0000-0000-0000291E0000}"/>
    <cellStyle name="Normal 29 3 5 2 2" xfId="7005" xr:uid="{00000000-0005-0000-0000-00002A1E0000}"/>
    <cellStyle name="Normal 29 3 5 2 3" xfId="10725" xr:uid="{00000000-0005-0000-0000-00002B1E0000}"/>
    <cellStyle name="Normal 29 3 5 2 4" xfId="14445" xr:uid="{00000000-0005-0000-0000-00002C1E0000}"/>
    <cellStyle name="Normal 29 3 5 3" xfId="5145" xr:uid="{00000000-0005-0000-0000-00002D1E0000}"/>
    <cellStyle name="Normal 29 3 5 4" xfId="8865" xr:uid="{00000000-0005-0000-0000-00002E1E0000}"/>
    <cellStyle name="Normal 29 3 5 5" xfId="12585" xr:uid="{00000000-0005-0000-0000-00002F1E0000}"/>
    <cellStyle name="Normal 29 3 6" xfId="2385" xr:uid="{00000000-0005-0000-0000-0000301E0000}"/>
    <cellStyle name="Normal 29 3 6 2" xfId="6112" xr:uid="{00000000-0005-0000-0000-0000311E0000}"/>
    <cellStyle name="Normal 29 3 6 3" xfId="9832" xr:uid="{00000000-0005-0000-0000-0000321E0000}"/>
    <cellStyle name="Normal 29 3 6 4" xfId="13552" xr:uid="{00000000-0005-0000-0000-0000331E0000}"/>
    <cellStyle name="Normal 29 3 7" xfId="4252" xr:uid="{00000000-0005-0000-0000-0000341E0000}"/>
    <cellStyle name="Normal 29 3 8" xfId="7972" xr:uid="{00000000-0005-0000-0000-0000351E0000}"/>
    <cellStyle name="Normal 29 3 9" xfId="11692" xr:uid="{00000000-0005-0000-0000-0000361E0000}"/>
    <cellStyle name="Normal 29 4" xfId="1309" xr:uid="{00000000-0005-0000-0000-0000371E0000}"/>
    <cellStyle name="Normal 29 4 2" xfId="1310" xr:uid="{00000000-0005-0000-0000-0000381E0000}"/>
    <cellStyle name="Normal 29 4 2 2" xfId="1311" xr:uid="{00000000-0005-0000-0000-0000391E0000}"/>
    <cellStyle name="Normal 29 4 2 2 2" xfId="3281" xr:uid="{00000000-0005-0000-0000-00003A1E0000}"/>
    <cellStyle name="Normal 29 4 2 2 2 2" xfId="7008" xr:uid="{00000000-0005-0000-0000-00003B1E0000}"/>
    <cellStyle name="Normal 29 4 2 2 2 3" xfId="10728" xr:uid="{00000000-0005-0000-0000-00003C1E0000}"/>
    <cellStyle name="Normal 29 4 2 2 2 4" xfId="14448" xr:uid="{00000000-0005-0000-0000-00003D1E0000}"/>
    <cellStyle name="Normal 29 4 2 2 3" xfId="5148" xr:uid="{00000000-0005-0000-0000-00003E1E0000}"/>
    <cellStyle name="Normal 29 4 2 2 4" xfId="8868" xr:uid="{00000000-0005-0000-0000-00003F1E0000}"/>
    <cellStyle name="Normal 29 4 2 2 5" xfId="12588" xr:uid="{00000000-0005-0000-0000-0000401E0000}"/>
    <cellStyle name="Normal 29 4 2 3" xfId="3280" xr:uid="{00000000-0005-0000-0000-0000411E0000}"/>
    <cellStyle name="Normal 29 4 2 3 2" xfId="7007" xr:uid="{00000000-0005-0000-0000-0000421E0000}"/>
    <cellStyle name="Normal 29 4 2 3 3" xfId="10727" xr:uid="{00000000-0005-0000-0000-0000431E0000}"/>
    <cellStyle name="Normal 29 4 2 3 4" xfId="14447" xr:uid="{00000000-0005-0000-0000-0000441E0000}"/>
    <cellStyle name="Normal 29 4 2 4" xfId="5147" xr:uid="{00000000-0005-0000-0000-0000451E0000}"/>
    <cellStyle name="Normal 29 4 2 5" xfId="8867" xr:uid="{00000000-0005-0000-0000-0000461E0000}"/>
    <cellStyle name="Normal 29 4 2 6" xfId="12587" xr:uid="{00000000-0005-0000-0000-0000471E0000}"/>
    <cellStyle name="Normal 29 4 3" xfId="1312" xr:uid="{00000000-0005-0000-0000-0000481E0000}"/>
    <cellStyle name="Normal 29 4 3 2" xfId="1313" xr:uid="{00000000-0005-0000-0000-0000491E0000}"/>
    <cellStyle name="Normal 29 4 3 2 2" xfId="3283" xr:uid="{00000000-0005-0000-0000-00004A1E0000}"/>
    <cellStyle name="Normal 29 4 3 2 2 2" xfId="7010" xr:uid="{00000000-0005-0000-0000-00004B1E0000}"/>
    <cellStyle name="Normal 29 4 3 2 2 3" xfId="10730" xr:uid="{00000000-0005-0000-0000-00004C1E0000}"/>
    <cellStyle name="Normal 29 4 3 2 2 4" xfId="14450" xr:uid="{00000000-0005-0000-0000-00004D1E0000}"/>
    <cellStyle name="Normal 29 4 3 2 3" xfId="5150" xr:uid="{00000000-0005-0000-0000-00004E1E0000}"/>
    <cellStyle name="Normal 29 4 3 2 4" xfId="8870" xr:uid="{00000000-0005-0000-0000-00004F1E0000}"/>
    <cellStyle name="Normal 29 4 3 2 5" xfId="12590" xr:uid="{00000000-0005-0000-0000-0000501E0000}"/>
    <cellStyle name="Normal 29 4 3 3" xfId="3282" xr:uid="{00000000-0005-0000-0000-0000511E0000}"/>
    <cellStyle name="Normal 29 4 3 3 2" xfId="7009" xr:uid="{00000000-0005-0000-0000-0000521E0000}"/>
    <cellStyle name="Normal 29 4 3 3 3" xfId="10729" xr:uid="{00000000-0005-0000-0000-0000531E0000}"/>
    <cellStyle name="Normal 29 4 3 3 4" xfId="14449" xr:uid="{00000000-0005-0000-0000-0000541E0000}"/>
    <cellStyle name="Normal 29 4 3 4" xfId="5149" xr:uid="{00000000-0005-0000-0000-0000551E0000}"/>
    <cellStyle name="Normal 29 4 3 5" xfId="8869" xr:uid="{00000000-0005-0000-0000-0000561E0000}"/>
    <cellStyle name="Normal 29 4 3 6" xfId="12589" xr:uid="{00000000-0005-0000-0000-0000571E0000}"/>
    <cellStyle name="Normal 29 4 4" xfId="1314" xr:uid="{00000000-0005-0000-0000-0000581E0000}"/>
    <cellStyle name="Normal 29 4 4 2" xfId="3284" xr:uid="{00000000-0005-0000-0000-0000591E0000}"/>
    <cellStyle name="Normal 29 4 4 2 2" xfId="7011" xr:uid="{00000000-0005-0000-0000-00005A1E0000}"/>
    <cellStyle name="Normal 29 4 4 2 3" xfId="10731" xr:uid="{00000000-0005-0000-0000-00005B1E0000}"/>
    <cellStyle name="Normal 29 4 4 2 4" xfId="14451" xr:uid="{00000000-0005-0000-0000-00005C1E0000}"/>
    <cellStyle name="Normal 29 4 4 3" xfId="5151" xr:uid="{00000000-0005-0000-0000-00005D1E0000}"/>
    <cellStyle name="Normal 29 4 4 4" xfId="8871" xr:uid="{00000000-0005-0000-0000-00005E1E0000}"/>
    <cellStyle name="Normal 29 4 4 5" xfId="12591" xr:uid="{00000000-0005-0000-0000-00005F1E0000}"/>
    <cellStyle name="Normal 29 4 5" xfId="3279" xr:uid="{00000000-0005-0000-0000-0000601E0000}"/>
    <cellStyle name="Normal 29 4 5 2" xfId="7006" xr:uid="{00000000-0005-0000-0000-0000611E0000}"/>
    <cellStyle name="Normal 29 4 5 3" xfId="10726" xr:uid="{00000000-0005-0000-0000-0000621E0000}"/>
    <cellStyle name="Normal 29 4 5 4" xfId="14446" xr:uid="{00000000-0005-0000-0000-0000631E0000}"/>
    <cellStyle name="Normal 29 4 6" xfId="5146" xr:uid="{00000000-0005-0000-0000-0000641E0000}"/>
    <cellStyle name="Normal 29 4 7" xfId="8866" xr:uid="{00000000-0005-0000-0000-0000651E0000}"/>
    <cellStyle name="Normal 29 4 8" xfId="12586" xr:uid="{00000000-0005-0000-0000-0000661E0000}"/>
    <cellStyle name="Normal 29 5" xfId="1315" xr:uid="{00000000-0005-0000-0000-0000671E0000}"/>
    <cellStyle name="Normal 29 5 2" xfId="1316" xr:uid="{00000000-0005-0000-0000-0000681E0000}"/>
    <cellStyle name="Normal 29 5 2 2" xfId="3286" xr:uid="{00000000-0005-0000-0000-0000691E0000}"/>
    <cellStyle name="Normal 29 5 2 2 2" xfId="7013" xr:uid="{00000000-0005-0000-0000-00006A1E0000}"/>
    <cellStyle name="Normal 29 5 2 2 3" xfId="10733" xr:uid="{00000000-0005-0000-0000-00006B1E0000}"/>
    <cellStyle name="Normal 29 5 2 2 4" xfId="14453" xr:uid="{00000000-0005-0000-0000-00006C1E0000}"/>
    <cellStyle name="Normal 29 5 2 3" xfId="5153" xr:uid="{00000000-0005-0000-0000-00006D1E0000}"/>
    <cellStyle name="Normal 29 5 2 4" xfId="8873" xr:uid="{00000000-0005-0000-0000-00006E1E0000}"/>
    <cellStyle name="Normal 29 5 2 5" xfId="12593" xr:uid="{00000000-0005-0000-0000-00006F1E0000}"/>
    <cellStyle name="Normal 29 5 3" xfId="3285" xr:uid="{00000000-0005-0000-0000-0000701E0000}"/>
    <cellStyle name="Normal 29 5 3 2" xfId="7012" xr:uid="{00000000-0005-0000-0000-0000711E0000}"/>
    <cellStyle name="Normal 29 5 3 3" xfId="10732" xr:uid="{00000000-0005-0000-0000-0000721E0000}"/>
    <cellStyle name="Normal 29 5 3 4" xfId="14452" xr:uid="{00000000-0005-0000-0000-0000731E0000}"/>
    <cellStyle name="Normal 29 5 4" xfId="5152" xr:uid="{00000000-0005-0000-0000-0000741E0000}"/>
    <cellStyle name="Normal 29 5 5" xfId="8872" xr:uid="{00000000-0005-0000-0000-0000751E0000}"/>
    <cellStyle name="Normal 29 5 6" xfId="12592" xr:uid="{00000000-0005-0000-0000-0000761E0000}"/>
    <cellStyle name="Normal 29 6" xfId="1317" xr:uid="{00000000-0005-0000-0000-0000771E0000}"/>
    <cellStyle name="Normal 29 6 2" xfId="1318" xr:uid="{00000000-0005-0000-0000-0000781E0000}"/>
    <cellStyle name="Normal 29 6 2 2" xfId="3288" xr:uid="{00000000-0005-0000-0000-0000791E0000}"/>
    <cellStyle name="Normal 29 6 2 2 2" xfId="7015" xr:uid="{00000000-0005-0000-0000-00007A1E0000}"/>
    <cellStyle name="Normal 29 6 2 2 3" xfId="10735" xr:uid="{00000000-0005-0000-0000-00007B1E0000}"/>
    <cellStyle name="Normal 29 6 2 2 4" xfId="14455" xr:uid="{00000000-0005-0000-0000-00007C1E0000}"/>
    <cellStyle name="Normal 29 6 2 3" xfId="5155" xr:uid="{00000000-0005-0000-0000-00007D1E0000}"/>
    <cellStyle name="Normal 29 6 2 4" xfId="8875" xr:uid="{00000000-0005-0000-0000-00007E1E0000}"/>
    <cellStyle name="Normal 29 6 2 5" xfId="12595" xr:uid="{00000000-0005-0000-0000-00007F1E0000}"/>
    <cellStyle name="Normal 29 6 3" xfId="3287" xr:uid="{00000000-0005-0000-0000-0000801E0000}"/>
    <cellStyle name="Normal 29 6 3 2" xfId="7014" xr:uid="{00000000-0005-0000-0000-0000811E0000}"/>
    <cellStyle name="Normal 29 6 3 3" xfId="10734" xr:uid="{00000000-0005-0000-0000-0000821E0000}"/>
    <cellStyle name="Normal 29 6 3 4" xfId="14454" xr:uid="{00000000-0005-0000-0000-0000831E0000}"/>
    <cellStyle name="Normal 29 6 4" xfId="5154" xr:uid="{00000000-0005-0000-0000-0000841E0000}"/>
    <cellStyle name="Normal 29 6 5" xfId="8874" xr:uid="{00000000-0005-0000-0000-0000851E0000}"/>
    <cellStyle name="Normal 29 6 6" xfId="12594" xr:uid="{00000000-0005-0000-0000-0000861E0000}"/>
    <cellStyle name="Normal 29 7" xfId="1319" xr:uid="{00000000-0005-0000-0000-0000871E0000}"/>
    <cellStyle name="Normal 29 7 2" xfId="3289" xr:uid="{00000000-0005-0000-0000-0000881E0000}"/>
    <cellStyle name="Normal 29 7 2 2" xfId="7016" xr:uid="{00000000-0005-0000-0000-0000891E0000}"/>
    <cellStyle name="Normal 29 7 2 3" xfId="10736" xr:uid="{00000000-0005-0000-0000-00008A1E0000}"/>
    <cellStyle name="Normal 29 7 2 4" xfId="14456" xr:uid="{00000000-0005-0000-0000-00008B1E0000}"/>
    <cellStyle name="Normal 29 7 3" xfId="5156" xr:uid="{00000000-0005-0000-0000-00008C1E0000}"/>
    <cellStyle name="Normal 29 7 4" xfId="8876" xr:uid="{00000000-0005-0000-0000-00008D1E0000}"/>
    <cellStyle name="Normal 29 7 5" xfId="12596" xr:uid="{00000000-0005-0000-0000-00008E1E0000}"/>
    <cellStyle name="Normal 29 8" xfId="2315" xr:uid="{00000000-0005-0000-0000-00008F1E0000}"/>
    <cellStyle name="Normal 29 8 2" xfId="6042" xr:uid="{00000000-0005-0000-0000-0000901E0000}"/>
    <cellStyle name="Normal 29 8 3" xfId="9762" xr:uid="{00000000-0005-0000-0000-0000911E0000}"/>
    <cellStyle name="Normal 29 8 4" xfId="13482" xr:uid="{00000000-0005-0000-0000-0000921E0000}"/>
    <cellStyle name="Normal 29 9" xfId="4182" xr:uid="{00000000-0005-0000-0000-0000931E0000}"/>
    <cellStyle name="Normal 3" xfId="4" xr:uid="{00000000-0005-0000-0000-0000941E0000}"/>
    <cellStyle name="Normal 3 2" xfId="5" xr:uid="{00000000-0005-0000-0000-0000951E0000}"/>
    <cellStyle name="Normal 3 2 2" xfId="212" xr:uid="{00000000-0005-0000-0000-0000961E0000}"/>
    <cellStyle name="Normal 3 2 3" xfId="213" xr:uid="{00000000-0005-0000-0000-0000971E0000}"/>
    <cellStyle name="Normal 3 2 4" xfId="1320" xr:uid="{00000000-0005-0000-0000-0000981E0000}"/>
    <cellStyle name="Normal 3 2 4 2" xfId="1321" xr:uid="{00000000-0005-0000-0000-0000991E0000}"/>
    <cellStyle name="Normal 3 2 4 2 2" xfId="1322" xr:uid="{00000000-0005-0000-0000-00009A1E0000}"/>
    <cellStyle name="Normal 3 2 4 2 2 2" xfId="1323" xr:uid="{00000000-0005-0000-0000-00009B1E0000}"/>
    <cellStyle name="Normal 3 2 4 2 2 2 2" xfId="3293" xr:uid="{00000000-0005-0000-0000-00009C1E0000}"/>
    <cellStyle name="Normal 3 2 4 2 2 2 2 2" xfId="7020" xr:uid="{00000000-0005-0000-0000-00009D1E0000}"/>
    <cellStyle name="Normal 3 2 4 2 2 2 2 3" xfId="10740" xr:uid="{00000000-0005-0000-0000-00009E1E0000}"/>
    <cellStyle name="Normal 3 2 4 2 2 2 2 4" xfId="14460" xr:uid="{00000000-0005-0000-0000-00009F1E0000}"/>
    <cellStyle name="Normal 3 2 4 2 2 2 3" xfId="5160" xr:uid="{00000000-0005-0000-0000-0000A01E0000}"/>
    <cellStyle name="Normal 3 2 4 2 2 2 4" xfId="8880" xr:uid="{00000000-0005-0000-0000-0000A11E0000}"/>
    <cellStyle name="Normal 3 2 4 2 2 2 5" xfId="12600" xr:uid="{00000000-0005-0000-0000-0000A21E0000}"/>
    <cellStyle name="Normal 3 2 4 2 2 3" xfId="3292" xr:uid="{00000000-0005-0000-0000-0000A31E0000}"/>
    <cellStyle name="Normal 3 2 4 2 2 3 2" xfId="7019" xr:uid="{00000000-0005-0000-0000-0000A41E0000}"/>
    <cellStyle name="Normal 3 2 4 2 2 3 3" xfId="10739" xr:uid="{00000000-0005-0000-0000-0000A51E0000}"/>
    <cellStyle name="Normal 3 2 4 2 2 3 4" xfId="14459" xr:uid="{00000000-0005-0000-0000-0000A61E0000}"/>
    <cellStyle name="Normal 3 2 4 2 2 4" xfId="5159" xr:uid="{00000000-0005-0000-0000-0000A71E0000}"/>
    <cellStyle name="Normal 3 2 4 2 2 5" xfId="8879" xr:uid="{00000000-0005-0000-0000-0000A81E0000}"/>
    <cellStyle name="Normal 3 2 4 2 2 6" xfId="12599" xr:uid="{00000000-0005-0000-0000-0000A91E0000}"/>
    <cellStyle name="Normal 3 2 4 2 3" xfId="1324" xr:uid="{00000000-0005-0000-0000-0000AA1E0000}"/>
    <cellStyle name="Normal 3 2 4 2 3 2" xfId="1325" xr:uid="{00000000-0005-0000-0000-0000AB1E0000}"/>
    <cellStyle name="Normal 3 2 4 2 3 2 2" xfId="3295" xr:uid="{00000000-0005-0000-0000-0000AC1E0000}"/>
    <cellStyle name="Normal 3 2 4 2 3 2 2 2" xfId="7022" xr:uid="{00000000-0005-0000-0000-0000AD1E0000}"/>
    <cellStyle name="Normal 3 2 4 2 3 2 2 3" xfId="10742" xr:uid="{00000000-0005-0000-0000-0000AE1E0000}"/>
    <cellStyle name="Normal 3 2 4 2 3 2 2 4" xfId="14462" xr:uid="{00000000-0005-0000-0000-0000AF1E0000}"/>
    <cellStyle name="Normal 3 2 4 2 3 2 3" xfId="5162" xr:uid="{00000000-0005-0000-0000-0000B01E0000}"/>
    <cellStyle name="Normal 3 2 4 2 3 2 4" xfId="8882" xr:uid="{00000000-0005-0000-0000-0000B11E0000}"/>
    <cellStyle name="Normal 3 2 4 2 3 2 5" xfId="12602" xr:uid="{00000000-0005-0000-0000-0000B21E0000}"/>
    <cellStyle name="Normal 3 2 4 2 3 3" xfId="3294" xr:uid="{00000000-0005-0000-0000-0000B31E0000}"/>
    <cellStyle name="Normal 3 2 4 2 3 3 2" xfId="7021" xr:uid="{00000000-0005-0000-0000-0000B41E0000}"/>
    <cellStyle name="Normal 3 2 4 2 3 3 3" xfId="10741" xr:uid="{00000000-0005-0000-0000-0000B51E0000}"/>
    <cellStyle name="Normal 3 2 4 2 3 3 4" xfId="14461" xr:uid="{00000000-0005-0000-0000-0000B61E0000}"/>
    <cellStyle name="Normal 3 2 4 2 3 4" xfId="5161" xr:uid="{00000000-0005-0000-0000-0000B71E0000}"/>
    <cellStyle name="Normal 3 2 4 2 3 5" xfId="8881" xr:uid="{00000000-0005-0000-0000-0000B81E0000}"/>
    <cellStyle name="Normal 3 2 4 2 3 6" xfId="12601" xr:uid="{00000000-0005-0000-0000-0000B91E0000}"/>
    <cellStyle name="Normal 3 2 4 2 4" xfId="1326" xr:uid="{00000000-0005-0000-0000-0000BA1E0000}"/>
    <cellStyle name="Normal 3 2 4 2 4 2" xfId="3296" xr:uid="{00000000-0005-0000-0000-0000BB1E0000}"/>
    <cellStyle name="Normal 3 2 4 2 4 2 2" xfId="7023" xr:uid="{00000000-0005-0000-0000-0000BC1E0000}"/>
    <cellStyle name="Normal 3 2 4 2 4 2 3" xfId="10743" xr:uid="{00000000-0005-0000-0000-0000BD1E0000}"/>
    <cellStyle name="Normal 3 2 4 2 4 2 4" xfId="14463" xr:uid="{00000000-0005-0000-0000-0000BE1E0000}"/>
    <cellStyle name="Normal 3 2 4 2 4 3" xfId="5163" xr:uid="{00000000-0005-0000-0000-0000BF1E0000}"/>
    <cellStyle name="Normal 3 2 4 2 4 4" xfId="8883" xr:uid="{00000000-0005-0000-0000-0000C01E0000}"/>
    <cellStyle name="Normal 3 2 4 2 4 5" xfId="12603" xr:uid="{00000000-0005-0000-0000-0000C11E0000}"/>
    <cellStyle name="Normal 3 2 4 2 5" xfId="3291" xr:uid="{00000000-0005-0000-0000-0000C21E0000}"/>
    <cellStyle name="Normal 3 2 4 2 5 2" xfId="7018" xr:uid="{00000000-0005-0000-0000-0000C31E0000}"/>
    <cellStyle name="Normal 3 2 4 2 5 3" xfId="10738" xr:uid="{00000000-0005-0000-0000-0000C41E0000}"/>
    <cellStyle name="Normal 3 2 4 2 5 4" xfId="14458" xr:uid="{00000000-0005-0000-0000-0000C51E0000}"/>
    <cellStyle name="Normal 3 2 4 2 6" xfId="5158" xr:uid="{00000000-0005-0000-0000-0000C61E0000}"/>
    <cellStyle name="Normal 3 2 4 2 7" xfId="8878" xr:uid="{00000000-0005-0000-0000-0000C71E0000}"/>
    <cellStyle name="Normal 3 2 4 2 8" xfId="12598" xr:uid="{00000000-0005-0000-0000-0000C81E0000}"/>
    <cellStyle name="Normal 3 2 4 3" xfId="1327" xr:uid="{00000000-0005-0000-0000-0000C91E0000}"/>
    <cellStyle name="Normal 3 2 4 3 2" xfId="1328" xr:uid="{00000000-0005-0000-0000-0000CA1E0000}"/>
    <cellStyle name="Normal 3 2 4 3 2 2" xfId="3298" xr:uid="{00000000-0005-0000-0000-0000CB1E0000}"/>
    <cellStyle name="Normal 3 2 4 3 2 2 2" xfId="7025" xr:uid="{00000000-0005-0000-0000-0000CC1E0000}"/>
    <cellStyle name="Normal 3 2 4 3 2 2 3" xfId="10745" xr:uid="{00000000-0005-0000-0000-0000CD1E0000}"/>
    <cellStyle name="Normal 3 2 4 3 2 2 4" xfId="14465" xr:uid="{00000000-0005-0000-0000-0000CE1E0000}"/>
    <cellStyle name="Normal 3 2 4 3 2 3" xfId="5165" xr:uid="{00000000-0005-0000-0000-0000CF1E0000}"/>
    <cellStyle name="Normal 3 2 4 3 2 4" xfId="8885" xr:uid="{00000000-0005-0000-0000-0000D01E0000}"/>
    <cellStyle name="Normal 3 2 4 3 2 5" xfId="12605" xr:uid="{00000000-0005-0000-0000-0000D11E0000}"/>
    <cellStyle name="Normal 3 2 4 3 3" xfId="3297" xr:uid="{00000000-0005-0000-0000-0000D21E0000}"/>
    <cellStyle name="Normal 3 2 4 3 3 2" xfId="7024" xr:uid="{00000000-0005-0000-0000-0000D31E0000}"/>
    <cellStyle name="Normal 3 2 4 3 3 3" xfId="10744" xr:uid="{00000000-0005-0000-0000-0000D41E0000}"/>
    <cellStyle name="Normal 3 2 4 3 3 4" xfId="14464" xr:uid="{00000000-0005-0000-0000-0000D51E0000}"/>
    <cellStyle name="Normal 3 2 4 3 4" xfId="5164" xr:uid="{00000000-0005-0000-0000-0000D61E0000}"/>
    <cellStyle name="Normal 3 2 4 3 5" xfId="8884" xr:uid="{00000000-0005-0000-0000-0000D71E0000}"/>
    <cellStyle name="Normal 3 2 4 3 6" xfId="12604" xr:uid="{00000000-0005-0000-0000-0000D81E0000}"/>
    <cellStyle name="Normal 3 2 4 4" xfId="1329" xr:uid="{00000000-0005-0000-0000-0000D91E0000}"/>
    <cellStyle name="Normal 3 2 4 4 2" xfId="1330" xr:uid="{00000000-0005-0000-0000-0000DA1E0000}"/>
    <cellStyle name="Normal 3 2 4 4 2 2" xfId="3300" xr:uid="{00000000-0005-0000-0000-0000DB1E0000}"/>
    <cellStyle name="Normal 3 2 4 4 2 2 2" xfId="7027" xr:uid="{00000000-0005-0000-0000-0000DC1E0000}"/>
    <cellStyle name="Normal 3 2 4 4 2 2 3" xfId="10747" xr:uid="{00000000-0005-0000-0000-0000DD1E0000}"/>
    <cellStyle name="Normal 3 2 4 4 2 2 4" xfId="14467" xr:uid="{00000000-0005-0000-0000-0000DE1E0000}"/>
    <cellStyle name="Normal 3 2 4 4 2 3" xfId="5167" xr:uid="{00000000-0005-0000-0000-0000DF1E0000}"/>
    <cellStyle name="Normal 3 2 4 4 2 4" xfId="8887" xr:uid="{00000000-0005-0000-0000-0000E01E0000}"/>
    <cellStyle name="Normal 3 2 4 4 2 5" xfId="12607" xr:uid="{00000000-0005-0000-0000-0000E11E0000}"/>
    <cellStyle name="Normal 3 2 4 4 3" xfId="3299" xr:uid="{00000000-0005-0000-0000-0000E21E0000}"/>
    <cellStyle name="Normal 3 2 4 4 3 2" xfId="7026" xr:uid="{00000000-0005-0000-0000-0000E31E0000}"/>
    <cellStyle name="Normal 3 2 4 4 3 3" xfId="10746" xr:uid="{00000000-0005-0000-0000-0000E41E0000}"/>
    <cellStyle name="Normal 3 2 4 4 3 4" xfId="14466" xr:uid="{00000000-0005-0000-0000-0000E51E0000}"/>
    <cellStyle name="Normal 3 2 4 4 4" xfId="5166" xr:uid="{00000000-0005-0000-0000-0000E61E0000}"/>
    <cellStyle name="Normal 3 2 4 4 5" xfId="8886" xr:uid="{00000000-0005-0000-0000-0000E71E0000}"/>
    <cellStyle name="Normal 3 2 4 4 6" xfId="12606" xr:uid="{00000000-0005-0000-0000-0000E81E0000}"/>
    <cellStyle name="Normal 3 2 4 5" xfId="1331" xr:uid="{00000000-0005-0000-0000-0000E91E0000}"/>
    <cellStyle name="Normal 3 2 4 5 2" xfId="3301" xr:uid="{00000000-0005-0000-0000-0000EA1E0000}"/>
    <cellStyle name="Normal 3 2 4 5 2 2" xfId="7028" xr:uid="{00000000-0005-0000-0000-0000EB1E0000}"/>
    <cellStyle name="Normal 3 2 4 5 2 3" xfId="10748" xr:uid="{00000000-0005-0000-0000-0000EC1E0000}"/>
    <cellStyle name="Normal 3 2 4 5 2 4" xfId="14468" xr:uid="{00000000-0005-0000-0000-0000ED1E0000}"/>
    <cellStyle name="Normal 3 2 4 5 3" xfId="5168" xr:uid="{00000000-0005-0000-0000-0000EE1E0000}"/>
    <cellStyle name="Normal 3 2 4 5 4" xfId="8888" xr:uid="{00000000-0005-0000-0000-0000EF1E0000}"/>
    <cellStyle name="Normal 3 2 4 5 5" xfId="12608" xr:uid="{00000000-0005-0000-0000-0000F01E0000}"/>
    <cellStyle name="Normal 3 2 4 6" xfId="3290" xr:uid="{00000000-0005-0000-0000-0000F11E0000}"/>
    <cellStyle name="Normal 3 2 4 6 2" xfId="7017" xr:uid="{00000000-0005-0000-0000-0000F21E0000}"/>
    <cellStyle name="Normal 3 2 4 6 3" xfId="10737" xr:uid="{00000000-0005-0000-0000-0000F31E0000}"/>
    <cellStyle name="Normal 3 2 4 6 4" xfId="14457" xr:uid="{00000000-0005-0000-0000-0000F41E0000}"/>
    <cellStyle name="Normal 3 2 4 7" xfId="5157" xr:uid="{00000000-0005-0000-0000-0000F51E0000}"/>
    <cellStyle name="Normal 3 2 4 8" xfId="8877" xr:uid="{00000000-0005-0000-0000-0000F61E0000}"/>
    <cellStyle name="Normal 3 2 4 9" xfId="12597" xr:uid="{00000000-0005-0000-0000-0000F71E0000}"/>
    <cellStyle name="Normal 3 3" xfId="214" xr:uid="{00000000-0005-0000-0000-0000F81E0000}"/>
    <cellStyle name="Normal 3 4" xfId="215" xr:uid="{00000000-0005-0000-0000-0000F91E0000}"/>
    <cellStyle name="Normal 3 4 10" xfId="11624" xr:uid="{00000000-0005-0000-0000-0000FA1E0000}"/>
    <cellStyle name="Normal 3 4 2" xfId="368" xr:uid="{00000000-0005-0000-0000-0000FB1E0000}"/>
    <cellStyle name="Normal 3 4 2 2" xfId="1332" xr:uid="{00000000-0005-0000-0000-0000FC1E0000}"/>
    <cellStyle name="Normal 3 4 2 2 2" xfId="1333" xr:uid="{00000000-0005-0000-0000-0000FD1E0000}"/>
    <cellStyle name="Normal 3 4 2 2 2 2" xfId="1334" xr:uid="{00000000-0005-0000-0000-0000FE1E0000}"/>
    <cellStyle name="Normal 3 4 2 2 2 2 2" xfId="3304" xr:uid="{00000000-0005-0000-0000-0000FF1E0000}"/>
    <cellStyle name="Normal 3 4 2 2 2 2 2 2" xfId="7031" xr:uid="{00000000-0005-0000-0000-0000001F0000}"/>
    <cellStyle name="Normal 3 4 2 2 2 2 2 3" xfId="10751" xr:uid="{00000000-0005-0000-0000-0000011F0000}"/>
    <cellStyle name="Normal 3 4 2 2 2 2 2 4" xfId="14471" xr:uid="{00000000-0005-0000-0000-0000021F0000}"/>
    <cellStyle name="Normal 3 4 2 2 2 2 3" xfId="5171" xr:uid="{00000000-0005-0000-0000-0000031F0000}"/>
    <cellStyle name="Normal 3 4 2 2 2 2 4" xfId="8891" xr:uid="{00000000-0005-0000-0000-0000041F0000}"/>
    <cellStyle name="Normal 3 4 2 2 2 2 5" xfId="12611" xr:uid="{00000000-0005-0000-0000-0000051F0000}"/>
    <cellStyle name="Normal 3 4 2 2 2 3" xfId="3303" xr:uid="{00000000-0005-0000-0000-0000061F0000}"/>
    <cellStyle name="Normal 3 4 2 2 2 3 2" xfId="7030" xr:uid="{00000000-0005-0000-0000-0000071F0000}"/>
    <cellStyle name="Normal 3 4 2 2 2 3 3" xfId="10750" xr:uid="{00000000-0005-0000-0000-0000081F0000}"/>
    <cellStyle name="Normal 3 4 2 2 2 3 4" xfId="14470" xr:uid="{00000000-0005-0000-0000-0000091F0000}"/>
    <cellStyle name="Normal 3 4 2 2 2 4" xfId="5170" xr:uid="{00000000-0005-0000-0000-00000A1F0000}"/>
    <cellStyle name="Normal 3 4 2 2 2 5" xfId="8890" xr:uid="{00000000-0005-0000-0000-00000B1F0000}"/>
    <cellStyle name="Normal 3 4 2 2 2 6" xfId="12610" xr:uid="{00000000-0005-0000-0000-00000C1F0000}"/>
    <cellStyle name="Normal 3 4 2 2 3" xfId="1335" xr:uid="{00000000-0005-0000-0000-00000D1F0000}"/>
    <cellStyle name="Normal 3 4 2 2 3 2" xfId="1336" xr:uid="{00000000-0005-0000-0000-00000E1F0000}"/>
    <cellStyle name="Normal 3 4 2 2 3 2 2" xfId="3306" xr:uid="{00000000-0005-0000-0000-00000F1F0000}"/>
    <cellStyle name="Normal 3 4 2 2 3 2 2 2" xfId="7033" xr:uid="{00000000-0005-0000-0000-0000101F0000}"/>
    <cellStyle name="Normal 3 4 2 2 3 2 2 3" xfId="10753" xr:uid="{00000000-0005-0000-0000-0000111F0000}"/>
    <cellStyle name="Normal 3 4 2 2 3 2 2 4" xfId="14473" xr:uid="{00000000-0005-0000-0000-0000121F0000}"/>
    <cellStyle name="Normal 3 4 2 2 3 2 3" xfId="5173" xr:uid="{00000000-0005-0000-0000-0000131F0000}"/>
    <cellStyle name="Normal 3 4 2 2 3 2 4" xfId="8893" xr:uid="{00000000-0005-0000-0000-0000141F0000}"/>
    <cellStyle name="Normal 3 4 2 2 3 2 5" xfId="12613" xr:uid="{00000000-0005-0000-0000-0000151F0000}"/>
    <cellStyle name="Normal 3 4 2 2 3 3" xfId="3305" xr:uid="{00000000-0005-0000-0000-0000161F0000}"/>
    <cellStyle name="Normal 3 4 2 2 3 3 2" xfId="7032" xr:uid="{00000000-0005-0000-0000-0000171F0000}"/>
    <cellStyle name="Normal 3 4 2 2 3 3 3" xfId="10752" xr:uid="{00000000-0005-0000-0000-0000181F0000}"/>
    <cellStyle name="Normal 3 4 2 2 3 3 4" xfId="14472" xr:uid="{00000000-0005-0000-0000-0000191F0000}"/>
    <cellStyle name="Normal 3 4 2 2 3 4" xfId="5172" xr:uid="{00000000-0005-0000-0000-00001A1F0000}"/>
    <cellStyle name="Normal 3 4 2 2 3 5" xfId="8892" xr:uid="{00000000-0005-0000-0000-00001B1F0000}"/>
    <cellStyle name="Normal 3 4 2 2 3 6" xfId="12612" xr:uid="{00000000-0005-0000-0000-00001C1F0000}"/>
    <cellStyle name="Normal 3 4 2 2 4" xfId="1337" xr:uid="{00000000-0005-0000-0000-00001D1F0000}"/>
    <cellStyle name="Normal 3 4 2 2 4 2" xfId="3307" xr:uid="{00000000-0005-0000-0000-00001E1F0000}"/>
    <cellStyle name="Normal 3 4 2 2 4 2 2" xfId="7034" xr:uid="{00000000-0005-0000-0000-00001F1F0000}"/>
    <cellStyle name="Normal 3 4 2 2 4 2 3" xfId="10754" xr:uid="{00000000-0005-0000-0000-0000201F0000}"/>
    <cellStyle name="Normal 3 4 2 2 4 2 4" xfId="14474" xr:uid="{00000000-0005-0000-0000-0000211F0000}"/>
    <cellStyle name="Normal 3 4 2 2 4 3" xfId="5174" xr:uid="{00000000-0005-0000-0000-0000221F0000}"/>
    <cellStyle name="Normal 3 4 2 2 4 4" xfId="8894" xr:uid="{00000000-0005-0000-0000-0000231F0000}"/>
    <cellStyle name="Normal 3 4 2 2 4 5" xfId="12614" xr:uid="{00000000-0005-0000-0000-0000241F0000}"/>
    <cellStyle name="Normal 3 4 2 2 5" xfId="3302" xr:uid="{00000000-0005-0000-0000-0000251F0000}"/>
    <cellStyle name="Normal 3 4 2 2 5 2" xfId="7029" xr:uid="{00000000-0005-0000-0000-0000261F0000}"/>
    <cellStyle name="Normal 3 4 2 2 5 3" xfId="10749" xr:uid="{00000000-0005-0000-0000-0000271F0000}"/>
    <cellStyle name="Normal 3 4 2 2 5 4" xfId="14469" xr:uid="{00000000-0005-0000-0000-0000281F0000}"/>
    <cellStyle name="Normal 3 4 2 2 6" xfId="5169" xr:uid="{00000000-0005-0000-0000-0000291F0000}"/>
    <cellStyle name="Normal 3 4 2 2 7" xfId="8889" xr:uid="{00000000-0005-0000-0000-00002A1F0000}"/>
    <cellStyle name="Normal 3 4 2 2 8" xfId="12609" xr:uid="{00000000-0005-0000-0000-00002B1F0000}"/>
    <cellStyle name="Normal 3 4 2 3" xfId="1338" xr:uid="{00000000-0005-0000-0000-00002C1F0000}"/>
    <cellStyle name="Normal 3 4 2 3 2" xfId="1339" xr:uid="{00000000-0005-0000-0000-00002D1F0000}"/>
    <cellStyle name="Normal 3 4 2 3 2 2" xfId="3309" xr:uid="{00000000-0005-0000-0000-00002E1F0000}"/>
    <cellStyle name="Normal 3 4 2 3 2 2 2" xfId="7036" xr:uid="{00000000-0005-0000-0000-00002F1F0000}"/>
    <cellStyle name="Normal 3 4 2 3 2 2 3" xfId="10756" xr:uid="{00000000-0005-0000-0000-0000301F0000}"/>
    <cellStyle name="Normal 3 4 2 3 2 2 4" xfId="14476" xr:uid="{00000000-0005-0000-0000-0000311F0000}"/>
    <cellStyle name="Normal 3 4 2 3 2 3" xfId="5176" xr:uid="{00000000-0005-0000-0000-0000321F0000}"/>
    <cellStyle name="Normal 3 4 2 3 2 4" xfId="8896" xr:uid="{00000000-0005-0000-0000-0000331F0000}"/>
    <cellStyle name="Normal 3 4 2 3 2 5" xfId="12616" xr:uid="{00000000-0005-0000-0000-0000341F0000}"/>
    <cellStyle name="Normal 3 4 2 3 3" xfId="3308" xr:uid="{00000000-0005-0000-0000-0000351F0000}"/>
    <cellStyle name="Normal 3 4 2 3 3 2" xfId="7035" xr:uid="{00000000-0005-0000-0000-0000361F0000}"/>
    <cellStyle name="Normal 3 4 2 3 3 3" xfId="10755" xr:uid="{00000000-0005-0000-0000-0000371F0000}"/>
    <cellStyle name="Normal 3 4 2 3 3 4" xfId="14475" xr:uid="{00000000-0005-0000-0000-0000381F0000}"/>
    <cellStyle name="Normal 3 4 2 3 4" xfId="5175" xr:uid="{00000000-0005-0000-0000-0000391F0000}"/>
    <cellStyle name="Normal 3 4 2 3 5" xfId="8895" xr:uid="{00000000-0005-0000-0000-00003A1F0000}"/>
    <cellStyle name="Normal 3 4 2 3 6" xfId="12615" xr:uid="{00000000-0005-0000-0000-00003B1F0000}"/>
    <cellStyle name="Normal 3 4 2 4" xfId="1340" xr:uid="{00000000-0005-0000-0000-00003C1F0000}"/>
    <cellStyle name="Normal 3 4 2 4 2" xfId="1341" xr:uid="{00000000-0005-0000-0000-00003D1F0000}"/>
    <cellStyle name="Normal 3 4 2 4 2 2" xfId="3311" xr:uid="{00000000-0005-0000-0000-00003E1F0000}"/>
    <cellStyle name="Normal 3 4 2 4 2 2 2" xfId="7038" xr:uid="{00000000-0005-0000-0000-00003F1F0000}"/>
    <cellStyle name="Normal 3 4 2 4 2 2 3" xfId="10758" xr:uid="{00000000-0005-0000-0000-0000401F0000}"/>
    <cellStyle name="Normal 3 4 2 4 2 2 4" xfId="14478" xr:uid="{00000000-0005-0000-0000-0000411F0000}"/>
    <cellStyle name="Normal 3 4 2 4 2 3" xfId="5178" xr:uid="{00000000-0005-0000-0000-0000421F0000}"/>
    <cellStyle name="Normal 3 4 2 4 2 4" xfId="8898" xr:uid="{00000000-0005-0000-0000-0000431F0000}"/>
    <cellStyle name="Normal 3 4 2 4 2 5" xfId="12618" xr:uid="{00000000-0005-0000-0000-0000441F0000}"/>
    <cellStyle name="Normal 3 4 2 4 3" xfId="3310" xr:uid="{00000000-0005-0000-0000-0000451F0000}"/>
    <cellStyle name="Normal 3 4 2 4 3 2" xfId="7037" xr:uid="{00000000-0005-0000-0000-0000461F0000}"/>
    <cellStyle name="Normal 3 4 2 4 3 3" xfId="10757" xr:uid="{00000000-0005-0000-0000-0000471F0000}"/>
    <cellStyle name="Normal 3 4 2 4 3 4" xfId="14477" xr:uid="{00000000-0005-0000-0000-0000481F0000}"/>
    <cellStyle name="Normal 3 4 2 4 4" xfId="5177" xr:uid="{00000000-0005-0000-0000-0000491F0000}"/>
    <cellStyle name="Normal 3 4 2 4 5" xfId="8897" xr:uid="{00000000-0005-0000-0000-00004A1F0000}"/>
    <cellStyle name="Normal 3 4 2 4 6" xfId="12617" xr:uid="{00000000-0005-0000-0000-00004B1F0000}"/>
    <cellStyle name="Normal 3 4 2 5" xfId="1342" xr:uid="{00000000-0005-0000-0000-00004C1F0000}"/>
    <cellStyle name="Normal 3 4 2 5 2" xfId="3312" xr:uid="{00000000-0005-0000-0000-00004D1F0000}"/>
    <cellStyle name="Normal 3 4 2 5 2 2" xfId="7039" xr:uid="{00000000-0005-0000-0000-00004E1F0000}"/>
    <cellStyle name="Normal 3 4 2 5 2 3" xfId="10759" xr:uid="{00000000-0005-0000-0000-00004F1F0000}"/>
    <cellStyle name="Normal 3 4 2 5 2 4" xfId="14479" xr:uid="{00000000-0005-0000-0000-0000501F0000}"/>
    <cellStyle name="Normal 3 4 2 5 3" xfId="5179" xr:uid="{00000000-0005-0000-0000-0000511F0000}"/>
    <cellStyle name="Normal 3 4 2 5 4" xfId="8899" xr:uid="{00000000-0005-0000-0000-0000521F0000}"/>
    <cellStyle name="Normal 3 4 2 5 5" xfId="12619" xr:uid="{00000000-0005-0000-0000-0000531F0000}"/>
    <cellStyle name="Normal 3 4 2 6" xfId="2386" xr:uid="{00000000-0005-0000-0000-0000541F0000}"/>
    <cellStyle name="Normal 3 4 2 6 2" xfId="6113" xr:uid="{00000000-0005-0000-0000-0000551F0000}"/>
    <cellStyle name="Normal 3 4 2 6 3" xfId="9833" xr:uid="{00000000-0005-0000-0000-0000561F0000}"/>
    <cellStyle name="Normal 3 4 2 6 4" xfId="13553" xr:uid="{00000000-0005-0000-0000-0000571F0000}"/>
    <cellStyle name="Normal 3 4 2 7" xfId="4253" xr:uid="{00000000-0005-0000-0000-0000581F0000}"/>
    <cellStyle name="Normal 3 4 2 8" xfId="7973" xr:uid="{00000000-0005-0000-0000-0000591F0000}"/>
    <cellStyle name="Normal 3 4 2 9" xfId="11693" xr:uid="{00000000-0005-0000-0000-00005A1F0000}"/>
    <cellStyle name="Normal 3 4 3" xfId="1343" xr:uid="{00000000-0005-0000-0000-00005B1F0000}"/>
    <cellStyle name="Normal 3 4 3 2" xfId="1344" xr:uid="{00000000-0005-0000-0000-00005C1F0000}"/>
    <cellStyle name="Normal 3 4 3 2 2" xfId="1345" xr:uid="{00000000-0005-0000-0000-00005D1F0000}"/>
    <cellStyle name="Normal 3 4 3 2 2 2" xfId="3315" xr:uid="{00000000-0005-0000-0000-00005E1F0000}"/>
    <cellStyle name="Normal 3 4 3 2 2 2 2" xfId="7042" xr:uid="{00000000-0005-0000-0000-00005F1F0000}"/>
    <cellStyle name="Normal 3 4 3 2 2 2 3" xfId="10762" xr:uid="{00000000-0005-0000-0000-0000601F0000}"/>
    <cellStyle name="Normal 3 4 3 2 2 2 4" xfId="14482" xr:uid="{00000000-0005-0000-0000-0000611F0000}"/>
    <cellStyle name="Normal 3 4 3 2 2 3" xfId="5182" xr:uid="{00000000-0005-0000-0000-0000621F0000}"/>
    <cellStyle name="Normal 3 4 3 2 2 4" xfId="8902" xr:uid="{00000000-0005-0000-0000-0000631F0000}"/>
    <cellStyle name="Normal 3 4 3 2 2 5" xfId="12622" xr:uid="{00000000-0005-0000-0000-0000641F0000}"/>
    <cellStyle name="Normal 3 4 3 2 3" xfId="3314" xr:uid="{00000000-0005-0000-0000-0000651F0000}"/>
    <cellStyle name="Normal 3 4 3 2 3 2" xfId="7041" xr:uid="{00000000-0005-0000-0000-0000661F0000}"/>
    <cellStyle name="Normal 3 4 3 2 3 3" xfId="10761" xr:uid="{00000000-0005-0000-0000-0000671F0000}"/>
    <cellStyle name="Normal 3 4 3 2 3 4" xfId="14481" xr:uid="{00000000-0005-0000-0000-0000681F0000}"/>
    <cellStyle name="Normal 3 4 3 2 4" xfId="5181" xr:uid="{00000000-0005-0000-0000-0000691F0000}"/>
    <cellStyle name="Normal 3 4 3 2 5" xfId="8901" xr:uid="{00000000-0005-0000-0000-00006A1F0000}"/>
    <cellStyle name="Normal 3 4 3 2 6" xfId="12621" xr:uid="{00000000-0005-0000-0000-00006B1F0000}"/>
    <cellStyle name="Normal 3 4 3 3" xfId="1346" xr:uid="{00000000-0005-0000-0000-00006C1F0000}"/>
    <cellStyle name="Normal 3 4 3 3 2" xfId="1347" xr:uid="{00000000-0005-0000-0000-00006D1F0000}"/>
    <cellStyle name="Normal 3 4 3 3 2 2" xfId="3317" xr:uid="{00000000-0005-0000-0000-00006E1F0000}"/>
    <cellStyle name="Normal 3 4 3 3 2 2 2" xfId="7044" xr:uid="{00000000-0005-0000-0000-00006F1F0000}"/>
    <cellStyle name="Normal 3 4 3 3 2 2 3" xfId="10764" xr:uid="{00000000-0005-0000-0000-0000701F0000}"/>
    <cellStyle name="Normal 3 4 3 3 2 2 4" xfId="14484" xr:uid="{00000000-0005-0000-0000-0000711F0000}"/>
    <cellStyle name="Normal 3 4 3 3 2 3" xfId="5184" xr:uid="{00000000-0005-0000-0000-0000721F0000}"/>
    <cellStyle name="Normal 3 4 3 3 2 4" xfId="8904" xr:uid="{00000000-0005-0000-0000-0000731F0000}"/>
    <cellStyle name="Normal 3 4 3 3 2 5" xfId="12624" xr:uid="{00000000-0005-0000-0000-0000741F0000}"/>
    <cellStyle name="Normal 3 4 3 3 3" xfId="3316" xr:uid="{00000000-0005-0000-0000-0000751F0000}"/>
    <cellStyle name="Normal 3 4 3 3 3 2" xfId="7043" xr:uid="{00000000-0005-0000-0000-0000761F0000}"/>
    <cellStyle name="Normal 3 4 3 3 3 3" xfId="10763" xr:uid="{00000000-0005-0000-0000-0000771F0000}"/>
    <cellStyle name="Normal 3 4 3 3 3 4" xfId="14483" xr:uid="{00000000-0005-0000-0000-0000781F0000}"/>
    <cellStyle name="Normal 3 4 3 3 4" xfId="5183" xr:uid="{00000000-0005-0000-0000-0000791F0000}"/>
    <cellStyle name="Normal 3 4 3 3 5" xfId="8903" xr:uid="{00000000-0005-0000-0000-00007A1F0000}"/>
    <cellStyle name="Normal 3 4 3 3 6" xfId="12623" xr:uid="{00000000-0005-0000-0000-00007B1F0000}"/>
    <cellStyle name="Normal 3 4 3 4" xfId="1348" xr:uid="{00000000-0005-0000-0000-00007C1F0000}"/>
    <cellStyle name="Normal 3 4 3 4 2" xfId="3318" xr:uid="{00000000-0005-0000-0000-00007D1F0000}"/>
    <cellStyle name="Normal 3 4 3 4 2 2" xfId="7045" xr:uid="{00000000-0005-0000-0000-00007E1F0000}"/>
    <cellStyle name="Normal 3 4 3 4 2 3" xfId="10765" xr:uid="{00000000-0005-0000-0000-00007F1F0000}"/>
    <cellStyle name="Normal 3 4 3 4 2 4" xfId="14485" xr:uid="{00000000-0005-0000-0000-0000801F0000}"/>
    <cellStyle name="Normal 3 4 3 4 3" xfId="5185" xr:uid="{00000000-0005-0000-0000-0000811F0000}"/>
    <cellStyle name="Normal 3 4 3 4 4" xfId="8905" xr:uid="{00000000-0005-0000-0000-0000821F0000}"/>
    <cellStyle name="Normal 3 4 3 4 5" xfId="12625" xr:uid="{00000000-0005-0000-0000-0000831F0000}"/>
    <cellStyle name="Normal 3 4 3 5" xfId="3313" xr:uid="{00000000-0005-0000-0000-0000841F0000}"/>
    <cellStyle name="Normal 3 4 3 5 2" xfId="7040" xr:uid="{00000000-0005-0000-0000-0000851F0000}"/>
    <cellStyle name="Normal 3 4 3 5 3" xfId="10760" xr:uid="{00000000-0005-0000-0000-0000861F0000}"/>
    <cellStyle name="Normal 3 4 3 5 4" xfId="14480" xr:uid="{00000000-0005-0000-0000-0000871F0000}"/>
    <cellStyle name="Normal 3 4 3 6" xfId="5180" xr:uid="{00000000-0005-0000-0000-0000881F0000}"/>
    <cellStyle name="Normal 3 4 3 7" xfId="8900" xr:uid="{00000000-0005-0000-0000-0000891F0000}"/>
    <cellStyle name="Normal 3 4 3 8" xfId="12620" xr:uid="{00000000-0005-0000-0000-00008A1F0000}"/>
    <cellStyle name="Normal 3 4 4" xfId="1349" xr:uid="{00000000-0005-0000-0000-00008B1F0000}"/>
    <cellStyle name="Normal 3 4 4 2" xfId="1350" xr:uid="{00000000-0005-0000-0000-00008C1F0000}"/>
    <cellStyle name="Normal 3 4 4 2 2" xfId="3320" xr:uid="{00000000-0005-0000-0000-00008D1F0000}"/>
    <cellStyle name="Normal 3 4 4 2 2 2" xfId="7047" xr:uid="{00000000-0005-0000-0000-00008E1F0000}"/>
    <cellStyle name="Normal 3 4 4 2 2 3" xfId="10767" xr:uid="{00000000-0005-0000-0000-00008F1F0000}"/>
    <cellStyle name="Normal 3 4 4 2 2 4" xfId="14487" xr:uid="{00000000-0005-0000-0000-0000901F0000}"/>
    <cellStyle name="Normal 3 4 4 2 3" xfId="5187" xr:uid="{00000000-0005-0000-0000-0000911F0000}"/>
    <cellStyle name="Normal 3 4 4 2 4" xfId="8907" xr:uid="{00000000-0005-0000-0000-0000921F0000}"/>
    <cellStyle name="Normal 3 4 4 2 5" xfId="12627" xr:uid="{00000000-0005-0000-0000-0000931F0000}"/>
    <cellStyle name="Normal 3 4 4 3" xfId="3319" xr:uid="{00000000-0005-0000-0000-0000941F0000}"/>
    <cellStyle name="Normal 3 4 4 3 2" xfId="7046" xr:uid="{00000000-0005-0000-0000-0000951F0000}"/>
    <cellStyle name="Normal 3 4 4 3 3" xfId="10766" xr:uid="{00000000-0005-0000-0000-0000961F0000}"/>
    <cellStyle name="Normal 3 4 4 3 4" xfId="14486" xr:uid="{00000000-0005-0000-0000-0000971F0000}"/>
    <cellStyle name="Normal 3 4 4 4" xfId="5186" xr:uid="{00000000-0005-0000-0000-0000981F0000}"/>
    <cellStyle name="Normal 3 4 4 5" xfId="8906" xr:uid="{00000000-0005-0000-0000-0000991F0000}"/>
    <cellStyle name="Normal 3 4 4 6" xfId="12626" xr:uid="{00000000-0005-0000-0000-00009A1F0000}"/>
    <cellStyle name="Normal 3 4 5" xfId="1351" xr:uid="{00000000-0005-0000-0000-00009B1F0000}"/>
    <cellStyle name="Normal 3 4 5 2" xfId="1352" xr:uid="{00000000-0005-0000-0000-00009C1F0000}"/>
    <cellStyle name="Normal 3 4 5 2 2" xfId="3322" xr:uid="{00000000-0005-0000-0000-00009D1F0000}"/>
    <cellStyle name="Normal 3 4 5 2 2 2" xfId="7049" xr:uid="{00000000-0005-0000-0000-00009E1F0000}"/>
    <cellStyle name="Normal 3 4 5 2 2 3" xfId="10769" xr:uid="{00000000-0005-0000-0000-00009F1F0000}"/>
    <cellStyle name="Normal 3 4 5 2 2 4" xfId="14489" xr:uid="{00000000-0005-0000-0000-0000A01F0000}"/>
    <cellStyle name="Normal 3 4 5 2 3" xfId="5189" xr:uid="{00000000-0005-0000-0000-0000A11F0000}"/>
    <cellStyle name="Normal 3 4 5 2 4" xfId="8909" xr:uid="{00000000-0005-0000-0000-0000A21F0000}"/>
    <cellStyle name="Normal 3 4 5 2 5" xfId="12629" xr:uid="{00000000-0005-0000-0000-0000A31F0000}"/>
    <cellStyle name="Normal 3 4 5 3" xfId="3321" xr:uid="{00000000-0005-0000-0000-0000A41F0000}"/>
    <cellStyle name="Normal 3 4 5 3 2" xfId="7048" xr:uid="{00000000-0005-0000-0000-0000A51F0000}"/>
    <cellStyle name="Normal 3 4 5 3 3" xfId="10768" xr:uid="{00000000-0005-0000-0000-0000A61F0000}"/>
    <cellStyle name="Normal 3 4 5 3 4" xfId="14488" xr:uid="{00000000-0005-0000-0000-0000A71F0000}"/>
    <cellStyle name="Normal 3 4 5 4" xfId="5188" xr:uid="{00000000-0005-0000-0000-0000A81F0000}"/>
    <cellStyle name="Normal 3 4 5 5" xfId="8908" xr:uid="{00000000-0005-0000-0000-0000A91F0000}"/>
    <cellStyle name="Normal 3 4 5 6" xfId="12628" xr:uid="{00000000-0005-0000-0000-0000AA1F0000}"/>
    <cellStyle name="Normal 3 4 6" xfId="1353" xr:uid="{00000000-0005-0000-0000-0000AB1F0000}"/>
    <cellStyle name="Normal 3 4 6 2" xfId="3323" xr:uid="{00000000-0005-0000-0000-0000AC1F0000}"/>
    <cellStyle name="Normal 3 4 6 2 2" xfId="7050" xr:uid="{00000000-0005-0000-0000-0000AD1F0000}"/>
    <cellStyle name="Normal 3 4 6 2 3" xfId="10770" xr:uid="{00000000-0005-0000-0000-0000AE1F0000}"/>
    <cellStyle name="Normal 3 4 6 2 4" xfId="14490" xr:uid="{00000000-0005-0000-0000-0000AF1F0000}"/>
    <cellStyle name="Normal 3 4 6 3" xfId="5190" xr:uid="{00000000-0005-0000-0000-0000B01F0000}"/>
    <cellStyle name="Normal 3 4 6 4" xfId="8910" xr:uid="{00000000-0005-0000-0000-0000B11F0000}"/>
    <cellStyle name="Normal 3 4 6 5" xfId="12630" xr:uid="{00000000-0005-0000-0000-0000B21F0000}"/>
    <cellStyle name="Normal 3 4 7" xfId="2317" xr:uid="{00000000-0005-0000-0000-0000B31F0000}"/>
    <cellStyle name="Normal 3 4 7 2" xfId="6044" xr:uid="{00000000-0005-0000-0000-0000B41F0000}"/>
    <cellStyle name="Normal 3 4 7 3" xfId="9764" xr:uid="{00000000-0005-0000-0000-0000B51F0000}"/>
    <cellStyle name="Normal 3 4 7 4" xfId="13484" xr:uid="{00000000-0005-0000-0000-0000B61F0000}"/>
    <cellStyle name="Normal 3 4 8" xfId="4184" xr:uid="{00000000-0005-0000-0000-0000B71F0000}"/>
    <cellStyle name="Normal 3 4 9" xfId="7904" xr:uid="{00000000-0005-0000-0000-0000B81F0000}"/>
    <cellStyle name="Normal 3 5" xfId="1354" xr:uid="{00000000-0005-0000-0000-0000B91F0000}"/>
    <cellStyle name="Normal 3 5 2" xfId="1355" xr:uid="{00000000-0005-0000-0000-0000BA1F0000}"/>
    <cellStyle name="Normal 3 5 2 2" xfId="1356" xr:uid="{00000000-0005-0000-0000-0000BB1F0000}"/>
    <cellStyle name="Normal 3 5 2 2 2" xfId="1357" xr:uid="{00000000-0005-0000-0000-0000BC1F0000}"/>
    <cellStyle name="Normal 3 5 2 2 2 2" xfId="3327" xr:uid="{00000000-0005-0000-0000-0000BD1F0000}"/>
    <cellStyle name="Normal 3 5 2 2 2 2 2" xfId="7054" xr:uid="{00000000-0005-0000-0000-0000BE1F0000}"/>
    <cellStyle name="Normal 3 5 2 2 2 2 3" xfId="10774" xr:uid="{00000000-0005-0000-0000-0000BF1F0000}"/>
    <cellStyle name="Normal 3 5 2 2 2 2 4" xfId="14494" xr:uid="{00000000-0005-0000-0000-0000C01F0000}"/>
    <cellStyle name="Normal 3 5 2 2 2 3" xfId="5194" xr:uid="{00000000-0005-0000-0000-0000C11F0000}"/>
    <cellStyle name="Normal 3 5 2 2 2 4" xfId="8914" xr:uid="{00000000-0005-0000-0000-0000C21F0000}"/>
    <cellStyle name="Normal 3 5 2 2 2 5" xfId="12634" xr:uid="{00000000-0005-0000-0000-0000C31F0000}"/>
    <cellStyle name="Normal 3 5 2 2 3" xfId="3326" xr:uid="{00000000-0005-0000-0000-0000C41F0000}"/>
    <cellStyle name="Normal 3 5 2 2 3 2" xfId="7053" xr:uid="{00000000-0005-0000-0000-0000C51F0000}"/>
    <cellStyle name="Normal 3 5 2 2 3 3" xfId="10773" xr:uid="{00000000-0005-0000-0000-0000C61F0000}"/>
    <cellStyle name="Normal 3 5 2 2 3 4" xfId="14493" xr:uid="{00000000-0005-0000-0000-0000C71F0000}"/>
    <cellStyle name="Normal 3 5 2 2 4" xfId="5193" xr:uid="{00000000-0005-0000-0000-0000C81F0000}"/>
    <cellStyle name="Normal 3 5 2 2 5" xfId="8913" xr:uid="{00000000-0005-0000-0000-0000C91F0000}"/>
    <cellStyle name="Normal 3 5 2 2 6" xfId="12633" xr:uid="{00000000-0005-0000-0000-0000CA1F0000}"/>
    <cellStyle name="Normal 3 5 2 3" xfId="1358" xr:uid="{00000000-0005-0000-0000-0000CB1F0000}"/>
    <cellStyle name="Normal 3 5 2 3 2" xfId="1359" xr:uid="{00000000-0005-0000-0000-0000CC1F0000}"/>
    <cellStyle name="Normal 3 5 2 3 2 2" xfId="3329" xr:uid="{00000000-0005-0000-0000-0000CD1F0000}"/>
    <cellStyle name="Normal 3 5 2 3 2 2 2" xfId="7056" xr:uid="{00000000-0005-0000-0000-0000CE1F0000}"/>
    <cellStyle name="Normal 3 5 2 3 2 2 3" xfId="10776" xr:uid="{00000000-0005-0000-0000-0000CF1F0000}"/>
    <cellStyle name="Normal 3 5 2 3 2 2 4" xfId="14496" xr:uid="{00000000-0005-0000-0000-0000D01F0000}"/>
    <cellStyle name="Normal 3 5 2 3 2 3" xfId="5196" xr:uid="{00000000-0005-0000-0000-0000D11F0000}"/>
    <cellStyle name="Normal 3 5 2 3 2 4" xfId="8916" xr:uid="{00000000-0005-0000-0000-0000D21F0000}"/>
    <cellStyle name="Normal 3 5 2 3 2 5" xfId="12636" xr:uid="{00000000-0005-0000-0000-0000D31F0000}"/>
    <cellStyle name="Normal 3 5 2 3 3" xfId="3328" xr:uid="{00000000-0005-0000-0000-0000D41F0000}"/>
    <cellStyle name="Normal 3 5 2 3 3 2" xfId="7055" xr:uid="{00000000-0005-0000-0000-0000D51F0000}"/>
    <cellStyle name="Normal 3 5 2 3 3 3" xfId="10775" xr:uid="{00000000-0005-0000-0000-0000D61F0000}"/>
    <cellStyle name="Normal 3 5 2 3 3 4" xfId="14495" xr:uid="{00000000-0005-0000-0000-0000D71F0000}"/>
    <cellStyle name="Normal 3 5 2 3 4" xfId="5195" xr:uid="{00000000-0005-0000-0000-0000D81F0000}"/>
    <cellStyle name="Normal 3 5 2 3 5" xfId="8915" xr:uid="{00000000-0005-0000-0000-0000D91F0000}"/>
    <cellStyle name="Normal 3 5 2 3 6" xfId="12635" xr:uid="{00000000-0005-0000-0000-0000DA1F0000}"/>
    <cellStyle name="Normal 3 5 2 4" xfId="1360" xr:uid="{00000000-0005-0000-0000-0000DB1F0000}"/>
    <cellStyle name="Normal 3 5 2 4 2" xfId="3330" xr:uid="{00000000-0005-0000-0000-0000DC1F0000}"/>
    <cellStyle name="Normal 3 5 2 4 2 2" xfId="7057" xr:uid="{00000000-0005-0000-0000-0000DD1F0000}"/>
    <cellStyle name="Normal 3 5 2 4 2 3" xfId="10777" xr:uid="{00000000-0005-0000-0000-0000DE1F0000}"/>
    <cellStyle name="Normal 3 5 2 4 2 4" xfId="14497" xr:uid="{00000000-0005-0000-0000-0000DF1F0000}"/>
    <cellStyle name="Normal 3 5 2 4 3" xfId="5197" xr:uid="{00000000-0005-0000-0000-0000E01F0000}"/>
    <cellStyle name="Normal 3 5 2 4 4" xfId="8917" xr:uid="{00000000-0005-0000-0000-0000E11F0000}"/>
    <cellStyle name="Normal 3 5 2 4 5" xfId="12637" xr:uid="{00000000-0005-0000-0000-0000E21F0000}"/>
    <cellStyle name="Normal 3 5 2 5" xfId="3325" xr:uid="{00000000-0005-0000-0000-0000E31F0000}"/>
    <cellStyle name="Normal 3 5 2 5 2" xfId="7052" xr:uid="{00000000-0005-0000-0000-0000E41F0000}"/>
    <cellStyle name="Normal 3 5 2 5 3" xfId="10772" xr:uid="{00000000-0005-0000-0000-0000E51F0000}"/>
    <cellStyle name="Normal 3 5 2 5 4" xfId="14492" xr:uid="{00000000-0005-0000-0000-0000E61F0000}"/>
    <cellStyle name="Normal 3 5 2 6" xfId="5192" xr:uid="{00000000-0005-0000-0000-0000E71F0000}"/>
    <cellStyle name="Normal 3 5 2 7" xfId="8912" xr:uid="{00000000-0005-0000-0000-0000E81F0000}"/>
    <cellStyle name="Normal 3 5 2 8" xfId="12632" xr:uid="{00000000-0005-0000-0000-0000E91F0000}"/>
    <cellStyle name="Normal 3 5 3" xfId="1361" xr:uid="{00000000-0005-0000-0000-0000EA1F0000}"/>
    <cellStyle name="Normal 3 5 3 2" xfId="1362" xr:uid="{00000000-0005-0000-0000-0000EB1F0000}"/>
    <cellStyle name="Normal 3 5 3 2 2" xfId="3332" xr:uid="{00000000-0005-0000-0000-0000EC1F0000}"/>
    <cellStyle name="Normal 3 5 3 2 2 2" xfId="7059" xr:uid="{00000000-0005-0000-0000-0000ED1F0000}"/>
    <cellStyle name="Normal 3 5 3 2 2 3" xfId="10779" xr:uid="{00000000-0005-0000-0000-0000EE1F0000}"/>
    <cellStyle name="Normal 3 5 3 2 2 4" xfId="14499" xr:uid="{00000000-0005-0000-0000-0000EF1F0000}"/>
    <cellStyle name="Normal 3 5 3 2 3" xfId="5199" xr:uid="{00000000-0005-0000-0000-0000F01F0000}"/>
    <cellStyle name="Normal 3 5 3 2 4" xfId="8919" xr:uid="{00000000-0005-0000-0000-0000F11F0000}"/>
    <cellStyle name="Normal 3 5 3 2 5" xfId="12639" xr:uid="{00000000-0005-0000-0000-0000F21F0000}"/>
    <cellStyle name="Normal 3 5 3 3" xfId="3331" xr:uid="{00000000-0005-0000-0000-0000F31F0000}"/>
    <cellStyle name="Normal 3 5 3 3 2" xfId="7058" xr:uid="{00000000-0005-0000-0000-0000F41F0000}"/>
    <cellStyle name="Normal 3 5 3 3 3" xfId="10778" xr:uid="{00000000-0005-0000-0000-0000F51F0000}"/>
    <cellStyle name="Normal 3 5 3 3 4" xfId="14498" xr:uid="{00000000-0005-0000-0000-0000F61F0000}"/>
    <cellStyle name="Normal 3 5 3 4" xfId="5198" xr:uid="{00000000-0005-0000-0000-0000F71F0000}"/>
    <cellStyle name="Normal 3 5 3 5" xfId="8918" xr:uid="{00000000-0005-0000-0000-0000F81F0000}"/>
    <cellStyle name="Normal 3 5 3 6" xfId="12638" xr:uid="{00000000-0005-0000-0000-0000F91F0000}"/>
    <cellStyle name="Normal 3 5 4" xfId="1363" xr:uid="{00000000-0005-0000-0000-0000FA1F0000}"/>
    <cellStyle name="Normal 3 5 4 2" xfId="1364" xr:uid="{00000000-0005-0000-0000-0000FB1F0000}"/>
    <cellStyle name="Normal 3 5 4 2 2" xfId="3334" xr:uid="{00000000-0005-0000-0000-0000FC1F0000}"/>
    <cellStyle name="Normal 3 5 4 2 2 2" xfId="7061" xr:uid="{00000000-0005-0000-0000-0000FD1F0000}"/>
    <cellStyle name="Normal 3 5 4 2 2 3" xfId="10781" xr:uid="{00000000-0005-0000-0000-0000FE1F0000}"/>
    <cellStyle name="Normal 3 5 4 2 2 4" xfId="14501" xr:uid="{00000000-0005-0000-0000-0000FF1F0000}"/>
    <cellStyle name="Normal 3 5 4 2 3" xfId="5201" xr:uid="{00000000-0005-0000-0000-000000200000}"/>
    <cellStyle name="Normal 3 5 4 2 4" xfId="8921" xr:uid="{00000000-0005-0000-0000-000001200000}"/>
    <cellStyle name="Normal 3 5 4 2 5" xfId="12641" xr:uid="{00000000-0005-0000-0000-000002200000}"/>
    <cellStyle name="Normal 3 5 4 3" xfId="3333" xr:uid="{00000000-0005-0000-0000-000003200000}"/>
    <cellStyle name="Normal 3 5 4 3 2" xfId="7060" xr:uid="{00000000-0005-0000-0000-000004200000}"/>
    <cellStyle name="Normal 3 5 4 3 3" xfId="10780" xr:uid="{00000000-0005-0000-0000-000005200000}"/>
    <cellStyle name="Normal 3 5 4 3 4" xfId="14500" xr:uid="{00000000-0005-0000-0000-000006200000}"/>
    <cellStyle name="Normal 3 5 4 4" xfId="5200" xr:uid="{00000000-0005-0000-0000-000007200000}"/>
    <cellStyle name="Normal 3 5 4 5" xfId="8920" xr:uid="{00000000-0005-0000-0000-000008200000}"/>
    <cellStyle name="Normal 3 5 4 6" xfId="12640" xr:uid="{00000000-0005-0000-0000-000009200000}"/>
    <cellStyle name="Normal 3 5 5" xfId="1365" xr:uid="{00000000-0005-0000-0000-00000A200000}"/>
    <cellStyle name="Normal 3 5 5 2" xfId="3335" xr:uid="{00000000-0005-0000-0000-00000B200000}"/>
    <cellStyle name="Normal 3 5 5 2 2" xfId="7062" xr:uid="{00000000-0005-0000-0000-00000C200000}"/>
    <cellStyle name="Normal 3 5 5 2 3" xfId="10782" xr:uid="{00000000-0005-0000-0000-00000D200000}"/>
    <cellStyle name="Normal 3 5 5 2 4" xfId="14502" xr:uid="{00000000-0005-0000-0000-00000E200000}"/>
    <cellStyle name="Normal 3 5 5 3" xfId="5202" xr:uid="{00000000-0005-0000-0000-00000F200000}"/>
    <cellStyle name="Normal 3 5 5 4" xfId="8922" xr:uid="{00000000-0005-0000-0000-000010200000}"/>
    <cellStyle name="Normal 3 5 5 5" xfId="12642" xr:uid="{00000000-0005-0000-0000-000011200000}"/>
    <cellStyle name="Normal 3 5 6" xfId="3324" xr:uid="{00000000-0005-0000-0000-000012200000}"/>
    <cellStyle name="Normal 3 5 6 2" xfId="7051" xr:uid="{00000000-0005-0000-0000-000013200000}"/>
    <cellStyle name="Normal 3 5 6 3" xfId="10771" xr:uid="{00000000-0005-0000-0000-000014200000}"/>
    <cellStyle name="Normal 3 5 6 4" xfId="14491" xr:uid="{00000000-0005-0000-0000-000015200000}"/>
    <cellStyle name="Normal 3 5 7" xfId="5191" xr:uid="{00000000-0005-0000-0000-000016200000}"/>
    <cellStyle name="Normal 3 5 8" xfId="8911" xr:uid="{00000000-0005-0000-0000-000017200000}"/>
    <cellStyle name="Normal 3 5 9" xfId="12631" xr:uid="{00000000-0005-0000-0000-000018200000}"/>
    <cellStyle name="Normal 30" xfId="216" xr:uid="{00000000-0005-0000-0000-000019200000}"/>
    <cellStyle name="Normal 30 10" xfId="7905" xr:uid="{00000000-0005-0000-0000-00001A200000}"/>
    <cellStyle name="Normal 30 11" xfId="11625" xr:uid="{00000000-0005-0000-0000-00001B200000}"/>
    <cellStyle name="Normal 30 2" xfId="217" xr:uid="{00000000-0005-0000-0000-00001C200000}"/>
    <cellStyle name="Normal 30 2 10" xfId="11626" xr:uid="{00000000-0005-0000-0000-00001D200000}"/>
    <cellStyle name="Normal 30 2 2" xfId="369" xr:uid="{00000000-0005-0000-0000-00001E200000}"/>
    <cellStyle name="Normal 30 2 2 2" xfId="1366" xr:uid="{00000000-0005-0000-0000-00001F200000}"/>
    <cellStyle name="Normal 30 2 2 2 2" xfId="1367" xr:uid="{00000000-0005-0000-0000-000020200000}"/>
    <cellStyle name="Normal 30 2 2 2 2 2" xfId="1368" xr:uid="{00000000-0005-0000-0000-000021200000}"/>
    <cellStyle name="Normal 30 2 2 2 2 2 2" xfId="3338" xr:uid="{00000000-0005-0000-0000-000022200000}"/>
    <cellStyle name="Normal 30 2 2 2 2 2 2 2" xfId="7065" xr:uid="{00000000-0005-0000-0000-000023200000}"/>
    <cellStyle name="Normal 30 2 2 2 2 2 2 3" xfId="10785" xr:uid="{00000000-0005-0000-0000-000024200000}"/>
    <cellStyle name="Normal 30 2 2 2 2 2 2 4" xfId="14505" xr:uid="{00000000-0005-0000-0000-000025200000}"/>
    <cellStyle name="Normal 30 2 2 2 2 2 3" xfId="5205" xr:uid="{00000000-0005-0000-0000-000026200000}"/>
    <cellStyle name="Normal 30 2 2 2 2 2 4" xfId="8925" xr:uid="{00000000-0005-0000-0000-000027200000}"/>
    <cellStyle name="Normal 30 2 2 2 2 2 5" xfId="12645" xr:uid="{00000000-0005-0000-0000-000028200000}"/>
    <cellStyle name="Normal 30 2 2 2 2 3" xfId="3337" xr:uid="{00000000-0005-0000-0000-000029200000}"/>
    <cellStyle name="Normal 30 2 2 2 2 3 2" xfId="7064" xr:uid="{00000000-0005-0000-0000-00002A200000}"/>
    <cellStyle name="Normal 30 2 2 2 2 3 3" xfId="10784" xr:uid="{00000000-0005-0000-0000-00002B200000}"/>
    <cellStyle name="Normal 30 2 2 2 2 3 4" xfId="14504" xr:uid="{00000000-0005-0000-0000-00002C200000}"/>
    <cellStyle name="Normal 30 2 2 2 2 4" xfId="5204" xr:uid="{00000000-0005-0000-0000-00002D200000}"/>
    <cellStyle name="Normal 30 2 2 2 2 5" xfId="8924" xr:uid="{00000000-0005-0000-0000-00002E200000}"/>
    <cellStyle name="Normal 30 2 2 2 2 6" xfId="12644" xr:uid="{00000000-0005-0000-0000-00002F200000}"/>
    <cellStyle name="Normal 30 2 2 2 3" xfId="1369" xr:uid="{00000000-0005-0000-0000-000030200000}"/>
    <cellStyle name="Normal 30 2 2 2 3 2" xfId="1370" xr:uid="{00000000-0005-0000-0000-000031200000}"/>
    <cellStyle name="Normal 30 2 2 2 3 2 2" xfId="3340" xr:uid="{00000000-0005-0000-0000-000032200000}"/>
    <cellStyle name="Normal 30 2 2 2 3 2 2 2" xfId="7067" xr:uid="{00000000-0005-0000-0000-000033200000}"/>
    <cellStyle name="Normal 30 2 2 2 3 2 2 3" xfId="10787" xr:uid="{00000000-0005-0000-0000-000034200000}"/>
    <cellStyle name="Normal 30 2 2 2 3 2 2 4" xfId="14507" xr:uid="{00000000-0005-0000-0000-000035200000}"/>
    <cellStyle name="Normal 30 2 2 2 3 2 3" xfId="5207" xr:uid="{00000000-0005-0000-0000-000036200000}"/>
    <cellStyle name="Normal 30 2 2 2 3 2 4" xfId="8927" xr:uid="{00000000-0005-0000-0000-000037200000}"/>
    <cellStyle name="Normal 30 2 2 2 3 2 5" xfId="12647" xr:uid="{00000000-0005-0000-0000-000038200000}"/>
    <cellStyle name="Normal 30 2 2 2 3 3" xfId="3339" xr:uid="{00000000-0005-0000-0000-000039200000}"/>
    <cellStyle name="Normal 30 2 2 2 3 3 2" xfId="7066" xr:uid="{00000000-0005-0000-0000-00003A200000}"/>
    <cellStyle name="Normal 30 2 2 2 3 3 3" xfId="10786" xr:uid="{00000000-0005-0000-0000-00003B200000}"/>
    <cellStyle name="Normal 30 2 2 2 3 3 4" xfId="14506" xr:uid="{00000000-0005-0000-0000-00003C200000}"/>
    <cellStyle name="Normal 30 2 2 2 3 4" xfId="5206" xr:uid="{00000000-0005-0000-0000-00003D200000}"/>
    <cellStyle name="Normal 30 2 2 2 3 5" xfId="8926" xr:uid="{00000000-0005-0000-0000-00003E200000}"/>
    <cellStyle name="Normal 30 2 2 2 3 6" xfId="12646" xr:uid="{00000000-0005-0000-0000-00003F200000}"/>
    <cellStyle name="Normal 30 2 2 2 4" xfId="1371" xr:uid="{00000000-0005-0000-0000-000040200000}"/>
    <cellStyle name="Normal 30 2 2 2 4 2" xfId="3341" xr:uid="{00000000-0005-0000-0000-000041200000}"/>
    <cellStyle name="Normal 30 2 2 2 4 2 2" xfId="7068" xr:uid="{00000000-0005-0000-0000-000042200000}"/>
    <cellStyle name="Normal 30 2 2 2 4 2 3" xfId="10788" xr:uid="{00000000-0005-0000-0000-000043200000}"/>
    <cellStyle name="Normal 30 2 2 2 4 2 4" xfId="14508" xr:uid="{00000000-0005-0000-0000-000044200000}"/>
    <cellStyle name="Normal 30 2 2 2 4 3" xfId="5208" xr:uid="{00000000-0005-0000-0000-000045200000}"/>
    <cellStyle name="Normal 30 2 2 2 4 4" xfId="8928" xr:uid="{00000000-0005-0000-0000-000046200000}"/>
    <cellStyle name="Normal 30 2 2 2 4 5" xfId="12648" xr:uid="{00000000-0005-0000-0000-000047200000}"/>
    <cellStyle name="Normal 30 2 2 2 5" xfId="3336" xr:uid="{00000000-0005-0000-0000-000048200000}"/>
    <cellStyle name="Normal 30 2 2 2 5 2" xfId="7063" xr:uid="{00000000-0005-0000-0000-000049200000}"/>
    <cellStyle name="Normal 30 2 2 2 5 3" xfId="10783" xr:uid="{00000000-0005-0000-0000-00004A200000}"/>
    <cellStyle name="Normal 30 2 2 2 5 4" xfId="14503" xr:uid="{00000000-0005-0000-0000-00004B200000}"/>
    <cellStyle name="Normal 30 2 2 2 6" xfId="5203" xr:uid="{00000000-0005-0000-0000-00004C200000}"/>
    <cellStyle name="Normal 30 2 2 2 7" xfId="8923" xr:uid="{00000000-0005-0000-0000-00004D200000}"/>
    <cellStyle name="Normal 30 2 2 2 8" xfId="12643" xr:uid="{00000000-0005-0000-0000-00004E200000}"/>
    <cellStyle name="Normal 30 2 2 3" xfId="1372" xr:uid="{00000000-0005-0000-0000-00004F200000}"/>
    <cellStyle name="Normal 30 2 2 3 2" xfId="1373" xr:uid="{00000000-0005-0000-0000-000050200000}"/>
    <cellStyle name="Normal 30 2 2 3 2 2" xfId="3343" xr:uid="{00000000-0005-0000-0000-000051200000}"/>
    <cellStyle name="Normal 30 2 2 3 2 2 2" xfId="7070" xr:uid="{00000000-0005-0000-0000-000052200000}"/>
    <cellStyle name="Normal 30 2 2 3 2 2 3" xfId="10790" xr:uid="{00000000-0005-0000-0000-000053200000}"/>
    <cellStyle name="Normal 30 2 2 3 2 2 4" xfId="14510" xr:uid="{00000000-0005-0000-0000-000054200000}"/>
    <cellStyle name="Normal 30 2 2 3 2 3" xfId="5210" xr:uid="{00000000-0005-0000-0000-000055200000}"/>
    <cellStyle name="Normal 30 2 2 3 2 4" xfId="8930" xr:uid="{00000000-0005-0000-0000-000056200000}"/>
    <cellStyle name="Normal 30 2 2 3 2 5" xfId="12650" xr:uid="{00000000-0005-0000-0000-000057200000}"/>
    <cellStyle name="Normal 30 2 2 3 3" xfId="3342" xr:uid="{00000000-0005-0000-0000-000058200000}"/>
    <cellStyle name="Normal 30 2 2 3 3 2" xfId="7069" xr:uid="{00000000-0005-0000-0000-000059200000}"/>
    <cellStyle name="Normal 30 2 2 3 3 3" xfId="10789" xr:uid="{00000000-0005-0000-0000-00005A200000}"/>
    <cellStyle name="Normal 30 2 2 3 3 4" xfId="14509" xr:uid="{00000000-0005-0000-0000-00005B200000}"/>
    <cellStyle name="Normal 30 2 2 3 4" xfId="5209" xr:uid="{00000000-0005-0000-0000-00005C200000}"/>
    <cellStyle name="Normal 30 2 2 3 5" xfId="8929" xr:uid="{00000000-0005-0000-0000-00005D200000}"/>
    <cellStyle name="Normal 30 2 2 3 6" xfId="12649" xr:uid="{00000000-0005-0000-0000-00005E200000}"/>
    <cellStyle name="Normal 30 2 2 4" xfId="1374" xr:uid="{00000000-0005-0000-0000-00005F200000}"/>
    <cellStyle name="Normal 30 2 2 4 2" xfId="1375" xr:uid="{00000000-0005-0000-0000-000060200000}"/>
    <cellStyle name="Normal 30 2 2 4 2 2" xfId="3345" xr:uid="{00000000-0005-0000-0000-000061200000}"/>
    <cellStyle name="Normal 30 2 2 4 2 2 2" xfId="7072" xr:uid="{00000000-0005-0000-0000-000062200000}"/>
    <cellStyle name="Normal 30 2 2 4 2 2 3" xfId="10792" xr:uid="{00000000-0005-0000-0000-000063200000}"/>
    <cellStyle name="Normal 30 2 2 4 2 2 4" xfId="14512" xr:uid="{00000000-0005-0000-0000-000064200000}"/>
    <cellStyle name="Normal 30 2 2 4 2 3" xfId="5212" xr:uid="{00000000-0005-0000-0000-000065200000}"/>
    <cellStyle name="Normal 30 2 2 4 2 4" xfId="8932" xr:uid="{00000000-0005-0000-0000-000066200000}"/>
    <cellStyle name="Normal 30 2 2 4 2 5" xfId="12652" xr:uid="{00000000-0005-0000-0000-000067200000}"/>
    <cellStyle name="Normal 30 2 2 4 3" xfId="3344" xr:uid="{00000000-0005-0000-0000-000068200000}"/>
    <cellStyle name="Normal 30 2 2 4 3 2" xfId="7071" xr:uid="{00000000-0005-0000-0000-000069200000}"/>
    <cellStyle name="Normal 30 2 2 4 3 3" xfId="10791" xr:uid="{00000000-0005-0000-0000-00006A200000}"/>
    <cellStyle name="Normal 30 2 2 4 3 4" xfId="14511" xr:uid="{00000000-0005-0000-0000-00006B200000}"/>
    <cellStyle name="Normal 30 2 2 4 4" xfId="5211" xr:uid="{00000000-0005-0000-0000-00006C200000}"/>
    <cellStyle name="Normal 30 2 2 4 5" xfId="8931" xr:uid="{00000000-0005-0000-0000-00006D200000}"/>
    <cellStyle name="Normal 30 2 2 4 6" xfId="12651" xr:uid="{00000000-0005-0000-0000-00006E200000}"/>
    <cellStyle name="Normal 30 2 2 5" xfId="1376" xr:uid="{00000000-0005-0000-0000-00006F200000}"/>
    <cellStyle name="Normal 30 2 2 5 2" xfId="3346" xr:uid="{00000000-0005-0000-0000-000070200000}"/>
    <cellStyle name="Normal 30 2 2 5 2 2" xfId="7073" xr:uid="{00000000-0005-0000-0000-000071200000}"/>
    <cellStyle name="Normal 30 2 2 5 2 3" xfId="10793" xr:uid="{00000000-0005-0000-0000-000072200000}"/>
    <cellStyle name="Normal 30 2 2 5 2 4" xfId="14513" xr:uid="{00000000-0005-0000-0000-000073200000}"/>
    <cellStyle name="Normal 30 2 2 5 3" xfId="5213" xr:uid="{00000000-0005-0000-0000-000074200000}"/>
    <cellStyle name="Normal 30 2 2 5 4" xfId="8933" xr:uid="{00000000-0005-0000-0000-000075200000}"/>
    <cellStyle name="Normal 30 2 2 5 5" xfId="12653" xr:uid="{00000000-0005-0000-0000-000076200000}"/>
    <cellStyle name="Normal 30 2 2 6" xfId="2387" xr:uid="{00000000-0005-0000-0000-000077200000}"/>
    <cellStyle name="Normal 30 2 2 6 2" xfId="6114" xr:uid="{00000000-0005-0000-0000-000078200000}"/>
    <cellStyle name="Normal 30 2 2 6 3" xfId="9834" xr:uid="{00000000-0005-0000-0000-000079200000}"/>
    <cellStyle name="Normal 30 2 2 6 4" xfId="13554" xr:uid="{00000000-0005-0000-0000-00007A200000}"/>
    <cellStyle name="Normal 30 2 2 7" xfId="4254" xr:uid="{00000000-0005-0000-0000-00007B200000}"/>
    <cellStyle name="Normal 30 2 2 8" xfId="7974" xr:uid="{00000000-0005-0000-0000-00007C200000}"/>
    <cellStyle name="Normal 30 2 2 9" xfId="11694" xr:uid="{00000000-0005-0000-0000-00007D200000}"/>
    <cellStyle name="Normal 30 2 3" xfId="1377" xr:uid="{00000000-0005-0000-0000-00007E200000}"/>
    <cellStyle name="Normal 30 2 3 2" xfId="1378" xr:uid="{00000000-0005-0000-0000-00007F200000}"/>
    <cellStyle name="Normal 30 2 3 2 2" xfId="1379" xr:uid="{00000000-0005-0000-0000-000080200000}"/>
    <cellStyle name="Normal 30 2 3 2 2 2" xfId="3349" xr:uid="{00000000-0005-0000-0000-000081200000}"/>
    <cellStyle name="Normal 30 2 3 2 2 2 2" xfId="7076" xr:uid="{00000000-0005-0000-0000-000082200000}"/>
    <cellStyle name="Normal 30 2 3 2 2 2 3" xfId="10796" xr:uid="{00000000-0005-0000-0000-000083200000}"/>
    <cellStyle name="Normal 30 2 3 2 2 2 4" xfId="14516" xr:uid="{00000000-0005-0000-0000-000084200000}"/>
    <cellStyle name="Normal 30 2 3 2 2 3" xfId="5216" xr:uid="{00000000-0005-0000-0000-000085200000}"/>
    <cellStyle name="Normal 30 2 3 2 2 4" xfId="8936" xr:uid="{00000000-0005-0000-0000-000086200000}"/>
    <cellStyle name="Normal 30 2 3 2 2 5" xfId="12656" xr:uid="{00000000-0005-0000-0000-000087200000}"/>
    <cellStyle name="Normal 30 2 3 2 3" xfId="3348" xr:uid="{00000000-0005-0000-0000-000088200000}"/>
    <cellStyle name="Normal 30 2 3 2 3 2" xfId="7075" xr:uid="{00000000-0005-0000-0000-000089200000}"/>
    <cellStyle name="Normal 30 2 3 2 3 3" xfId="10795" xr:uid="{00000000-0005-0000-0000-00008A200000}"/>
    <cellStyle name="Normal 30 2 3 2 3 4" xfId="14515" xr:uid="{00000000-0005-0000-0000-00008B200000}"/>
    <cellStyle name="Normal 30 2 3 2 4" xfId="5215" xr:uid="{00000000-0005-0000-0000-00008C200000}"/>
    <cellStyle name="Normal 30 2 3 2 5" xfId="8935" xr:uid="{00000000-0005-0000-0000-00008D200000}"/>
    <cellStyle name="Normal 30 2 3 2 6" xfId="12655" xr:uid="{00000000-0005-0000-0000-00008E200000}"/>
    <cellStyle name="Normal 30 2 3 3" xfId="1380" xr:uid="{00000000-0005-0000-0000-00008F200000}"/>
    <cellStyle name="Normal 30 2 3 3 2" xfId="1381" xr:uid="{00000000-0005-0000-0000-000090200000}"/>
    <cellStyle name="Normal 30 2 3 3 2 2" xfId="3351" xr:uid="{00000000-0005-0000-0000-000091200000}"/>
    <cellStyle name="Normal 30 2 3 3 2 2 2" xfId="7078" xr:uid="{00000000-0005-0000-0000-000092200000}"/>
    <cellStyle name="Normal 30 2 3 3 2 2 3" xfId="10798" xr:uid="{00000000-0005-0000-0000-000093200000}"/>
    <cellStyle name="Normal 30 2 3 3 2 2 4" xfId="14518" xr:uid="{00000000-0005-0000-0000-000094200000}"/>
    <cellStyle name="Normal 30 2 3 3 2 3" xfId="5218" xr:uid="{00000000-0005-0000-0000-000095200000}"/>
    <cellStyle name="Normal 30 2 3 3 2 4" xfId="8938" xr:uid="{00000000-0005-0000-0000-000096200000}"/>
    <cellStyle name="Normal 30 2 3 3 2 5" xfId="12658" xr:uid="{00000000-0005-0000-0000-000097200000}"/>
    <cellStyle name="Normal 30 2 3 3 3" xfId="3350" xr:uid="{00000000-0005-0000-0000-000098200000}"/>
    <cellStyle name="Normal 30 2 3 3 3 2" xfId="7077" xr:uid="{00000000-0005-0000-0000-000099200000}"/>
    <cellStyle name="Normal 30 2 3 3 3 3" xfId="10797" xr:uid="{00000000-0005-0000-0000-00009A200000}"/>
    <cellStyle name="Normal 30 2 3 3 3 4" xfId="14517" xr:uid="{00000000-0005-0000-0000-00009B200000}"/>
    <cellStyle name="Normal 30 2 3 3 4" xfId="5217" xr:uid="{00000000-0005-0000-0000-00009C200000}"/>
    <cellStyle name="Normal 30 2 3 3 5" xfId="8937" xr:uid="{00000000-0005-0000-0000-00009D200000}"/>
    <cellStyle name="Normal 30 2 3 3 6" xfId="12657" xr:uid="{00000000-0005-0000-0000-00009E200000}"/>
    <cellStyle name="Normal 30 2 3 4" xfId="1382" xr:uid="{00000000-0005-0000-0000-00009F200000}"/>
    <cellStyle name="Normal 30 2 3 4 2" xfId="3352" xr:uid="{00000000-0005-0000-0000-0000A0200000}"/>
    <cellStyle name="Normal 30 2 3 4 2 2" xfId="7079" xr:uid="{00000000-0005-0000-0000-0000A1200000}"/>
    <cellStyle name="Normal 30 2 3 4 2 3" xfId="10799" xr:uid="{00000000-0005-0000-0000-0000A2200000}"/>
    <cellStyle name="Normal 30 2 3 4 2 4" xfId="14519" xr:uid="{00000000-0005-0000-0000-0000A3200000}"/>
    <cellStyle name="Normal 30 2 3 4 3" xfId="5219" xr:uid="{00000000-0005-0000-0000-0000A4200000}"/>
    <cellStyle name="Normal 30 2 3 4 4" xfId="8939" xr:uid="{00000000-0005-0000-0000-0000A5200000}"/>
    <cellStyle name="Normal 30 2 3 4 5" xfId="12659" xr:uid="{00000000-0005-0000-0000-0000A6200000}"/>
    <cellStyle name="Normal 30 2 3 5" xfId="3347" xr:uid="{00000000-0005-0000-0000-0000A7200000}"/>
    <cellStyle name="Normal 30 2 3 5 2" xfId="7074" xr:uid="{00000000-0005-0000-0000-0000A8200000}"/>
    <cellStyle name="Normal 30 2 3 5 3" xfId="10794" xr:uid="{00000000-0005-0000-0000-0000A9200000}"/>
    <cellStyle name="Normal 30 2 3 5 4" xfId="14514" xr:uid="{00000000-0005-0000-0000-0000AA200000}"/>
    <cellStyle name="Normal 30 2 3 6" xfId="5214" xr:uid="{00000000-0005-0000-0000-0000AB200000}"/>
    <cellStyle name="Normal 30 2 3 7" xfId="8934" xr:uid="{00000000-0005-0000-0000-0000AC200000}"/>
    <cellStyle name="Normal 30 2 3 8" xfId="12654" xr:uid="{00000000-0005-0000-0000-0000AD200000}"/>
    <cellStyle name="Normal 30 2 4" xfId="1383" xr:uid="{00000000-0005-0000-0000-0000AE200000}"/>
    <cellStyle name="Normal 30 2 4 2" xfId="1384" xr:uid="{00000000-0005-0000-0000-0000AF200000}"/>
    <cellStyle name="Normal 30 2 4 2 2" xfId="3354" xr:uid="{00000000-0005-0000-0000-0000B0200000}"/>
    <cellStyle name="Normal 30 2 4 2 2 2" xfId="7081" xr:uid="{00000000-0005-0000-0000-0000B1200000}"/>
    <cellStyle name="Normal 30 2 4 2 2 3" xfId="10801" xr:uid="{00000000-0005-0000-0000-0000B2200000}"/>
    <cellStyle name="Normal 30 2 4 2 2 4" xfId="14521" xr:uid="{00000000-0005-0000-0000-0000B3200000}"/>
    <cellStyle name="Normal 30 2 4 2 3" xfId="5221" xr:uid="{00000000-0005-0000-0000-0000B4200000}"/>
    <cellStyle name="Normal 30 2 4 2 4" xfId="8941" xr:uid="{00000000-0005-0000-0000-0000B5200000}"/>
    <cellStyle name="Normal 30 2 4 2 5" xfId="12661" xr:uid="{00000000-0005-0000-0000-0000B6200000}"/>
    <cellStyle name="Normal 30 2 4 3" xfId="3353" xr:uid="{00000000-0005-0000-0000-0000B7200000}"/>
    <cellStyle name="Normal 30 2 4 3 2" xfId="7080" xr:uid="{00000000-0005-0000-0000-0000B8200000}"/>
    <cellStyle name="Normal 30 2 4 3 3" xfId="10800" xr:uid="{00000000-0005-0000-0000-0000B9200000}"/>
    <cellStyle name="Normal 30 2 4 3 4" xfId="14520" xr:uid="{00000000-0005-0000-0000-0000BA200000}"/>
    <cellStyle name="Normal 30 2 4 4" xfId="5220" xr:uid="{00000000-0005-0000-0000-0000BB200000}"/>
    <cellStyle name="Normal 30 2 4 5" xfId="8940" xr:uid="{00000000-0005-0000-0000-0000BC200000}"/>
    <cellStyle name="Normal 30 2 4 6" xfId="12660" xr:uid="{00000000-0005-0000-0000-0000BD200000}"/>
    <cellStyle name="Normal 30 2 5" xfId="1385" xr:uid="{00000000-0005-0000-0000-0000BE200000}"/>
    <cellStyle name="Normal 30 2 5 2" xfId="1386" xr:uid="{00000000-0005-0000-0000-0000BF200000}"/>
    <cellStyle name="Normal 30 2 5 2 2" xfId="3356" xr:uid="{00000000-0005-0000-0000-0000C0200000}"/>
    <cellStyle name="Normal 30 2 5 2 2 2" xfId="7083" xr:uid="{00000000-0005-0000-0000-0000C1200000}"/>
    <cellStyle name="Normal 30 2 5 2 2 3" xfId="10803" xr:uid="{00000000-0005-0000-0000-0000C2200000}"/>
    <cellStyle name="Normal 30 2 5 2 2 4" xfId="14523" xr:uid="{00000000-0005-0000-0000-0000C3200000}"/>
    <cellStyle name="Normal 30 2 5 2 3" xfId="5223" xr:uid="{00000000-0005-0000-0000-0000C4200000}"/>
    <cellStyle name="Normal 30 2 5 2 4" xfId="8943" xr:uid="{00000000-0005-0000-0000-0000C5200000}"/>
    <cellStyle name="Normal 30 2 5 2 5" xfId="12663" xr:uid="{00000000-0005-0000-0000-0000C6200000}"/>
    <cellStyle name="Normal 30 2 5 3" xfId="3355" xr:uid="{00000000-0005-0000-0000-0000C7200000}"/>
    <cellStyle name="Normal 30 2 5 3 2" xfId="7082" xr:uid="{00000000-0005-0000-0000-0000C8200000}"/>
    <cellStyle name="Normal 30 2 5 3 3" xfId="10802" xr:uid="{00000000-0005-0000-0000-0000C9200000}"/>
    <cellStyle name="Normal 30 2 5 3 4" xfId="14522" xr:uid="{00000000-0005-0000-0000-0000CA200000}"/>
    <cellStyle name="Normal 30 2 5 4" xfId="5222" xr:uid="{00000000-0005-0000-0000-0000CB200000}"/>
    <cellStyle name="Normal 30 2 5 5" xfId="8942" xr:uid="{00000000-0005-0000-0000-0000CC200000}"/>
    <cellStyle name="Normal 30 2 5 6" xfId="12662" xr:uid="{00000000-0005-0000-0000-0000CD200000}"/>
    <cellStyle name="Normal 30 2 6" xfId="1387" xr:uid="{00000000-0005-0000-0000-0000CE200000}"/>
    <cellStyle name="Normal 30 2 6 2" xfId="3357" xr:uid="{00000000-0005-0000-0000-0000CF200000}"/>
    <cellStyle name="Normal 30 2 6 2 2" xfId="7084" xr:uid="{00000000-0005-0000-0000-0000D0200000}"/>
    <cellStyle name="Normal 30 2 6 2 3" xfId="10804" xr:uid="{00000000-0005-0000-0000-0000D1200000}"/>
    <cellStyle name="Normal 30 2 6 2 4" xfId="14524" xr:uid="{00000000-0005-0000-0000-0000D2200000}"/>
    <cellStyle name="Normal 30 2 6 3" xfId="5224" xr:uid="{00000000-0005-0000-0000-0000D3200000}"/>
    <cellStyle name="Normal 30 2 6 4" xfId="8944" xr:uid="{00000000-0005-0000-0000-0000D4200000}"/>
    <cellStyle name="Normal 30 2 6 5" xfId="12664" xr:uid="{00000000-0005-0000-0000-0000D5200000}"/>
    <cellStyle name="Normal 30 2 7" xfId="2319" xr:uid="{00000000-0005-0000-0000-0000D6200000}"/>
    <cellStyle name="Normal 30 2 7 2" xfId="6046" xr:uid="{00000000-0005-0000-0000-0000D7200000}"/>
    <cellStyle name="Normal 30 2 7 3" xfId="9766" xr:uid="{00000000-0005-0000-0000-0000D8200000}"/>
    <cellStyle name="Normal 30 2 7 4" xfId="13486" xr:uid="{00000000-0005-0000-0000-0000D9200000}"/>
    <cellStyle name="Normal 30 2 8" xfId="4186" xr:uid="{00000000-0005-0000-0000-0000DA200000}"/>
    <cellStyle name="Normal 30 2 9" xfId="7906" xr:uid="{00000000-0005-0000-0000-0000DB200000}"/>
    <cellStyle name="Normal 30 3" xfId="370" xr:uid="{00000000-0005-0000-0000-0000DC200000}"/>
    <cellStyle name="Normal 30 3 2" xfId="1388" xr:uid="{00000000-0005-0000-0000-0000DD200000}"/>
    <cellStyle name="Normal 30 3 2 2" xfId="1389" xr:uid="{00000000-0005-0000-0000-0000DE200000}"/>
    <cellStyle name="Normal 30 3 2 2 2" xfId="1390" xr:uid="{00000000-0005-0000-0000-0000DF200000}"/>
    <cellStyle name="Normal 30 3 2 2 2 2" xfId="3360" xr:uid="{00000000-0005-0000-0000-0000E0200000}"/>
    <cellStyle name="Normal 30 3 2 2 2 2 2" xfId="7087" xr:uid="{00000000-0005-0000-0000-0000E1200000}"/>
    <cellStyle name="Normal 30 3 2 2 2 2 3" xfId="10807" xr:uid="{00000000-0005-0000-0000-0000E2200000}"/>
    <cellStyle name="Normal 30 3 2 2 2 2 4" xfId="14527" xr:uid="{00000000-0005-0000-0000-0000E3200000}"/>
    <cellStyle name="Normal 30 3 2 2 2 3" xfId="5227" xr:uid="{00000000-0005-0000-0000-0000E4200000}"/>
    <cellStyle name="Normal 30 3 2 2 2 4" xfId="8947" xr:uid="{00000000-0005-0000-0000-0000E5200000}"/>
    <cellStyle name="Normal 30 3 2 2 2 5" xfId="12667" xr:uid="{00000000-0005-0000-0000-0000E6200000}"/>
    <cellStyle name="Normal 30 3 2 2 3" xfId="3359" xr:uid="{00000000-0005-0000-0000-0000E7200000}"/>
    <cellStyle name="Normal 30 3 2 2 3 2" xfId="7086" xr:uid="{00000000-0005-0000-0000-0000E8200000}"/>
    <cellStyle name="Normal 30 3 2 2 3 3" xfId="10806" xr:uid="{00000000-0005-0000-0000-0000E9200000}"/>
    <cellStyle name="Normal 30 3 2 2 3 4" xfId="14526" xr:uid="{00000000-0005-0000-0000-0000EA200000}"/>
    <cellStyle name="Normal 30 3 2 2 4" xfId="5226" xr:uid="{00000000-0005-0000-0000-0000EB200000}"/>
    <cellStyle name="Normal 30 3 2 2 5" xfId="8946" xr:uid="{00000000-0005-0000-0000-0000EC200000}"/>
    <cellStyle name="Normal 30 3 2 2 6" xfId="12666" xr:uid="{00000000-0005-0000-0000-0000ED200000}"/>
    <cellStyle name="Normal 30 3 2 3" xfId="1391" xr:uid="{00000000-0005-0000-0000-0000EE200000}"/>
    <cellStyle name="Normal 30 3 2 3 2" xfId="1392" xr:uid="{00000000-0005-0000-0000-0000EF200000}"/>
    <cellStyle name="Normal 30 3 2 3 2 2" xfId="3362" xr:uid="{00000000-0005-0000-0000-0000F0200000}"/>
    <cellStyle name="Normal 30 3 2 3 2 2 2" xfId="7089" xr:uid="{00000000-0005-0000-0000-0000F1200000}"/>
    <cellStyle name="Normal 30 3 2 3 2 2 3" xfId="10809" xr:uid="{00000000-0005-0000-0000-0000F2200000}"/>
    <cellStyle name="Normal 30 3 2 3 2 2 4" xfId="14529" xr:uid="{00000000-0005-0000-0000-0000F3200000}"/>
    <cellStyle name="Normal 30 3 2 3 2 3" xfId="5229" xr:uid="{00000000-0005-0000-0000-0000F4200000}"/>
    <cellStyle name="Normal 30 3 2 3 2 4" xfId="8949" xr:uid="{00000000-0005-0000-0000-0000F5200000}"/>
    <cellStyle name="Normal 30 3 2 3 2 5" xfId="12669" xr:uid="{00000000-0005-0000-0000-0000F6200000}"/>
    <cellStyle name="Normal 30 3 2 3 3" xfId="3361" xr:uid="{00000000-0005-0000-0000-0000F7200000}"/>
    <cellStyle name="Normal 30 3 2 3 3 2" xfId="7088" xr:uid="{00000000-0005-0000-0000-0000F8200000}"/>
    <cellStyle name="Normal 30 3 2 3 3 3" xfId="10808" xr:uid="{00000000-0005-0000-0000-0000F9200000}"/>
    <cellStyle name="Normal 30 3 2 3 3 4" xfId="14528" xr:uid="{00000000-0005-0000-0000-0000FA200000}"/>
    <cellStyle name="Normal 30 3 2 3 4" xfId="5228" xr:uid="{00000000-0005-0000-0000-0000FB200000}"/>
    <cellStyle name="Normal 30 3 2 3 5" xfId="8948" xr:uid="{00000000-0005-0000-0000-0000FC200000}"/>
    <cellStyle name="Normal 30 3 2 3 6" xfId="12668" xr:uid="{00000000-0005-0000-0000-0000FD200000}"/>
    <cellStyle name="Normal 30 3 2 4" xfId="1393" xr:uid="{00000000-0005-0000-0000-0000FE200000}"/>
    <cellStyle name="Normal 30 3 2 4 2" xfId="3363" xr:uid="{00000000-0005-0000-0000-0000FF200000}"/>
    <cellStyle name="Normal 30 3 2 4 2 2" xfId="7090" xr:uid="{00000000-0005-0000-0000-000000210000}"/>
    <cellStyle name="Normal 30 3 2 4 2 3" xfId="10810" xr:uid="{00000000-0005-0000-0000-000001210000}"/>
    <cellStyle name="Normal 30 3 2 4 2 4" xfId="14530" xr:uid="{00000000-0005-0000-0000-000002210000}"/>
    <cellStyle name="Normal 30 3 2 4 3" xfId="5230" xr:uid="{00000000-0005-0000-0000-000003210000}"/>
    <cellStyle name="Normal 30 3 2 4 4" xfId="8950" xr:uid="{00000000-0005-0000-0000-000004210000}"/>
    <cellStyle name="Normal 30 3 2 4 5" xfId="12670" xr:uid="{00000000-0005-0000-0000-000005210000}"/>
    <cellStyle name="Normal 30 3 2 5" xfId="3358" xr:uid="{00000000-0005-0000-0000-000006210000}"/>
    <cellStyle name="Normal 30 3 2 5 2" xfId="7085" xr:uid="{00000000-0005-0000-0000-000007210000}"/>
    <cellStyle name="Normal 30 3 2 5 3" xfId="10805" xr:uid="{00000000-0005-0000-0000-000008210000}"/>
    <cellStyle name="Normal 30 3 2 5 4" xfId="14525" xr:uid="{00000000-0005-0000-0000-000009210000}"/>
    <cellStyle name="Normal 30 3 2 6" xfId="5225" xr:uid="{00000000-0005-0000-0000-00000A210000}"/>
    <cellStyle name="Normal 30 3 2 7" xfId="8945" xr:uid="{00000000-0005-0000-0000-00000B210000}"/>
    <cellStyle name="Normal 30 3 2 8" xfId="12665" xr:uid="{00000000-0005-0000-0000-00000C210000}"/>
    <cellStyle name="Normal 30 3 3" xfId="1394" xr:uid="{00000000-0005-0000-0000-00000D210000}"/>
    <cellStyle name="Normal 30 3 3 2" xfId="1395" xr:uid="{00000000-0005-0000-0000-00000E210000}"/>
    <cellStyle name="Normal 30 3 3 2 2" xfId="3365" xr:uid="{00000000-0005-0000-0000-00000F210000}"/>
    <cellStyle name="Normal 30 3 3 2 2 2" xfId="7092" xr:uid="{00000000-0005-0000-0000-000010210000}"/>
    <cellStyle name="Normal 30 3 3 2 2 3" xfId="10812" xr:uid="{00000000-0005-0000-0000-000011210000}"/>
    <cellStyle name="Normal 30 3 3 2 2 4" xfId="14532" xr:uid="{00000000-0005-0000-0000-000012210000}"/>
    <cellStyle name="Normal 30 3 3 2 3" xfId="5232" xr:uid="{00000000-0005-0000-0000-000013210000}"/>
    <cellStyle name="Normal 30 3 3 2 4" xfId="8952" xr:uid="{00000000-0005-0000-0000-000014210000}"/>
    <cellStyle name="Normal 30 3 3 2 5" xfId="12672" xr:uid="{00000000-0005-0000-0000-000015210000}"/>
    <cellStyle name="Normal 30 3 3 3" xfId="3364" xr:uid="{00000000-0005-0000-0000-000016210000}"/>
    <cellStyle name="Normal 30 3 3 3 2" xfId="7091" xr:uid="{00000000-0005-0000-0000-000017210000}"/>
    <cellStyle name="Normal 30 3 3 3 3" xfId="10811" xr:uid="{00000000-0005-0000-0000-000018210000}"/>
    <cellStyle name="Normal 30 3 3 3 4" xfId="14531" xr:uid="{00000000-0005-0000-0000-000019210000}"/>
    <cellStyle name="Normal 30 3 3 4" xfId="5231" xr:uid="{00000000-0005-0000-0000-00001A210000}"/>
    <cellStyle name="Normal 30 3 3 5" xfId="8951" xr:uid="{00000000-0005-0000-0000-00001B210000}"/>
    <cellStyle name="Normal 30 3 3 6" xfId="12671" xr:uid="{00000000-0005-0000-0000-00001C210000}"/>
    <cellStyle name="Normal 30 3 4" xfId="1396" xr:uid="{00000000-0005-0000-0000-00001D210000}"/>
    <cellStyle name="Normal 30 3 4 2" xfId="1397" xr:uid="{00000000-0005-0000-0000-00001E210000}"/>
    <cellStyle name="Normal 30 3 4 2 2" xfId="3367" xr:uid="{00000000-0005-0000-0000-00001F210000}"/>
    <cellStyle name="Normal 30 3 4 2 2 2" xfId="7094" xr:uid="{00000000-0005-0000-0000-000020210000}"/>
    <cellStyle name="Normal 30 3 4 2 2 3" xfId="10814" xr:uid="{00000000-0005-0000-0000-000021210000}"/>
    <cellStyle name="Normal 30 3 4 2 2 4" xfId="14534" xr:uid="{00000000-0005-0000-0000-000022210000}"/>
    <cellStyle name="Normal 30 3 4 2 3" xfId="5234" xr:uid="{00000000-0005-0000-0000-000023210000}"/>
    <cellStyle name="Normal 30 3 4 2 4" xfId="8954" xr:uid="{00000000-0005-0000-0000-000024210000}"/>
    <cellStyle name="Normal 30 3 4 2 5" xfId="12674" xr:uid="{00000000-0005-0000-0000-000025210000}"/>
    <cellStyle name="Normal 30 3 4 3" xfId="3366" xr:uid="{00000000-0005-0000-0000-000026210000}"/>
    <cellStyle name="Normal 30 3 4 3 2" xfId="7093" xr:uid="{00000000-0005-0000-0000-000027210000}"/>
    <cellStyle name="Normal 30 3 4 3 3" xfId="10813" xr:uid="{00000000-0005-0000-0000-000028210000}"/>
    <cellStyle name="Normal 30 3 4 3 4" xfId="14533" xr:uid="{00000000-0005-0000-0000-000029210000}"/>
    <cellStyle name="Normal 30 3 4 4" xfId="5233" xr:uid="{00000000-0005-0000-0000-00002A210000}"/>
    <cellStyle name="Normal 30 3 4 5" xfId="8953" xr:uid="{00000000-0005-0000-0000-00002B210000}"/>
    <cellStyle name="Normal 30 3 4 6" xfId="12673" xr:uid="{00000000-0005-0000-0000-00002C210000}"/>
    <cellStyle name="Normal 30 3 5" xfId="1398" xr:uid="{00000000-0005-0000-0000-00002D210000}"/>
    <cellStyle name="Normal 30 3 5 2" xfId="3368" xr:uid="{00000000-0005-0000-0000-00002E210000}"/>
    <cellStyle name="Normal 30 3 5 2 2" xfId="7095" xr:uid="{00000000-0005-0000-0000-00002F210000}"/>
    <cellStyle name="Normal 30 3 5 2 3" xfId="10815" xr:uid="{00000000-0005-0000-0000-000030210000}"/>
    <cellStyle name="Normal 30 3 5 2 4" xfId="14535" xr:uid="{00000000-0005-0000-0000-000031210000}"/>
    <cellStyle name="Normal 30 3 5 3" xfId="5235" xr:uid="{00000000-0005-0000-0000-000032210000}"/>
    <cellStyle name="Normal 30 3 5 4" xfId="8955" xr:uid="{00000000-0005-0000-0000-000033210000}"/>
    <cellStyle name="Normal 30 3 5 5" xfId="12675" xr:uid="{00000000-0005-0000-0000-000034210000}"/>
    <cellStyle name="Normal 30 3 6" xfId="2388" xr:uid="{00000000-0005-0000-0000-000035210000}"/>
    <cellStyle name="Normal 30 3 6 2" xfId="6115" xr:uid="{00000000-0005-0000-0000-000036210000}"/>
    <cellStyle name="Normal 30 3 6 3" xfId="9835" xr:uid="{00000000-0005-0000-0000-000037210000}"/>
    <cellStyle name="Normal 30 3 6 4" xfId="13555" xr:uid="{00000000-0005-0000-0000-000038210000}"/>
    <cellStyle name="Normal 30 3 7" xfId="4255" xr:uid="{00000000-0005-0000-0000-000039210000}"/>
    <cellStyle name="Normal 30 3 8" xfId="7975" xr:uid="{00000000-0005-0000-0000-00003A210000}"/>
    <cellStyle name="Normal 30 3 9" xfId="11695" xr:uid="{00000000-0005-0000-0000-00003B210000}"/>
    <cellStyle name="Normal 30 4" xfId="1399" xr:uid="{00000000-0005-0000-0000-00003C210000}"/>
    <cellStyle name="Normal 30 4 2" xfId="1400" xr:uid="{00000000-0005-0000-0000-00003D210000}"/>
    <cellStyle name="Normal 30 4 2 2" xfId="1401" xr:uid="{00000000-0005-0000-0000-00003E210000}"/>
    <cellStyle name="Normal 30 4 2 2 2" xfId="3371" xr:uid="{00000000-0005-0000-0000-00003F210000}"/>
    <cellStyle name="Normal 30 4 2 2 2 2" xfId="7098" xr:uid="{00000000-0005-0000-0000-000040210000}"/>
    <cellStyle name="Normal 30 4 2 2 2 3" xfId="10818" xr:uid="{00000000-0005-0000-0000-000041210000}"/>
    <cellStyle name="Normal 30 4 2 2 2 4" xfId="14538" xr:uid="{00000000-0005-0000-0000-000042210000}"/>
    <cellStyle name="Normal 30 4 2 2 3" xfId="5238" xr:uid="{00000000-0005-0000-0000-000043210000}"/>
    <cellStyle name="Normal 30 4 2 2 4" xfId="8958" xr:uid="{00000000-0005-0000-0000-000044210000}"/>
    <cellStyle name="Normal 30 4 2 2 5" xfId="12678" xr:uid="{00000000-0005-0000-0000-000045210000}"/>
    <cellStyle name="Normal 30 4 2 3" xfId="3370" xr:uid="{00000000-0005-0000-0000-000046210000}"/>
    <cellStyle name="Normal 30 4 2 3 2" xfId="7097" xr:uid="{00000000-0005-0000-0000-000047210000}"/>
    <cellStyle name="Normal 30 4 2 3 3" xfId="10817" xr:uid="{00000000-0005-0000-0000-000048210000}"/>
    <cellStyle name="Normal 30 4 2 3 4" xfId="14537" xr:uid="{00000000-0005-0000-0000-000049210000}"/>
    <cellStyle name="Normal 30 4 2 4" xfId="5237" xr:uid="{00000000-0005-0000-0000-00004A210000}"/>
    <cellStyle name="Normal 30 4 2 5" xfId="8957" xr:uid="{00000000-0005-0000-0000-00004B210000}"/>
    <cellStyle name="Normal 30 4 2 6" xfId="12677" xr:uid="{00000000-0005-0000-0000-00004C210000}"/>
    <cellStyle name="Normal 30 4 3" xfId="1402" xr:uid="{00000000-0005-0000-0000-00004D210000}"/>
    <cellStyle name="Normal 30 4 3 2" xfId="1403" xr:uid="{00000000-0005-0000-0000-00004E210000}"/>
    <cellStyle name="Normal 30 4 3 2 2" xfId="3373" xr:uid="{00000000-0005-0000-0000-00004F210000}"/>
    <cellStyle name="Normal 30 4 3 2 2 2" xfId="7100" xr:uid="{00000000-0005-0000-0000-000050210000}"/>
    <cellStyle name="Normal 30 4 3 2 2 3" xfId="10820" xr:uid="{00000000-0005-0000-0000-000051210000}"/>
    <cellStyle name="Normal 30 4 3 2 2 4" xfId="14540" xr:uid="{00000000-0005-0000-0000-000052210000}"/>
    <cellStyle name="Normal 30 4 3 2 3" xfId="5240" xr:uid="{00000000-0005-0000-0000-000053210000}"/>
    <cellStyle name="Normal 30 4 3 2 4" xfId="8960" xr:uid="{00000000-0005-0000-0000-000054210000}"/>
    <cellStyle name="Normal 30 4 3 2 5" xfId="12680" xr:uid="{00000000-0005-0000-0000-000055210000}"/>
    <cellStyle name="Normal 30 4 3 3" xfId="3372" xr:uid="{00000000-0005-0000-0000-000056210000}"/>
    <cellStyle name="Normal 30 4 3 3 2" xfId="7099" xr:uid="{00000000-0005-0000-0000-000057210000}"/>
    <cellStyle name="Normal 30 4 3 3 3" xfId="10819" xr:uid="{00000000-0005-0000-0000-000058210000}"/>
    <cellStyle name="Normal 30 4 3 3 4" xfId="14539" xr:uid="{00000000-0005-0000-0000-000059210000}"/>
    <cellStyle name="Normal 30 4 3 4" xfId="5239" xr:uid="{00000000-0005-0000-0000-00005A210000}"/>
    <cellStyle name="Normal 30 4 3 5" xfId="8959" xr:uid="{00000000-0005-0000-0000-00005B210000}"/>
    <cellStyle name="Normal 30 4 3 6" xfId="12679" xr:uid="{00000000-0005-0000-0000-00005C210000}"/>
    <cellStyle name="Normal 30 4 4" xfId="1404" xr:uid="{00000000-0005-0000-0000-00005D210000}"/>
    <cellStyle name="Normal 30 4 4 2" xfId="3374" xr:uid="{00000000-0005-0000-0000-00005E210000}"/>
    <cellStyle name="Normal 30 4 4 2 2" xfId="7101" xr:uid="{00000000-0005-0000-0000-00005F210000}"/>
    <cellStyle name="Normal 30 4 4 2 3" xfId="10821" xr:uid="{00000000-0005-0000-0000-000060210000}"/>
    <cellStyle name="Normal 30 4 4 2 4" xfId="14541" xr:uid="{00000000-0005-0000-0000-000061210000}"/>
    <cellStyle name="Normal 30 4 4 3" xfId="5241" xr:uid="{00000000-0005-0000-0000-000062210000}"/>
    <cellStyle name="Normal 30 4 4 4" xfId="8961" xr:uid="{00000000-0005-0000-0000-000063210000}"/>
    <cellStyle name="Normal 30 4 4 5" xfId="12681" xr:uid="{00000000-0005-0000-0000-000064210000}"/>
    <cellStyle name="Normal 30 4 5" xfId="3369" xr:uid="{00000000-0005-0000-0000-000065210000}"/>
    <cellStyle name="Normal 30 4 5 2" xfId="7096" xr:uid="{00000000-0005-0000-0000-000066210000}"/>
    <cellStyle name="Normal 30 4 5 3" xfId="10816" xr:uid="{00000000-0005-0000-0000-000067210000}"/>
    <cellStyle name="Normal 30 4 5 4" xfId="14536" xr:uid="{00000000-0005-0000-0000-000068210000}"/>
    <cellStyle name="Normal 30 4 6" xfId="5236" xr:uid="{00000000-0005-0000-0000-000069210000}"/>
    <cellStyle name="Normal 30 4 7" xfId="8956" xr:uid="{00000000-0005-0000-0000-00006A210000}"/>
    <cellStyle name="Normal 30 4 8" xfId="12676" xr:uid="{00000000-0005-0000-0000-00006B210000}"/>
    <cellStyle name="Normal 30 5" xfId="1405" xr:uid="{00000000-0005-0000-0000-00006C210000}"/>
    <cellStyle name="Normal 30 5 2" xfId="1406" xr:uid="{00000000-0005-0000-0000-00006D210000}"/>
    <cellStyle name="Normal 30 5 2 2" xfId="3376" xr:uid="{00000000-0005-0000-0000-00006E210000}"/>
    <cellStyle name="Normal 30 5 2 2 2" xfId="7103" xr:uid="{00000000-0005-0000-0000-00006F210000}"/>
    <cellStyle name="Normal 30 5 2 2 3" xfId="10823" xr:uid="{00000000-0005-0000-0000-000070210000}"/>
    <cellStyle name="Normal 30 5 2 2 4" xfId="14543" xr:uid="{00000000-0005-0000-0000-000071210000}"/>
    <cellStyle name="Normal 30 5 2 3" xfId="5243" xr:uid="{00000000-0005-0000-0000-000072210000}"/>
    <cellStyle name="Normal 30 5 2 4" xfId="8963" xr:uid="{00000000-0005-0000-0000-000073210000}"/>
    <cellStyle name="Normal 30 5 2 5" xfId="12683" xr:uid="{00000000-0005-0000-0000-000074210000}"/>
    <cellStyle name="Normal 30 5 3" xfId="3375" xr:uid="{00000000-0005-0000-0000-000075210000}"/>
    <cellStyle name="Normal 30 5 3 2" xfId="7102" xr:uid="{00000000-0005-0000-0000-000076210000}"/>
    <cellStyle name="Normal 30 5 3 3" xfId="10822" xr:uid="{00000000-0005-0000-0000-000077210000}"/>
    <cellStyle name="Normal 30 5 3 4" xfId="14542" xr:uid="{00000000-0005-0000-0000-000078210000}"/>
    <cellStyle name="Normal 30 5 4" xfId="5242" xr:uid="{00000000-0005-0000-0000-000079210000}"/>
    <cellStyle name="Normal 30 5 5" xfId="8962" xr:uid="{00000000-0005-0000-0000-00007A210000}"/>
    <cellStyle name="Normal 30 5 6" xfId="12682" xr:uid="{00000000-0005-0000-0000-00007B210000}"/>
    <cellStyle name="Normal 30 6" xfId="1407" xr:uid="{00000000-0005-0000-0000-00007C210000}"/>
    <cellStyle name="Normal 30 6 2" xfId="1408" xr:uid="{00000000-0005-0000-0000-00007D210000}"/>
    <cellStyle name="Normal 30 6 2 2" xfId="3378" xr:uid="{00000000-0005-0000-0000-00007E210000}"/>
    <cellStyle name="Normal 30 6 2 2 2" xfId="7105" xr:uid="{00000000-0005-0000-0000-00007F210000}"/>
    <cellStyle name="Normal 30 6 2 2 3" xfId="10825" xr:uid="{00000000-0005-0000-0000-000080210000}"/>
    <cellStyle name="Normal 30 6 2 2 4" xfId="14545" xr:uid="{00000000-0005-0000-0000-000081210000}"/>
    <cellStyle name="Normal 30 6 2 3" xfId="5245" xr:uid="{00000000-0005-0000-0000-000082210000}"/>
    <cellStyle name="Normal 30 6 2 4" xfId="8965" xr:uid="{00000000-0005-0000-0000-000083210000}"/>
    <cellStyle name="Normal 30 6 2 5" xfId="12685" xr:uid="{00000000-0005-0000-0000-000084210000}"/>
    <cellStyle name="Normal 30 6 3" xfId="3377" xr:uid="{00000000-0005-0000-0000-000085210000}"/>
    <cellStyle name="Normal 30 6 3 2" xfId="7104" xr:uid="{00000000-0005-0000-0000-000086210000}"/>
    <cellStyle name="Normal 30 6 3 3" xfId="10824" xr:uid="{00000000-0005-0000-0000-000087210000}"/>
    <cellStyle name="Normal 30 6 3 4" xfId="14544" xr:uid="{00000000-0005-0000-0000-000088210000}"/>
    <cellStyle name="Normal 30 6 4" xfId="5244" xr:uid="{00000000-0005-0000-0000-000089210000}"/>
    <cellStyle name="Normal 30 6 5" xfId="8964" xr:uid="{00000000-0005-0000-0000-00008A210000}"/>
    <cellStyle name="Normal 30 6 6" xfId="12684" xr:uid="{00000000-0005-0000-0000-00008B210000}"/>
    <cellStyle name="Normal 30 7" xfId="1409" xr:uid="{00000000-0005-0000-0000-00008C210000}"/>
    <cellStyle name="Normal 30 7 2" xfId="3379" xr:uid="{00000000-0005-0000-0000-00008D210000}"/>
    <cellStyle name="Normal 30 7 2 2" xfId="7106" xr:uid="{00000000-0005-0000-0000-00008E210000}"/>
    <cellStyle name="Normal 30 7 2 3" xfId="10826" xr:uid="{00000000-0005-0000-0000-00008F210000}"/>
    <cellStyle name="Normal 30 7 2 4" xfId="14546" xr:uid="{00000000-0005-0000-0000-000090210000}"/>
    <cellStyle name="Normal 30 7 3" xfId="5246" xr:uid="{00000000-0005-0000-0000-000091210000}"/>
    <cellStyle name="Normal 30 7 4" xfId="8966" xr:uid="{00000000-0005-0000-0000-000092210000}"/>
    <cellStyle name="Normal 30 7 5" xfId="12686" xr:uid="{00000000-0005-0000-0000-000093210000}"/>
    <cellStyle name="Normal 30 8" xfId="2318" xr:uid="{00000000-0005-0000-0000-000094210000}"/>
    <cellStyle name="Normal 30 8 2" xfId="6045" xr:uid="{00000000-0005-0000-0000-000095210000}"/>
    <cellStyle name="Normal 30 8 3" xfId="9765" xr:uid="{00000000-0005-0000-0000-000096210000}"/>
    <cellStyle name="Normal 30 8 4" xfId="13485" xr:uid="{00000000-0005-0000-0000-000097210000}"/>
    <cellStyle name="Normal 30 9" xfId="4185" xr:uid="{00000000-0005-0000-0000-000098210000}"/>
    <cellStyle name="Normal 31" xfId="218" xr:uid="{00000000-0005-0000-0000-000099210000}"/>
    <cellStyle name="Normal 31 10" xfId="7907" xr:uid="{00000000-0005-0000-0000-00009A210000}"/>
    <cellStyle name="Normal 31 11" xfId="11627" xr:uid="{00000000-0005-0000-0000-00009B210000}"/>
    <cellStyle name="Normal 31 2" xfId="219" xr:uid="{00000000-0005-0000-0000-00009C210000}"/>
    <cellStyle name="Normal 31 2 10" xfId="11628" xr:uid="{00000000-0005-0000-0000-00009D210000}"/>
    <cellStyle name="Normal 31 2 2" xfId="371" xr:uid="{00000000-0005-0000-0000-00009E210000}"/>
    <cellStyle name="Normal 31 2 2 2" xfId="1410" xr:uid="{00000000-0005-0000-0000-00009F210000}"/>
    <cellStyle name="Normal 31 2 2 2 2" xfId="1411" xr:uid="{00000000-0005-0000-0000-0000A0210000}"/>
    <cellStyle name="Normal 31 2 2 2 2 2" xfId="1412" xr:uid="{00000000-0005-0000-0000-0000A1210000}"/>
    <cellStyle name="Normal 31 2 2 2 2 2 2" xfId="3382" xr:uid="{00000000-0005-0000-0000-0000A2210000}"/>
    <cellStyle name="Normal 31 2 2 2 2 2 2 2" xfId="7109" xr:uid="{00000000-0005-0000-0000-0000A3210000}"/>
    <cellStyle name="Normal 31 2 2 2 2 2 2 3" xfId="10829" xr:uid="{00000000-0005-0000-0000-0000A4210000}"/>
    <cellStyle name="Normal 31 2 2 2 2 2 2 4" xfId="14549" xr:uid="{00000000-0005-0000-0000-0000A5210000}"/>
    <cellStyle name="Normal 31 2 2 2 2 2 3" xfId="5249" xr:uid="{00000000-0005-0000-0000-0000A6210000}"/>
    <cellStyle name="Normal 31 2 2 2 2 2 4" xfId="8969" xr:uid="{00000000-0005-0000-0000-0000A7210000}"/>
    <cellStyle name="Normal 31 2 2 2 2 2 5" xfId="12689" xr:uid="{00000000-0005-0000-0000-0000A8210000}"/>
    <cellStyle name="Normal 31 2 2 2 2 3" xfId="3381" xr:uid="{00000000-0005-0000-0000-0000A9210000}"/>
    <cellStyle name="Normal 31 2 2 2 2 3 2" xfId="7108" xr:uid="{00000000-0005-0000-0000-0000AA210000}"/>
    <cellStyle name="Normal 31 2 2 2 2 3 3" xfId="10828" xr:uid="{00000000-0005-0000-0000-0000AB210000}"/>
    <cellStyle name="Normal 31 2 2 2 2 3 4" xfId="14548" xr:uid="{00000000-0005-0000-0000-0000AC210000}"/>
    <cellStyle name="Normal 31 2 2 2 2 4" xfId="5248" xr:uid="{00000000-0005-0000-0000-0000AD210000}"/>
    <cellStyle name="Normal 31 2 2 2 2 5" xfId="8968" xr:uid="{00000000-0005-0000-0000-0000AE210000}"/>
    <cellStyle name="Normal 31 2 2 2 2 6" xfId="12688" xr:uid="{00000000-0005-0000-0000-0000AF210000}"/>
    <cellStyle name="Normal 31 2 2 2 3" xfId="1413" xr:uid="{00000000-0005-0000-0000-0000B0210000}"/>
    <cellStyle name="Normal 31 2 2 2 3 2" xfId="1414" xr:uid="{00000000-0005-0000-0000-0000B1210000}"/>
    <cellStyle name="Normal 31 2 2 2 3 2 2" xfId="3384" xr:uid="{00000000-0005-0000-0000-0000B2210000}"/>
    <cellStyle name="Normal 31 2 2 2 3 2 2 2" xfId="7111" xr:uid="{00000000-0005-0000-0000-0000B3210000}"/>
    <cellStyle name="Normal 31 2 2 2 3 2 2 3" xfId="10831" xr:uid="{00000000-0005-0000-0000-0000B4210000}"/>
    <cellStyle name="Normal 31 2 2 2 3 2 2 4" xfId="14551" xr:uid="{00000000-0005-0000-0000-0000B5210000}"/>
    <cellStyle name="Normal 31 2 2 2 3 2 3" xfId="5251" xr:uid="{00000000-0005-0000-0000-0000B6210000}"/>
    <cellStyle name="Normal 31 2 2 2 3 2 4" xfId="8971" xr:uid="{00000000-0005-0000-0000-0000B7210000}"/>
    <cellStyle name="Normal 31 2 2 2 3 2 5" xfId="12691" xr:uid="{00000000-0005-0000-0000-0000B8210000}"/>
    <cellStyle name="Normal 31 2 2 2 3 3" xfId="3383" xr:uid="{00000000-0005-0000-0000-0000B9210000}"/>
    <cellStyle name="Normal 31 2 2 2 3 3 2" xfId="7110" xr:uid="{00000000-0005-0000-0000-0000BA210000}"/>
    <cellStyle name="Normal 31 2 2 2 3 3 3" xfId="10830" xr:uid="{00000000-0005-0000-0000-0000BB210000}"/>
    <cellStyle name="Normal 31 2 2 2 3 3 4" xfId="14550" xr:uid="{00000000-0005-0000-0000-0000BC210000}"/>
    <cellStyle name="Normal 31 2 2 2 3 4" xfId="5250" xr:uid="{00000000-0005-0000-0000-0000BD210000}"/>
    <cellStyle name="Normal 31 2 2 2 3 5" xfId="8970" xr:uid="{00000000-0005-0000-0000-0000BE210000}"/>
    <cellStyle name="Normal 31 2 2 2 3 6" xfId="12690" xr:uid="{00000000-0005-0000-0000-0000BF210000}"/>
    <cellStyle name="Normal 31 2 2 2 4" xfId="1415" xr:uid="{00000000-0005-0000-0000-0000C0210000}"/>
    <cellStyle name="Normal 31 2 2 2 4 2" xfId="3385" xr:uid="{00000000-0005-0000-0000-0000C1210000}"/>
    <cellStyle name="Normal 31 2 2 2 4 2 2" xfId="7112" xr:uid="{00000000-0005-0000-0000-0000C2210000}"/>
    <cellStyle name="Normal 31 2 2 2 4 2 3" xfId="10832" xr:uid="{00000000-0005-0000-0000-0000C3210000}"/>
    <cellStyle name="Normal 31 2 2 2 4 2 4" xfId="14552" xr:uid="{00000000-0005-0000-0000-0000C4210000}"/>
    <cellStyle name="Normal 31 2 2 2 4 3" xfId="5252" xr:uid="{00000000-0005-0000-0000-0000C5210000}"/>
    <cellStyle name="Normal 31 2 2 2 4 4" xfId="8972" xr:uid="{00000000-0005-0000-0000-0000C6210000}"/>
    <cellStyle name="Normal 31 2 2 2 4 5" xfId="12692" xr:uid="{00000000-0005-0000-0000-0000C7210000}"/>
    <cellStyle name="Normal 31 2 2 2 5" xfId="3380" xr:uid="{00000000-0005-0000-0000-0000C8210000}"/>
    <cellStyle name="Normal 31 2 2 2 5 2" xfId="7107" xr:uid="{00000000-0005-0000-0000-0000C9210000}"/>
    <cellStyle name="Normal 31 2 2 2 5 3" xfId="10827" xr:uid="{00000000-0005-0000-0000-0000CA210000}"/>
    <cellStyle name="Normal 31 2 2 2 5 4" xfId="14547" xr:uid="{00000000-0005-0000-0000-0000CB210000}"/>
    <cellStyle name="Normal 31 2 2 2 6" xfId="5247" xr:uid="{00000000-0005-0000-0000-0000CC210000}"/>
    <cellStyle name="Normal 31 2 2 2 7" xfId="8967" xr:uid="{00000000-0005-0000-0000-0000CD210000}"/>
    <cellStyle name="Normal 31 2 2 2 8" xfId="12687" xr:uid="{00000000-0005-0000-0000-0000CE210000}"/>
    <cellStyle name="Normal 31 2 2 3" xfId="1416" xr:uid="{00000000-0005-0000-0000-0000CF210000}"/>
    <cellStyle name="Normal 31 2 2 3 2" xfId="1417" xr:uid="{00000000-0005-0000-0000-0000D0210000}"/>
    <cellStyle name="Normal 31 2 2 3 2 2" xfId="3387" xr:uid="{00000000-0005-0000-0000-0000D1210000}"/>
    <cellStyle name="Normal 31 2 2 3 2 2 2" xfId="7114" xr:uid="{00000000-0005-0000-0000-0000D2210000}"/>
    <cellStyle name="Normal 31 2 2 3 2 2 3" xfId="10834" xr:uid="{00000000-0005-0000-0000-0000D3210000}"/>
    <cellStyle name="Normal 31 2 2 3 2 2 4" xfId="14554" xr:uid="{00000000-0005-0000-0000-0000D4210000}"/>
    <cellStyle name="Normal 31 2 2 3 2 3" xfId="5254" xr:uid="{00000000-0005-0000-0000-0000D5210000}"/>
    <cellStyle name="Normal 31 2 2 3 2 4" xfId="8974" xr:uid="{00000000-0005-0000-0000-0000D6210000}"/>
    <cellStyle name="Normal 31 2 2 3 2 5" xfId="12694" xr:uid="{00000000-0005-0000-0000-0000D7210000}"/>
    <cellStyle name="Normal 31 2 2 3 3" xfId="3386" xr:uid="{00000000-0005-0000-0000-0000D8210000}"/>
    <cellStyle name="Normal 31 2 2 3 3 2" xfId="7113" xr:uid="{00000000-0005-0000-0000-0000D9210000}"/>
    <cellStyle name="Normal 31 2 2 3 3 3" xfId="10833" xr:uid="{00000000-0005-0000-0000-0000DA210000}"/>
    <cellStyle name="Normal 31 2 2 3 3 4" xfId="14553" xr:uid="{00000000-0005-0000-0000-0000DB210000}"/>
    <cellStyle name="Normal 31 2 2 3 4" xfId="5253" xr:uid="{00000000-0005-0000-0000-0000DC210000}"/>
    <cellStyle name="Normal 31 2 2 3 5" xfId="8973" xr:uid="{00000000-0005-0000-0000-0000DD210000}"/>
    <cellStyle name="Normal 31 2 2 3 6" xfId="12693" xr:uid="{00000000-0005-0000-0000-0000DE210000}"/>
    <cellStyle name="Normal 31 2 2 4" xfId="1418" xr:uid="{00000000-0005-0000-0000-0000DF210000}"/>
    <cellStyle name="Normal 31 2 2 4 2" xfId="1419" xr:uid="{00000000-0005-0000-0000-0000E0210000}"/>
    <cellStyle name="Normal 31 2 2 4 2 2" xfId="3389" xr:uid="{00000000-0005-0000-0000-0000E1210000}"/>
    <cellStyle name="Normal 31 2 2 4 2 2 2" xfId="7116" xr:uid="{00000000-0005-0000-0000-0000E2210000}"/>
    <cellStyle name="Normal 31 2 2 4 2 2 3" xfId="10836" xr:uid="{00000000-0005-0000-0000-0000E3210000}"/>
    <cellStyle name="Normal 31 2 2 4 2 2 4" xfId="14556" xr:uid="{00000000-0005-0000-0000-0000E4210000}"/>
    <cellStyle name="Normal 31 2 2 4 2 3" xfId="5256" xr:uid="{00000000-0005-0000-0000-0000E5210000}"/>
    <cellStyle name="Normal 31 2 2 4 2 4" xfId="8976" xr:uid="{00000000-0005-0000-0000-0000E6210000}"/>
    <cellStyle name="Normal 31 2 2 4 2 5" xfId="12696" xr:uid="{00000000-0005-0000-0000-0000E7210000}"/>
    <cellStyle name="Normal 31 2 2 4 3" xfId="3388" xr:uid="{00000000-0005-0000-0000-0000E8210000}"/>
    <cellStyle name="Normal 31 2 2 4 3 2" xfId="7115" xr:uid="{00000000-0005-0000-0000-0000E9210000}"/>
    <cellStyle name="Normal 31 2 2 4 3 3" xfId="10835" xr:uid="{00000000-0005-0000-0000-0000EA210000}"/>
    <cellStyle name="Normal 31 2 2 4 3 4" xfId="14555" xr:uid="{00000000-0005-0000-0000-0000EB210000}"/>
    <cellStyle name="Normal 31 2 2 4 4" xfId="5255" xr:uid="{00000000-0005-0000-0000-0000EC210000}"/>
    <cellStyle name="Normal 31 2 2 4 5" xfId="8975" xr:uid="{00000000-0005-0000-0000-0000ED210000}"/>
    <cellStyle name="Normal 31 2 2 4 6" xfId="12695" xr:uid="{00000000-0005-0000-0000-0000EE210000}"/>
    <cellStyle name="Normal 31 2 2 5" xfId="1420" xr:uid="{00000000-0005-0000-0000-0000EF210000}"/>
    <cellStyle name="Normal 31 2 2 5 2" xfId="3390" xr:uid="{00000000-0005-0000-0000-0000F0210000}"/>
    <cellStyle name="Normal 31 2 2 5 2 2" xfId="7117" xr:uid="{00000000-0005-0000-0000-0000F1210000}"/>
    <cellStyle name="Normal 31 2 2 5 2 3" xfId="10837" xr:uid="{00000000-0005-0000-0000-0000F2210000}"/>
    <cellStyle name="Normal 31 2 2 5 2 4" xfId="14557" xr:uid="{00000000-0005-0000-0000-0000F3210000}"/>
    <cellStyle name="Normal 31 2 2 5 3" xfId="5257" xr:uid="{00000000-0005-0000-0000-0000F4210000}"/>
    <cellStyle name="Normal 31 2 2 5 4" xfId="8977" xr:uid="{00000000-0005-0000-0000-0000F5210000}"/>
    <cellStyle name="Normal 31 2 2 5 5" xfId="12697" xr:uid="{00000000-0005-0000-0000-0000F6210000}"/>
    <cellStyle name="Normal 31 2 2 6" xfId="2389" xr:uid="{00000000-0005-0000-0000-0000F7210000}"/>
    <cellStyle name="Normal 31 2 2 6 2" xfId="6116" xr:uid="{00000000-0005-0000-0000-0000F8210000}"/>
    <cellStyle name="Normal 31 2 2 6 3" xfId="9836" xr:uid="{00000000-0005-0000-0000-0000F9210000}"/>
    <cellStyle name="Normal 31 2 2 6 4" xfId="13556" xr:uid="{00000000-0005-0000-0000-0000FA210000}"/>
    <cellStyle name="Normal 31 2 2 7" xfId="4256" xr:uid="{00000000-0005-0000-0000-0000FB210000}"/>
    <cellStyle name="Normal 31 2 2 8" xfId="7976" xr:uid="{00000000-0005-0000-0000-0000FC210000}"/>
    <cellStyle name="Normal 31 2 2 9" xfId="11696" xr:uid="{00000000-0005-0000-0000-0000FD210000}"/>
    <cellStyle name="Normal 31 2 3" xfId="1421" xr:uid="{00000000-0005-0000-0000-0000FE210000}"/>
    <cellStyle name="Normal 31 2 3 2" xfId="1422" xr:uid="{00000000-0005-0000-0000-0000FF210000}"/>
    <cellStyle name="Normal 31 2 3 2 2" xfId="1423" xr:uid="{00000000-0005-0000-0000-000000220000}"/>
    <cellStyle name="Normal 31 2 3 2 2 2" xfId="3393" xr:uid="{00000000-0005-0000-0000-000001220000}"/>
    <cellStyle name="Normal 31 2 3 2 2 2 2" xfId="7120" xr:uid="{00000000-0005-0000-0000-000002220000}"/>
    <cellStyle name="Normal 31 2 3 2 2 2 3" xfId="10840" xr:uid="{00000000-0005-0000-0000-000003220000}"/>
    <cellStyle name="Normal 31 2 3 2 2 2 4" xfId="14560" xr:uid="{00000000-0005-0000-0000-000004220000}"/>
    <cellStyle name="Normal 31 2 3 2 2 3" xfId="5260" xr:uid="{00000000-0005-0000-0000-000005220000}"/>
    <cellStyle name="Normal 31 2 3 2 2 4" xfId="8980" xr:uid="{00000000-0005-0000-0000-000006220000}"/>
    <cellStyle name="Normal 31 2 3 2 2 5" xfId="12700" xr:uid="{00000000-0005-0000-0000-000007220000}"/>
    <cellStyle name="Normal 31 2 3 2 3" xfId="3392" xr:uid="{00000000-0005-0000-0000-000008220000}"/>
    <cellStyle name="Normal 31 2 3 2 3 2" xfId="7119" xr:uid="{00000000-0005-0000-0000-000009220000}"/>
    <cellStyle name="Normal 31 2 3 2 3 3" xfId="10839" xr:uid="{00000000-0005-0000-0000-00000A220000}"/>
    <cellStyle name="Normal 31 2 3 2 3 4" xfId="14559" xr:uid="{00000000-0005-0000-0000-00000B220000}"/>
    <cellStyle name="Normal 31 2 3 2 4" xfId="5259" xr:uid="{00000000-0005-0000-0000-00000C220000}"/>
    <cellStyle name="Normal 31 2 3 2 5" xfId="8979" xr:uid="{00000000-0005-0000-0000-00000D220000}"/>
    <cellStyle name="Normal 31 2 3 2 6" xfId="12699" xr:uid="{00000000-0005-0000-0000-00000E220000}"/>
    <cellStyle name="Normal 31 2 3 3" xfId="1424" xr:uid="{00000000-0005-0000-0000-00000F220000}"/>
    <cellStyle name="Normal 31 2 3 3 2" xfId="1425" xr:uid="{00000000-0005-0000-0000-000010220000}"/>
    <cellStyle name="Normal 31 2 3 3 2 2" xfId="3395" xr:uid="{00000000-0005-0000-0000-000011220000}"/>
    <cellStyle name="Normal 31 2 3 3 2 2 2" xfId="7122" xr:uid="{00000000-0005-0000-0000-000012220000}"/>
    <cellStyle name="Normal 31 2 3 3 2 2 3" xfId="10842" xr:uid="{00000000-0005-0000-0000-000013220000}"/>
    <cellStyle name="Normal 31 2 3 3 2 2 4" xfId="14562" xr:uid="{00000000-0005-0000-0000-000014220000}"/>
    <cellStyle name="Normal 31 2 3 3 2 3" xfId="5262" xr:uid="{00000000-0005-0000-0000-000015220000}"/>
    <cellStyle name="Normal 31 2 3 3 2 4" xfId="8982" xr:uid="{00000000-0005-0000-0000-000016220000}"/>
    <cellStyle name="Normal 31 2 3 3 2 5" xfId="12702" xr:uid="{00000000-0005-0000-0000-000017220000}"/>
    <cellStyle name="Normal 31 2 3 3 3" xfId="3394" xr:uid="{00000000-0005-0000-0000-000018220000}"/>
    <cellStyle name="Normal 31 2 3 3 3 2" xfId="7121" xr:uid="{00000000-0005-0000-0000-000019220000}"/>
    <cellStyle name="Normal 31 2 3 3 3 3" xfId="10841" xr:uid="{00000000-0005-0000-0000-00001A220000}"/>
    <cellStyle name="Normal 31 2 3 3 3 4" xfId="14561" xr:uid="{00000000-0005-0000-0000-00001B220000}"/>
    <cellStyle name="Normal 31 2 3 3 4" xfId="5261" xr:uid="{00000000-0005-0000-0000-00001C220000}"/>
    <cellStyle name="Normal 31 2 3 3 5" xfId="8981" xr:uid="{00000000-0005-0000-0000-00001D220000}"/>
    <cellStyle name="Normal 31 2 3 3 6" xfId="12701" xr:uid="{00000000-0005-0000-0000-00001E220000}"/>
    <cellStyle name="Normal 31 2 3 4" xfId="1426" xr:uid="{00000000-0005-0000-0000-00001F220000}"/>
    <cellStyle name="Normal 31 2 3 4 2" xfId="3396" xr:uid="{00000000-0005-0000-0000-000020220000}"/>
    <cellStyle name="Normal 31 2 3 4 2 2" xfId="7123" xr:uid="{00000000-0005-0000-0000-000021220000}"/>
    <cellStyle name="Normal 31 2 3 4 2 3" xfId="10843" xr:uid="{00000000-0005-0000-0000-000022220000}"/>
    <cellStyle name="Normal 31 2 3 4 2 4" xfId="14563" xr:uid="{00000000-0005-0000-0000-000023220000}"/>
    <cellStyle name="Normal 31 2 3 4 3" xfId="5263" xr:uid="{00000000-0005-0000-0000-000024220000}"/>
    <cellStyle name="Normal 31 2 3 4 4" xfId="8983" xr:uid="{00000000-0005-0000-0000-000025220000}"/>
    <cellStyle name="Normal 31 2 3 4 5" xfId="12703" xr:uid="{00000000-0005-0000-0000-000026220000}"/>
    <cellStyle name="Normal 31 2 3 5" xfId="3391" xr:uid="{00000000-0005-0000-0000-000027220000}"/>
    <cellStyle name="Normal 31 2 3 5 2" xfId="7118" xr:uid="{00000000-0005-0000-0000-000028220000}"/>
    <cellStyle name="Normal 31 2 3 5 3" xfId="10838" xr:uid="{00000000-0005-0000-0000-000029220000}"/>
    <cellStyle name="Normal 31 2 3 5 4" xfId="14558" xr:uid="{00000000-0005-0000-0000-00002A220000}"/>
    <cellStyle name="Normal 31 2 3 6" xfId="5258" xr:uid="{00000000-0005-0000-0000-00002B220000}"/>
    <cellStyle name="Normal 31 2 3 7" xfId="8978" xr:uid="{00000000-0005-0000-0000-00002C220000}"/>
    <cellStyle name="Normal 31 2 3 8" xfId="12698" xr:uid="{00000000-0005-0000-0000-00002D220000}"/>
    <cellStyle name="Normal 31 2 4" xfId="1427" xr:uid="{00000000-0005-0000-0000-00002E220000}"/>
    <cellStyle name="Normal 31 2 4 2" xfId="1428" xr:uid="{00000000-0005-0000-0000-00002F220000}"/>
    <cellStyle name="Normal 31 2 4 2 2" xfId="3398" xr:uid="{00000000-0005-0000-0000-000030220000}"/>
    <cellStyle name="Normal 31 2 4 2 2 2" xfId="7125" xr:uid="{00000000-0005-0000-0000-000031220000}"/>
    <cellStyle name="Normal 31 2 4 2 2 3" xfId="10845" xr:uid="{00000000-0005-0000-0000-000032220000}"/>
    <cellStyle name="Normal 31 2 4 2 2 4" xfId="14565" xr:uid="{00000000-0005-0000-0000-000033220000}"/>
    <cellStyle name="Normal 31 2 4 2 3" xfId="5265" xr:uid="{00000000-0005-0000-0000-000034220000}"/>
    <cellStyle name="Normal 31 2 4 2 4" xfId="8985" xr:uid="{00000000-0005-0000-0000-000035220000}"/>
    <cellStyle name="Normal 31 2 4 2 5" xfId="12705" xr:uid="{00000000-0005-0000-0000-000036220000}"/>
    <cellStyle name="Normal 31 2 4 3" xfId="3397" xr:uid="{00000000-0005-0000-0000-000037220000}"/>
    <cellStyle name="Normal 31 2 4 3 2" xfId="7124" xr:uid="{00000000-0005-0000-0000-000038220000}"/>
    <cellStyle name="Normal 31 2 4 3 3" xfId="10844" xr:uid="{00000000-0005-0000-0000-000039220000}"/>
    <cellStyle name="Normal 31 2 4 3 4" xfId="14564" xr:uid="{00000000-0005-0000-0000-00003A220000}"/>
    <cellStyle name="Normal 31 2 4 4" xfId="5264" xr:uid="{00000000-0005-0000-0000-00003B220000}"/>
    <cellStyle name="Normal 31 2 4 5" xfId="8984" xr:uid="{00000000-0005-0000-0000-00003C220000}"/>
    <cellStyle name="Normal 31 2 4 6" xfId="12704" xr:uid="{00000000-0005-0000-0000-00003D220000}"/>
    <cellStyle name="Normal 31 2 5" xfId="1429" xr:uid="{00000000-0005-0000-0000-00003E220000}"/>
    <cellStyle name="Normal 31 2 5 2" xfId="1430" xr:uid="{00000000-0005-0000-0000-00003F220000}"/>
    <cellStyle name="Normal 31 2 5 2 2" xfId="3400" xr:uid="{00000000-0005-0000-0000-000040220000}"/>
    <cellStyle name="Normal 31 2 5 2 2 2" xfId="7127" xr:uid="{00000000-0005-0000-0000-000041220000}"/>
    <cellStyle name="Normal 31 2 5 2 2 3" xfId="10847" xr:uid="{00000000-0005-0000-0000-000042220000}"/>
    <cellStyle name="Normal 31 2 5 2 2 4" xfId="14567" xr:uid="{00000000-0005-0000-0000-000043220000}"/>
    <cellStyle name="Normal 31 2 5 2 3" xfId="5267" xr:uid="{00000000-0005-0000-0000-000044220000}"/>
    <cellStyle name="Normal 31 2 5 2 4" xfId="8987" xr:uid="{00000000-0005-0000-0000-000045220000}"/>
    <cellStyle name="Normal 31 2 5 2 5" xfId="12707" xr:uid="{00000000-0005-0000-0000-000046220000}"/>
    <cellStyle name="Normal 31 2 5 3" xfId="3399" xr:uid="{00000000-0005-0000-0000-000047220000}"/>
    <cellStyle name="Normal 31 2 5 3 2" xfId="7126" xr:uid="{00000000-0005-0000-0000-000048220000}"/>
    <cellStyle name="Normal 31 2 5 3 3" xfId="10846" xr:uid="{00000000-0005-0000-0000-000049220000}"/>
    <cellStyle name="Normal 31 2 5 3 4" xfId="14566" xr:uid="{00000000-0005-0000-0000-00004A220000}"/>
    <cellStyle name="Normal 31 2 5 4" xfId="5266" xr:uid="{00000000-0005-0000-0000-00004B220000}"/>
    <cellStyle name="Normal 31 2 5 5" xfId="8986" xr:uid="{00000000-0005-0000-0000-00004C220000}"/>
    <cellStyle name="Normal 31 2 5 6" xfId="12706" xr:uid="{00000000-0005-0000-0000-00004D220000}"/>
    <cellStyle name="Normal 31 2 6" xfId="1431" xr:uid="{00000000-0005-0000-0000-00004E220000}"/>
    <cellStyle name="Normal 31 2 6 2" xfId="3401" xr:uid="{00000000-0005-0000-0000-00004F220000}"/>
    <cellStyle name="Normal 31 2 6 2 2" xfId="7128" xr:uid="{00000000-0005-0000-0000-000050220000}"/>
    <cellStyle name="Normal 31 2 6 2 3" xfId="10848" xr:uid="{00000000-0005-0000-0000-000051220000}"/>
    <cellStyle name="Normal 31 2 6 2 4" xfId="14568" xr:uid="{00000000-0005-0000-0000-000052220000}"/>
    <cellStyle name="Normal 31 2 6 3" xfId="5268" xr:uid="{00000000-0005-0000-0000-000053220000}"/>
    <cellStyle name="Normal 31 2 6 4" xfId="8988" xr:uid="{00000000-0005-0000-0000-000054220000}"/>
    <cellStyle name="Normal 31 2 6 5" xfId="12708" xr:uid="{00000000-0005-0000-0000-000055220000}"/>
    <cellStyle name="Normal 31 2 7" xfId="2321" xr:uid="{00000000-0005-0000-0000-000056220000}"/>
    <cellStyle name="Normal 31 2 7 2" xfId="6048" xr:uid="{00000000-0005-0000-0000-000057220000}"/>
    <cellStyle name="Normal 31 2 7 3" xfId="9768" xr:uid="{00000000-0005-0000-0000-000058220000}"/>
    <cellStyle name="Normal 31 2 7 4" xfId="13488" xr:uid="{00000000-0005-0000-0000-000059220000}"/>
    <cellStyle name="Normal 31 2 8" xfId="4188" xr:uid="{00000000-0005-0000-0000-00005A220000}"/>
    <cellStyle name="Normal 31 2 9" xfId="7908" xr:uid="{00000000-0005-0000-0000-00005B220000}"/>
    <cellStyle name="Normal 31 3" xfId="372" xr:uid="{00000000-0005-0000-0000-00005C220000}"/>
    <cellStyle name="Normal 31 3 2" xfId="1432" xr:uid="{00000000-0005-0000-0000-00005D220000}"/>
    <cellStyle name="Normal 31 3 2 2" xfId="1433" xr:uid="{00000000-0005-0000-0000-00005E220000}"/>
    <cellStyle name="Normal 31 3 2 2 2" xfId="1434" xr:uid="{00000000-0005-0000-0000-00005F220000}"/>
    <cellStyle name="Normal 31 3 2 2 2 2" xfId="3404" xr:uid="{00000000-0005-0000-0000-000060220000}"/>
    <cellStyle name="Normal 31 3 2 2 2 2 2" xfId="7131" xr:uid="{00000000-0005-0000-0000-000061220000}"/>
    <cellStyle name="Normal 31 3 2 2 2 2 3" xfId="10851" xr:uid="{00000000-0005-0000-0000-000062220000}"/>
    <cellStyle name="Normal 31 3 2 2 2 2 4" xfId="14571" xr:uid="{00000000-0005-0000-0000-000063220000}"/>
    <cellStyle name="Normal 31 3 2 2 2 3" xfId="5271" xr:uid="{00000000-0005-0000-0000-000064220000}"/>
    <cellStyle name="Normal 31 3 2 2 2 4" xfId="8991" xr:uid="{00000000-0005-0000-0000-000065220000}"/>
    <cellStyle name="Normal 31 3 2 2 2 5" xfId="12711" xr:uid="{00000000-0005-0000-0000-000066220000}"/>
    <cellStyle name="Normal 31 3 2 2 3" xfId="3403" xr:uid="{00000000-0005-0000-0000-000067220000}"/>
    <cellStyle name="Normal 31 3 2 2 3 2" xfId="7130" xr:uid="{00000000-0005-0000-0000-000068220000}"/>
    <cellStyle name="Normal 31 3 2 2 3 3" xfId="10850" xr:uid="{00000000-0005-0000-0000-000069220000}"/>
    <cellStyle name="Normal 31 3 2 2 3 4" xfId="14570" xr:uid="{00000000-0005-0000-0000-00006A220000}"/>
    <cellStyle name="Normal 31 3 2 2 4" xfId="5270" xr:uid="{00000000-0005-0000-0000-00006B220000}"/>
    <cellStyle name="Normal 31 3 2 2 5" xfId="8990" xr:uid="{00000000-0005-0000-0000-00006C220000}"/>
    <cellStyle name="Normal 31 3 2 2 6" xfId="12710" xr:uid="{00000000-0005-0000-0000-00006D220000}"/>
    <cellStyle name="Normal 31 3 2 3" xfId="1435" xr:uid="{00000000-0005-0000-0000-00006E220000}"/>
    <cellStyle name="Normal 31 3 2 3 2" xfId="1436" xr:uid="{00000000-0005-0000-0000-00006F220000}"/>
    <cellStyle name="Normal 31 3 2 3 2 2" xfId="3406" xr:uid="{00000000-0005-0000-0000-000070220000}"/>
    <cellStyle name="Normal 31 3 2 3 2 2 2" xfId="7133" xr:uid="{00000000-0005-0000-0000-000071220000}"/>
    <cellStyle name="Normal 31 3 2 3 2 2 3" xfId="10853" xr:uid="{00000000-0005-0000-0000-000072220000}"/>
    <cellStyle name="Normal 31 3 2 3 2 2 4" xfId="14573" xr:uid="{00000000-0005-0000-0000-000073220000}"/>
    <cellStyle name="Normal 31 3 2 3 2 3" xfId="5273" xr:uid="{00000000-0005-0000-0000-000074220000}"/>
    <cellStyle name="Normal 31 3 2 3 2 4" xfId="8993" xr:uid="{00000000-0005-0000-0000-000075220000}"/>
    <cellStyle name="Normal 31 3 2 3 2 5" xfId="12713" xr:uid="{00000000-0005-0000-0000-000076220000}"/>
    <cellStyle name="Normal 31 3 2 3 3" xfId="3405" xr:uid="{00000000-0005-0000-0000-000077220000}"/>
    <cellStyle name="Normal 31 3 2 3 3 2" xfId="7132" xr:uid="{00000000-0005-0000-0000-000078220000}"/>
    <cellStyle name="Normal 31 3 2 3 3 3" xfId="10852" xr:uid="{00000000-0005-0000-0000-000079220000}"/>
    <cellStyle name="Normal 31 3 2 3 3 4" xfId="14572" xr:uid="{00000000-0005-0000-0000-00007A220000}"/>
    <cellStyle name="Normal 31 3 2 3 4" xfId="5272" xr:uid="{00000000-0005-0000-0000-00007B220000}"/>
    <cellStyle name="Normal 31 3 2 3 5" xfId="8992" xr:uid="{00000000-0005-0000-0000-00007C220000}"/>
    <cellStyle name="Normal 31 3 2 3 6" xfId="12712" xr:uid="{00000000-0005-0000-0000-00007D220000}"/>
    <cellStyle name="Normal 31 3 2 4" xfId="1437" xr:uid="{00000000-0005-0000-0000-00007E220000}"/>
    <cellStyle name="Normal 31 3 2 4 2" xfId="3407" xr:uid="{00000000-0005-0000-0000-00007F220000}"/>
    <cellStyle name="Normal 31 3 2 4 2 2" xfId="7134" xr:uid="{00000000-0005-0000-0000-000080220000}"/>
    <cellStyle name="Normal 31 3 2 4 2 3" xfId="10854" xr:uid="{00000000-0005-0000-0000-000081220000}"/>
    <cellStyle name="Normal 31 3 2 4 2 4" xfId="14574" xr:uid="{00000000-0005-0000-0000-000082220000}"/>
    <cellStyle name="Normal 31 3 2 4 3" xfId="5274" xr:uid="{00000000-0005-0000-0000-000083220000}"/>
    <cellStyle name="Normal 31 3 2 4 4" xfId="8994" xr:uid="{00000000-0005-0000-0000-000084220000}"/>
    <cellStyle name="Normal 31 3 2 4 5" xfId="12714" xr:uid="{00000000-0005-0000-0000-000085220000}"/>
    <cellStyle name="Normal 31 3 2 5" xfId="3402" xr:uid="{00000000-0005-0000-0000-000086220000}"/>
    <cellStyle name="Normal 31 3 2 5 2" xfId="7129" xr:uid="{00000000-0005-0000-0000-000087220000}"/>
    <cellStyle name="Normal 31 3 2 5 3" xfId="10849" xr:uid="{00000000-0005-0000-0000-000088220000}"/>
    <cellStyle name="Normal 31 3 2 5 4" xfId="14569" xr:uid="{00000000-0005-0000-0000-000089220000}"/>
    <cellStyle name="Normal 31 3 2 6" xfId="5269" xr:uid="{00000000-0005-0000-0000-00008A220000}"/>
    <cellStyle name="Normal 31 3 2 7" xfId="8989" xr:uid="{00000000-0005-0000-0000-00008B220000}"/>
    <cellStyle name="Normal 31 3 2 8" xfId="12709" xr:uid="{00000000-0005-0000-0000-00008C220000}"/>
    <cellStyle name="Normal 31 3 3" xfId="1438" xr:uid="{00000000-0005-0000-0000-00008D220000}"/>
    <cellStyle name="Normal 31 3 3 2" xfId="1439" xr:uid="{00000000-0005-0000-0000-00008E220000}"/>
    <cellStyle name="Normal 31 3 3 2 2" xfId="3409" xr:uid="{00000000-0005-0000-0000-00008F220000}"/>
    <cellStyle name="Normal 31 3 3 2 2 2" xfId="7136" xr:uid="{00000000-0005-0000-0000-000090220000}"/>
    <cellStyle name="Normal 31 3 3 2 2 3" xfId="10856" xr:uid="{00000000-0005-0000-0000-000091220000}"/>
    <cellStyle name="Normal 31 3 3 2 2 4" xfId="14576" xr:uid="{00000000-0005-0000-0000-000092220000}"/>
    <cellStyle name="Normal 31 3 3 2 3" xfId="5276" xr:uid="{00000000-0005-0000-0000-000093220000}"/>
    <cellStyle name="Normal 31 3 3 2 4" xfId="8996" xr:uid="{00000000-0005-0000-0000-000094220000}"/>
    <cellStyle name="Normal 31 3 3 2 5" xfId="12716" xr:uid="{00000000-0005-0000-0000-000095220000}"/>
    <cellStyle name="Normal 31 3 3 3" xfId="3408" xr:uid="{00000000-0005-0000-0000-000096220000}"/>
    <cellStyle name="Normal 31 3 3 3 2" xfId="7135" xr:uid="{00000000-0005-0000-0000-000097220000}"/>
    <cellStyle name="Normal 31 3 3 3 3" xfId="10855" xr:uid="{00000000-0005-0000-0000-000098220000}"/>
    <cellStyle name="Normal 31 3 3 3 4" xfId="14575" xr:uid="{00000000-0005-0000-0000-000099220000}"/>
    <cellStyle name="Normal 31 3 3 4" xfId="5275" xr:uid="{00000000-0005-0000-0000-00009A220000}"/>
    <cellStyle name="Normal 31 3 3 5" xfId="8995" xr:uid="{00000000-0005-0000-0000-00009B220000}"/>
    <cellStyle name="Normal 31 3 3 6" xfId="12715" xr:uid="{00000000-0005-0000-0000-00009C220000}"/>
    <cellStyle name="Normal 31 3 4" xfId="1440" xr:uid="{00000000-0005-0000-0000-00009D220000}"/>
    <cellStyle name="Normal 31 3 4 2" xfId="1441" xr:uid="{00000000-0005-0000-0000-00009E220000}"/>
    <cellStyle name="Normal 31 3 4 2 2" xfId="3411" xr:uid="{00000000-0005-0000-0000-00009F220000}"/>
    <cellStyle name="Normal 31 3 4 2 2 2" xfId="7138" xr:uid="{00000000-0005-0000-0000-0000A0220000}"/>
    <cellStyle name="Normal 31 3 4 2 2 3" xfId="10858" xr:uid="{00000000-0005-0000-0000-0000A1220000}"/>
    <cellStyle name="Normal 31 3 4 2 2 4" xfId="14578" xr:uid="{00000000-0005-0000-0000-0000A2220000}"/>
    <cellStyle name="Normal 31 3 4 2 3" xfId="5278" xr:uid="{00000000-0005-0000-0000-0000A3220000}"/>
    <cellStyle name="Normal 31 3 4 2 4" xfId="8998" xr:uid="{00000000-0005-0000-0000-0000A4220000}"/>
    <cellStyle name="Normal 31 3 4 2 5" xfId="12718" xr:uid="{00000000-0005-0000-0000-0000A5220000}"/>
    <cellStyle name="Normal 31 3 4 3" xfId="3410" xr:uid="{00000000-0005-0000-0000-0000A6220000}"/>
    <cellStyle name="Normal 31 3 4 3 2" xfId="7137" xr:uid="{00000000-0005-0000-0000-0000A7220000}"/>
    <cellStyle name="Normal 31 3 4 3 3" xfId="10857" xr:uid="{00000000-0005-0000-0000-0000A8220000}"/>
    <cellStyle name="Normal 31 3 4 3 4" xfId="14577" xr:uid="{00000000-0005-0000-0000-0000A9220000}"/>
    <cellStyle name="Normal 31 3 4 4" xfId="5277" xr:uid="{00000000-0005-0000-0000-0000AA220000}"/>
    <cellStyle name="Normal 31 3 4 5" xfId="8997" xr:uid="{00000000-0005-0000-0000-0000AB220000}"/>
    <cellStyle name="Normal 31 3 4 6" xfId="12717" xr:uid="{00000000-0005-0000-0000-0000AC220000}"/>
    <cellStyle name="Normal 31 3 5" xfId="1442" xr:uid="{00000000-0005-0000-0000-0000AD220000}"/>
    <cellStyle name="Normal 31 3 5 2" xfId="3412" xr:uid="{00000000-0005-0000-0000-0000AE220000}"/>
    <cellStyle name="Normal 31 3 5 2 2" xfId="7139" xr:uid="{00000000-0005-0000-0000-0000AF220000}"/>
    <cellStyle name="Normal 31 3 5 2 3" xfId="10859" xr:uid="{00000000-0005-0000-0000-0000B0220000}"/>
    <cellStyle name="Normal 31 3 5 2 4" xfId="14579" xr:uid="{00000000-0005-0000-0000-0000B1220000}"/>
    <cellStyle name="Normal 31 3 5 3" xfId="5279" xr:uid="{00000000-0005-0000-0000-0000B2220000}"/>
    <cellStyle name="Normal 31 3 5 4" xfId="8999" xr:uid="{00000000-0005-0000-0000-0000B3220000}"/>
    <cellStyle name="Normal 31 3 5 5" xfId="12719" xr:uid="{00000000-0005-0000-0000-0000B4220000}"/>
    <cellStyle name="Normal 31 3 6" xfId="2390" xr:uid="{00000000-0005-0000-0000-0000B5220000}"/>
    <cellStyle name="Normal 31 3 6 2" xfId="6117" xr:uid="{00000000-0005-0000-0000-0000B6220000}"/>
    <cellStyle name="Normal 31 3 6 3" xfId="9837" xr:uid="{00000000-0005-0000-0000-0000B7220000}"/>
    <cellStyle name="Normal 31 3 6 4" xfId="13557" xr:uid="{00000000-0005-0000-0000-0000B8220000}"/>
    <cellStyle name="Normal 31 3 7" xfId="4257" xr:uid="{00000000-0005-0000-0000-0000B9220000}"/>
    <cellStyle name="Normal 31 3 8" xfId="7977" xr:uid="{00000000-0005-0000-0000-0000BA220000}"/>
    <cellStyle name="Normal 31 3 9" xfId="11697" xr:uid="{00000000-0005-0000-0000-0000BB220000}"/>
    <cellStyle name="Normal 31 4" xfId="1443" xr:uid="{00000000-0005-0000-0000-0000BC220000}"/>
    <cellStyle name="Normal 31 4 2" xfId="1444" xr:uid="{00000000-0005-0000-0000-0000BD220000}"/>
    <cellStyle name="Normal 31 4 2 2" xfId="1445" xr:uid="{00000000-0005-0000-0000-0000BE220000}"/>
    <cellStyle name="Normal 31 4 2 2 2" xfId="3415" xr:uid="{00000000-0005-0000-0000-0000BF220000}"/>
    <cellStyle name="Normal 31 4 2 2 2 2" xfId="7142" xr:uid="{00000000-0005-0000-0000-0000C0220000}"/>
    <cellStyle name="Normal 31 4 2 2 2 3" xfId="10862" xr:uid="{00000000-0005-0000-0000-0000C1220000}"/>
    <cellStyle name="Normal 31 4 2 2 2 4" xfId="14582" xr:uid="{00000000-0005-0000-0000-0000C2220000}"/>
    <cellStyle name="Normal 31 4 2 2 3" xfId="5282" xr:uid="{00000000-0005-0000-0000-0000C3220000}"/>
    <cellStyle name="Normal 31 4 2 2 4" xfId="9002" xr:uid="{00000000-0005-0000-0000-0000C4220000}"/>
    <cellStyle name="Normal 31 4 2 2 5" xfId="12722" xr:uid="{00000000-0005-0000-0000-0000C5220000}"/>
    <cellStyle name="Normal 31 4 2 3" xfId="3414" xr:uid="{00000000-0005-0000-0000-0000C6220000}"/>
    <cellStyle name="Normal 31 4 2 3 2" xfId="7141" xr:uid="{00000000-0005-0000-0000-0000C7220000}"/>
    <cellStyle name="Normal 31 4 2 3 3" xfId="10861" xr:uid="{00000000-0005-0000-0000-0000C8220000}"/>
    <cellStyle name="Normal 31 4 2 3 4" xfId="14581" xr:uid="{00000000-0005-0000-0000-0000C9220000}"/>
    <cellStyle name="Normal 31 4 2 4" xfId="5281" xr:uid="{00000000-0005-0000-0000-0000CA220000}"/>
    <cellStyle name="Normal 31 4 2 5" xfId="9001" xr:uid="{00000000-0005-0000-0000-0000CB220000}"/>
    <cellStyle name="Normal 31 4 2 6" xfId="12721" xr:uid="{00000000-0005-0000-0000-0000CC220000}"/>
    <cellStyle name="Normal 31 4 3" xfId="1446" xr:uid="{00000000-0005-0000-0000-0000CD220000}"/>
    <cellStyle name="Normal 31 4 3 2" xfId="1447" xr:uid="{00000000-0005-0000-0000-0000CE220000}"/>
    <cellStyle name="Normal 31 4 3 2 2" xfId="3417" xr:uid="{00000000-0005-0000-0000-0000CF220000}"/>
    <cellStyle name="Normal 31 4 3 2 2 2" xfId="7144" xr:uid="{00000000-0005-0000-0000-0000D0220000}"/>
    <cellStyle name="Normal 31 4 3 2 2 3" xfId="10864" xr:uid="{00000000-0005-0000-0000-0000D1220000}"/>
    <cellStyle name="Normal 31 4 3 2 2 4" xfId="14584" xr:uid="{00000000-0005-0000-0000-0000D2220000}"/>
    <cellStyle name="Normal 31 4 3 2 3" xfId="5284" xr:uid="{00000000-0005-0000-0000-0000D3220000}"/>
    <cellStyle name="Normal 31 4 3 2 4" xfId="9004" xr:uid="{00000000-0005-0000-0000-0000D4220000}"/>
    <cellStyle name="Normal 31 4 3 2 5" xfId="12724" xr:uid="{00000000-0005-0000-0000-0000D5220000}"/>
    <cellStyle name="Normal 31 4 3 3" xfId="3416" xr:uid="{00000000-0005-0000-0000-0000D6220000}"/>
    <cellStyle name="Normal 31 4 3 3 2" xfId="7143" xr:uid="{00000000-0005-0000-0000-0000D7220000}"/>
    <cellStyle name="Normal 31 4 3 3 3" xfId="10863" xr:uid="{00000000-0005-0000-0000-0000D8220000}"/>
    <cellStyle name="Normal 31 4 3 3 4" xfId="14583" xr:uid="{00000000-0005-0000-0000-0000D9220000}"/>
    <cellStyle name="Normal 31 4 3 4" xfId="5283" xr:uid="{00000000-0005-0000-0000-0000DA220000}"/>
    <cellStyle name="Normal 31 4 3 5" xfId="9003" xr:uid="{00000000-0005-0000-0000-0000DB220000}"/>
    <cellStyle name="Normal 31 4 3 6" xfId="12723" xr:uid="{00000000-0005-0000-0000-0000DC220000}"/>
    <cellStyle name="Normal 31 4 4" xfId="1448" xr:uid="{00000000-0005-0000-0000-0000DD220000}"/>
    <cellStyle name="Normal 31 4 4 2" xfId="3418" xr:uid="{00000000-0005-0000-0000-0000DE220000}"/>
    <cellStyle name="Normal 31 4 4 2 2" xfId="7145" xr:uid="{00000000-0005-0000-0000-0000DF220000}"/>
    <cellStyle name="Normal 31 4 4 2 3" xfId="10865" xr:uid="{00000000-0005-0000-0000-0000E0220000}"/>
    <cellStyle name="Normal 31 4 4 2 4" xfId="14585" xr:uid="{00000000-0005-0000-0000-0000E1220000}"/>
    <cellStyle name="Normal 31 4 4 3" xfId="5285" xr:uid="{00000000-0005-0000-0000-0000E2220000}"/>
    <cellStyle name="Normal 31 4 4 4" xfId="9005" xr:uid="{00000000-0005-0000-0000-0000E3220000}"/>
    <cellStyle name="Normal 31 4 4 5" xfId="12725" xr:uid="{00000000-0005-0000-0000-0000E4220000}"/>
    <cellStyle name="Normal 31 4 5" xfId="3413" xr:uid="{00000000-0005-0000-0000-0000E5220000}"/>
    <cellStyle name="Normal 31 4 5 2" xfId="7140" xr:uid="{00000000-0005-0000-0000-0000E6220000}"/>
    <cellStyle name="Normal 31 4 5 3" xfId="10860" xr:uid="{00000000-0005-0000-0000-0000E7220000}"/>
    <cellStyle name="Normal 31 4 5 4" xfId="14580" xr:uid="{00000000-0005-0000-0000-0000E8220000}"/>
    <cellStyle name="Normal 31 4 6" xfId="5280" xr:uid="{00000000-0005-0000-0000-0000E9220000}"/>
    <cellStyle name="Normal 31 4 7" xfId="9000" xr:uid="{00000000-0005-0000-0000-0000EA220000}"/>
    <cellStyle name="Normal 31 4 8" xfId="12720" xr:uid="{00000000-0005-0000-0000-0000EB220000}"/>
    <cellStyle name="Normal 31 5" xfId="1449" xr:uid="{00000000-0005-0000-0000-0000EC220000}"/>
    <cellStyle name="Normal 31 5 2" xfId="1450" xr:uid="{00000000-0005-0000-0000-0000ED220000}"/>
    <cellStyle name="Normal 31 5 2 2" xfId="3420" xr:uid="{00000000-0005-0000-0000-0000EE220000}"/>
    <cellStyle name="Normal 31 5 2 2 2" xfId="7147" xr:uid="{00000000-0005-0000-0000-0000EF220000}"/>
    <cellStyle name="Normal 31 5 2 2 3" xfId="10867" xr:uid="{00000000-0005-0000-0000-0000F0220000}"/>
    <cellStyle name="Normal 31 5 2 2 4" xfId="14587" xr:uid="{00000000-0005-0000-0000-0000F1220000}"/>
    <cellStyle name="Normal 31 5 2 3" xfId="5287" xr:uid="{00000000-0005-0000-0000-0000F2220000}"/>
    <cellStyle name="Normal 31 5 2 4" xfId="9007" xr:uid="{00000000-0005-0000-0000-0000F3220000}"/>
    <cellStyle name="Normal 31 5 2 5" xfId="12727" xr:uid="{00000000-0005-0000-0000-0000F4220000}"/>
    <cellStyle name="Normal 31 5 3" xfId="3419" xr:uid="{00000000-0005-0000-0000-0000F5220000}"/>
    <cellStyle name="Normal 31 5 3 2" xfId="7146" xr:uid="{00000000-0005-0000-0000-0000F6220000}"/>
    <cellStyle name="Normal 31 5 3 3" xfId="10866" xr:uid="{00000000-0005-0000-0000-0000F7220000}"/>
    <cellStyle name="Normal 31 5 3 4" xfId="14586" xr:uid="{00000000-0005-0000-0000-0000F8220000}"/>
    <cellStyle name="Normal 31 5 4" xfId="5286" xr:uid="{00000000-0005-0000-0000-0000F9220000}"/>
    <cellStyle name="Normal 31 5 5" xfId="9006" xr:uid="{00000000-0005-0000-0000-0000FA220000}"/>
    <cellStyle name="Normal 31 5 6" xfId="12726" xr:uid="{00000000-0005-0000-0000-0000FB220000}"/>
    <cellStyle name="Normal 31 6" xfId="1451" xr:uid="{00000000-0005-0000-0000-0000FC220000}"/>
    <cellStyle name="Normal 31 6 2" xfId="1452" xr:uid="{00000000-0005-0000-0000-0000FD220000}"/>
    <cellStyle name="Normal 31 6 2 2" xfId="3422" xr:uid="{00000000-0005-0000-0000-0000FE220000}"/>
    <cellStyle name="Normal 31 6 2 2 2" xfId="7149" xr:uid="{00000000-0005-0000-0000-0000FF220000}"/>
    <cellStyle name="Normal 31 6 2 2 3" xfId="10869" xr:uid="{00000000-0005-0000-0000-000000230000}"/>
    <cellStyle name="Normal 31 6 2 2 4" xfId="14589" xr:uid="{00000000-0005-0000-0000-000001230000}"/>
    <cellStyle name="Normal 31 6 2 3" xfId="5289" xr:uid="{00000000-0005-0000-0000-000002230000}"/>
    <cellStyle name="Normal 31 6 2 4" xfId="9009" xr:uid="{00000000-0005-0000-0000-000003230000}"/>
    <cellStyle name="Normal 31 6 2 5" xfId="12729" xr:uid="{00000000-0005-0000-0000-000004230000}"/>
    <cellStyle name="Normal 31 6 3" xfId="3421" xr:uid="{00000000-0005-0000-0000-000005230000}"/>
    <cellStyle name="Normal 31 6 3 2" xfId="7148" xr:uid="{00000000-0005-0000-0000-000006230000}"/>
    <cellStyle name="Normal 31 6 3 3" xfId="10868" xr:uid="{00000000-0005-0000-0000-000007230000}"/>
    <cellStyle name="Normal 31 6 3 4" xfId="14588" xr:uid="{00000000-0005-0000-0000-000008230000}"/>
    <cellStyle name="Normal 31 6 4" xfId="5288" xr:uid="{00000000-0005-0000-0000-000009230000}"/>
    <cellStyle name="Normal 31 6 5" xfId="9008" xr:uid="{00000000-0005-0000-0000-00000A230000}"/>
    <cellStyle name="Normal 31 6 6" xfId="12728" xr:uid="{00000000-0005-0000-0000-00000B230000}"/>
    <cellStyle name="Normal 31 7" xfId="1453" xr:uid="{00000000-0005-0000-0000-00000C230000}"/>
    <cellStyle name="Normal 31 7 2" xfId="3423" xr:uid="{00000000-0005-0000-0000-00000D230000}"/>
    <cellStyle name="Normal 31 7 2 2" xfId="7150" xr:uid="{00000000-0005-0000-0000-00000E230000}"/>
    <cellStyle name="Normal 31 7 2 3" xfId="10870" xr:uid="{00000000-0005-0000-0000-00000F230000}"/>
    <cellStyle name="Normal 31 7 2 4" xfId="14590" xr:uid="{00000000-0005-0000-0000-000010230000}"/>
    <cellStyle name="Normal 31 7 3" xfId="5290" xr:uid="{00000000-0005-0000-0000-000011230000}"/>
    <cellStyle name="Normal 31 7 4" xfId="9010" xr:uid="{00000000-0005-0000-0000-000012230000}"/>
    <cellStyle name="Normal 31 7 5" xfId="12730" xr:uid="{00000000-0005-0000-0000-000013230000}"/>
    <cellStyle name="Normal 31 8" xfId="2320" xr:uid="{00000000-0005-0000-0000-000014230000}"/>
    <cellStyle name="Normal 31 8 2" xfId="6047" xr:uid="{00000000-0005-0000-0000-000015230000}"/>
    <cellStyle name="Normal 31 8 3" xfId="9767" xr:uid="{00000000-0005-0000-0000-000016230000}"/>
    <cellStyle name="Normal 31 8 4" xfId="13487" xr:uid="{00000000-0005-0000-0000-000017230000}"/>
    <cellStyle name="Normal 31 9" xfId="4187" xr:uid="{00000000-0005-0000-0000-000018230000}"/>
    <cellStyle name="Normal 32" xfId="220" xr:uid="{00000000-0005-0000-0000-000019230000}"/>
    <cellStyle name="Normal 32 10" xfId="7909" xr:uid="{00000000-0005-0000-0000-00001A230000}"/>
    <cellStyle name="Normal 32 11" xfId="11629" xr:uid="{00000000-0005-0000-0000-00001B230000}"/>
    <cellStyle name="Normal 32 2" xfId="221" xr:uid="{00000000-0005-0000-0000-00001C230000}"/>
    <cellStyle name="Normal 32 2 10" xfId="11630" xr:uid="{00000000-0005-0000-0000-00001D230000}"/>
    <cellStyle name="Normal 32 2 2" xfId="373" xr:uid="{00000000-0005-0000-0000-00001E230000}"/>
    <cellStyle name="Normal 32 2 2 2" xfId="1454" xr:uid="{00000000-0005-0000-0000-00001F230000}"/>
    <cellStyle name="Normal 32 2 2 2 2" xfId="1455" xr:uid="{00000000-0005-0000-0000-000020230000}"/>
    <cellStyle name="Normal 32 2 2 2 2 2" xfId="1456" xr:uid="{00000000-0005-0000-0000-000021230000}"/>
    <cellStyle name="Normal 32 2 2 2 2 2 2" xfId="3426" xr:uid="{00000000-0005-0000-0000-000022230000}"/>
    <cellStyle name="Normal 32 2 2 2 2 2 2 2" xfId="7153" xr:uid="{00000000-0005-0000-0000-000023230000}"/>
    <cellStyle name="Normal 32 2 2 2 2 2 2 3" xfId="10873" xr:uid="{00000000-0005-0000-0000-000024230000}"/>
    <cellStyle name="Normal 32 2 2 2 2 2 2 4" xfId="14593" xr:uid="{00000000-0005-0000-0000-000025230000}"/>
    <cellStyle name="Normal 32 2 2 2 2 2 3" xfId="5293" xr:uid="{00000000-0005-0000-0000-000026230000}"/>
    <cellStyle name="Normal 32 2 2 2 2 2 4" xfId="9013" xr:uid="{00000000-0005-0000-0000-000027230000}"/>
    <cellStyle name="Normal 32 2 2 2 2 2 5" xfId="12733" xr:uid="{00000000-0005-0000-0000-000028230000}"/>
    <cellStyle name="Normal 32 2 2 2 2 3" xfId="3425" xr:uid="{00000000-0005-0000-0000-000029230000}"/>
    <cellStyle name="Normal 32 2 2 2 2 3 2" xfId="7152" xr:uid="{00000000-0005-0000-0000-00002A230000}"/>
    <cellStyle name="Normal 32 2 2 2 2 3 3" xfId="10872" xr:uid="{00000000-0005-0000-0000-00002B230000}"/>
    <cellStyle name="Normal 32 2 2 2 2 3 4" xfId="14592" xr:uid="{00000000-0005-0000-0000-00002C230000}"/>
    <cellStyle name="Normal 32 2 2 2 2 4" xfId="5292" xr:uid="{00000000-0005-0000-0000-00002D230000}"/>
    <cellStyle name="Normal 32 2 2 2 2 5" xfId="9012" xr:uid="{00000000-0005-0000-0000-00002E230000}"/>
    <cellStyle name="Normal 32 2 2 2 2 6" xfId="12732" xr:uid="{00000000-0005-0000-0000-00002F230000}"/>
    <cellStyle name="Normal 32 2 2 2 3" xfId="1457" xr:uid="{00000000-0005-0000-0000-000030230000}"/>
    <cellStyle name="Normal 32 2 2 2 3 2" xfId="1458" xr:uid="{00000000-0005-0000-0000-000031230000}"/>
    <cellStyle name="Normal 32 2 2 2 3 2 2" xfId="3428" xr:uid="{00000000-0005-0000-0000-000032230000}"/>
    <cellStyle name="Normal 32 2 2 2 3 2 2 2" xfId="7155" xr:uid="{00000000-0005-0000-0000-000033230000}"/>
    <cellStyle name="Normal 32 2 2 2 3 2 2 3" xfId="10875" xr:uid="{00000000-0005-0000-0000-000034230000}"/>
    <cellStyle name="Normal 32 2 2 2 3 2 2 4" xfId="14595" xr:uid="{00000000-0005-0000-0000-000035230000}"/>
    <cellStyle name="Normal 32 2 2 2 3 2 3" xfId="5295" xr:uid="{00000000-0005-0000-0000-000036230000}"/>
    <cellStyle name="Normal 32 2 2 2 3 2 4" xfId="9015" xr:uid="{00000000-0005-0000-0000-000037230000}"/>
    <cellStyle name="Normal 32 2 2 2 3 2 5" xfId="12735" xr:uid="{00000000-0005-0000-0000-000038230000}"/>
    <cellStyle name="Normal 32 2 2 2 3 3" xfId="3427" xr:uid="{00000000-0005-0000-0000-000039230000}"/>
    <cellStyle name="Normal 32 2 2 2 3 3 2" xfId="7154" xr:uid="{00000000-0005-0000-0000-00003A230000}"/>
    <cellStyle name="Normal 32 2 2 2 3 3 3" xfId="10874" xr:uid="{00000000-0005-0000-0000-00003B230000}"/>
    <cellStyle name="Normal 32 2 2 2 3 3 4" xfId="14594" xr:uid="{00000000-0005-0000-0000-00003C230000}"/>
    <cellStyle name="Normal 32 2 2 2 3 4" xfId="5294" xr:uid="{00000000-0005-0000-0000-00003D230000}"/>
    <cellStyle name="Normal 32 2 2 2 3 5" xfId="9014" xr:uid="{00000000-0005-0000-0000-00003E230000}"/>
    <cellStyle name="Normal 32 2 2 2 3 6" xfId="12734" xr:uid="{00000000-0005-0000-0000-00003F230000}"/>
    <cellStyle name="Normal 32 2 2 2 4" xfId="1459" xr:uid="{00000000-0005-0000-0000-000040230000}"/>
    <cellStyle name="Normal 32 2 2 2 4 2" xfId="3429" xr:uid="{00000000-0005-0000-0000-000041230000}"/>
    <cellStyle name="Normal 32 2 2 2 4 2 2" xfId="7156" xr:uid="{00000000-0005-0000-0000-000042230000}"/>
    <cellStyle name="Normal 32 2 2 2 4 2 3" xfId="10876" xr:uid="{00000000-0005-0000-0000-000043230000}"/>
    <cellStyle name="Normal 32 2 2 2 4 2 4" xfId="14596" xr:uid="{00000000-0005-0000-0000-000044230000}"/>
    <cellStyle name="Normal 32 2 2 2 4 3" xfId="5296" xr:uid="{00000000-0005-0000-0000-000045230000}"/>
    <cellStyle name="Normal 32 2 2 2 4 4" xfId="9016" xr:uid="{00000000-0005-0000-0000-000046230000}"/>
    <cellStyle name="Normal 32 2 2 2 4 5" xfId="12736" xr:uid="{00000000-0005-0000-0000-000047230000}"/>
    <cellStyle name="Normal 32 2 2 2 5" xfId="3424" xr:uid="{00000000-0005-0000-0000-000048230000}"/>
    <cellStyle name="Normal 32 2 2 2 5 2" xfId="7151" xr:uid="{00000000-0005-0000-0000-000049230000}"/>
    <cellStyle name="Normal 32 2 2 2 5 3" xfId="10871" xr:uid="{00000000-0005-0000-0000-00004A230000}"/>
    <cellStyle name="Normal 32 2 2 2 5 4" xfId="14591" xr:uid="{00000000-0005-0000-0000-00004B230000}"/>
    <cellStyle name="Normal 32 2 2 2 6" xfId="5291" xr:uid="{00000000-0005-0000-0000-00004C230000}"/>
    <cellStyle name="Normal 32 2 2 2 7" xfId="9011" xr:uid="{00000000-0005-0000-0000-00004D230000}"/>
    <cellStyle name="Normal 32 2 2 2 8" xfId="12731" xr:uid="{00000000-0005-0000-0000-00004E230000}"/>
    <cellStyle name="Normal 32 2 2 3" xfId="1460" xr:uid="{00000000-0005-0000-0000-00004F230000}"/>
    <cellStyle name="Normal 32 2 2 3 2" xfId="1461" xr:uid="{00000000-0005-0000-0000-000050230000}"/>
    <cellStyle name="Normal 32 2 2 3 2 2" xfId="3431" xr:uid="{00000000-0005-0000-0000-000051230000}"/>
    <cellStyle name="Normal 32 2 2 3 2 2 2" xfId="7158" xr:uid="{00000000-0005-0000-0000-000052230000}"/>
    <cellStyle name="Normal 32 2 2 3 2 2 3" xfId="10878" xr:uid="{00000000-0005-0000-0000-000053230000}"/>
    <cellStyle name="Normal 32 2 2 3 2 2 4" xfId="14598" xr:uid="{00000000-0005-0000-0000-000054230000}"/>
    <cellStyle name="Normal 32 2 2 3 2 3" xfId="5298" xr:uid="{00000000-0005-0000-0000-000055230000}"/>
    <cellStyle name="Normal 32 2 2 3 2 4" xfId="9018" xr:uid="{00000000-0005-0000-0000-000056230000}"/>
    <cellStyle name="Normal 32 2 2 3 2 5" xfId="12738" xr:uid="{00000000-0005-0000-0000-000057230000}"/>
    <cellStyle name="Normal 32 2 2 3 3" xfId="3430" xr:uid="{00000000-0005-0000-0000-000058230000}"/>
    <cellStyle name="Normal 32 2 2 3 3 2" xfId="7157" xr:uid="{00000000-0005-0000-0000-000059230000}"/>
    <cellStyle name="Normal 32 2 2 3 3 3" xfId="10877" xr:uid="{00000000-0005-0000-0000-00005A230000}"/>
    <cellStyle name="Normal 32 2 2 3 3 4" xfId="14597" xr:uid="{00000000-0005-0000-0000-00005B230000}"/>
    <cellStyle name="Normal 32 2 2 3 4" xfId="5297" xr:uid="{00000000-0005-0000-0000-00005C230000}"/>
    <cellStyle name="Normal 32 2 2 3 5" xfId="9017" xr:uid="{00000000-0005-0000-0000-00005D230000}"/>
    <cellStyle name="Normal 32 2 2 3 6" xfId="12737" xr:uid="{00000000-0005-0000-0000-00005E230000}"/>
    <cellStyle name="Normal 32 2 2 4" xfId="1462" xr:uid="{00000000-0005-0000-0000-00005F230000}"/>
    <cellStyle name="Normal 32 2 2 4 2" xfId="1463" xr:uid="{00000000-0005-0000-0000-000060230000}"/>
    <cellStyle name="Normal 32 2 2 4 2 2" xfId="3433" xr:uid="{00000000-0005-0000-0000-000061230000}"/>
    <cellStyle name="Normal 32 2 2 4 2 2 2" xfId="7160" xr:uid="{00000000-0005-0000-0000-000062230000}"/>
    <cellStyle name="Normal 32 2 2 4 2 2 3" xfId="10880" xr:uid="{00000000-0005-0000-0000-000063230000}"/>
    <cellStyle name="Normal 32 2 2 4 2 2 4" xfId="14600" xr:uid="{00000000-0005-0000-0000-000064230000}"/>
    <cellStyle name="Normal 32 2 2 4 2 3" xfId="5300" xr:uid="{00000000-0005-0000-0000-000065230000}"/>
    <cellStyle name="Normal 32 2 2 4 2 4" xfId="9020" xr:uid="{00000000-0005-0000-0000-000066230000}"/>
    <cellStyle name="Normal 32 2 2 4 2 5" xfId="12740" xr:uid="{00000000-0005-0000-0000-000067230000}"/>
    <cellStyle name="Normal 32 2 2 4 3" xfId="3432" xr:uid="{00000000-0005-0000-0000-000068230000}"/>
    <cellStyle name="Normal 32 2 2 4 3 2" xfId="7159" xr:uid="{00000000-0005-0000-0000-000069230000}"/>
    <cellStyle name="Normal 32 2 2 4 3 3" xfId="10879" xr:uid="{00000000-0005-0000-0000-00006A230000}"/>
    <cellStyle name="Normal 32 2 2 4 3 4" xfId="14599" xr:uid="{00000000-0005-0000-0000-00006B230000}"/>
    <cellStyle name="Normal 32 2 2 4 4" xfId="5299" xr:uid="{00000000-0005-0000-0000-00006C230000}"/>
    <cellStyle name="Normal 32 2 2 4 5" xfId="9019" xr:uid="{00000000-0005-0000-0000-00006D230000}"/>
    <cellStyle name="Normal 32 2 2 4 6" xfId="12739" xr:uid="{00000000-0005-0000-0000-00006E230000}"/>
    <cellStyle name="Normal 32 2 2 5" xfId="1464" xr:uid="{00000000-0005-0000-0000-00006F230000}"/>
    <cellStyle name="Normal 32 2 2 5 2" xfId="3434" xr:uid="{00000000-0005-0000-0000-000070230000}"/>
    <cellStyle name="Normal 32 2 2 5 2 2" xfId="7161" xr:uid="{00000000-0005-0000-0000-000071230000}"/>
    <cellStyle name="Normal 32 2 2 5 2 3" xfId="10881" xr:uid="{00000000-0005-0000-0000-000072230000}"/>
    <cellStyle name="Normal 32 2 2 5 2 4" xfId="14601" xr:uid="{00000000-0005-0000-0000-000073230000}"/>
    <cellStyle name="Normal 32 2 2 5 3" xfId="5301" xr:uid="{00000000-0005-0000-0000-000074230000}"/>
    <cellStyle name="Normal 32 2 2 5 4" xfId="9021" xr:uid="{00000000-0005-0000-0000-000075230000}"/>
    <cellStyle name="Normal 32 2 2 5 5" xfId="12741" xr:uid="{00000000-0005-0000-0000-000076230000}"/>
    <cellStyle name="Normal 32 2 2 6" xfId="2391" xr:uid="{00000000-0005-0000-0000-000077230000}"/>
    <cellStyle name="Normal 32 2 2 6 2" xfId="6118" xr:uid="{00000000-0005-0000-0000-000078230000}"/>
    <cellStyle name="Normal 32 2 2 6 3" xfId="9838" xr:uid="{00000000-0005-0000-0000-000079230000}"/>
    <cellStyle name="Normal 32 2 2 6 4" xfId="13558" xr:uid="{00000000-0005-0000-0000-00007A230000}"/>
    <cellStyle name="Normal 32 2 2 7" xfId="4258" xr:uid="{00000000-0005-0000-0000-00007B230000}"/>
    <cellStyle name="Normal 32 2 2 8" xfId="7978" xr:uid="{00000000-0005-0000-0000-00007C230000}"/>
    <cellStyle name="Normal 32 2 2 9" xfId="11698" xr:uid="{00000000-0005-0000-0000-00007D230000}"/>
    <cellStyle name="Normal 32 2 3" xfId="1465" xr:uid="{00000000-0005-0000-0000-00007E230000}"/>
    <cellStyle name="Normal 32 2 3 2" xfId="1466" xr:uid="{00000000-0005-0000-0000-00007F230000}"/>
    <cellStyle name="Normal 32 2 3 2 2" xfId="1467" xr:uid="{00000000-0005-0000-0000-000080230000}"/>
    <cellStyle name="Normal 32 2 3 2 2 2" xfId="3437" xr:uid="{00000000-0005-0000-0000-000081230000}"/>
    <cellStyle name="Normal 32 2 3 2 2 2 2" xfId="7164" xr:uid="{00000000-0005-0000-0000-000082230000}"/>
    <cellStyle name="Normal 32 2 3 2 2 2 3" xfId="10884" xr:uid="{00000000-0005-0000-0000-000083230000}"/>
    <cellStyle name="Normal 32 2 3 2 2 2 4" xfId="14604" xr:uid="{00000000-0005-0000-0000-000084230000}"/>
    <cellStyle name="Normal 32 2 3 2 2 3" xfId="5304" xr:uid="{00000000-0005-0000-0000-000085230000}"/>
    <cellStyle name="Normal 32 2 3 2 2 4" xfId="9024" xr:uid="{00000000-0005-0000-0000-000086230000}"/>
    <cellStyle name="Normal 32 2 3 2 2 5" xfId="12744" xr:uid="{00000000-0005-0000-0000-000087230000}"/>
    <cellStyle name="Normal 32 2 3 2 3" xfId="3436" xr:uid="{00000000-0005-0000-0000-000088230000}"/>
    <cellStyle name="Normal 32 2 3 2 3 2" xfId="7163" xr:uid="{00000000-0005-0000-0000-000089230000}"/>
    <cellStyle name="Normal 32 2 3 2 3 3" xfId="10883" xr:uid="{00000000-0005-0000-0000-00008A230000}"/>
    <cellStyle name="Normal 32 2 3 2 3 4" xfId="14603" xr:uid="{00000000-0005-0000-0000-00008B230000}"/>
    <cellStyle name="Normal 32 2 3 2 4" xfId="5303" xr:uid="{00000000-0005-0000-0000-00008C230000}"/>
    <cellStyle name="Normal 32 2 3 2 5" xfId="9023" xr:uid="{00000000-0005-0000-0000-00008D230000}"/>
    <cellStyle name="Normal 32 2 3 2 6" xfId="12743" xr:uid="{00000000-0005-0000-0000-00008E230000}"/>
    <cellStyle name="Normal 32 2 3 3" xfId="1468" xr:uid="{00000000-0005-0000-0000-00008F230000}"/>
    <cellStyle name="Normal 32 2 3 3 2" xfId="1469" xr:uid="{00000000-0005-0000-0000-000090230000}"/>
    <cellStyle name="Normal 32 2 3 3 2 2" xfId="3439" xr:uid="{00000000-0005-0000-0000-000091230000}"/>
    <cellStyle name="Normal 32 2 3 3 2 2 2" xfId="7166" xr:uid="{00000000-0005-0000-0000-000092230000}"/>
    <cellStyle name="Normal 32 2 3 3 2 2 3" xfId="10886" xr:uid="{00000000-0005-0000-0000-000093230000}"/>
    <cellStyle name="Normal 32 2 3 3 2 2 4" xfId="14606" xr:uid="{00000000-0005-0000-0000-000094230000}"/>
    <cellStyle name="Normal 32 2 3 3 2 3" xfId="5306" xr:uid="{00000000-0005-0000-0000-000095230000}"/>
    <cellStyle name="Normal 32 2 3 3 2 4" xfId="9026" xr:uid="{00000000-0005-0000-0000-000096230000}"/>
    <cellStyle name="Normal 32 2 3 3 2 5" xfId="12746" xr:uid="{00000000-0005-0000-0000-000097230000}"/>
    <cellStyle name="Normal 32 2 3 3 3" xfId="3438" xr:uid="{00000000-0005-0000-0000-000098230000}"/>
    <cellStyle name="Normal 32 2 3 3 3 2" xfId="7165" xr:uid="{00000000-0005-0000-0000-000099230000}"/>
    <cellStyle name="Normal 32 2 3 3 3 3" xfId="10885" xr:uid="{00000000-0005-0000-0000-00009A230000}"/>
    <cellStyle name="Normal 32 2 3 3 3 4" xfId="14605" xr:uid="{00000000-0005-0000-0000-00009B230000}"/>
    <cellStyle name="Normal 32 2 3 3 4" xfId="5305" xr:uid="{00000000-0005-0000-0000-00009C230000}"/>
    <cellStyle name="Normal 32 2 3 3 5" xfId="9025" xr:uid="{00000000-0005-0000-0000-00009D230000}"/>
    <cellStyle name="Normal 32 2 3 3 6" xfId="12745" xr:uid="{00000000-0005-0000-0000-00009E230000}"/>
    <cellStyle name="Normal 32 2 3 4" xfId="1470" xr:uid="{00000000-0005-0000-0000-00009F230000}"/>
    <cellStyle name="Normal 32 2 3 4 2" xfId="3440" xr:uid="{00000000-0005-0000-0000-0000A0230000}"/>
    <cellStyle name="Normal 32 2 3 4 2 2" xfId="7167" xr:uid="{00000000-0005-0000-0000-0000A1230000}"/>
    <cellStyle name="Normal 32 2 3 4 2 3" xfId="10887" xr:uid="{00000000-0005-0000-0000-0000A2230000}"/>
    <cellStyle name="Normal 32 2 3 4 2 4" xfId="14607" xr:uid="{00000000-0005-0000-0000-0000A3230000}"/>
    <cellStyle name="Normal 32 2 3 4 3" xfId="5307" xr:uid="{00000000-0005-0000-0000-0000A4230000}"/>
    <cellStyle name="Normal 32 2 3 4 4" xfId="9027" xr:uid="{00000000-0005-0000-0000-0000A5230000}"/>
    <cellStyle name="Normal 32 2 3 4 5" xfId="12747" xr:uid="{00000000-0005-0000-0000-0000A6230000}"/>
    <cellStyle name="Normal 32 2 3 5" xfId="3435" xr:uid="{00000000-0005-0000-0000-0000A7230000}"/>
    <cellStyle name="Normal 32 2 3 5 2" xfId="7162" xr:uid="{00000000-0005-0000-0000-0000A8230000}"/>
    <cellStyle name="Normal 32 2 3 5 3" xfId="10882" xr:uid="{00000000-0005-0000-0000-0000A9230000}"/>
    <cellStyle name="Normal 32 2 3 5 4" xfId="14602" xr:uid="{00000000-0005-0000-0000-0000AA230000}"/>
    <cellStyle name="Normal 32 2 3 6" xfId="5302" xr:uid="{00000000-0005-0000-0000-0000AB230000}"/>
    <cellStyle name="Normal 32 2 3 7" xfId="9022" xr:uid="{00000000-0005-0000-0000-0000AC230000}"/>
    <cellStyle name="Normal 32 2 3 8" xfId="12742" xr:uid="{00000000-0005-0000-0000-0000AD230000}"/>
    <cellStyle name="Normal 32 2 4" xfId="1471" xr:uid="{00000000-0005-0000-0000-0000AE230000}"/>
    <cellStyle name="Normal 32 2 4 2" xfId="1472" xr:uid="{00000000-0005-0000-0000-0000AF230000}"/>
    <cellStyle name="Normal 32 2 4 2 2" xfId="3442" xr:uid="{00000000-0005-0000-0000-0000B0230000}"/>
    <cellStyle name="Normal 32 2 4 2 2 2" xfId="7169" xr:uid="{00000000-0005-0000-0000-0000B1230000}"/>
    <cellStyle name="Normal 32 2 4 2 2 3" xfId="10889" xr:uid="{00000000-0005-0000-0000-0000B2230000}"/>
    <cellStyle name="Normal 32 2 4 2 2 4" xfId="14609" xr:uid="{00000000-0005-0000-0000-0000B3230000}"/>
    <cellStyle name="Normal 32 2 4 2 3" xfId="5309" xr:uid="{00000000-0005-0000-0000-0000B4230000}"/>
    <cellStyle name="Normal 32 2 4 2 4" xfId="9029" xr:uid="{00000000-0005-0000-0000-0000B5230000}"/>
    <cellStyle name="Normal 32 2 4 2 5" xfId="12749" xr:uid="{00000000-0005-0000-0000-0000B6230000}"/>
    <cellStyle name="Normal 32 2 4 3" xfId="3441" xr:uid="{00000000-0005-0000-0000-0000B7230000}"/>
    <cellStyle name="Normal 32 2 4 3 2" xfId="7168" xr:uid="{00000000-0005-0000-0000-0000B8230000}"/>
    <cellStyle name="Normal 32 2 4 3 3" xfId="10888" xr:uid="{00000000-0005-0000-0000-0000B9230000}"/>
    <cellStyle name="Normal 32 2 4 3 4" xfId="14608" xr:uid="{00000000-0005-0000-0000-0000BA230000}"/>
    <cellStyle name="Normal 32 2 4 4" xfId="5308" xr:uid="{00000000-0005-0000-0000-0000BB230000}"/>
    <cellStyle name="Normal 32 2 4 5" xfId="9028" xr:uid="{00000000-0005-0000-0000-0000BC230000}"/>
    <cellStyle name="Normal 32 2 4 6" xfId="12748" xr:uid="{00000000-0005-0000-0000-0000BD230000}"/>
    <cellStyle name="Normal 32 2 5" xfId="1473" xr:uid="{00000000-0005-0000-0000-0000BE230000}"/>
    <cellStyle name="Normal 32 2 5 2" xfId="1474" xr:uid="{00000000-0005-0000-0000-0000BF230000}"/>
    <cellStyle name="Normal 32 2 5 2 2" xfId="3444" xr:uid="{00000000-0005-0000-0000-0000C0230000}"/>
    <cellStyle name="Normal 32 2 5 2 2 2" xfId="7171" xr:uid="{00000000-0005-0000-0000-0000C1230000}"/>
    <cellStyle name="Normal 32 2 5 2 2 3" xfId="10891" xr:uid="{00000000-0005-0000-0000-0000C2230000}"/>
    <cellStyle name="Normal 32 2 5 2 2 4" xfId="14611" xr:uid="{00000000-0005-0000-0000-0000C3230000}"/>
    <cellStyle name="Normal 32 2 5 2 3" xfId="5311" xr:uid="{00000000-0005-0000-0000-0000C4230000}"/>
    <cellStyle name="Normal 32 2 5 2 4" xfId="9031" xr:uid="{00000000-0005-0000-0000-0000C5230000}"/>
    <cellStyle name="Normal 32 2 5 2 5" xfId="12751" xr:uid="{00000000-0005-0000-0000-0000C6230000}"/>
    <cellStyle name="Normal 32 2 5 3" xfId="3443" xr:uid="{00000000-0005-0000-0000-0000C7230000}"/>
    <cellStyle name="Normal 32 2 5 3 2" xfId="7170" xr:uid="{00000000-0005-0000-0000-0000C8230000}"/>
    <cellStyle name="Normal 32 2 5 3 3" xfId="10890" xr:uid="{00000000-0005-0000-0000-0000C9230000}"/>
    <cellStyle name="Normal 32 2 5 3 4" xfId="14610" xr:uid="{00000000-0005-0000-0000-0000CA230000}"/>
    <cellStyle name="Normal 32 2 5 4" xfId="5310" xr:uid="{00000000-0005-0000-0000-0000CB230000}"/>
    <cellStyle name="Normal 32 2 5 5" xfId="9030" xr:uid="{00000000-0005-0000-0000-0000CC230000}"/>
    <cellStyle name="Normal 32 2 5 6" xfId="12750" xr:uid="{00000000-0005-0000-0000-0000CD230000}"/>
    <cellStyle name="Normal 32 2 6" xfId="1475" xr:uid="{00000000-0005-0000-0000-0000CE230000}"/>
    <cellStyle name="Normal 32 2 6 2" xfId="3445" xr:uid="{00000000-0005-0000-0000-0000CF230000}"/>
    <cellStyle name="Normal 32 2 6 2 2" xfId="7172" xr:uid="{00000000-0005-0000-0000-0000D0230000}"/>
    <cellStyle name="Normal 32 2 6 2 3" xfId="10892" xr:uid="{00000000-0005-0000-0000-0000D1230000}"/>
    <cellStyle name="Normal 32 2 6 2 4" xfId="14612" xr:uid="{00000000-0005-0000-0000-0000D2230000}"/>
    <cellStyle name="Normal 32 2 6 3" xfId="5312" xr:uid="{00000000-0005-0000-0000-0000D3230000}"/>
    <cellStyle name="Normal 32 2 6 4" xfId="9032" xr:uid="{00000000-0005-0000-0000-0000D4230000}"/>
    <cellStyle name="Normal 32 2 6 5" xfId="12752" xr:uid="{00000000-0005-0000-0000-0000D5230000}"/>
    <cellStyle name="Normal 32 2 7" xfId="2323" xr:uid="{00000000-0005-0000-0000-0000D6230000}"/>
    <cellStyle name="Normal 32 2 7 2" xfId="6050" xr:uid="{00000000-0005-0000-0000-0000D7230000}"/>
    <cellStyle name="Normal 32 2 7 3" xfId="9770" xr:uid="{00000000-0005-0000-0000-0000D8230000}"/>
    <cellStyle name="Normal 32 2 7 4" xfId="13490" xr:uid="{00000000-0005-0000-0000-0000D9230000}"/>
    <cellStyle name="Normal 32 2 8" xfId="4190" xr:uid="{00000000-0005-0000-0000-0000DA230000}"/>
    <cellStyle name="Normal 32 2 9" xfId="7910" xr:uid="{00000000-0005-0000-0000-0000DB230000}"/>
    <cellStyle name="Normal 32 3" xfId="374" xr:uid="{00000000-0005-0000-0000-0000DC230000}"/>
    <cellStyle name="Normal 32 3 2" xfId="1476" xr:uid="{00000000-0005-0000-0000-0000DD230000}"/>
    <cellStyle name="Normal 32 3 2 2" xfId="1477" xr:uid="{00000000-0005-0000-0000-0000DE230000}"/>
    <cellStyle name="Normal 32 3 2 2 2" xfId="1478" xr:uid="{00000000-0005-0000-0000-0000DF230000}"/>
    <cellStyle name="Normal 32 3 2 2 2 2" xfId="3448" xr:uid="{00000000-0005-0000-0000-0000E0230000}"/>
    <cellStyle name="Normal 32 3 2 2 2 2 2" xfId="7175" xr:uid="{00000000-0005-0000-0000-0000E1230000}"/>
    <cellStyle name="Normal 32 3 2 2 2 2 3" xfId="10895" xr:uid="{00000000-0005-0000-0000-0000E2230000}"/>
    <cellStyle name="Normal 32 3 2 2 2 2 4" xfId="14615" xr:uid="{00000000-0005-0000-0000-0000E3230000}"/>
    <cellStyle name="Normal 32 3 2 2 2 3" xfId="5315" xr:uid="{00000000-0005-0000-0000-0000E4230000}"/>
    <cellStyle name="Normal 32 3 2 2 2 4" xfId="9035" xr:uid="{00000000-0005-0000-0000-0000E5230000}"/>
    <cellStyle name="Normal 32 3 2 2 2 5" xfId="12755" xr:uid="{00000000-0005-0000-0000-0000E6230000}"/>
    <cellStyle name="Normal 32 3 2 2 3" xfId="3447" xr:uid="{00000000-0005-0000-0000-0000E7230000}"/>
    <cellStyle name="Normal 32 3 2 2 3 2" xfId="7174" xr:uid="{00000000-0005-0000-0000-0000E8230000}"/>
    <cellStyle name="Normal 32 3 2 2 3 3" xfId="10894" xr:uid="{00000000-0005-0000-0000-0000E9230000}"/>
    <cellStyle name="Normal 32 3 2 2 3 4" xfId="14614" xr:uid="{00000000-0005-0000-0000-0000EA230000}"/>
    <cellStyle name="Normal 32 3 2 2 4" xfId="5314" xr:uid="{00000000-0005-0000-0000-0000EB230000}"/>
    <cellStyle name="Normal 32 3 2 2 5" xfId="9034" xr:uid="{00000000-0005-0000-0000-0000EC230000}"/>
    <cellStyle name="Normal 32 3 2 2 6" xfId="12754" xr:uid="{00000000-0005-0000-0000-0000ED230000}"/>
    <cellStyle name="Normal 32 3 2 3" xfId="1479" xr:uid="{00000000-0005-0000-0000-0000EE230000}"/>
    <cellStyle name="Normal 32 3 2 3 2" xfId="1480" xr:uid="{00000000-0005-0000-0000-0000EF230000}"/>
    <cellStyle name="Normal 32 3 2 3 2 2" xfId="3450" xr:uid="{00000000-0005-0000-0000-0000F0230000}"/>
    <cellStyle name="Normal 32 3 2 3 2 2 2" xfId="7177" xr:uid="{00000000-0005-0000-0000-0000F1230000}"/>
    <cellStyle name="Normal 32 3 2 3 2 2 3" xfId="10897" xr:uid="{00000000-0005-0000-0000-0000F2230000}"/>
    <cellStyle name="Normal 32 3 2 3 2 2 4" xfId="14617" xr:uid="{00000000-0005-0000-0000-0000F3230000}"/>
    <cellStyle name="Normal 32 3 2 3 2 3" xfId="5317" xr:uid="{00000000-0005-0000-0000-0000F4230000}"/>
    <cellStyle name="Normal 32 3 2 3 2 4" xfId="9037" xr:uid="{00000000-0005-0000-0000-0000F5230000}"/>
    <cellStyle name="Normal 32 3 2 3 2 5" xfId="12757" xr:uid="{00000000-0005-0000-0000-0000F6230000}"/>
    <cellStyle name="Normal 32 3 2 3 3" xfId="3449" xr:uid="{00000000-0005-0000-0000-0000F7230000}"/>
    <cellStyle name="Normal 32 3 2 3 3 2" xfId="7176" xr:uid="{00000000-0005-0000-0000-0000F8230000}"/>
    <cellStyle name="Normal 32 3 2 3 3 3" xfId="10896" xr:uid="{00000000-0005-0000-0000-0000F9230000}"/>
    <cellStyle name="Normal 32 3 2 3 3 4" xfId="14616" xr:uid="{00000000-0005-0000-0000-0000FA230000}"/>
    <cellStyle name="Normal 32 3 2 3 4" xfId="5316" xr:uid="{00000000-0005-0000-0000-0000FB230000}"/>
    <cellStyle name="Normal 32 3 2 3 5" xfId="9036" xr:uid="{00000000-0005-0000-0000-0000FC230000}"/>
    <cellStyle name="Normal 32 3 2 3 6" xfId="12756" xr:uid="{00000000-0005-0000-0000-0000FD230000}"/>
    <cellStyle name="Normal 32 3 2 4" xfId="1481" xr:uid="{00000000-0005-0000-0000-0000FE230000}"/>
    <cellStyle name="Normal 32 3 2 4 2" xfId="3451" xr:uid="{00000000-0005-0000-0000-0000FF230000}"/>
    <cellStyle name="Normal 32 3 2 4 2 2" xfId="7178" xr:uid="{00000000-0005-0000-0000-000000240000}"/>
    <cellStyle name="Normal 32 3 2 4 2 3" xfId="10898" xr:uid="{00000000-0005-0000-0000-000001240000}"/>
    <cellStyle name="Normal 32 3 2 4 2 4" xfId="14618" xr:uid="{00000000-0005-0000-0000-000002240000}"/>
    <cellStyle name="Normal 32 3 2 4 3" xfId="5318" xr:uid="{00000000-0005-0000-0000-000003240000}"/>
    <cellStyle name="Normal 32 3 2 4 4" xfId="9038" xr:uid="{00000000-0005-0000-0000-000004240000}"/>
    <cellStyle name="Normal 32 3 2 4 5" xfId="12758" xr:uid="{00000000-0005-0000-0000-000005240000}"/>
    <cellStyle name="Normal 32 3 2 5" xfId="3446" xr:uid="{00000000-0005-0000-0000-000006240000}"/>
    <cellStyle name="Normal 32 3 2 5 2" xfId="7173" xr:uid="{00000000-0005-0000-0000-000007240000}"/>
    <cellStyle name="Normal 32 3 2 5 3" xfId="10893" xr:uid="{00000000-0005-0000-0000-000008240000}"/>
    <cellStyle name="Normal 32 3 2 5 4" xfId="14613" xr:uid="{00000000-0005-0000-0000-000009240000}"/>
    <cellStyle name="Normal 32 3 2 6" xfId="5313" xr:uid="{00000000-0005-0000-0000-00000A240000}"/>
    <cellStyle name="Normal 32 3 2 7" xfId="9033" xr:uid="{00000000-0005-0000-0000-00000B240000}"/>
    <cellStyle name="Normal 32 3 2 8" xfId="12753" xr:uid="{00000000-0005-0000-0000-00000C240000}"/>
    <cellStyle name="Normal 32 3 3" xfId="1482" xr:uid="{00000000-0005-0000-0000-00000D240000}"/>
    <cellStyle name="Normal 32 3 3 2" xfId="1483" xr:uid="{00000000-0005-0000-0000-00000E240000}"/>
    <cellStyle name="Normal 32 3 3 2 2" xfId="3453" xr:uid="{00000000-0005-0000-0000-00000F240000}"/>
    <cellStyle name="Normal 32 3 3 2 2 2" xfId="7180" xr:uid="{00000000-0005-0000-0000-000010240000}"/>
    <cellStyle name="Normal 32 3 3 2 2 3" xfId="10900" xr:uid="{00000000-0005-0000-0000-000011240000}"/>
    <cellStyle name="Normal 32 3 3 2 2 4" xfId="14620" xr:uid="{00000000-0005-0000-0000-000012240000}"/>
    <cellStyle name="Normal 32 3 3 2 3" xfId="5320" xr:uid="{00000000-0005-0000-0000-000013240000}"/>
    <cellStyle name="Normal 32 3 3 2 4" xfId="9040" xr:uid="{00000000-0005-0000-0000-000014240000}"/>
    <cellStyle name="Normal 32 3 3 2 5" xfId="12760" xr:uid="{00000000-0005-0000-0000-000015240000}"/>
    <cellStyle name="Normal 32 3 3 3" xfId="3452" xr:uid="{00000000-0005-0000-0000-000016240000}"/>
    <cellStyle name="Normal 32 3 3 3 2" xfId="7179" xr:uid="{00000000-0005-0000-0000-000017240000}"/>
    <cellStyle name="Normal 32 3 3 3 3" xfId="10899" xr:uid="{00000000-0005-0000-0000-000018240000}"/>
    <cellStyle name="Normal 32 3 3 3 4" xfId="14619" xr:uid="{00000000-0005-0000-0000-000019240000}"/>
    <cellStyle name="Normal 32 3 3 4" xfId="5319" xr:uid="{00000000-0005-0000-0000-00001A240000}"/>
    <cellStyle name="Normal 32 3 3 5" xfId="9039" xr:uid="{00000000-0005-0000-0000-00001B240000}"/>
    <cellStyle name="Normal 32 3 3 6" xfId="12759" xr:uid="{00000000-0005-0000-0000-00001C240000}"/>
    <cellStyle name="Normal 32 3 4" xfId="1484" xr:uid="{00000000-0005-0000-0000-00001D240000}"/>
    <cellStyle name="Normal 32 3 4 2" xfId="1485" xr:uid="{00000000-0005-0000-0000-00001E240000}"/>
    <cellStyle name="Normal 32 3 4 2 2" xfId="3455" xr:uid="{00000000-0005-0000-0000-00001F240000}"/>
    <cellStyle name="Normal 32 3 4 2 2 2" xfId="7182" xr:uid="{00000000-0005-0000-0000-000020240000}"/>
    <cellStyle name="Normal 32 3 4 2 2 3" xfId="10902" xr:uid="{00000000-0005-0000-0000-000021240000}"/>
    <cellStyle name="Normal 32 3 4 2 2 4" xfId="14622" xr:uid="{00000000-0005-0000-0000-000022240000}"/>
    <cellStyle name="Normal 32 3 4 2 3" xfId="5322" xr:uid="{00000000-0005-0000-0000-000023240000}"/>
    <cellStyle name="Normal 32 3 4 2 4" xfId="9042" xr:uid="{00000000-0005-0000-0000-000024240000}"/>
    <cellStyle name="Normal 32 3 4 2 5" xfId="12762" xr:uid="{00000000-0005-0000-0000-000025240000}"/>
    <cellStyle name="Normal 32 3 4 3" xfId="3454" xr:uid="{00000000-0005-0000-0000-000026240000}"/>
    <cellStyle name="Normal 32 3 4 3 2" xfId="7181" xr:uid="{00000000-0005-0000-0000-000027240000}"/>
    <cellStyle name="Normal 32 3 4 3 3" xfId="10901" xr:uid="{00000000-0005-0000-0000-000028240000}"/>
    <cellStyle name="Normal 32 3 4 3 4" xfId="14621" xr:uid="{00000000-0005-0000-0000-000029240000}"/>
    <cellStyle name="Normal 32 3 4 4" xfId="5321" xr:uid="{00000000-0005-0000-0000-00002A240000}"/>
    <cellStyle name="Normal 32 3 4 5" xfId="9041" xr:uid="{00000000-0005-0000-0000-00002B240000}"/>
    <cellStyle name="Normal 32 3 4 6" xfId="12761" xr:uid="{00000000-0005-0000-0000-00002C240000}"/>
    <cellStyle name="Normal 32 3 5" xfId="1486" xr:uid="{00000000-0005-0000-0000-00002D240000}"/>
    <cellStyle name="Normal 32 3 5 2" xfId="3456" xr:uid="{00000000-0005-0000-0000-00002E240000}"/>
    <cellStyle name="Normal 32 3 5 2 2" xfId="7183" xr:uid="{00000000-0005-0000-0000-00002F240000}"/>
    <cellStyle name="Normal 32 3 5 2 3" xfId="10903" xr:uid="{00000000-0005-0000-0000-000030240000}"/>
    <cellStyle name="Normal 32 3 5 2 4" xfId="14623" xr:uid="{00000000-0005-0000-0000-000031240000}"/>
    <cellStyle name="Normal 32 3 5 3" xfId="5323" xr:uid="{00000000-0005-0000-0000-000032240000}"/>
    <cellStyle name="Normal 32 3 5 4" xfId="9043" xr:uid="{00000000-0005-0000-0000-000033240000}"/>
    <cellStyle name="Normal 32 3 5 5" xfId="12763" xr:uid="{00000000-0005-0000-0000-000034240000}"/>
    <cellStyle name="Normal 32 3 6" xfId="2392" xr:uid="{00000000-0005-0000-0000-000035240000}"/>
    <cellStyle name="Normal 32 3 6 2" xfId="6119" xr:uid="{00000000-0005-0000-0000-000036240000}"/>
    <cellStyle name="Normal 32 3 6 3" xfId="9839" xr:uid="{00000000-0005-0000-0000-000037240000}"/>
    <cellStyle name="Normal 32 3 6 4" xfId="13559" xr:uid="{00000000-0005-0000-0000-000038240000}"/>
    <cellStyle name="Normal 32 3 7" xfId="4259" xr:uid="{00000000-0005-0000-0000-000039240000}"/>
    <cellStyle name="Normal 32 3 8" xfId="7979" xr:uid="{00000000-0005-0000-0000-00003A240000}"/>
    <cellStyle name="Normal 32 3 9" xfId="11699" xr:uid="{00000000-0005-0000-0000-00003B240000}"/>
    <cellStyle name="Normal 32 4" xfId="1487" xr:uid="{00000000-0005-0000-0000-00003C240000}"/>
    <cellStyle name="Normal 32 4 2" xfId="1488" xr:uid="{00000000-0005-0000-0000-00003D240000}"/>
    <cellStyle name="Normal 32 4 2 2" xfId="1489" xr:uid="{00000000-0005-0000-0000-00003E240000}"/>
    <cellStyle name="Normal 32 4 2 2 2" xfId="3459" xr:uid="{00000000-0005-0000-0000-00003F240000}"/>
    <cellStyle name="Normal 32 4 2 2 2 2" xfId="7186" xr:uid="{00000000-0005-0000-0000-000040240000}"/>
    <cellStyle name="Normal 32 4 2 2 2 3" xfId="10906" xr:uid="{00000000-0005-0000-0000-000041240000}"/>
    <cellStyle name="Normal 32 4 2 2 2 4" xfId="14626" xr:uid="{00000000-0005-0000-0000-000042240000}"/>
    <cellStyle name="Normal 32 4 2 2 3" xfId="5326" xr:uid="{00000000-0005-0000-0000-000043240000}"/>
    <cellStyle name="Normal 32 4 2 2 4" xfId="9046" xr:uid="{00000000-0005-0000-0000-000044240000}"/>
    <cellStyle name="Normal 32 4 2 2 5" xfId="12766" xr:uid="{00000000-0005-0000-0000-000045240000}"/>
    <cellStyle name="Normal 32 4 2 3" xfId="3458" xr:uid="{00000000-0005-0000-0000-000046240000}"/>
    <cellStyle name="Normal 32 4 2 3 2" xfId="7185" xr:uid="{00000000-0005-0000-0000-000047240000}"/>
    <cellStyle name="Normal 32 4 2 3 3" xfId="10905" xr:uid="{00000000-0005-0000-0000-000048240000}"/>
    <cellStyle name="Normal 32 4 2 3 4" xfId="14625" xr:uid="{00000000-0005-0000-0000-000049240000}"/>
    <cellStyle name="Normal 32 4 2 4" xfId="5325" xr:uid="{00000000-0005-0000-0000-00004A240000}"/>
    <cellStyle name="Normal 32 4 2 5" xfId="9045" xr:uid="{00000000-0005-0000-0000-00004B240000}"/>
    <cellStyle name="Normal 32 4 2 6" xfId="12765" xr:uid="{00000000-0005-0000-0000-00004C240000}"/>
    <cellStyle name="Normal 32 4 3" xfId="1490" xr:uid="{00000000-0005-0000-0000-00004D240000}"/>
    <cellStyle name="Normal 32 4 3 2" xfId="1491" xr:uid="{00000000-0005-0000-0000-00004E240000}"/>
    <cellStyle name="Normal 32 4 3 2 2" xfId="3461" xr:uid="{00000000-0005-0000-0000-00004F240000}"/>
    <cellStyle name="Normal 32 4 3 2 2 2" xfId="7188" xr:uid="{00000000-0005-0000-0000-000050240000}"/>
    <cellStyle name="Normal 32 4 3 2 2 3" xfId="10908" xr:uid="{00000000-0005-0000-0000-000051240000}"/>
    <cellStyle name="Normal 32 4 3 2 2 4" xfId="14628" xr:uid="{00000000-0005-0000-0000-000052240000}"/>
    <cellStyle name="Normal 32 4 3 2 3" xfId="5328" xr:uid="{00000000-0005-0000-0000-000053240000}"/>
    <cellStyle name="Normal 32 4 3 2 4" xfId="9048" xr:uid="{00000000-0005-0000-0000-000054240000}"/>
    <cellStyle name="Normal 32 4 3 2 5" xfId="12768" xr:uid="{00000000-0005-0000-0000-000055240000}"/>
    <cellStyle name="Normal 32 4 3 3" xfId="3460" xr:uid="{00000000-0005-0000-0000-000056240000}"/>
    <cellStyle name="Normal 32 4 3 3 2" xfId="7187" xr:uid="{00000000-0005-0000-0000-000057240000}"/>
    <cellStyle name="Normal 32 4 3 3 3" xfId="10907" xr:uid="{00000000-0005-0000-0000-000058240000}"/>
    <cellStyle name="Normal 32 4 3 3 4" xfId="14627" xr:uid="{00000000-0005-0000-0000-000059240000}"/>
    <cellStyle name="Normal 32 4 3 4" xfId="5327" xr:uid="{00000000-0005-0000-0000-00005A240000}"/>
    <cellStyle name="Normal 32 4 3 5" xfId="9047" xr:uid="{00000000-0005-0000-0000-00005B240000}"/>
    <cellStyle name="Normal 32 4 3 6" xfId="12767" xr:uid="{00000000-0005-0000-0000-00005C240000}"/>
    <cellStyle name="Normal 32 4 4" xfId="1492" xr:uid="{00000000-0005-0000-0000-00005D240000}"/>
    <cellStyle name="Normal 32 4 4 2" xfId="3462" xr:uid="{00000000-0005-0000-0000-00005E240000}"/>
    <cellStyle name="Normal 32 4 4 2 2" xfId="7189" xr:uid="{00000000-0005-0000-0000-00005F240000}"/>
    <cellStyle name="Normal 32 4 4 2 3" xfId="10909" xr:uid="{00000000-0005-0000-0000-000060240000}"/>
    <cellStyle name="Normal 32 4 4 2 4" xfId="14629" xr:uid="{00000000-0005-0000-0000-000061240000}"/>
    <cellStyle name="Normal 32 4 4 3" xfId="5329" xr:uid="{00000000-0005-0000-0000-000062240000}"/>
    <cellStyle name="Normal 32 4 4 4" xfId="9049" xr:uid="{00000000-0005-0000-0000-000063240000}"/>
    <cellStyle name="Normal 32 4 4 5" xfId="12769" xr:uid="{00000000-0005-0000-0000-000064240000}"/>
    <cellStyle name="Normal 32 4 5" xfId="3457" xr:uid="{00000000-0005-0000-0000-000065240000}"/>
    <cellStyle name="Normal 32 4 5 2" xfId="7184" xr:uid="{00000000-0005-0000-0000-000066240000}"/>
    <cellStyle name="Normal 32 4 5 3" xfId="10904" xr:uid="{00000000-0005-0000-0000-000067240000}"/>
    <cellStyle name="Normal 32 4 5 4" xfId="14624" xr:uid="{00000000-0005-0000-0000-000068240000}"/>
    <cellStyle name="Normal 32 4 6" xfId="5324" xr:uid="{00000000-0005-0000-0000-000069240000}"/>
    <cellStyle name="Normal 32 4 7" xfId="9044" xr:uid="{00000000-0005-0000-0000-00006A240000}"/>
    <cellStyle name="Normal 32 4 8" xfId="12764" xr:uid="{00000000-0005-0000-0000-00006B240000}"/>
    <cellStyle name="Normal 32 5" xfId="1493" xr:uid="{00000000-0005-0000-0000-00006C240000}"/>
    <cellStyle name="Normal 32 5 2" xfId="1494" xr:uid="{00000000-0005-0000-0000-00006D240000}"/>
    <cellStyle name="Normal 32 5 2 2" xfId="3464" xr:uid="{00000000-0005-0000-0000-00006E240000}"/>
    <cellStyle name="Normal 32 5 2 2 2" xfId="7191" xr:uid="{00000000-0005-0000-0000-00006F240000}"/>
    <cellStyle name="Normal 32 5 2 2 3" xfId="10911" xr:uid="{00000000-0005-0000-0000-000070240000}"/>
    <cellStyle name="Normal 32 5 2 2 4" xfId="14631" xr:uid="{00000000-0005-0000-0000-000071240000}"/>
    <cellStyle name="Normal 32 5 2 3" xfId="5331" xr:uid="{00000000-0005-0000-0000-000072240000}"/>
    <cellStyle name="Normal 32 5 2 4" xfId="9051" xr:uid="{00000000-0005-0000-0000-000073240000}"/>
    <cellStyle name="Normal 32 5 2 5" xfId="12771" xr:uid="{00000000-0005-0000-0000-000074240000}"/>
    <cellStyle name="Normal 32 5 3" xfId="3463" xr:uid="{00000000-0005-0000-0000-000075240000}"/>
    <cellStyle name="Normal 32 5 3 2" xfId="7190" xr:uid="{00000000-0005-0000-0000-000076240000}"/>
    <cellStyle name="Normal 32 5 3 3" xfId="10910" xr:uid="{00000000-0005-0000-0000-000077240000}"/>
    <cellStyle name="Normal 32 5 3 4" xfId="14630" xr:uid="{00000000-0005-0000-0000-000078240000}"/>
    <cellStyle name="Normal 32 5 4" xfId="5330" xr:uid="{00000000-0005-0000-0000-000079240000}"/>
    <cellStyle name="Normal 32 5 5" xfId="9050" xr:uid="{00000000-0005-0000-0000-00007A240000}"/>
    <cellStyle name="Normal 32 5 6" xfId="12770" xr:uid="{00000000-0005-0000-0000-00007B240000}"/>
    <cellStyle name="Normal 32 6" xfId="1495" xr:uid="{00000000-0005-0000-0000-00007C240000}"/>
    <cellStyle name="Normal 32 6 2" xfId="1496" xr:uid="{00000000-0005-0000-0000-00007D240000}"/>
    <cellStyle name="Normal 32 6 2 2" xfId="3466" xr:uid="{00000000-0005-0000-0000-00007E240000}"/>
    <cellStyle name="Normal 32 6 2 2 2" xfId="7193" xr:uid="{00000000-0005-0000-0000-00007F240000}"/>
    <cellStyle name="Normal 32 6 2 2 3" xfId="10913" xr:uid="{00000000-0005-0000-0000-000080240000}"/>
    <cellStyle name="Normal 32 6 2 2 4" xfId="14633" xr:uid="{00000000-0005-0000-0000-000081240000}"/>
    <cellStyle name="Normal 32 6 2 3" xfId="5333" xr:uid="{00000000-0005-0000-0000-000082240000}"/>
    <cellStyle name="Normal 32 6 2 4" xfId="9053" xr:uid="{00000000-0005-0000-0000-000083240000}"/>
    <cellStyle name="Normal 32 6 2 5" xfId="12773" xr:uid="{00000000-0005-0000-0000-000084240000}"/>
    <cellStyle name="Normal 32 6 3" xfId="3465" xr:uid="{00000000-0005-0000-0000-000085240000}"/>
    <cellStyle name="Normal 32 6 3 2" xfId="7192" xr:uid="{00000000-0005-0000-0000-000086240000}"/>
    <cellStyle name="Normal 32 6 3 3" xfId="10912" xr:uid="{00000000-0005-0000-0000-000087240000}"/>
    <cellStyle name="Normal 32 6 3 4" xfId="14632" xr:uid="{00000000-0005-0000-0000-000088240000}"/>
    <cellStyle name="Normal 32 6 4" xfId="5332" xr:uid="{00000000-0005-0000-0000-000089240000}"/>
    <cellStyle name="Normal 32 6 5" xfId="9052" xr:uid="{00000000-0005-0000-0000-00008A240000}"/>
    <cellStyle name="Normal 32 6 6" xfId="12772" xr:uid="{00000000-0005-0000-0000-00008B240000}"/>
    <cellStyle name="Normal 32 7" xfId="1497" xr:uid="{00000000-0005-0000-0000-00008C240000}"/>
    <cellStyle name="Normal 32 7 2" xfId="3467" xr:uid="{00000000-0005-0000-0000-00008D240000}"/>
    <cellStyle name="Normal 32 7 2 2" xfId="7194" xr:uid="{00000000-0005-0000-0000-00008E240000}"/>
    <cellStyle name="Normal 32 7 2 3" xfId="10914" xr:uid="{00000000-0005-0000-0000-00008F240000}"/>
    <cellStyle name="Normal 32 7 2 4" xfId="14634" xr:uid="{00000000-0005-0000-0000-000090240000}"/>
    <cellStyle name="Normal 32 7 3" xfId="5334" xr:uid="{00000000-0005-0000-0000-000091240000}"/>
    <cellStyle name="Normal 32 7 4" xfId="9054" xr:uid="{00000000-0005-0000-0000-000092240000}"/>
    <cellStyle name="Normal 32 7 5" xfId="12774" xr:uid="{00000000-0005-0000-0000-000093240000}"/>
    <cellStyle name="Normal 32 8" xfId="2322" xr:uid="{00000000-0005-0000-0000-000094240000}"/>
    <cellStyle name="Normal 32 8 2" xfId="6049" xr:uid="{00000000-0005-0000-0000-000095240000}"/>
    <cellStyle name="Normal 32 8 3" xfId="9769" xr:uid="{00000000-0005-0000-0000-000096240000}"/>
    <cellStyle name="Normal 32 8 4" xfId="13489" xr:uid="{00000000-0005-0000-0000-000097240000}"/>
    <cellStyle name="Normal 32 9" xfId="4189" xr:uid="{00000000-0005-0000-0000-000098240000}"/>
    <cellStyle name="Normal 33" xfId="222" xr:uid="{00000000-0005-0000-0000-000099240000}"/>
    <cellStyle name="Normal 33 10" xfId="7911" xr:uid="{00000000-0005-0000-0000-00009A240000}"/>
    <cellStyle name="Normal 33 11" xfId="11631" xr:uid="{00000000-0005-0000-0000-00009B240000}"/>
    <cellStyle name="Normal 33 2" xfId="223" xr:uid="{00000000-0005-0000-0000-00009C240000}"/>
    <cellStyle name="Normal 33 2 10" xfId="11632" xr:uid="{00000000-0005-0000-0000-00009D240000}"/>
    <cellStyle name="Normal 33 2 2" xfId="375" xr:uid="{00000000-0005-0000-0000-00009E240000}"/>
    <cellStyle name="Normal 33 2 2 2" xfId="1498" xr:uid="{00000000-0005-0000-0000-00009F240000}"/>
    <cellStyle name="Normal 33 2 2 2 2" xfId="1499" xr:uid="{00000000-0005-0000-0000-0000A0240000}"/>
    <cellStyle name="Normal 33 2 2 2 2 2" xfId="1500" xr:uid="{00000000-0005-0000-0000-0000A1240000}"/>
    <cellStyle name="Normal 33 2 2 2 2 2 2" xfId="3470" xr:uid="{00000000-0005-0000-0000-0000A2240000}"/>
    <cellStyle name="Normal 33 2 2 2 2 2 2 2" xfId="7197" xr:uid="{00000000-0005-0000-0000-0000A3240000}"/>
    <cellStyle name="Normal 33 2 2 2 2 2 2 3" xfId="10917" xr:uid="{00000000-0005-0000-0000-0000A4240000}"/>
    <cellStyle name="Normal 33 2 2 2 2 2 2 4" xfId="14637" xr:uid="{00000000-0005-0000-0000-0000A5240000}"/>
    <cellStyle name="Normal 33 2 2 2 2 2 3" xfId="5337" xr:uid="{00000000-0005-0000-0000-0000A6240000}"/>
    <cellStyle name="Normal 33 2 2 2 2 2 4" xfId="9057" xr:uid="{00000000-0005-0000-0000-0000A7240000}"/>
    <cellStyle name="Normal 33 2 2 2 2 2 5" xfId="12777" xr:uid="{00000000-0005-0000-0000-0000A8240000}"/>
    <cellStyle name="Normal 33 2 2 2 2 3" xfId="3469" xr:uid="{00000000-0005-0000-0000-0000A9240000}"/>
    <cellStyle name="Normal 33 2 2 2 2 3 2" xfId="7196" xr:uid="{00000000-0005-0000-0000-0000AA240000}"/>
    <cellStyle name="Normal 33 2 2 2 2 3 3" xfId="10916" xr:uid="{00000000-0005-0000-0000-0000AB240000}"/>
    <cellStyle name="Normal 33 2 2 2 2 3 4" xfId="14636" xr:uid="{00000000-0005-0000-0000-0000AC240000}"/>
    <cellStyle name="Normal 33 2 2 2 2 4" xfId="5336" xr:uid="{00000000-0005-0000-0000-0000AD240000}"/>
    <cellStyle name="Normal 33 2 2 2 2 5" xfId="9056" xr:uid="{00000000-0005-0000-0000-0000AE240000}"/>
    <cellStyle name="Normal 33 2 2 2 2 6" xfId="12776" xr:uid="{00000000-0005-0000-0000-0000AF240000}"/>
    <cellStyle name="Normal 33 2 2 2 3" xfId="1501" xr:uid="{00000000-0005-0000-0000-0000B0240000}"/>
    <cellStyle name="Normal 33 2 2 2 3 2" xfId="1502" xr:uid="{00000000-0005-0000-0000-0000B1240000}"/>
    <cellStyle name="Normal 33 2 2 2 3 2 2" xfId="3472" xr:uid="{00000000-0005-0000-0000-0000B2240000}"/>
    <cellStyle name="Normal 33 2 2 2 3 2 2 2" xfId="7199" xr:uid="{00000000-0005-0000-0000-0000B3240000}"/>
    <cellStyle name="Normal 33 2 2 2 3 2 2 3" xfId="10919" xr:uid="{00000000-0005-0000-0000-0000B4240000}"/>
    <cellStyle name="Normal 33 2 2 2 3 2 2 4" xfId="14639" xr:uid="{00000000-0005-0000-0000-0000B5240000}"/>
    <cellStyle name="Normal 33 2 2 2 3 2 3" xfId="5339" xr:uid="{00000000-0005-0000-0000-0000B6240000}"/>
    <cellStyle name="Normal 33 2 2 2 3 2 4" xfId="9059" xr:uid="{00000000-0005-0000-0000-0000B7240000}"/>
    <cellStyle name="Normal 33 2 2 2 3 2 5" xfId="12779" xr:uid="{00000000-0005-0000-0000-0000B8240000}"/>
    <cellStyle name="Normal 33 2 2 2 3 3" xfId="3471" xr:uid="{00000000-0005-0000-0000-0000B9240000}"/>
    <cellStyle name="Normal 33 2 2 2 3 3 2" xfId="7198" xr:uid="{00000000-0005-0000-0000-0000BA240000}"/>
    <cellStyle name="Normal 33 2 2 2 3 3 3" xfId="10918" xr:uid="{00000000-0005-0000-0000-0000BB240000}"/>
    <cellStyle name="Normal 33 2 2 2 3 3 4" xfId="14638" xr:uid="{00000000-0005-0000-0000-0000BC240000}"/>
    <cellStyle name="Normal 33 2 2 2 3 4" xfId="5338" xr:uid="{00000000-0005-0000-0000-0000BD240000}"/>
    <cellStyle name="Normal 33 2 2 2 3 5" xfId="9058" xr:uid="{00000000-0005-0000-0000-0000BE240000}"/>
    <cellStyle name="Normal 33 2 2 2 3 6" xfId="12778" xr:uid="{00000000-0005-0000-0000-0000BF240000}"/>
    <cellStyle name="Normal 33 2 2 2 4" xfId="1503" xr:uid="{00000000-0005-0000-0000-0000C0240000}"/>
    <cellStyle name="Normal 33 2 2 2 4 2" xfId="3473" xr:uid="{00000000-0005-0000-0000-0000C1240000}"/>
    <cellStyle name="Normal 33 2 2 2 4 2 2" xfId="7200" xr:uid="{00000000-0005-0000-0000-0000C2240000}"/>
    <cellStyle name="Normal 33 2 2 2 4 2 3" xfId="10920" xr:uid="{00000000-0005-0000-0000-0000C3240000}"/>
    <cellStyle name="Normal 33 2 2 2 4 2 4" xfId="14640" xr:uid="{00000000-0005-0000-0000-0000C4240000}"/>
    <cellStyle name="Normal 33 2 2 2 4 3" xfId="5340" xr:uid="{00000000-0005-0000-0000-0000C5240000}"/>
    <cellStyle name="Normal 33 2 2 2 4 4" xfId="9060" xr:uid="{00000000-0005-0000-0000-0000C6240000}"/>
    <cellStyle name="Normal 33 2 2 2 4 5" xfId="12780" xr:uid="{00000000-0005-0000-0000-0000C7240000}"/>
    <cellStyle name="Normal 33 2 2 2 5" xfId="3468" xr:uid="{00000000-0005-0000-0000-0000C8240000}"/>
    <cellStyle name="Normal 33 2 2 2 5 2" xfId="7195" xr:uid="{00000000-0005-0000-0000-0000C9240000}"/>
    <cellStyle name="Normal 33 2 2 2 5 3" xfId="10915" xr:uid="{00000000-0005-0000-0000-0000CA240000}"/>
    <cellStyle name="Normal 33 2 2 2 5 4" xfId="14635" xr:uid="{00000000-0005-0000-0000-0000CB240000}"/>
    <cellStyle name="Normal 33 2 2 2 6" xfId="5335" xr:uid="{00000000-0005-0000-0000-0000CC240000}"/>
    <cellStyle name="Normal 33 2 2 2 7" xfId="9055" xr:uid="{00000000-0005-0000-0000-0000CD240000}"/>
    <cellStyle name="Normal 33 2 2 2 8" xfId="12775" xr:uid="{00000000-0005-0000-0000-0000CE240000}"/>
    <cellStyle name="Normal 33 2 2 3" xfId="1504" xr:uid="{00000000-0005-0000-0000-0000CF240000}"/>
    <cellStyle name="Normal 33 2 2 3 2" xfId="1505" xr:uid="{00000000-0005-0000-0000-0000D0240000}"/>
    <cellStyle name="Normal 33 2 2 3 2 2" xfId="3475" xr:uid="{00000000-0005-0000-0000-0000D1240000}"/>
    <cellStyle name="Normal 33 2 2 3 2 2 2" xfId="7202" xr:uid="{00000000-0005-0000-0000-0000D2240000}"/>
    <cellStyle name="Normal 33 2 2 3 2 2 3" xfId="10922" xr:uid="{00000000-0005-0000-0000-0000D3240000}"/>
    <cellStyle name="Normal 33 2 2 3 2 2 4" xfId="14642" xr:uid="{00000000-0005-0000-0000-0000D4240000}"/>
    <cellStyle name="Normal 33 2 2 3 2 3" xfId="5342" xr:uid="{00000000-0005-0000-0000-0000D5240000}"/>
    <cellStyle name="Normal 33 2 2 3 2 4" xfId="9062" xr:uid="{00000000-0005-0000-0000-0000D6240000}"/>
    <cellStyle name="Normal 33 2 2 3 2 5" xfId="12782" xr:uid="{00000000-0005-0000-0000-0000D7240000}"/>
    <cellStyle name="Normal 33 2 2 3 3" xfId="3474" xr:uid="{00000000-0005-0000-0000-0000D8240000}"/>
    <cellStyle name="Normal 33 2 2 3 3 2" xfId="7201" xr:uid="{00000000-0005-0000-0000-0000D9240000}"/>
    <cellStyle name="Normal 33 2 2 3 3 3" xfId="10921" xr:uid="{00000000-0005-0000-0000-0000DA240000}"/>
    <cellStyle name="Normal 33 2 2 3 3 4" xfId="14641" xr:uid="{00000000-0005-0000-0000-0000DB240000}"/>
    <cellStyle name="Normal 33 2 2 3 4" xfId="5341" xr:uid="{00000000-0005-0000-0000-0000DC240000}"/>
    <cellStyle name="Normal 33 2 2 3 5" xfId="9061" xr:uid="{00000000-0005-0000-0000-0000DD240000}"/>
    <cellStyle name="Normal 33 2 2 3 6" xfId="12781" xr:uid="{00000000-0005-0000-0000-0000DE240000}"/>
    <cellStyle name="Normal 33 2 2 4" xfId="1506" xr:uid="{00000000-0005-0000-0000-0000DF240000}"/>
    <cellStyle name="Normal 33 2 2 4 2" xfId="1507" xr:uid="{00000000-0005-0000-0000-0000E0240000}"/>
    <cellStyle name="Normal 33 2 2 4 2 2" xfId="3477" xr:uid="{00000000-0005-0000-0000-0000E1240000}"/>
    <cellStyle name="Normal 33 2 2 4 2 2 2" xfId="7204" xr:uid="{00000000-0005-0000-0000-0000E2240000}"/>
    <cellStyle name="Normal 33 2 2 4 2 2 3" xfId="10924" xr:uid="{00000000-0005-0000-0000-0000E3240000}"/>
    <cellStyle name="Normal 33 2 2 4 2 2 4" xfId="14644" xr:uid="{00000000-0005-0000-0000-0000E4240000}"/>
    <cellStyle name="Normal 33 2 2 4 2 3" xfId="5344" xr:uid="{00000000-0005-0000-0000-0000E5240000}"/>
    <cellStyle name="Normal 33 2 2 4 2 4" xfId="9064" xr:uid="{00000000-0005-0000-0000-0000E6240000}"/>
    <cellStyle name="Normal 33 2 2 4 2 5" xfId="12784" xr:uid="{00000000-0005-0000-0000-0000E7240000}"/>
    <cellStyle name="Normal 33 2 2 4 3" xfId="3476" xr:uid="{00000000-0005-0000-0000-0000E8240000}"/>
    <cellStyle name="Normal 33 2 2 4 3 2" xfId="7203" xr:uid="{00000000-0005-0000-0000-0000E9240000}"/>
    <cellStyle name="Normal 33 2 2 4 3 3" xfId="10923" xr:uid="{00000000-0005-0000-0000-0000EA240000}"/>
    <cellStyle name="Normal 33 2 2 4 3 4" xfId="14643" xr:uid="{00000000-0005-0000-0000-0000EB240000}"/>
    <cellStyle name="Normal 33 2 2 4 4" xfId="5343" xr:uid="{00000000-0005-0000-0000-0000EC240000}"/>
    <cellStyle name="Normal 33 2 2 4 5" xfId="9063" xr:uid="{00000000-0005-0000-0000-0000ED240000}"/>
    <cellStyle name="Normal 33 2 2 4 6" xfId="12783" xr:uid="{00000000-0005-0000-0000-0000EE240000}"/>
    <cellStyle name="Normal 33 2 2 5" xfId="1508" xr:uid="{00000000-0005-0000-0000-0000EF240000}"/>
    <cellStyle name="Normal 33 2 2 5 2" xfId="3478" xr:uid="{00000000-0005-0000-0000-0000F0240000}"/>
    <cellStyle name="Normal 33 2 2 5 2 2" xfId="7205" xr:uid="{00000000-0005-0000-0000-0000F1240000}"/>
    <cellStyle name="Normal 33 2 2 5 2 3" xfId="10925" xr:uid="{00000000-0005-0000-0000-0000F2240000}"/>
    <cellStyle name="Normal 33 2 2 5 2 4" xfId="14645" xr:uid="{00000000-0005-0000-0000-0000F3240000}"/>
    <cellStyle name="Normal 33 2 2 5 3" xfId="5345" xr:uid="{00000000-0005-0000-0000-0000F4240000}"/>
    <cellStyle name="Normal 33 2 2 5 4" xfId="9065" xr:uid="{00000000-0005-0000-0000-0000F5240000}"/>
    <cellStyle name="Normal 33 2 2 5 5" xfId="12785" xr:uid="{00000000-0005-0000-0000-0000F6240000}"/>
    <cellStyle name="Normal 33 2 2 6" xfId="2393" xr:uid="{00000000-0005-0000-0000-0000F7240000}"/>
    <cellStyle name="Normal 33 2 2 6 2" xfId="6120" xr:uid="{00000000-0005-0000-0000-0000F8240000}"/>
    <cellStyle name="Normal 33 2 2 6 3" xfId="9840" xr:uid="{00000000-0005-0000-0000-0000F9240000}"/>
    <cellStyle name="Normal 33 2 2 6 4" xfId="13560" xr:uid="{00000000-0005-0000-0000-0000FA240000}"/>
    <cellStyle name="Normal 33 2 2 7" xfId="4260" xr:uid="{00000000-0005-0000-0000-0000FB240000}"/>
    <cellStyle name="Normal 33 2 2 8" xfId="7980" xr:uid="{00000000-0005-0000-0000-0000FC240000}"/>
    <cellStyle name="Normal 33 2 2 9" xfId="11700" xr:uid="{00000000-0005-0000-0000-0000FD240000}"/>
    <cellStyle name="Normal 33 2 3" xfId="1509" xr:uid="{00000000-0005-0000-0000-0000FE240000}"/>
    <cellStyle name="Normal 33 2 3 2" xfId="1510" xr:uid="{00000000-0005-0000-0000-0000FF240000}"/>
    <cellStyle name="Normal 33 2 3 2 2" xfId="1511" xr:uid="{00000000-0005-0000-0000-000000250000}"/>
    <cellStyle name="Normal 33 2 3 2 2 2" xfId="3481" xr:uid="{00000000-0005-0000-0000-000001250000}"/>
    <cellStyle name="Normal 33 2 3 2 2 2 2" xfId="7208" xr:uid="{00000000-0005-0000-0000-000002250000}"/>
    <cellStyle name="Normal 33 2 3 2 2 2 3" xfId="10928" xr:uid="{00000000-0005-0000-0000-000003250000}"/>
    <cellStyle name="Normal 33 2 3 2 2 2 4" xfId="14648" xr:uid="{00000000-0005-0000-0000-000004250000}"/>
    <cellStyle name="Normal 33 2 3 2 2 3" xfId="5348" xr:uid="{00000000-0005-0000-0000-000005250000}"/>
    <cellStyle name="Normal 33 2 3 2 2 4" xfId="9068" xr:uid="{00000000-0005-0000-0000-000006250000}"/>
    <cellStyle name="Normal 33 2 3 2 2 5" xfId="12788" xr:uid="{00000000-0005-0000-0000-000007250000}"/>
    <cellStyle name="Normal 33 2 3 2 3" xfId="3480" xr:uid="{00000000-0005-0000-0000-000008250000}"/>
    <cellStyle name="Normal 33 2 3 2 3 2" xfId="7207" xr:uid="{00000000-0005-0000-0000-000009250000}"/>
    <cellStyle name="Normal 33 2 3 2 3 3" xfId="10927" xr:uid="{00000000-0005-0000-0000-00000A250000}"/>
    <cellStyle name="Normal 33 2 3 2 3 4" xfId="14647" xr:uid="{00000000-0005-0000-0000-00000B250000}"/>
    <cellStyle name="Normal 33 2 3 2 4" xfId="5347" xr:uid="{00000000-0005-0000-0000-00000C250000}"/>
    <cellStyle name="Normal 33 2 3 2 5" xfId="9067" xr:uid="{00000000-0005-0000-0000-00000D250000}"/>
    <cellStyle name="Normal 33 2 3 2 6" xfId="12787" xr:uid="{00000000-0005-0000-0000-00000E250000}"/>
    <cellStyle name="Normal 33 2 3 3" xfId="1512" xr:uid="{00000000-0005-0000-0000-00000F250000}"/>
    <cellStyle name="Normal 33 2 3 3 2" xfId="1513" xr:uid="{00000000-0005-0000-0000-000010250000}"/>
    <cellStyle name="Normal 33 2 3 3 2 2" xfId="3483" xr:uid="{00000000-0005-0000-0000-000011250000}"/>
    <cellStyle name="Normal 33 2 3 3 2 2 2" xfId="7210" xr:uid="{00000000-0005-0000-0000-000012250000}"/>
    <cellStyle name="Normal 33 2 3 3 2 2 3" xfId="10930" xr:uid="{00000000-0005-0000-0000-000013250000}"/>
    <cellStyle name="Normal 33 2 3 3 2 2 4" xfId="14650" xr:uid="{00000000-0005-0000-0000-000014250000}"/>
    <cellStyle name="Normal 33 2 3 3 2 3" xfId="5350" xr:uid="{00000000-0005-0000-0000-000015250000}"/>
    <cellStyle name="Normal 33 2 3 3 2 4" xfId="9070" xr:uid="{00000000-0005-0000-0000-000016250000}"/>
    <cellStyle name="Normal 33 2 3 3 2 5" xfId="12790" xr:uid="{00000000-0005-0000-0000-000017250000}"/>
    <cellStyle name="Normal 33 2 3 3 3" xfId="3482" xr:uid="{00000000-0005-0000-0000-000018250000}"/>
    <cellStyle name="Normal 33 2 3 3 3 2" xfId="7209" xr:uid="{00000000-0005-0000-0000-000019250000}"/>
    <cellStyle name="Normal 33 2 3 3 3 3" xfId="10929" xr:uid="{00000000-0005-0000-0000-00001A250000}"/>
    <cellStyle name="Normal 33 2 3 3 3 4" xfId="14649" xr:uid="{00000000-0005-0000-0000-00001B250000}"/>
    <cellStyle name="Normal 33 2 3 3 4" xfId="5349" xr:uid="{00000000-0005-0000-0000-00001C250000}"/>
    <cellStyle name="Normal 33 2 3 3 5" xfId="9069" xr:uid="{00000000-0005-0000-0000-00001D250000}"/>
    <cellStyle name="Normal 33 2 3 3 6" xfId="12789" xr:uid="{00000000-0005-0000-0000-00001E250000}"/>
    <cellStyle name="Normal 33 2 3 4" xfId="1514" xr:uid="{00000000-0005-0000-0000-00001F250000}"/>
    <cellStyle name="Normal 33 2 3 4 2" xfId="3484" xr:uid="{00000000-0005-0000-0000-000020250000}"/>
    <cellStyle name="Normal 33 2 3 4 2 2" xfId="7211" xr:uid="{00000000-0005-0000-0000-000021250000}"/>
    <cellStyle name="Normal 33 2 3 4 2 3" xfId="10931" xr:uid="{00000000-0005-0000-0000-000022250000}"/>
    <cellStyle name="Normal 33 2 3 4 2 4" xfId="14651" xr:uid="{00000000-0005-0000-0000-000023250000}"/>
    <cellStyle name="Normal 33 2 3 4 3" xfId="5351" xr:uid="{00000000-0005-0000-0000-000024250000}"/>
    <cellStyle name="Normal 33 2 3 4 4" xfId="9071" xr:uid="{00000000-0005-0000-0000-000025250000}"/>
    <cellStyle name="Normal 33 2 3 4 5" xfId="12791" xr:uid="{00000000-0005-0000-0000-000026250000}"/>
    <cellStyle name="Normal 33 2 3 5" xfId="3479" xr:uid="{00000000-0005-0000-0000-000027250000}"/>
    <cellStyle name="Normal 33 2 3 5 2" xfId="7206" xr:uid="{00000000-0005-0000-0000-000028250000}"/>
    <cellStyle name="Normal 33 2 3 5 3" xfId="10926" xr:uid="{00000000-0005-0000-0000-000029250000}"/>
    <cellStyle name="Normal 33 2 3 5 4" xfId="14646" xr:uid="{00000000-0005-0000-0000-00002A250000}"/>
    <cellStyle name="Normal 33 2 3 6" xfId="5346" xr:uid="{00000000-0005-0000-0000-00002B250000}"/>
    <cellStyle name="Normal 33 2 3 7" xfId="9066" xr:uid="{00000000-0005-0000-0000-00002C250000}"/>
    <cellStyle name="Normal 33 2 3 8" xfId="12786" xr:uid="{00000000-0005-0000-0000-00002D250000}"/>
    <cellStyle name="Normal 33 2 4" xfId="1515" xr:uid="{00000000-0005-0000-0000-00002E250000}"/>
    <cellStyle name="Normal 33 2 4 2" xfId="1516" xr:uid="{00000000-0005-0000-0000-00002F250000}"/>
    <cellStyle name="Normal 33 2 4 2 2" xfId="3486" xr:uid="{00000000-0005-0000-0000-000030250000}"/>
    <cellStyle name="Normal 33 2 4 2 2 2" xfId="7213" xr:uid="{00000000-0005-0000-0000-000031250000}"/>
    <cellStyle name="Normal 33 2 4 2 2 3" xfId="10933" xr:uid="{00000000-0005-0000-0000-000032250000}"/>
    <cellStyle name="Normal 33 2 4 2 2 4" xfId="14653" xr:uid="{00000000-0005-0000-0000-000033250000}"/>
    <cellStyle name="Normal 33 2 4 2 3" xfId="5353" xr:uid="{00000000-0005-0000-0000-000034250000}"/>
    <cellStyle name="Normal 33 2 4 2 4" xfId="9073" xr:uid="{00000000-0005-0000-0000-000035250000}"/>
    <cellStyle name="Normal 33 2 4 2 5" xfId="12793" xr:uid="{00000000-0005-0000-0000-000036250000}"/>
    <cellStyle name="Normal 33 2 4 3" xfId="3485" xr:uid="{00000000-0005-0000-0000-000037250000}"/>
    <cellStyle name="Normal 33 2 4 3 2" xfId="7212" xr:uid="{00000000-0005-0000-0000-000038250000}"/>
    <cellStyle name="Normal 33 2 4 3 3" xfId="10932" xr:uid="{00000000-0005-0000-0000-000039250000}"/>
    <cellStyle name="Normal 33 2 4 3 4" xfId="14652" xr:uid="{00000000-0005-0000-0000-00003A250000}"/>
    <cellStyle name="Normal 33 2 4 4" xfId="5352" xr:uid="{00000000-0005-0000-0000-00003B250000}"/>
    <cellStyle name="Normal 33 2 4 5" xfId="9072" xr:uid="{00000000-0005-0000-0000-00003C250000}"/>
    <cellStyle name="Normal 33 2 4 6" xfId="12792" xr:uid="{00000000-0005-0000-0000-00003D250000}"/>
    <cellStyle name="Normal 33 2 5" xfId="1517" xr:uid="{00000000-0005-0000-0000-00003E250000}"/>
    <cellStyle name="Normal 33 2 5 2" xfId="1518" xr:uid="{00000000-0005-0000-0000-00003F250000}"/>
    <cellStyle name="Normal 33 2 5 2 2" xfId="3488" xr:uid="{00000000-0005-0000-0000-000040250000}"/>
    <cellStyle name="Normal 33 2 5 2 2 2" xfId="7215" xr:uid="{00000000-0005-0000-0000-000041250000}"/>
    <cellStyle name="Normal 33 2 5 2 2 3" xfId="10935" xr:uid="{00000000-0005-0000-0000-000042250000}"/>
    <cellStyle name="Normal 33 2 5 2 2 4" xfId="14655" xr:uid="{00000000-0005-0000-0000-000043250000}"/>
    <cellStyle name="Normal 33 2 5 2 3" xfId="5355" xr:uid="{00000000-0005-0000-0000-000044250000}"/>
    <cellStyle name="Normal 33 2 5 2 4" xfId="9075" xr:uid="{00000000-0005-0000-0000-000045250000}"/>
    <cellStyle name="Normal 33 2 5 2 5" xfId="12795" xr:uid="{00000000-0005-0000-0000-000046250000}"/>
    <cellStyle name="Normal 33 2 5 3" xfId="3487" xr:uid="{00000000-0005-0000-0000-000047250000}"/>
    <cellStyle name="Normal 33 2 5 3 2" xfId="7214" xr:uid="{00000000-0005-0000-0000-000048250000}"/>
    <cellStyle name="Normal 33 2 5 3 3" xfId="10934" xr:uid="{00000000-0005-0000-0000-000049250000}"/>
    <cellStyle name="Normal 33 2 5 3 4" xfId="14654" xr:uid="{00000000-0005-0000-0000-00004A250000}"/>
    <cellStyle name="Normal 33 2 5 4" xfId="5354" xr:uid="{00000000-0005-0000-0000-00004B250000}"/>
    <cellStyle name="Normal 33 2 5 5" xfId="9074" xr:uid="{00000000-0005-0000-0000-00004C250000}"/>
    <cellStyle name="Normal 33 2 5 6" xfId="12794" xr:uid="{00000000-0005-0000-0000-00004D250000}"/>
    <cellStyle name="Normal 33 2 6" xfId="1519" xr:uid="{00000000-0005-0000-0000-00004E250000}"/>
    <cellStyle name="Normal 33 2 6 2" xfId="3489" xr:uid="{00000000-0005-0000-0000-00004F250000}"/>
    <cellStyle name="Normal 33 2 6 2 2" xfId="7216" xr:uid="{00000000-0005-0000-0000-000050250000}"/>
    <cellStyle name="Normal 33 2 6 2 3" xfId="10936" xr:uid="{00000000-0005-0000-0000-000051250000}"/>
    <cellStyle name="Normal 33 2 6 2 4" xfId="14656" xr:uid="{00000000-0005-0000-0000-000052250000}"/>
    <cellStyle name="Normal 33 2 6 3" xfId="5356" xr:uid="{00000000-0005-0000-0000-000053250000}"/>
    <cellStyle name="Normal 33 2 6 4" xfId="9076" xr:uid="{00000000-0005-0000-0000-000054250000}"/>
    <cellStyle name="Normal 33 2 6 5" xfId="12796" xr:uid="{00000000-0005-0000-0000-000055250000}"/>
    <cellStyle name="Normal 33 2 7" xfId="2325" xr:uid="{00000000-0005-0000-0000-000056250000}"/>
    <cellStyle name="Normal 33 2 7 2" xfId="6052" xr:uid="{00000000-0005-0000-0000-000057250000}"/>
    <cellStyle name="Normal 33 2 7 3" xfId="9772" xr:uid="{00000000-0005-0000-0000-000058250000}"/>
    <cellStyle name="Normal 33 2 7 4" xfId="13492" xr:uid="{00000000-0005-0000-0000-000059250000}"/>
    <cellStyle name="Normal 33 2 8" xfId="4192" xr:uid="{00000000-0005-0000-0000-00005A250000}"/>
    <cellStyle name="Normal 33 2 9" xfId="7912" xr:uid="{00000000-0005-0000-0000-00005B250000}"/>
    <cellStyle name="Normal 33 3" xfId="376" xr:uid="{00000000-0005-0000-0000-00005C250000}"/>
    <cellStyle name="Normal 33 3 2" xfId="1520" xr:uid="{00000000-0005-0000-0000-00005D250000}"/>
    <cellStyle name="Normal 33 3 2 2" xfId="1521" xr:uid="{00000000-0005-0000-0000-00005E250000}"/>
    <cellStyle name="Normal 33 3 2 2 2" xfId="1522" xr:uid="{00000000-0005-0000-0000-00005F250000}"/>
    <cellStyle name="Normal 33 3 2 2 2 2" xfId="3492" xr:uid="{00000000-0005-0000-0000-000060250000}"/>
    <cellStyle name="Normal 33 3 2 2 2 2 2" xfId="7219" xr:uid="{00000000-0005-0000-0000-000061250000}"/>
    <cellStyle name="Normal 33 3 2 2 2 2 3" xfId="10939" xr:uid="{00000000-0005-0000-0000-000062250000}"/>
    <cellStyle name="Normal 33 3 2 2 2 2 4" xfId="14659" xr:uid="{00000000-0005-0000-0000-000063250000}"/>
    <cellStyle name="Normal 33 3 2 2 2 3" xfId="5359" xr:uid="{00000000-0005-0000-0000-000064250000}"/>
    <cellStyle name="Normal 33 3 2 2 2 4" xfId="9079" xr:uid="{00000000-0005-0000-0000-000065250000}"/>
    <cellStyle name="Normal 33 3 2 2 2 5" xfId="12799" xr:uid="{00000000-0005-0000-0000-000066250000}"/>
    <cellStyle name="Normal 33 3 2 2 3" xfId="3491" xr:uid="{00000000-0005-0000-0000-000067250000}"/>
    <cellStyle name="Normal 33 3 2 2 3 2" xfId="7218" xr:uid="{00000000-0005-0000-0000-000068250000}"/>
    <cellStyle name="Normal 33 3 2 2 3 3" xfId="10938" xr:uid="{00000000-0005-0000-0000-000069250000}"/>
    <cellStyle name="Normal 33 3 2 2 3 4" xfId="14658" xr:uid="{00000000-0005-0000-0000-00006A250000}"/>
    <cellStyle name="Normal 33 3 2 2 4" xfId="5358" xr:uid="{00000000-0005-0000-0000-00006B250000}"/>
    <cellStyle name="Normal 33 3 2 2 5" xfId="9078" xr:uid="{00000000-0005-0000-0000-00006C250000}"/>
    <cellStyle name="Normal 33 3 2 2 6" xfId="12798" xr:uid="{00000000-0005-0000-0000-00006D250000}"/>
    <cellStyle name="Normal 33 3 2 3" xfId="1523" xr:uid="{00000000-0005-0000-0000-00006E250000}"/>
    <cellStyle name="Normal 33 3 2 3 2" xfId="1524" xr:uid="{00000000-0005-0000-0000-00006F250000}"/>
    <cellStyle name="Normal 33 3 2 3 2 2" xfId="3494" xr:uid="{00000000-0005-0000-0000-000070250000}"/>
    <cellStyle name="Normal 33 3 2 3 2 2 2" xfId="7221" xr:uid="{00000000-0005-0000-0000-000071250000}"/>
    <cellStyle name="Normal 33 3 2 3 2 2 3" xfId="10941" xr:uid="{00000000-0005-0000-0000-000072250000}"/>
    <cellStyle name="Normal 33 3 2 3 2 2 4" xfId="14661" xr:uid="{00000000-0005-0000-0000-000073250000}"/>
    <cellStyle name="Normal 33 3 2 3 2 3" xfId="5361" xr:uid="{00000000-0005-0000-0000-000074250000}"/>
    <cellStyle name="Normal 33 3 2 3 2 4" xfId="9081" xr:uid="{00000000-0005-0000-0000-000075250000}"/>
    <cellStyle name="Normal 33 3 2 3 2 5" xfId="12801" xr:uid="{00000000-0005-0000-0000-000076250000}"/>
    <cellStyle name="Normal 33 3 2 3 3" xfId="3493" xr:uid="{00000000-0005-0000-0000-000077250000}"/>
    <cellStyle name="Normal 33 3 2 3 3 2" xfId="7220" xr:uid="{00000000-0005-0000-0000-000078250000}"/>
    <cellStyle name="Normal 33 3 2 3 3 3" xfId="10940" xr:uid="{00000000-0005-0000-0000-000079250000}"/>
    <cellStyle name="Normal 33 3 2 3 3 4" xfId="14660" xr:uid="{00000000-0005-0000-0000-00007A250000}"/>
    <cellStyle name="Normal 33 3 2 3 4" xfId="5360" xr:uid="{00000000-0005-0000-0000-00007B250000}"/>
    <cellStyle name="Normal 33 3 2 3 5" xfId="9080" xr:uid="{00000000-0005-0000-0000-00007C250000}"/>
    <cellStyle name="Normal 33 3 2 3 6" xfId="12800" xr:uid="{00000000-0005-0000-0000-00007D250000}"/>
    <cellStyle name="Normal 33 3 2 4" xfId="1525" xr:uid="{00000000-0005-0000-0000-00007E250000}"/>
    <cellStyle name="Normal 33 3 2 4 2" xfId="3495" xr:uid="{00000000-0005-0000-0000-00007F250000}"/>
    <cellStyle name="Normal 33 3 2 4 2 2" xfId="7222" xr:uid="{00000000-0005-0000-0000-000080250000}"/>
    <cellStyle name="Normal 33 3 2 4 2 3" xfId="10942" xr:uid="{00000000-0005-0000-0000-000081250000}"/>
    <cellStyle name="Normal 33 3 2 4 2 4" xfId="14662" xr:uid="{00000000-0005-0000-0000-000082250000}"/>
    <cellStyle name="Normal 33 3 2 4 3" xfId="5362" xr:uid="{00000000-0005-0000-0000-000083250000}"/>
    <cellStyle name="Normal 33 3 2 4 4" xfId="9082" xr:uid="{00000000-0005-0000-0000-000084250000}"/>
    <cellStyle name="Normal 33 3 2 4 5" xfId="12802" xr:uid="{00000000-0005-0000-0000-000085250000}"/>
    <cellStyle name="Normal 33 3 2 5" xfId="3490" xr:uid="{00000000-0005-0000-0000-000086250000}"/>
    <cellStyle name="Normal 33 3 2 5 2" xfId="7217" xr:uid="{00000000-0005-0000-0000-000087250000}"/>
    <cellStyle name="Normal 33 3 2 5 3" xfId="10937" xr:uid="{00000000-0005-0000-0000-000088250000}"/>
    <cellStyle name="Normal 33 3 2 5 4" xfId="14657" xr:uid="{00000000-0005-0000-0000-000089250000}"/>
    <cellStyle name="Normal 33 3 2 6" xfId="5357" xr:uid="{00000000-0005-0000-0000-00008A250000}"/>
    <cellStyle name="Normal 33 3 2 7" xfId="9077" xr:uid="{00000000-0005-0000-0000-00008B250000}"/>
    <cellStyle name="Normal 33 3 2 8" xfId="12797" xr:uid="{00000000-0005-0000-0000-00008C250000}"/>
    <cellStyle name="Normal 33 3 3" xfId="1526" xr:uid="{00000000-0005-0000-0000-00008D250000}"/>
    <cellStyle name="Normal 33 3 3 2" xfId="1527" xr:uid="{00000000-0005-0000-0000-00008E250000}"/>
    <cellStyle name="Normal 33 3 3 2 2" xfId="3497" xr:uid="{00000000-0005-0000-0000-00008F250000}"/>
    <cellStyle name="Normal 33 3 3 2 2 2" xfId="7224" xr:uid="{00000000-0005-0000-0000-000090250000}"/>
    <cellStyle name="Normal 33 3 3 2 2 3" xfId="10944" xr:uid="{00000000-0005-0000-0000-000091250000}"/>
    <cellStyle name="Normal 33 3 3 2 2 4" xfId="14664" xr:uid="{00000000-0005-0000-0000-000092250000}"/>
    <cellStyle name="Normal 33 3 3 2 3" xfId="5364" xr:uid="{00000000-0005-0000-0000-000093250000}"/>
    <cellStyle name="Normal 33 3 3 2 4" xfId="9084" xr:uid="{00000000-0005-0000-0000-000094250000}"/>
    <cellStyle name="Normal 33 3 3 2 5" xfId="12804" xr:uid="{00000000-0005-0000-0000-000095250000}"/>
    <cellStyle name="Normal 33 3 3 3" xfId="3496" xr:uid="{00000000-0005-0000-0000-000096250000}"/>
    <cellStyle name="Normal 33 3 3 3 2" xfId="7223" xr:uid="{00000000-0005-0000-0000-000097250000}"/>
    <cellStyle name="Normal 33 3 3 3 3" xfId="10943" xr:uid="{00000000-0005-0000-0000-000098250000}"/>
    <cellStyle name="Normal 33 3 3 3 4" xfId="14663" xr:uid="{00000000-0005-0000-0000-000099250000}"/>
    <cellStyle name="Normal 33 3 3 4" xfId="5363" xr:uid="{00000000-0005-0000-0000-00009A250000}"/>
    <cellStyle name="Normal 33 3 3 5" xfId="9083" xr:uid="{00000000-0005-0000-0000-00009B250000}"/>
    <cellStyle name="Normal 33 3 3 6" xfId="12803" xr:uid="{00000000-0005-0000-0000-00009C250000}"/>
    <cellStyle name="Normal 33 3 4" xfId="1528" xr:uid="{00000000-0005-0000-0000-00009D250000}"/>
    <cellStyle name="Normal 33 3 4 2" xfId="1529" xr:uid="{00000000-0005-0000-0000-00009E250000}"/>
    <cellStyle name="Normal 33 3 4 2 2" xfId="3499" xr:uid="{00000000-0005-0000-0000-00009F250000}"/>
    <cellStyle name="Normal 33 3 4 2 2 2" xfId="7226" xr:uid="{00000000-0005-0000-0000-0000A0250000}"/>
    <cellStyle name="Normal 33 3 4 2 2 3" xfId="10946" xr:uid="{00000000-0005-0000-0000-0000A1250000}"/>
    <cellStyle name="Normal 33 3 4 2 2 4" xfId="14666" xr:uid="{00000000-0005-0000-0000-0000A2250000}"/>
    <cellStyle name="Normal 33 3 4 2 3" xfId="5366" xr:uid="{00000000-0005-0000-0000-0000A3250000}"/>
    <cellStyle name="Normal 33 3 4 2 4" xfId="9086" xr:uid="{00000000-0005-0000-0000-0000A4250000}"/>
    <cellStyle name="Normal 33 3 4 2 5" xfId="12806" xr:uid="{00000000-0005-0000-0000-0000A5250000}"/>
    <cellStyle name="Normal 33 3 4 3" xfId="3498" xr:uid="{00000000-0005-0000-0000-0000A6250000}"/>
    <cellStyle name="Normal 33 3 4 3 2" xfId="7225" xr:uid="{00000000-0005-0000-0000-0000A7250000}"/>
    <cellStyle name="Normal 33 3 4 3 3" xfId="10945" xr:uid="{00000000-0005-0000-0000-0000A8250000}"/>
    <cellStyle name="Normal 33 3 4 3 4" xfId="14665" xr:uid="{00000000-0005-0000-0000-0000A9250000}"/>
    <cellStyle name="Normal 33 3 4 4" xfId="5365" xr:uid="{00000000-0005-0000-0000-0000AA250000}"/>
    <cellStyle name="Normal 33 3 4 5" xfId="9085" xr:uid="{00000000-0005-0000-0000-0000AB250000}"/>
    <cellStyle name="Normal 33 3 4 6" xfId="12805" xr:uid="{00000000-0005-0000-0000-0000AC250000}"/>
    <cellStyle name="Normal 33 3 5" xfId="1530" xr:uid="{00000000-0005-0000-0000-0000AD250000}"/>
    <cellStyle name="Normal 33 3 5 2" xfId="3500" xr:uid="{00000000-0005-0000-0000-0000AE250000}"/>
    <cellStyle name="Normal 33 3 5 2 2" xfId="7227" xr:uid="{00000000-0005-0000-0000-0000AF250000}"/>
    <cellStyle name="Normal 33 3 5 2 3" xfId="10947" xr:uid="{00000000-0005-0000-0000-0000B0250000}"/>
    <cellStyle name="Normal 33 3 5 2 4" xfId="14667" xr:uid="{00000000-0005-0000-0000-0000B1250000}"/>
    <cellStyle name="Normal 33 3 5 3" xfId="5367" xr:uid="{00000000-0005-0000-0000-0000B2250000}"/>
    <cellStyle name="Normal 33 3 5 4" xfId="9087" xr:uid="{00000000-0005-0000-0000-0000B3250000}"/>
    <cellStyle name="Normal 33 3 5 5" xfId="12807" xr:uid="{00000000-0005-0000-0000-0000B4250000}"/>
    <cellStyle name="Normal 33 3 6" xfId="2394" xr:uid="{00000000-0005-0000-0000-0000B5250000}"/>
    <cellStyle name="Normal 33 3 6 2" xfId="6121" xr:uid="{00000000-0005-0000-0000-0000B6250000}"/>
    <cellStyle name="Normal 33 3 6 3" xfId="9841" xr:uid="{00000000-0005-0000-0000-0000B7250000}"/>
    <cellStyle name="Normal 33 3 6 4" xfId="13561" xr:uid="{00000000-0005-0000-0000-0000B8250000}"/>
    <cellStyle name="Normal 33 3 7" xfId="4261" xr:uid="{00000000-0005-0000-0000-0000B9250000}"/>
    <cellStyle name="Normal 33 3 8" xfId="7981" xr:uid="{00000000-0005-0000-0000-0000BA250000}"/>
    <cellStyle name="Normal 33 3 9" xfId="11701" xr:uid="{00000000-0005-0000-0000-0000BB250000}"/>
    <cellStyle name="Normal 33 4" xfId="1531" xr:uid="{00000000-0005-0000-0000-0000BC250000}"/>
    <cellStyle name="Normal 33 4 2" xfId="1532" xr:uid="{00000000-0005-0000-0000-0000BD250000}"/>
    <cellStyle name="Normal 33 4 2 2" xfId="1533" xr:uid="{00000000-0005-0000-0000-0000BE250000}"/>
    <cellStyle name="Normal 33 4 2 2 2" xfId="3503" xr:uid="{00000000-0005-0000-0000-0000BF250000}"/>
    <cellStyle name="Normal 33 4 2 2 2 2" xfId="7230" xr:uid="{00000000-0005-0000-0000-0000C0250000}"/>
    <cellStyle name="Normal 33 4 2 2 2 3" xfId="10950" xr:uid="{00000000-0005-0000-0000-0000C1250000}"/>
    <cellStyle name="Normal 33 4 2 2 2 4" xfId="14670" xr:uid="{00000000-0005-0000-0000-0000C2250000}"/>
    <cellStyle name="Normal 33 4 2 2 3" xfId="5370" xr:uid="{00000000-0005-0000-0000-0000C3250000}"/>
    <cellStyle name="Normal 33 4 2 2 4" xfId="9090" xr:uid="{00000000-0005-0000-0000-0000C4250000}"/>
    <cellStyle name="Normal 33 4 2 2 5" xfId="12810" xr:uid="{00000000-0005-0000-0000-0000C5250000}"/>
    <cellStyle name="Normal 33 4 2 3" xfId="3502" xr:uid="{00000000-0005-0000-0000-0000C6250000}"/>
    <cellStyle name="Normal 33 4 2 3 2" xfId="7229" xr:uid="{00000000-0005-0000-0000-0000C7250000}"/>
    <cellStyle name="Normal 33 4 2 3 3" xfId="10949" xr:uid="{00000000-0005-0000-0000-0000C8250000}"/>
    <cellStyle name="Normal 33 4 2 3 4" xfId="14669" xr:uid="{00000000-0005-0000-0000-0000C9250000}"/>
    <cellStyle name="Normal 33 4 2 4" xfId="5369" xr:uid="{00000000-0005-0000-0000-0000CA250000}"/>
    <cellStyle name="Normal 33 4 2 5" xfId="9089" xr:uid="{00000000-0005-0000-0000-0000CB250000}"/>
    <cellStyle name="Normal 33 4 2 6" xfId="12809" xr:uid="{00000000-0005-0000-0000-0000CC250000}"/>
    <cellStyle name="Normal 33 4 3" xfId="1534" xr:uid="{00000000-0005-0000-0000-0000CD250000}"/>
    <cellStyle name="Normal 33 4 3 2" xfId="1535" xr:uid="{00000000-0005-0000-0000-0000CE250000}"/>
    <cellStyle name="Normal 33 4 3 2 2" xfId="3505" xr:uid="{00000000-0005-0000-0000-0000CF250000}"/>
    <cellStyle name="Normal 33 4 3 2 2 2" xfId="7232" xr:uid="{00000000-0005-0000-0000-0000D0250000}"/>
    <cellStyle name="Normal 33 4 3 2 2 3" xfId="10952" xr:uid="{00000000-0005-0000-0000-0000D1250000}"/>
    <cellStyle name="Normal 33 4 3 2 2 4" xfId="14672" xr:uid="{00000000-0005-0000-0000-0000D2250000}"/>
    <cellStyle name="Normal 33 4 3 2 3" xfId="5372" xr:uid="{00000000-0005-0000-0000-0000D3250000}"/>
    <cellStyle name="Normal 33 4 3 2 4" xfId="9092" xr:uid="{00000000-0005-0000-0000-0000D4250000}"/>
    <cellStyle name="Normal 33 4 3 2 5" xfId="12812" xr:uid="{00000000-0005-0000-0000-0000D5250000}"/>
    <cellStyle name="Normal 33 4 3 3" xfId="3504" xr:uid="{00000000-0005-0000-0000-0000D6250000}"/>
    <cellStyle name="Normal 33 4 3 3 2" xfId="7231" xr:uid="{00000000-0005-0000-0000-0000D7250000}"/>
    <cellStyle name="Normal 33 4 3 3 3" xfId="10951" xr:uid="{00000000-0005-0000-0000-0000D8250000}"/>
    <cellStyle name="Normal 33 4 3 3 4" xfId="14671" xr:uid="{00000000-0005-0000-0000-0000D9250000}"/>
    <cellStyle name="Normal 33 4 3 4" xfId="5371" xr:uid="{00000000-0005-0000-0000-0000DA250000}"/>
    <cellStyle name="Normal 33 4 3 5" xfId="9091" xr:uid="{00000000-0005-0000-0000-0000DB250000}"/>
    <cellStyle name="Normal 33 4 3 6" xfId="12811" xr:uid="{00000000-0005-0000-0000-0000DC250000}"/>
    <cellStyle name="Normal 33 4 4" xfId="1536" xr:uid="{00000000-0005-0000-0000-0000DD250000}"/>
    <cellStyle name="Normal 33 4 4 2" xfId="3506" xr:uid="{00000000-0005-0000-0000-0000DE250000}"/>
    <cellStyle name="Normal 33 4 4 2 2" xfId="7233" xr:uid="{00000000-0005-0000-0000-0000DF250000}"/>
    <cellStyle name="Normal 33 4 4 2 3" xfId="10953" xr:uid="{00000000-0005-0000-0000-0000E0250000}"/>
    <cellStyle name="Normal 33 4 4 2 4" xfId="14673" xr:uid="{00000000-0005-0000-0000-0000E1250000}"/>
    <cellStyle name="Normal 33 4 4 3" xfId="5373" xr:uid="{00000000-0005-0000-0000-0000E2250000}"/>
    <cellStyle name="Normal 33 4 4 4" xfId="9093" xr:uid="{00000000-0005-0000-0000-0000E3250000}"/>
    <cellStyle name="Normal 33 4 4 5" xfId="12813" xr:uid="{00000000-0005-0000-0000-0000E4250000}"/>
    <cellStyle name="Normal 33 4 5" xfId="3501" xr:uid="{00000000-0005-0000-0000-0000E5250000}"/>
    <cellStyle name="Normal 33 4 5 2" xfId="7228" xr:uid="{00000000-0005-0000-0000-0000E6250000}"/>
    <cellStyle name="Normal 33 4 5 3" xfId="10948" xr:uid="{00000000-0005-0000-0000-0000E7250000}"/>
    <cellStyle name="Normal 33 4 5 4" xfId="14668" xr:uid="{00000000-0005-0000-0000-0000E8250000}"/>
    <cellStyle name="Normal 33 4 6" xfId="5368" xr:uid="{00000000-0005-0000-0000-0000E9250000}"/>
    <cellStyle name="Normal 33 4 7" xfId="9088" xr:uid="{00000000-0005-0000-0000-0000EA250000}"/>
    <cellStyle name="Normal 33 4 8" xfId="12808" xr:uid="{00000000-0005-0000-0000-0000EB250000}"/>
    <cellStyle name="Normal 33 5" xfId="1537" xr:uid="{00000000-0005-0000-0000-0000EC250000}"/>
    <cellStyle name="Normal 33 5 2" xfId="1538" xr:uid="{00000000-0005-0000-0000-0000ED250000}"/>
    <cellStyle name="Normal 33 5 2 2" xfId="3508" xr:uid="{00000000-0005-0000-0000-0000EE250000}"/>
    <cellStyle name="Normal 33 5 2 2 2" xfId="7235" xr:uid="{00000000-0005-0000-0000-0000EF250000}"/>
    <cellStyle name="Normal 33 5 2 2 3" xfId="10955" xr:uid="{00000000-0005-0000-0000-0000F0250000}"/>
    <cellStyle name="Normal 33 5 2 2 4" xfId="14675" xr:uid="{00000000-0005-0000-0000-0000F1250000}"/>
    <cellStyle name="Normal 33 5 2 3" xfId="5375" xr:uid="{00000000-0005-0000-0000-0000F2250000}"/>
    <cellStyle name="Normal 33 5 2 4" xfId="9095" xr:uid="{00000000-0005-0000-0000-0000F3250000}"/>
    <cellStyle name="Normal 33 5 2 5" xfId="12815" xr:uid="{00000000-0005-0000-0000-0000F4250000}"/>
    <cellStyle name="Normal 33 5 3" xfId="3507" xr:uid="{00000000-0005-0000-0000-0000F5250000}"/>
    <cellStyle name="Normal 33 5 3 2" xfId="7234" xr:uid="{00000000-0005-0000-0000-0000F6250000}"/>
    <cellStyle name="Normal 33 5 3 3" xfId="10954" xr:uid="{00000000-0005-0000-0000-0000F7250000}"/>
    <cellStyle name="Normal 33 5 3 4" xfId="14674" xr:uid="{00000000-0005-0000-0000-0000F8250000}"/>
    <cellStyle name="Normal 33 5 4" xfId="5374" xr:uid="{00000000-0005-0000-0000-0000F9250000}"/>
    <cellStyle name="Normal 33 5 5" xfId="9094" xr:uid="{00000000-0005-0000-0000-0000FA250000}"/>
    <cellStyle name="Normal 33 5 6" xfId="12814" xr:uid="{00000000-0005-0000-0000-0000FB250000}"/>
    <cellStyle name="Normal 33 6" xfId="1539" xr:uid="{00000000-0005-0000-0000-0000FC250000}"/>
    <cellStyle name="Normal 33 6 2" xfId="1540" xr:uid="{00000000-0005-0000-0000-0000FD250000}"/>
    <cellStyle name="Normal 33 6 2 2" xfId="3510" xr:uid="{00000000-0005-0000-0000-0000FE250000}"/>
    <cellStyle name="Normal 33 6 2 2 2" xfId="7237" xr:uid="{00000000-0005-0000-0000-0000FF250000}"/>
    <cellStyle name="Normal 33 6 2 2 3" xfId="10957" xr:uid="{00000000-0005-0000-0000-000000260000}"/>
    <cellStyle name="Normal 33 6 2 2 4" xfId="14677" xr:uid="{00000000-0005-0000-0000-000001260000}"/>
    <cellStyle name="Normal 33 6 2 3" xfId="5377" xr:uid="{00000000-0005-0000-0000-000002260000}"/>
    <cellStyle name="Normal 33 6 2 4" xfId="9097" xr:uid="{00000000-0005-0000-0000-000003260000}"/>
    <cellStyle name="Normal 33 6 2 5" xfId="12817" xr:uid="{00000000-0005-0000-0000-000004260000}"/>
    <cellStyle name="Normal 33 6 3" xfId="3509" xr:uid="{00000000-0005-0000-0000-000005260000}"/>
    <cellStyle name="Normal 33 6 3 2" xfId="7236" xr:uid="{00000000-0005-0000-0000-000006260000}"/>
    <cellStyle name="Normal 33 6 3 3" xfId="10956" xr:uid="{00000000-0005-0000-0000-000007260000}"/>
    <cellStyle name="Normal 33 6 3 4" xfId="14676" xr:uid="{00000000-0005-0000-0000-000008260000}"/>
    <cellStyle name="Normal 33 6 4" xfId="5376" xr:uid="{00000000-0005-0000-0000-000009260000}"/>
    <cellStyle name="Normal 33 6 5" xfId="9096" xr:uid="{00000000-0005-0000-0000-00000A260000}"/>
    <cellStyle name="Normal 33 6 6" xfId="12816" xr:uid="{00000000-0005-0000-0000-00000B260000}"/>
    <cellStyle name="Normal 33 7" xfId="1541" xr:uid="{00000000-0005-0000-0000-00000C260000}"/>
    <cellStyle name="Normal 33 7 2" xfId="3511" xr:uid="{00000000-0005-0000-0000-00000D260000}"/>
    <cellStyle name="Normal 33 7 2 2" xfId="7238" xr:uid="{00000000-0005-0000-0000-00000E260000}"/>
    <cellStyle name="Normal 33 7 2 3" xfId="10958" xr:uid="{00000000-0005-0000-0000-00000F260000}"/>
    <cellStyle name="Normal 33 7 2 4" xfId="14678" xr:uid="{00000000-0005-0000-0000-000010260000}"/>
    <cellStyle name="Normal 33 7 3" xfId="5378" xr:uid="{00000000-0005-0000-0000-000011260000}"/>
    <cellStyle name="Normal 33 7 4" xfId="9098" xr:uid="{00000000-0005-0000-0000-000012260000}"/>
    <cellStyle name="Normal 33 7 5" xfId="12818" xr:uid="{00000000-0005-0000-0000-000013260000}"/>
    <cellStyle name="Normal 33 8" xfId="2324" xr:uid="{00000000-0005-0000-0000-000014260000}"/>
    <cellStyle name="Normal 33 8 2" xfId="6051" xr:uid="{00000000-0005-0000-0000-000015260000}"/>
    <cellStyle name="Normal 33 8 3" xfId="9771" xr:uid="{00000000-0005-0000-0000-000016260000}"/>
    <cellStyle name="Normal 33 8 4" xfId="13491" xr:uid="{00000000-0005-0000-0000-000017260000}"/>
    <cellStyle name="Normal 33 9" xfId="4191" xr:uid="{00000000-0005-0000-0000-000018260000}"/>
    <cellStyle name="Normal 34" xfId="6" xr:uid="{00000000-0005-0000-0000-000019260000}"/>
    <cellStyle name="Normal 34 2" xfId="7" xr:uid="{00000000-0005-0000-0000-00001A260000}"/>
    <cellStyle name="Normal 34 2 10" xfId="7913" xr:uid="{00000000-0005-0000-0000-00001B260000}"/>
    <cellStyle name="Normal 34 2 11" xfId="11633" xr:uid="{00000000-0005-0000-0000-00001C260000}"/>
    <cellStyle name="Normal 34 2 2" xfId="377" xr:uid="{00000000-0005-0000-0000-00001D260000}"/>
    <cellStyle name="Normal 34 2 2 2" xfId="1542" xr:uid="{00000000-0005-0000-0000-00001E260000}"/>
    <cellStyle name="Normal 34 2 2 2 2" xfId="1543" xr:uid="{00000000-0005-0000-0000-00001F260000}"/>
    <cellStyle name="Normal 34 2 2 2 2 2" xfId="1544" xr:uid="{00000000-0005-0000-0000-000020260000}"/>
    <cellStyle name="Normal 34 2 2 2 2 2 2" xfId="3514" xr:uid="{00000000-0005-0000-0000-000021260000}"/>
    <cellStyle name="Normal 34 2 2 2 2 2 2 2" xfId="7241" xr:uid="{00000000-0005-0000-0000-000022260000}"/>
    <cellStyle name="Normal 34 2 2 2 2 2 2 3" xfId="10961" xr:uid="{00000000-0005-0000-0000-000023260000}"/>
    <cellStyle name="Normal 34 2 2 2 2 2 2 4" xfId="14681" xr:uid="{00000000-0005-0000-0000-000024260000}"/>
    <cellStyle name="Normal 34 2 2 2 2 2 3" xfId="5381" xr:uid="{00000000-0005-0000-0000-000025260000}"/>
    <cellStyle name="Normal 34 2 2 2 2 2 4" xfId="9101" xr:uid="{00000000-0005-0000-0000-000026260000}"/>
    <cellStyle name="Normal 34 2 2 2 2 2 5" xfId="12821" xr:uid="{00000000-0005-0000-0000-000027260000}"/>
    <cellStyle name="Normal 34 2 2 2 2 3" xfId="3513" xr:uid="{00000000-0005-0000-0000-000028260000}"/>
    <cellStyle name="Normal 34 2 2 2 2 3 2" xfId="7240" xr:uid="{00000000-0005-0000-0000-000029260000}"/>
    <cellStyle name="Normal 34 2 2 2 2 3 3" xfId="10960" xr:uid="{00000000-0005-0000-0000-00002A260000}"/>
    <cellStyle name="Normal 34 2 2 2 2 3 4" xfId="14680" xr:uid="{00000000-0005-0000-0000-00002B260000}"/>
    <cellStyle name="Normal 34 2 2 2 2 4" xfId="5380" xr:uid="{00000000-0005-0000-0000-00002C260000}"/>
    <cellStyle name="Normal 34 2 2 2 2 5" xfId="9100" xr:uid="{00000000-0005-0000-0000-00002D260000}"/>
    <cellStyle name="Normal 34 2 2 2 2 6" xfId="12820" xr:uid="{00000000-0005-0000-0000-00002E260000}"/>
    <cellStyle name="Normal 34 2 2 2 3" xfId="1545" xr:uid="{00000000-0005-0000-0000-00002F260000}"/>
    <cellStyle name="Normal 34 2 2 2 3 2" xfId="1546" xr:uid="{00000000-0005-0000-0000-000030260000}"/>
    <cellStyle name="Normal 34 2 2 2 3 2 2" xfId="3516" xr:uid="{00000000-0005-0000-0000-000031260000}"/>
    <cellStyle name="Normal 34 2 2 2 3 2 2 2" xfId="7243" xr:uid="{00000000-0005-0000-0000-000032260000}"/>
    <cellStyle name="Normal 34 2 2 2 3 2 2 3" xfId="10963" xr:uid="{00000000-0005-0000-0000-000033260000}"/>
    <cellStyle name="Normal 34 2 2 2 3 2 2 4" xfId="14683" xr:uid="{00000000-0005-0000-0000-000034260000}"/>
    <cellStyle name="Normal 34 2 2 2 3 2 3" xfId="5383" xr:uid="{00000000-0005-0000-0000-000035260000}"/>
    <cellStyle name="Normal 34 2 2 2 3 2 4" xfId="9103" xr:uid="{00000000-0005-0000-0000-000036260000}"/>
    <cellStyle name="Normal 34 2 2 2 3 2 5" xfId="12823" xr:uid="{00000000-0005-0000-0000-000037260000}"/>
    <cellStyle name="Normal 34 2 2 2 3 3" xfId="3515" xr:uid="{00000000-0005-0000-0000-000038260000}"/>
    <cellStyle name="Normal 34 2 2 2 3 3 2" xfId="7242" xr:uid="{00000000-0005-0000-0000-000039260000}"/>
    <cellStyle name="Normal 34 2 2 2 3 3 3" xfId="10962" xr:uid="{00000000-0005-0000-0000-00003A260000}"/>
    <cellStyle name="Normal 34 2 2 2 3 3 4" xfId="14682" xr:uid="{00000000-0005-0000-0000-00003B260000}"/>
    <cellStyle name="Normal 34 2 2 2 3 4" xfId="5382" xr:uid="{00000000-0005-0000-0000-00003C260000}"/>
    <cellStyle name="Normal 34 2 2 2 3 5" xfId="9102" xr:uid="{00000000-0005-0000-0000-00003D260000}"/>
    <cellStyle name="Normal 34 2 2 2 3 6" xfId="12822" xr:uid="{00000000-0005-0000-0000-00003E260000}"/>
    <cellStyle name="Normal 34 2 2 2 4" xfId="1547" xr:uid="{00000000-0005-0000-0000-00003F260000}"/>
    <cellStyle name="Normal 34 2 2 2 4 2" xfId="3517" xr:uid="{00000000-0005-0000-0000-000040260000}"/>
    <cellStyle name="Normal 34 2 2 2 4 2 2" xfId="7244" xr:uid="{00000000-0005-0000-0000-000041260000}"/>
    <cellStyle name="Normal 34 2 2 2 4 2 3" xfId="10964" xr:uid="{00000000-0005-0000-0000-000042260000}"/>
    <cellStyle name="Normal 34 2 2 2 4 2 4" xfId="14684" xr:uid="{00000000-0005-0000-0000-000043260000}"/>
    <cellStyle name="Normal 34 2 2 2 4 3" xfId="5384" xr:uid="{00000000-0005-0000-0000-000044260000}"/>
    <cellStyle name="Normal 34 2 2 2 4 4" xfId="9104" xr:uid="{00000000-0005-0000-0000-000045260000}"/>
    <cellStyle name="Normal 34 2 2 2 4 5" xfId="12824" xr:uid="{00000000-0005-0000-0000-000046260000}"/>
    <cellStyle name="Normal 34 2 2 2 5" xfId="3512" xr:uid="{00000000-0005-0000-0000-000047260000}"/>
    <cellStyle name="Normal 34 2 2 2 5 2" xfId="7239" xr:uid="{00000000-0005-0000-0000-000048260000}"/>
    <cellStyle name="Normal 34 2 2 2 5 3" xfId="10959" xr:uid="{00000000-0005-0000-0000-000049260000}"/>
    <cellStyle name="Normal 34 2 2 2 5 4" xfId="14679" xr:uid="{00000000-0005-0000-0000-00004A260000}"/>
    <cellStyle name="Normal 34 2 2 2 6" xfId="5379" xr:uid="{00000000-0005-0000-0000-00004B260000}"/>
    <cellStyle name="Normal 34 2 2 2 7" xfId="9099" xr:uid="{00000000-0005-0000-0000-00004C260000}"/>
    <cellStyle name="Normal 34 2 2 2 8" xfId="12819" xr:uid="{00000000-0005-0000-0000-00004D260000}"/>
    <cellStyle name="Normal 34 2 2 3" xfId="1548" xr:uid="{00000000-0005-0000-0000-00004E260000}"/>
    <cellStyle name="Normal 34 2 2 3 2" xfId="1549" xr:uid="{00000000-0005-0000-0000-00004F260000}"/>
    <cellStyle name="Normal 34 2 2 3 2 2" xfId="3519" xr:uid="{00000000-0005-0000-0000-000050260000}"/>
    <cellStyle name="Normal 34 2 2 3 2 2 2" xfId="7246" xr:uid="{00000000-0005-0000-0000-000051260000}"/>
    <cellStyle name="Normal 34 2 2 3 2 2 3" xfId="10966" xr:uid="{00000000-0005-0000-0000-000052260000}"/>
    <cellStyle name="Normal 34 2 2 3 2 2 4" xfId="14686" xr:uid="{00000000-0005-0000-0000-000053260000}"/>
    <cellStyle name="Normal 34 2 2 3 2 3" xfId="5386" xr:uid="{00000000-0005-0000-0000-000054260000}"/>
    <cellStyle name="Normal 34 2 2 3 2 4" xfId="9106" xr:uid="{00000000-0005-0000-0000-000055260000}"/>
    <cellStyle name="Normal 34 2 2 3 2 5" xfId="12826" xr:uid="{00000000-0005-0000-0000-000056260000}"/>
    <cellStyle name="Normal 34 2 2 3 3" xfId="3518" xr:uid="{00000000-0005-0000-0000-000057260000}"/>
    <cellStyle name="Normal 34 2 2 3 3 2" xfId="7245" xr:uid="{00000000-0005-0000-0000-000058260000}"/>
    <cellStyle name="Normal 34 2 2 3 3 3" xfId="10965" xr:uid="{00000000-0005-0000-0000-000059260000}"/>
    <cellStyle name="Normal 34 2 2 3 3 4" xfId="14685" xr:uid="{00000000-0005-0000-0000-00005A260000}"/>
    <cellStyle name="Normal 34 2 2 3 4" xfId="5385" xr:uid="{00000000-0005-0000-0000-00005B260000}"/>
    <cellStyle name="Normal 34 2 2 3 5" xfId="9105" xr:uid="{00000000-0005-0000-0000-00005C260000}"/>
    <cellStyle name="Normal 34 2 2 3 6" xfId="12825" xr:uid="{00000000-0005-0000-0000-00005D260000}"/>
    <cellStyle name="Normal 34 2 2 4" xfId="1550" xr:uid="{00000000-0005-0000-0000-00005E260000}"/>
    <cellStyle name="Normal 34 2 2 4 2" xfId="1551" xr:uid="{00000000-0005-0000-0000-00005F260000}"/>
    <cellStyle name="Normal 34 2 2 4 2 2" xfId="3521" xr:uid="{00000000-0005-0000-0000-000060260000}"/>
    <cellStyle name="Normal 34 2 2 4 2 2 2" xfId="7248" xr:uid="{00000000-0005-0000-0000-000061260000}"/>
    <cellStyle name="Normal 34 2 2 4 2 2 3" xfId="10968" xr:uid="{00000000-0005-0000-0000-000062260000}"/>
    <cellStyle name="Normal 34 2 2 4 2 2 4" xfId="14688" xr:uid="{00000000-0005-0000-0000-000063260000}"/>
    <cellStyle name="Normal 34 2 2 4 2 3" xfId="5388" xr:uid="{00000000-0005-0000-0000-000064260000}"/>
    <cellStyle name="Normal 34 2 2 4 2 4" xfId="9108" xr:uid="{00000000-0005-0000-0000-000065260000}"/>
    <cellStyle name="Normal 34 2 2 4 2 5" xfId="12828" xr:uid="{00000000-0005-0000-0000-000066260000}"/>
    <cellStyle name="Normal 34 2 2 4 3" xfId="3520" xr:uid="{00000000-0005-0000-0000-000067260000}"/>
    <cellStyle name="Normal 34 2 2 4 3 2" xfId="7247" xr:uid="{00000000-0005-0000-0000-000068260000}"/>
    <cellStyle name="Normal 34 2 2 4 3 3" xfId="10967" xr:uid="{00000000-0005-0000-0000-000069260000}"/>
    <cellStyle name="Normal 34 2 2 4 3 4" xfId="14687" xr:uid="{00000000-0005-0000-0000-00006A260000}"/>
    <cellStyle name="Normal 34 2 2 4 4" xfId="5387" xr:uid="{00000000-0005-0000-0000-00006B260000}"/>
    <cellStyle name="Normal 34 2 2 4 5" xfId="9107" xr:uid="{00000000-0005-0000-0000-00006C260000}"/>
    <cellStyle name="Normal 34 2 2 4 6" xfId="12827" xr:uid="{00000000-0005-0000-0000-00006D260000}"/>
    <cellStyle name="Normal 34 2 2 5" xfId="1552" xr:uid="{00000000-0005-0000-0000-00006E260000}"/>
    <cellStyle name="Normal 34 2 2 5 2" xfId="3522" xr:uid="{00000000-0005-0000-0000-00006F260000}"/>
    <cellStyle name="Normal 34 2 2 5 2 2" xfId="7249" xr:uid="{00000000-0005-0000-0000-000070260000}"/>
    <cellStyle name="Normal 34 2 2 5 2 3" xfId="10969" xr:uid="{00000000-0005-0000-0000-000071260000}"/>
    <cellStyle name="Normal 34 2 2 5 2 4" xfId="14689" xr:uid="{00000000-0005-0000-0000-000072260000}"/>
    <cellStyle name="Normal 34 2 2 5 3" xfId="5389" xr:uid="{00000000-0005-0000-0000-000073260000}"/>
    <cellStyle name="Normal 34 2 2 5 4" xfId="9109" xr:uid="{00000000-0005-0000-0000-000074260000}"/>
    <cellStyle name="Normal 34 2 2 5 5" xfId="12829" xr:uid="{00000000-0005-0000-0000-000075260000}"/>
    <cellStyle name="Normal 34 2 2 6" xfId="2395" xr:uid="{00000000-0005-0000-0000-000076260000}"/>
    <cellStyle name="Normal 34 2 2 6 2" xfId="6122" xr:uid="{00000000-0005-0000-0000-000077260000}"/>
    <cellStyle name="Normal 34 2 2 6 3" xfId="9842" xr:uid="{00000000-0005-0000-0000-000078260000}"/>
    <cellStyle name="Normal 34 2 2 6 4" xfId="13562" xr:uid="{00000000-0005-0000-0000-000079260000}"/>
    <cellStyle name="Normal 34 2 2 7" xfId="4262" xr:uid="{00000000-0005-0000-0000-00007A260000}"/>
    <cellStyle name="Normal 34 2 2 8" xfId="7982" xr:uid="{00000000-0005-0000-0000-00007B260000}"/>
    <cellStyle name="Normal 34 2 2 9" xfId="11702" xr:uid="{00000000-0005-0000-0000-00007C260000}"/>
    <cellStyle name="Normal 34 2 3" xfId="1553" xr:uid="{00000000-0005-0000-0000-00007D260000}"/>
    <cellStyle name="Normal 34 2 3 2" xfId="1554" xr:uid="{00000000-0005-0000-0000-00007E260000}"/>
    <cellStyle name="Normal 34 2 3 2 2" xfId="1555" xr:uid="{00000000-0005-0000-0000-00007F260000}"/>
    <cellStyle name="Normal 34 2 3 2 2 2" xfId="3525" xr:uid="{00000000-0005-0000-0000-000080260000}"/>
    <cellStyle name="Normal 34 2 3 2 2 2 2" xfId="7252" xr:uid="{00000000-0005-0000-0000-000081260000}"/>
    <cellStyle name="Normal 34 2 3 2 2 2 3" xfId="10972" xr:uid="{00000000-0005-0000-0000-000082260000}"/>
    <cellStyle name="Normal 34 2 3 2 2 2 4" xfId="14692" xr:uid="{00000000-0005-0000-0000-000083260000}"/>
    <cellStyle name="Normal 34 2 3 2 2 3" xfId="5392" xr:uid="{00000000-0005-0000-0000-000084260000}"/>
    <cellStyle name="Normal 34 2 3 2 2 4" xfId="9112" xr:uid="{00000000-0005-0000-0000-000085260000}"/>
    <cellStyle name="Normal 34 2 3 2 2 5" xfId="12832" xr:uid="{00000000-0005-0000-0000-000086260000}"/>
    <cellStyle name="Normal 34 2 3 2 3" xfId="3524" xr:uid="{00000000-0005-0000-0000-000087260000}"/>
    <cellStyle name="Normal 34 2 3 2 3 2" xfId="7251" xr:uid="{00000000-0005-0000-0000-000088260000}"/>
    <cellStyle name="Normal 34 2 3 2 3 3" xfId="10971" xr:uid="{00000000-0005-0000-0000-000089260000}"/>
    <cellStyle name="Normal 34 2 3 2 3 4" xfId="14691" xr:uid="{00000000-0005-0000-0000-00008A260000}"/>
    <cellStyle name="Normal 34 2 3 2 4" xfId="5391" xr:uid="{00000000-0005-0000-0000-00008B260000}"/>
    <cellStyle name="Normal 34 2 3 2 5" xfId="9111" xr:uid="{00000000-0005-0000-0000-00008C260000}"/>
    <cellStyle name="Normal 34 2 3 2 6" xfId="12831" xr:uid="{00000000-0005-0000-0000-00008D260000}"/>
    <cellStyle name="Normal 34 2 3 3" xfId="1556" xr:uid="{00000000-0005-0000-0000-00008E260000}"/>
    <cellStyle name="Normal 34 2 3 3 2" xfId="1557" xr:uid="{00000000-0005-0000-0000-00008F260000}"/>
    <cellStyle name="Normal 34 2 3 3 2 2" xfId="3527" xr:uid="{00000000-0005-0000-0000-000090260000}"/>
    <cellStyle name="Normal 34 2 3 3 2 2 2" xfId="7254" xr:uid="{00000000-0005-0000-0000-000091260000}"/>
    <cellStyle name="Normal 34 2 3 3 2 2 3" xfId="10974" xr:uid="{00000000-0005-0000-0000-000092260000}"/>
    <cellStyle name="Normal 34 2 3 3 2 2 4" xfId="14694" xr:uid="{00000000-0005-0000-0000-000093260000}"/>
    <cellStyle name="Normal 34 2 3 3 2 3" xfId="5394" xr:uid="{00000000-0005-0000-0000-000094260000}"/>
    <cellStyle name="Normal 34 2 3 3 2 4" xfId="9114" xr:uid="{00000000-0005-0000-0000-000095260000}"/>
    <cellStyle name="Normal 34 2 3 3 2 5" xfId="12834" xr:uid="{00000000-0005-0000-0000-000096260000}"/>
    <cellStyle name="Normal 34 2 3 3 3" xfId="3526" xr:uid="{00000000-0005-0000-0000-000097260000}"/>
    <cellStyle name="Normal 34 2 3 3 3 2" xfId="7253" xr:uid="{00000000-0005-0000-0000-000098260000}"/>
    <cellStyle name="Normal 34 2 3 3 3 3" xfId="10973" xr:uid="{00000000-0005-0000-0000-000099260000}"/>
    <cellStyle name="Normal 34 2 3 3 3 4" xfId="14693" xr:uid="{00000000-0005-0000-0000-00009A260000}"/>
    <cellStyle name="Normal 34 2 3 3 4" xfId="5393" xr:uid="{00000000-0005-0000-0000-00009B260000}"/>
    <cellStyle name="Normal 34 2 3 3 5" xfId="9113" xr:uid="{00000000-0005-0000-0000-00009C260000}"/>
    <cellStyle name="Normal 34 2 3 3 6" xfId="12833" xr:uid="{00000000-0005-0000-0000-00009D260000}"/>
    <cellStyle name="Normal 34 2 3 4" xfId="1558" xr:uid="{00000000-0005-0000-0000-00009E260000}"/>
    <cellStyle name="Normal 34 2 3 4 2" xfId="3528" xr:uid="{00000000-0005-0000-0000-00009F260000}"/>
    <cellStyle name="Normal 34 2 3 4 2 2" xfId="7255" xr:uid="{00000000-0005-0000-0000-0000A0260000}"/>
    <cellStyle name="Normal 34 2 3 4 2 3" xfId="10975" xr:uid="{00000000-0005-0000-0000-0000A1260000}"/>
    <cellStyle name="Normal 34 2 3 4 2 4" xfId="14695" xr:uid="{00000000-0005-0000-0000-0000A2260000}"/>
    <cellStyle name="Normal 34 2 3 4 3" xfId="5395" xr:uid="{00000000-0005-0000-0000-0000A3260000}"/>
    <cellStyle name="Normal 34 2 3 4 4" xfId="9115" xr:uid="{00000000-0005-0000-0000-0000A4260000}"/>
    <cellStyle name="Normal 34 2 3 4 5" xfId="12835" xr:uid="{00000000-0005-0000-0000-0000A5260000}"/>
    <cellStyle name="Normal 34 2 3 5" xfId="3523" xr:uid="{00000000-0005-0000-0000-0000A6260000}"/>
    <cellStyle name="Normal 34 2 3 5 2" xfId="7250" xr:uid="{00000000-0005-0000-0000-0000A7260000}"/>
    <cellStyle name="Normal 34 2 3 5 3" xfId="10970" xr:uid="{00000000-0005-0000-0000-0000A8260000}"/>
    <cellStyle name="Normal 34 2 3 5 4" xfId="14690" xr:uid="{00000000-0005-0000-0000-0000A9260000}"/>
    <cellStyle name="Normal 34 2 3 6" xfId="5390" xr:uid="{00000000-0005-0000-0000-0000AA260000}"/>
    <cellStyle name="Normal 34 2 3 7" xfId="9110" xr:uid="{00000000-0005-0000-0000-0000AB260000}"/>
    <cellStyle name="Normal 34 2 3 8" xfId="12830" xr:uid="{00000000-0005-0000-0000-0000AC260000}"/>
    <cellStyle name="Normal 34 2 4" xfId="1559" xr:uid="{00000000-0005-0000-0000-0000AD260000}"/>
    <cellStyle name="Normal 34 2 4 2" xfId="1560" xr:uid="{00000000-0005-0000-0000-0000AE260000}"/>
    <cellStyle name="Normal 34 2 4 2 2" xfId="3530" xr:uid="{00000000-0005-0000-0000-0000AF260000}"/>
    <cellStyle name="Normal 34 2 4 2 2 2" xfId="7257" xr:uid="{00000000-0005-0000-0000-0000B0260000}"/>
    <cellStyle name="Normal 34 2 4 2 2 3" xfId="10977" xr:uid="{00000000-0005-0000-0000-0000B1260000}"/>
    <cellStyle name="Normal 34 2 4 2 2 4" xfId="14697" xr:uid="{00000000-0005-0000-0000-0000B2260000}"/>
    <cellStyle name="Normal 34 2 4 2 3" xfId="5397" xr:uid="{00000000-0005-0000-0000-0000B3260000}"/>
    <cellStyle name="Normal 34 2 4 2 4" xfId="9117" xr:uid="{00000000-0005-0000-0000-0000B4260000}"/>
    <cellStyle name="Normal 34 2 4 2 5" xfId="12837" xr:uid="{00000000-0005-0000-0000-0000B5260000}"/>
    <cellStyle name="Normal 34 2 4 3" xfId="3529" xr:uid="{00000000-0005-0000-0000-0000B6260000}"/>
    <cellStyle name="Normal 34 2 4 3 2" xfId="7256" xr:uid="{00000000-0005-0000-0000-0000B7260000}"/>
    <cellStyle name="Normal 34 2 4 3 3" xfId="10976" xr:uid="{00000000-0005-0000-0000-0000B8260000}"/>
    <cellStyle name="Normal 34 2 4 3 4" xfId="14696" xr:uid="{00000000-0005-0000-0000-0000B9260000}"/>
    <cellStyle name="Normal 34 2 4 4" xfId="5396" xr:uid="{00000000-0005-0000-0000-0000BA260000}"/>
    <cellStyle name="Normal 34 2 4 5" xfId="9116" xr:uid="{00000000-0005-0000-0000-0000BB260000}"/>
    <cellStyle name="Normal 34 2 4 6" xfId="12836" xr:uid="{00000000-0005-0000-0000-0000BC260000}"/>
    <cellStyle name="Normal 34 2 5" xfId="1561" xr:uid="{00000000-0005-0000-0000-0000BD260000}"/>
    <cellStyle name="Normal 34 2 5 2" xfId="1562" xr:uid="{00000000-0005-0000-0000-0000BE260000}"/>
    <cellStyle name="Normal 34 2 5 2 2" xfId="3532" xr:uid="{00000000-0005-0000-0000-0000BF260000}"/>
    <cellStyle name="Normal 34 2 5 2 2 2" xfId="7259" xr:uid="{00000000-0005-0000-0000-0000C0260000}"/>
    <cellStyle name="Normal 34 2 5 2 2 3" xfId="10979" xr:uid="{00000000-0005-0000-0000-0000C1260000}"/>
    <cellStyle name="Normal 34 2 5 2 2 4" xfId="14699" xr:uid="{00000000-0005-0000-0000-0000C2260000}"/>
    <cellStyle name="Normal 34 2 5 2 3" xfId="5399" xr:uid="{00000000-0005-0000-0000-0000C3260000}"/>
    <cellStyle name="Normal 34 2 5 2 4" xfId="9119" xr:uid="{00000000-0005-0000-0000-0000C4260000}"/>
    <cellStyle name="Normal 34 2 5 2 5" xfId="12839" xr:uid="{00000000-0005-0000-0000-0000C5260000}"/>
    <cellStyle name="Normal 34 2 5 3" xfId="3531" xr:uid="{00000000-0005-0000-0000-0000C6260000}"/>
    <cellStyle name="Normal 34 2 5 3 2" xfId="7258" xr:uid="{00000000-0005-0000-0000-0000C7260000}"/>
    <cellStyle name="Normal 34 2 5 3 3" xfId="10978" xr:uid="{00000000-0005-0000-0000-0000C8260000}"/>
    <cellStyle name="Normal 34 2 5 3 4" xfId="14698" xr:uid="{00000000-0005-0000-0000-0000C9260000}"/>
    <cellStyle name="Normal 34 2 5 4" xfId="5398" xr:uid="{00000000-0005-0000-0000-0000CA260000}"/>
    <cellStyle name="Normal 34 2 5 5" xfId="9118" xr:uid="{00000000-0005-0000-0000-0000CB260000}"/>
    <cellStyle name="Normal 34 2 5 6" xfId="12838" xr:uid="{00000000-0005-0000-0000-0000CC260000}"/>
    <cellStyle name="Normal 34 2 6" xfId="1563" xr:uid="{00000000-0005-0000-0000-0000CD260000}"/>
    <cellStyle name="Normal 34 2 6 2" xfId="3533" xr:uid="{00000000-0005-0000-0000-0000CE260000}"/>
    <cellStyle name="Normal 34 2 6 2 2" xfId="7260" xr:uid="{00000000-0005-0000-0000-0000CF260000}"/>
    <cellStyle name="Normal 34 2 6 2 3" xfId="10980" xr:uid="{00000000-0005-0000-0000-0000D0260000}"/>
    <cellStyle name="Normal 34 2 6 2 4" xfId="14700" xr:uid="{00000000-0005-0000-0000-0000D1260000}"/>
    <cellStyle name="Normal 34 2 6 3" xfId="5400" xr:uid="{00000000-0005-0000-0000-0000D2260000}"/>
    <cellStyle name="Normal 34 2 6 4" xfId="9120" xr:uid="{00000000-0005-0000-0000-0000D3260000}"/>
    <cellStyle name="Normal 34 2 6 5" xfId="12840" xr:uid="{00000000-0005-0000-0000-0000D4260000}"/>
    <cellStyle name="Normal 34 2 7" xfId="2326" xr:uid="{00000000-0005-0000-0000-0000D5260000}"/>
    <cellStyle name="Normal 34 2 7 2" xfId="6053" xr:uid="{00000000-0005-0000-0000-0000D6260000}"/>
    <cellStyle name="Normal 34 2 7 3" xfId="9773" xr:uid="{00000000-0005-0000-0000-0000D7260000}"/>
    <cellStyle name="Normal 34 2 7 4" xfId="13493" xr:uid="{00000000-0005-0000-0000-0000D8260000}"/>
    <cellStyle name="Normal 34 2 8" xfId="224" xr:uid="{00000000-0005-0000-0000-0000D9260000}"/>
    <cellStyle name="Normal 34 2 9" xfId="4193" xr:uid="{00000000-0005-0000-0000-0000DA260000}"/>
    <cellStyle name="Normal 35" xfId="8" xr:uid="{00000000-0005-0000-0000-0000DB260000}"/>
    <cellStyle name="Normal 35 2" xfId="9" xr:uid="{00000000-0005-0000-0000-0000DC260000}"/>
    <cellStyle name="Normal 36" xfId="10" xr:uid="{00000000-0005-0000-0000-0000DD260000}"/>
    <cellStyle name="Normal 36 2" xfId="11" xr:uid="{00000000-0005-0000-0000-0000DE260000}"/>
    <cellStyle name="Normal 37" xfId="225" xr:uid="{00000000-0005-0000-0000-0000DF260000}"/>
    <cellStyle name="Normal 38" xfId="226" xr:uid="{00000000-0005-0000-0000-0000E0260000}"/>
    <cellStyle name="Normal 39" xfId="227" xr:uid="{00000000-0005-0000-0000-0000E1260000}"/>
    <cellStyle name="Normal 4" xfId="228" xr:uid="{00000000-0005-0000-0000-0000E2260000}"/>
    <cellStyle name="Normal 4 2" xfId="229" xr:uid="{00000000-0005-0000-0000-0000E3260000}"/>
    <cellStyle name="Normal 4 2 2" xfId="230" xr:uid="{00000000-0005-0000-0000-0000E4260000}"/>
    <cellStyle name="Normal 4 3" xfId="231" xr:uid="{00000000-0005-0000-0000-0000E5260000}"/>
    <cellStyle name="Normal 4 4" xfId="232" xr:uid="{00000000-0005-0000-0000-0000E6260000}"/>
    <cellStyle name="Normal 4 5" xfId="233" xr:uid="{00000000-0005-0000-0000-0000E7260000}"/>
    <cellStyle name="Normal 4 5 10" xfId="11634" xr:uid="{00000000-0005-0000-0000-0000E8260000}"/>
    <cellStyle name="Normal 4 5 2" xfId="378" xr:uid="{00000000-0005-0000-0000-0000E9260000}"/>
    <cellStyle name="Normal 4 5 2 2" xfId="1564" xr:uid="{00000000-0005-0000-0000-0000EA260000}"/>
    <cellStyle name="Normal 4 5 2 2 2" xfId="1565" xr:uid="{00000000-0005-0000-0000-0000EB260000}"/>
    <cellStyle name="Normal 4 5 2 2 2 2" xfId="1566" xr:uid="{00000000-0005-0000-0000-0000EC260000}"/>
    <cellStyle name="Normal 4 5 2 2 2 2 2" xfId="3536" xr:uid="{00000000-0005-0000-0000-0000ED260000}"/>
    <cellStyle name="Normal 4 5 2 2 2 2 2 2" xfId="7263" xr:uid="{00000000-0005-0000-0000-0000EE260000}"/>
    <cellStyle name="Normal 4 5 2 2 2 2 2 3" xfId="10983" xr:uid="{00000000-0005-0000-0000-0000EF260000}"/>
    <cellStyle name="Normal 4 5 2 2 2 2 2 4" xfId="14703" xr:uid="{00000000-0005-0000-0000-0000F0260000}"/>
    <cellStyle name="Normal 4 5 2 2 2 2 3" xfId="5403" xr:uid="{00000000-0005-0000-0000-0000F1260000}"/>
    <cellStyle name="Normal 4 5 2 2 2 2 4" xfId="9123" xr:uid="{00000000-0005-0000-0000-0000F2260000}"/>
    <cellStyle name="Normal 4 5 2 2 2 2 5" xfId="12843" xr:uid="{00000000-0005-0000-0000-0000F3260000}"/>
    <cellStyle name="Normal 4 5 2 2 2 3" xfId="3535" xr:uid="{00000000-0005-0000-0000-0000F4260000}"/>
    <cellStyle name="Normal 4 5 2 2 2 3 2" xfId="7262" xr:uid="{00000000-0005-0000-0000-0000F5260000}"/>
    <cellStyle name="Normal 4 5 2 2 2 3 3" xfId="10982" xr:uid="{00000000-0005-0000-0000-0000F6260000}"/>
    <cellStyle name="Normal 4 5 2 2 2 3 4" xfId="14702" xr:uid="{00000000-0005-0000-0000-0000F7260000}"/>
    <cellStyle name="Normal 4 5 2 2 2 4" xfId="5402" xr:uid="{00000000-0005-0000-0000-0000F8260000}"/>
    <cellStyle name="Normal 4 5 2 2 2 5" xfId="9122" xr:uid="{00000000-0005-0000-0000-0000F9260000}"/>
    <cellStyle name="Normal 4 5 2 2 2 6" xfId="12842" xr:uid="{00000000-0005-0000-0000-0000FA260000}"/>
    <cellStyle name="Normal 4 5 2 2 3" xfId="1567" xr:uid="{00000000-0005-0000-0000-0000FB260000}"/>
    <cellStyle name="Normal 4 5 2 2 3 2" xfId="1568" xr:uid="{00000000-0005-0000-0000-0000FC260000}"/>
    <cellStyle name="Normal 4 5 2 2 3 2 2" xfId="3538" xr:uid="{00000000-0005-0000-0000-0000FD260000}"/>
    <cellStyle name="Normal 4 5 2 2 3 2 2 2" xfId="7265" xr:uid="{00000000-0005-0000-0000-0000FE260000}"/>
    <cellStyle name="Normal 4 5 2 2 3 2 2 3" xfId="10985" xr:uid="{00000000-0005-0000-0000-0000FF260000}"/>
    <cellStyle name="Normal 4 5 2 2 3 2 2 4" xfId="14705" xr:uid="{00000000-0005-0000-0000-000000270000}"/>
    <cellStyle name="Normal 4 5 2 2 3 2 3" xfId="5405" xr:uid="{00000000-0005-0000-0000-000001270000}"/>
    <cellStyle name="Normal 4 5 2 2 3 2 4" xfId="9125" xr:uid="{00000000-0005-0000-0000-000002270000}"/>
    <cellStyle name="Normal 4 5 2 2 3 2 5" xfId="12845" xr:uid="{00000000-0005-0000-0000-000003270000}"/>
    <cellStyle name="Normal 4 5 2 2 3 3" xfId="3537" xr:uid="{00000000-0005-0000-0000-000004270000}"/>
    <cellStyle name="Normal 4 5 2 2 3 3 2" xfId="7264" xr:uid="{00000000-0005-0000-0000-000005270000}"/>
    <cellStyle name="Normal 4 5 2 2 3 3 3" xfId="10984" xr:uid="{00000000-0005-0000-0000-000006270000}"/>
    <cellStyle name="Normal 4 5 2 2 3 3 4" xfId="14704" xr:uid="{00000000-0005-0000-0000-000007270000}"/>
    <cellStyle name="Normal 4 5 2 2 3 4" xfId="5404" xr:uid="{00000000-0005-0000-0000-000008270000}"/>
    <cellStyle name="Normal 4 5 2 2 3 5" xfId="9124" xr:uid="{00000000-0005-0000-0000-000009270000}"/>
    <cellStyle name="Normal 4 5 2 2 3 6" xfId="12844" xr:uid="{00000000-0005-0000-0000-00000A270000}"/>
    <cellStyle name="Normal 4 5 2 2 4" xfId="1569" xr:uid="{00000000-0005-0000-0000-00000B270000}"/>
    <cellStyle name="Normal 4 5 2 2 4 2" xfId="3539" xr:uid="{00000000-0005-0000-0000-00000C270000}"/>
    <cellStyle name="Normal 4 5 2 2 4 2 2" xfId="7266" xr:uid="{00000000-0005-0000-0000-00000D270000}"/>
    <cellStyle name="Normal 4 5 2 2 4 2 3" xfId="10986" xr:uid="{00000000-0005-0000-0000-00000E270000}"/>
    <cellStyle name="Normal 4 5 2 2 4 2 4" xfId="14706" xr:uid="{00000000-0005-0000-0000-00000F270000}"/>
    <cellStyle name="Normal 4 5 2 2 4 3" xfId="5406" xr:uid="{00000000-0005-0000-0000-000010270000}"/>
    <cellStyle name="Normal 4 5 2 2 4 4" xfId="9126" xr:uid="{00000000-0005-0000-0000-000011270000}"/>
    <cellStyle name="Normal 4 5 2 2 4 5" xfId="12846" xr:uid="{00000000-0005-0000-0000-000012270000}"/>
    <cellStyle name="Normal 4 5 2 2 5" xfId="3534" xr:uid="{00000000-0005-0000-0000-000013270000}"/>
    <cellStyle name="Normal 4 5 2 2 5 2" xfId="7261" xr:uid="{00000000-0005-0000-0000-000014270000}"/>
    <cellStyle name="Normal 4 5 2 2 5 3" xfId="10981" xr:uid="{00000000-0005-0000-0000-000015270000}"/>
    <cellStyle name="Normal 4 5 2 2 5 4" xfId="14701" xr:uid="{00000000-0005-0000-0000-000016270000}"/>
    <cellStyle name="Normal 4 5 2 2 6" xfId="5401" xr:uid="{00000000-0005-0000-0000-000017270000}"/>
    <cellStyle name="Normal 4 5 2 2 7" xfId="9121" xr:uid="{00000000-0005-0000-0000-000018270000}"/>
    <cellStyle name="Normal 4 5 2 2 8" xfId="12841" xr:uid="{00000000-0005-0000-0000-000019270000}"/>
    <cellStyle name="Normal 4 5 2 3" xfId="1570" xr:uid="{00000000-0005-0000-0000-00001A270000}"/>
    <cellStyle name="Normal 4 5 2 3 2" xfId="1571" xr:uid="{00000000-0005-0000-0000-00001B270000}"/>
    <cellStyle name="Normal 4 5 2 3 2 2" xfId="3541" xr:uid="{00000000-0005-0000-0000-00001C270000}"/>
    <cellStyle name="Normal 4 5 2 3 2 2 2" xfId="7268" xr:uid="{00000000-0005-0000-0000-00001D270000}"/>
    <cellStyle name="Normal 4 5 2 3 2 2 3" xfId="10988" xr:uid="{00000000-0005-0000-0000-00001E270000}"/>
    <cellStyle name="Normal 4 5 2 3 2 2 4" xfId="14708" xr:uid="{00000000-0005-0000-0000-00001F270000}"/>
    <cellStyle name="Normal 4 5 2 3 2 3" xfId="5408" xr:uid="{00000000-0005-0000-0000-000020270000}"/>
    <cellStyle name="Normal 4 5 2 3 2 4" xfId="9128" xr:uid="{00000000-0005-0000-0000-000021270000}"/>
    <cellStyle name="Normal 4 5 2 3 2 5" xfId="12848" xr:uid="{00000000-0005-0000-0000-000022270000}"/>
    <cellStyle name="Normal 4 5 2 3 3" xfId="3540" xr:uid="{00000000-0005-0000-0000-000023270000}"/>
    <cellStyle name="Normal 4 5 2 3 3 2" xfId="7267" xr:uid="{00000000-0005-0000-0000-000024270000}"/>
    <cellStyle name="Normal 4 5 2 3 3 3" xfId="10987" xr:uid="{00000000-0005-0000-0000-000025270000}"/>
    <cellStyle name="Normal 4 5 2 3 3 4" xfId="14707" xr:uid="{00000000-0005-0000-0000-000026270000}"/>
    <cellStyle name="Normal 4 5 2 3 4" xfId="5407" xr:uid="{00000000-0005-0000-0000-000027270000}"/>
    <cellStyle name="Normal 4 5 2 3 5" xfId="9127" xr:uid="{00000000-0005-0000-0000-000028270000}"/>
    <cellStyle name="Normal 4 5 2 3 6" xfId="12847" xr:uid="{00000000-0005-0000-0000-000029270000}"/>
    <cellStyle name="Normal 4 5 2 4" xfId="1572" xr:uid="{00000000-0005-0000-0000-00002A270000}"/>
    <cellStyle name="Normal 4 5 2 4 2" xfId="1573" xr:uid="{00000000-0005-0000-0000-00002B270000}"/>
    <cellStyle name="Normal 4 5 2 4 2 2" xfId="3543" xr:uid="{00000000-0005-0000-0000-00002C270000}"/>
    <cellStyle name="Normal 4 5 2 4 2 2 2" xfId="7270" xr:uid="{00000000-0005-0000-0000-00002D270000}"/>
    <cellStyle name="Normal 4 5 2 4 2 2 3" xfId="10990" xr:uid="{00000000-0005-0000-0000-00002E270000}"/>
    <cellStyle name="Normal 4 5 2 4 2 2 4" xfId="14710" xr:uid="{00000000-0005-0000-0000-00002F270000}"/>
    <cellStyle name="Normal 4 5 2 4 2 3" xfId="5410" xr:uid="{00000000-0005-0000-0000-000030270000}"/>
    <cellStyle name="Normal 4 5 2 4 2 4" xfId="9130" xr:uid="{00000000-0005-0000-0000-000031270000}"/>
    <cellStyle name="Normal 4 5 2 4 2 5" xfId="12850" xr:uid="{00000000-0005-0000-0000-000032270000}"/>
    <cellStyle name="Normal 4 5 2 4 3" xfId="3542" xr:uid="{00000000-0005-0000-0000-000033270000}"/>
    <cellStyle name="Normal 4 5 2 4 3 2" xfId="7269" xr:uid="{00000000-0005-0000-0000-000034270000}"/>
    <cellStyle name="Normal 4 5 2 4 3 3" xfId="10989" xr:uid="{00000000-0005-0000-0000-000035270000}"/>
    <cellStyle name="Normal 4 5 2 4 3 4" xfId="14709" xr:uid="{00000000-0005-0000-0000-000036270000}"/>
    <cellStyle name="Normal 4 5 2 4 4" xfId="5409" xr:uid="{00000000-0005-0000-0000-000037270000}"/>
    <cellStyle name="Normal 4 5 2 4 5" xfId="9129" xr:uid="{00000000-0005-0000-0000-000038270000}"/>
    <cellStyle name="Normal 4 5 2 4 6" xfId="12849" xr:uid="{00000000-0005-0000-0000-000039270000}"/>
    <cellStyle name="Normal 4 5 2 5" xfId="1574" xr:uid="{00000000-0005-0000-0000-00003A270000}"/>
    <cellStyle name="Normal 4 5 2 5 2" xfId="3544" xr:uid="{00000000-0005-0000-0000-00003B270000}"/>
    <cellStyle name="Normal 4 5 2 5 2 2" xfId="7271" xr:uid="{00000000-0005-0000-0000-00003C270000}"/>
    <cellStyle name="Normal 4 5 2 5 2 3" xfId="10991" xr:uid="{00000000-0005-0000-0000-00003D270000}"/>
    <cellStyle name="Normal 4 5 2 5 2 4" xfId="14711" xr:uid="{00000000-0005-0000-0000-00003E270000}"/>
    <cellStyle name="Normal 4 5 2 5 3" xfId="5411" xr:uid="{00000000-0005-0000-0000-00003F270000}"/>
    <cellStyle name="Normal 4 5 2 5 4" xfId="9131" xr:uid="{00000000-0005-0000-0000-000040270000}"/>
    <cellStyle name="Normal 4 5 2 5 5" xfId="12851" xr:uid="{00000000-0005-0000-0000-000041270000}"/>
    <cellStyle name="Normal 4 5 2 6" xfId="2396" xr:uid="{00000000-0005-0000-0000-000042270000}"/>
    <cellStyle name="Normal 4 5 2 6 2" xfId="6123" xr:uid="{00000000-0005-0000-0000-000043270000}"/>
    <cellStyle name="Normal 4 5 2 6 3" xfId="9843" xr:uid="{00000000-0005-0000-0000-000044270000}"/>
    <cellStyle name="Normal 4 5 2 6 4" xfId="13563" xr:uid="{00000000-0005-0000-0000-000045270000}"/>
    <cellStyle name="Normal 4 5 2 7" xfId="4263" xr:uid="{00000000-0005-0000-0000-000046270000}"/>
    <cellStyle name="Normal 4 5 2 8" xfId="7983" xr:uid="{00000000-0005-0000-0000-000047270000}"/>
    <cellStyle name="Normal 4 5 2 9" xfId="11703" xr:uid="{00000000-0005-0000-0000-000048270000}"/>
    <cellStyle name="Normal 4 5 3" xfId="1575" xr:uid="{00000000-0005-0000-0000-000049270000}"/>
    <cellStyle name="Normal 4 5 3 2" xfId="1576" xr:uid="{00000000-0005-0000-0000-00004A270000}"/>
    <cellStyle name="Normal 4 5 3 2 2" xfId="1577" xr:uid="{00000000-0005-0000-0000-00004B270000}"/>
    <cellStyle name="Normal 4 5 3 2 2 2" xfId="3547" xr:uid="{00000000-0005-0000-0000-00004C270000}"/>
    <cellStyle name="Normal 4 5 3 2 2 2 2" xfId="7274" xr:uid="{00000000-0005-0000-0000-00004D270000}"/>
    <cellStyle name="Normal 4 5 3 2 2 2 3" xfId="10994" xr:uid="{00000000-0005-0000-0000-00004E270000}"/>
    <cellStyle name="Normal 4 5 3 2 2 2 4" xfId="14714" xr:uid="{00000000-0005-0000-0000-00004F270000}"/>
    <cellStyle name="Normal 4 5 3 2 2 3" xfId="5414" xr:uid="{00000000-0005-0000-0000-000050270000}"/>
    <cellStyle name="Normal 4 5 3 2 2 4" xfId="9134" xr:uid="{00000000-0005-0000-0000-000051270000}"/>
    <cellStyle name="Normal 4 5 3 2 2 5" xfId="12854" xr:uid="{00000000-0005-0000-0000-000052270000}"/>
    <cellStyle name="Normal 4 5 3 2 3" xfId="3546" xr:uid="{00000000-0005-0000-0000-000053270000}"/>
    <cellStyle name="Normal 4 5 3 2 3 2" xfId="7273" xr:uid="{00000000-0005-0000-0000-000054270000}"/>
    <cellStyle name="Normal 4 5 3 2 3 3" xfId="10993" xr:uid="{00000000-0005-0000-0000-000055270000}"/>
    <cellStyle name="Normal 4 5 3 2 3 4" xfId="14713" xr:uid="{00000000-0005-0000-0000-000056270000}"/>
    <cellStyle name="Normal 4 5 3 2 4" xfId="5413" xr:uid="{00000000-0005-0000-0000-000057270000}"/>
    <cellStyle name="Normal 4 5 3 2 5" xfId="9133" xr:uid="{00000000-0005-0000-0000-000058270000}"/>
    <cellStyle name="Normal 4 5 3 2 6" xfId="12853" xr:uid="{00000000-0005-0000-0000-000059270000}"/>
    <cellStyle name="Normal 4 5 3 3" xfId="1578" xr:uid="{00000000-0005-0000-0000-00005A270000}"/>
    <cellStyle name="Normal 4 5 3 3 2" xfId="1579" xr:uid="{00000000-0005-0000-0000-00005B270000}"/>
    <cellStyle name="Normal 4 5 3 3 2 2" xfId="3549" xr:uid="{00000000-0005-0000-0000-00005C270000}"/>
    <cellStyle name="Normal 4 5 3 3 2 2 2" xfId="7276" xr:uid="{00000000-0005-0000-0000-00005D270000}"/>
    <cellStyle name="Normal 4 5 3 3 2 2 3" xfId="10996" xr:uid="{00000000-0005-0000-0000-00005E270000}"/>
    <cellStyle name="Normal 4 5 3 3 2 2 4" xfId="14716" xr:uid="{00000000-0005-0000-0000-00005F270000}"/>
    <cellStyle name="Normal 4 5 3 3 2 3" xfId="5416" xr:uid="{00000000-0005-0000-0000-000060270000}"/>
    <cellStyle name="Normal 4 5 3 3 2 4" xfId="9136" xr:uid="{00000000-0005-0000-0000-000061270000}"/>
    <cellStyle name="Normal 4 5 3 3 2 5" xfId="12856" xr:uid="{00000000-0005-0000-0000-000062270000}"/>
    <cellStyle name="Normal 4 5 3 3 3" xfId="3548" xr:uid="{00000000-0005-0000-0000-000063270000}"/>
    <cellStyle name="Normal 4 5 3 3 3 2" xfId="7275" xr:uid="{00000000-0005-0000-0000-000064270000}"/>
    <cellStyle name="Normal 4 5 3 3 3 3" xfId="10995" xr:uid="{00000000-0005-0000-0000-000065270000}"/>
    <cellStyle name="Normal 4 5 3 3 3 4" xfId="14715" xr:uid="{00000000-0005-0000-0000-000066270000}"/>
    <cellStyle name="Normal 4 5 3 3 4" xfId="5415" xr:uid="{00000000-0005-0000-0000-000067270000}"/>
    <cellStyle name="Normal 4 5 3 3 5" xfId="9135" xr:uid="{00000000-0005-0000-0000-000068270000}"/>
    <cellStyle name="Normal 4 5 3 3 6" xfId="12855" xr:uid="{00000000-0005-0000-0000-000069270000}"/>
    <cellStyle name="Normal 4 5 3 4" xfId="1580" xr:uid="{00000000-0005-0000-0000-00006A270000}"/>
    <cellStyle name="Normal 4 5 3 4 2" xfId="3550" xr:uid="{00000000-0005-0000-0000-00006B270000}"/>
    <cellStyle name="Normal 4 5 3 4 2 2" xfId="7277" xr:uid="{00000000-0005-0000-0000-00006C270000}"/>
    <cellStyle name="Normal 4 5 3 4 2 3" xfId="10997" xr:uid="{00000000-0005-0000-0000-00006D270000}"/>
    <cellStyle name="Normal 4 5 3 4 2 4" xfId="14717" xr:uid="{00000000-0005-0000-0000-00006E270000}"/>
    <cellStyle name="Normal 4 5 3 4 3" xfId="5417" xr:uid="{00000000-0005-0000-0000-00006F270000}"/>
    <cellStyle name="Normal 4 5 3 4 4" xfId="9137" xr:uid="{00000000-0005-0000-0000-000070270000}"/>
    <cellStyle name="Normal 4 5 3 4 5" xfId="12857" xr:uid="{00000000-0005-0000-0000-000071270000}"/>
    <cellStyle name="Normal 4 5 3 5" xfId="3545" xr:uid="{00000000-0005-0000-0000-000072270000}"/>
    <cellStyle name="Normal 4 5 3 5 2" xfId="7272" xr:uid="{00000000-0005-0000-0000-000073270000}"/>
    <cellStyle name="Normal 4 5 3 5 3" xfId="10992" xr:uid="{00000000-0005-0000-0000-000074270000}"/>
    <cellStyle name="Normal 4 5 3 5 4" xfId="14712" xr:uid="{00000000-0005-0000-0000-000075270000}"/>
    <cellStyle name="Normal 4 5 3 6" xfId="5412" xr:uid="{00000000-0005-0000-0000-000076270000}"/>
    <cellStyle name="Normal 4 5 3 7" xfId="9132" xr:uid="{00000000-0005-0000-0000-000077270000}"/>
    <cellStyle name="Normal 4 5 3 8" xfId="12852" xr:uid="{00000000-0005-0000-0000-000078270000}"/>
    <cellStyle name="Normal 4 5 4" xfId="1581" xr:uid="{00000000-0005-0000-0000-000079270000}"/>
    <cellStyle name="Normal 4 5 4 2" xfId="1582" xr:uid="{00000000-0005-0000-0000-00007A270000}"/>
    <cellStyle name="Normal 4 5 4 2 2" xfId="3552" xr:uid="{00000000-0005-0000-0000-00007B270000}"/>
    <cellStyle name="Normal 4 5 4 2 2 2" xfId="7279" xr:uid="{00000000-0005-0000-0000-00007C270000}"/>
    <cellStyle name="Normal 4 5 4 2 2 3" xfId="10999" xr:uid="{00000000-0005-0000-0000-00007D270000}"/>
    <cellStyle name="Normal 4 5 4 2 2 4" xfId="14719" xr:uid="{00000000-0005-0000-0000-00007E270000}"/>
    <cellStyle name="Normal 4 5 4 2 3" xfId="5419" xr:uid="{00000000-0005-0000-0000-00007F270000}"/>
    <cellStyle name="Normal 4 5 4 2 4" xfId="9139" xr:uid="{00000000-0005-0000-0000-000080270000}"/>
    <cellStyle name="Normal 4 5 4 2 5" xfId="12859" xr:uid="{00000000-0005-0000-0000-000081270000}"/>
    <cellStyle name="Normal 4 5 4 3" xfId="3551" xr:uid="{00000000-0005-0000-0000-000082270000}"/>
    <cellStyle name="Normal 4 5 4 3 2" xfId="7278" xr:uid="{00000000-0005-0000-0000-000083270000}"/>
    <cellStyle name="Normal 4 5 4 3 3" xfId="10998" xr:uid="{00000000-0005-0000-0000-000084270000}"/>
    <cellStyle name="Normal 4 5 4 3 4" xfId="14718" xr:uid="{00000000-0005-0000-0000-000085270000}"/>
    <cellStyle name="Normal 4 5 4 4" xfId="5418" xr:uid="{00000000-0005-0000-0000-000086270000}"/>
    <cellStyle name="Normal 4 5 4 5" xfId="9138" xr:uid="{00000000-0005-0000-0000-000087270000}"/>
    <cellStyle name="Normal 4 5 4 6" xfId="12858" xr:uid="{00000000-0005-0000-0000-000088270000}"/>
    <cellStyle name="Normal 4 5 5" xfId="1583" xr:uid="{00000000-0005-0000-0000-000089270000}"/>
    <cellStyle name="Normal 4 5 5 2" xfId="1584" xr:uid="{00000000-0005-0000-0000-00008A270000}"/>
    <cellStyle name="Normal 4 5 5 2 2" xfId="3554" xr:uid="{00000000-0005-0000-0000-00008B270000}"/>
    <cellStyle name="Normal 4 5 5 2 2 2" xfId="7281" xr:uid="{00000000-0005-0000-0000-00008C270000}"/>
    <cellStyle name="Normal 4 5 5 2 2 3" xfId="11001" xr:uid="{00000000-0005-0000-0000-00008D270000}"/>
    <cellStyle name="Normal 4 5 5 2 2 4" xfId="14721" xr:uid="{00000000-0005-0000-0000-00008E270000}"/>
    <cellStyle name="Normal 4 5 5 2 3" xfId="5421" xr:uid="{00000000-0005-0000-0000-00008F270000}"/>
    <cellStyle name="Normal 4 5 5 2 4" xfId="9141" xr:uid="{00000000-0005-0000-0000-000090270000}"/>
    <cellStyle name="Normal 4 5 5 2 5" xfId="12861" xr:uid="{00000000-0005-0000-0000-000091270000}"/>
    <cellStyle name="Normal 4 5 5 3" xfId="3553" xr:uid="{00000000-0005-0000-0000-000092270000}"/>
    <cellStyle name="Normal 4 5 5 3 2" xfId="7280" xr:uid="{00000000-0005-0000-0000-000093270000}"/>
    <cellStyle name="Normal 4 5 5 3 3" xfId="11000" xr:uid="{00000000-0005-0000-0000-000094270000}"/>
    <cellStyle name="Normal 4 5 5 3 4" xfId="14720" xr:uid="{00000000-0005-0000-0000-000095270000}"/>
    <cellStyle name="Normal 4 5 5 4" xfId="5420" xr:uid="{00000000-0005-0000-0000-000096270000}"/>
    <cellStyle name="Normal 4 5 5 5" xfId="9140" xr:uid="{00000000-0005-0000-0000-000097270000}"/>
    <cellStyle name="Normal 4 5 5 6" xfId="12860" xr:uid="{00000000-0005-0000-0000-000098270000}"/>
    <cellStyle name="Normal 4 5 6" xfId="1585" xr:uid="{00000000-0005-0000-0000-000099270000}"/>
    <cellStyle name="Normal 4 5 6 2" xfId="3555" xr:uid="{00000000-0005-0000-0000-00009A270000}"/>
    <cellStyle name="Normal 4 5 6 2 2" xfId="7282" xr:uid="{00000000-0005-0000-0000-00009B270000}"/>
    <cellStyle name="Normal 4 5 6 2 3" xfId="11002" xr:uid="{00000000-0005-0000-0000-00009C270000}"/>
    <cellStyle name="Normal 4 5 6 2 4" xfId="14722" xr:uid="{00000000-0005-0000-0000-00009D270000}"/>
    <cellStyle name="Normal 4 5 6 3" xfId="5422" xr:uid="{00000000-0005-0000-0000-00009E270000}"/>
    <cellStyle name="Normal 4 5 6 4" xfId="9142" xr:uid="{00000000-0005-0000-0000-00009F270000}"/>
    <cellStyle name="Normal 4 5 6 5" xfId="12862" xr:uid="{00000000-0005-0000-0000-0000A0270000}"/>
    <cellStyle name="Normal 4 5 7" xfId="2327" xr:uid="{00000000-0005-0000-0000-0000A1270000}"/>
    <cellStyle name="Normal 4 5 7 2" xfId="6054" xr:uid="{00000000-0005-0000-0000-0000A2270000}"/>
    <cellStyle name="Normal 4 5 7 3" xfId="9774" xr:uid="{00000000-0005-0000-0000-0000A3270000}"/>
    <cellStyle name="Normal 4 5 7 4" xfId="13494" xr:uid="{00000000-0005-0000-0000-0000A4270000}"/>
    <cellStyle name="Normal 4 5 8" xfId="4194" xr:uid="{00000000-0005-0000-0000-0000A5270000}"/>
    <cellStyle name="Normal 4 5 9" xfId="7914" xr:uid="{00000000-0005-0000-0000-0000A6270000}"/>
    <cellStyle name="Normal 4 6" xfId="1586" xr:uid="{00000000-0005-0000-0000-0000A7270000}"/>
    <cellStyle name="Normal 4 6 2" xfId="1587" xr:uid="{00000000-0005-0000-0000-0000A8270000}"/>
    <cellStyle name="Normal 4 6 2 2" xfId="1588" xr:uid="{00000000-0005-0000-0000-0000A9270000}"/>
    <cellStyle name="Normal 4 6 2 2 2" xfId="1589" xr:uid="{00000000-0005-0000-0000-0000AA270000}"/>
    <cellStyle name="Normal 4 6 2 2 2 2" xfId="3559" xr:uid="{00000000-0005-0000-0000-0000AB270000}"/>
    <cellStyle name="Normal 4 6 2 2 2 2 2" xfId="7286" xr:uid="{00000000-0005-0000-0000-0000AC270000}"/>
    <cellStyle name="Normal 4 6 2 2 2 2 3" xfId="11006" xr:uid="{00000000-0005-0000-0000-0000AD270000}"/>
    <cellStyle name="Normal 4 6 2 2 2 2 4" xfId="14726" xr:uid="{00000000-0005-0000-0000-0000AE270000}"/>
    <cellStyle name="Normal 4 6 2 2 2 3" xfId="5426" xr:uid="{00000000-0005-0000-0000-0000AF270000}"/>
    <cellStyle name="Normal 4 6 2 2 2 4" xfId="9146" xr:uid="{00000000-0005-0000-0000-0000B0270000}"/>
    <cellStyle name="Normal 4 6 2 2 2 5" xfId="12866" xr:uid="{00000000-0005-0000-0000-0000B1270000}"/>
    <cellStyle name="Normal 4 6 2 2 3" xfId="3558" xr:uid="{00000000-0005-0000-0000-0000B2270000}"/>
    <cellStyle name="Normal 4 6 2 2 3 2" xfId="7285" xr:uid="{00000000-0005-0000-0000-0000B3270000}"/>
    <cellStyle name="Normal 4 6 2 2 3 3" xfId="11005" xr:uid="{00000000-0005-0000-0000-0000B4270000}"/>
    <cellStyle name="Normal 4 6 2 2 3 4" xfId="14725" xr:uid="{00000000-0005-0000-0000-0000B5270000}"/>
    <cellStyle name="Normal 4 6 2 2 4" xfId="5425" xr:uid="{00000000-0005-0000-0000-0000B6270000}"/>
    <cellStyle name="Normal 4 6 2 2 5" xfId="9145" xr:uid="{00000000-0005-0000-0000-0000B7270000}"/>
    <cellStyle name="Normal 4 6 2 2 6" xfId="12865" xr:uid="{00000000-0005-0000-0000-0000B8270000}"/>
    <cellStyle name="Normal 4 6 2 3" xfId="1590" xr:uid="{00000000-0005-0000-0000-0000B9270000}"/>
    <cellStyle name="Normal 4 6 2 3 2" xfId="1591" xr:uid="{00000000-0005-0000-0000-0000BA270000}"/>
    <cellStyle name="Normal 4 6 2 3 2 2" xfId="3561" xr:uid="{00000000-0005-0000-0000-0000BB270000}"/>
    <cellStyle name="Normal 4 6 2 3 2 2 2" xfId="7288" xr:uid="{00000000-0005-0000-0000-0000BC270000}"/>
    <cellStyle name="Normal 4 6 2 3 2 2 3" xfId="11008" xr:uid="{00000000-0005-0000-0000-0000BD270000}"/>
    <cellStyle name="Normal 4 6 2 3 2 2 4" xfId="14728" xr:uid="{00000000-0005-0000-0000-0000BE270000}"/>
    <cellStyle name="Normal 4 6 2 3 2 3" xfId="5428" xr:uid="{00000000-0005-0000-0000-0000BF270000}"/>
    <cellStyle name="Normal 4 6 2 3 2 4" xfId="9148" xr:uid="{00000000-0005-0000-0000-0000C0270000}"/>
    <cellStyle name="Normal 4 6 2 3 2 5" xfId="12868" xr:uid="{00000000-0005-0000-0000-0000C1270000}"/>
    <cellStyle name="Normal 4 6 2 3 3" xfId="3560" xr:uid="{00000000-0005-0000-0000-0000C2270000}"/>
    <cellStyle name="Normal 4 6 2 3 3 2" xfId="7287" xr:uid="{00000000-0005-0000-0000-0000C3270000}"/>
    <cellStyle name="Normal 4 6 2 3 3 3" xfId="11007" xr:uid="{00000000-0005-0000-0000-0000C4270000}"/>
    <cellStyle name="Normal 4 6 2 3 3 4" xfId="14727" xr:uid="{00000000-0005-0000-0000-0000C5270000}"/>
    <cellStyle name="Normal 4 6 2 3 4" xfId="5427" xr:uid="{00000000-0005-0000-0000-0000C6270000}"/>
    <cellStyle name="Normal 4 6 2 3 5" xfId="9147" xr:uid="{00000000-0005-0000-0000-0000C7270000}"/>
    <cellStyle name="Normal 4 6 2 3 6" xfId="12867" xr:uid="{00000000-0005-0000-0000-0000C8270000}"/>
    <cellStyle name="Normal 4 6 2 4" xfId="1592" xr:uid="{00000000-0005-0000-0000-0000C9270000}"/>
    <cellStyle name="Normal 4 6 2 4 2" xfId="3562" xr:uid="{00000000-0005-0000-0000-0000CA270000}"/>
    <cellStyle name="Normal 4 6 2 4 2 2" xfId="7289" xr:uid="{00000000-0005-0000-0000-0000CB270000}"/>
    <cellStyle name="Normal 4 6 2 4 2 3" xfId="11009" xr:uid="{00000000-0005-0000-0000-0000CC270000}"/>
    <cellStyle name="Normal 4 6 2 4 2 4" xfId="14729" xr:uid="{00000000-0005-0000-0000-0000CD270000}"/>
    <cellStyle name="Normal 4 6 2 4 3" xfId="5429" xr:uid="{00000000-0005-0000-0000-0000CE270000}"/>
    <cellStyle name="Normal 4 6 2 4 4" xfId="9149" xr:uid="{00000000-0005-0000-0000-0000CF270000}"/>
    <cellStyle name="Normal 4 6 2 4 5" xfId="12869" xr:uid="{00000000-0005-0000-0000-0000D0270000}"/>
    <cellStyle name="Normal 4 6 2 5" xfId="3557" xr:uid="{00000000-0005-0000-0000-0000D1270000}"/>
    <cellStyle name="Normal 4 6 2 5 2" xfId="7284" xr:uid="{00000000-0005-0000-0000-0000D2270000}"/>
    <cellStyle name="Normal 4 6 2 5 3" xfId="11004" xr:uid="{00000000-0005-0000-0000-0000D3270000}"/>
    <cellStyle name="Normal 4 6 2 5 4" xfId="14724" xr:uid="{00000000-0005-0000-0000-0000D4270000}"/>
    <cellStyle name="Normal 4 6 2 6" xfId="5424" xr:uid="{00000000-0005-0000-0000-0000D5270000}"/>
    <cellStyle name="Normal 4 6 2 7" xfId="9144" xr:uid="{00000000-0005-0000-0000-0000D6270000}"/>
    <cellStyle name="Normal 4 6 2 8" xfId="12864" xr:uid="{00000000-0005-0000-0000-0000D7270000}"/>
    <cellStyle name="Normal 4 6 3" xfId="1593" xr:uid="{00000000-0005-0000-0000-0000D8270000}"/>
    <cellStyle name="Normal 4 6 3 2" xfId="1594" xr:uid="{00000000-0005-0000-0000-0000D9270000}"/>
    <cellStyle name="Normal 4 6 3 2 2" xfId="3564" xr:uid="{00000000-0005-0000-0000-0000DA270000}"/>
    <cellStyle name="Normal 4 6 3 2 2 2" xfId="7291" xr:uid="{00000000-0005-0000-0000-0000DB270000}"/>
    <cellStyle name="Normal 4 6 3 2 2 3" xfId="11011" xr:uid="{00000000-0005-0000-0000-0000DC270000}"/>
    <cellStyle name="Normal 4 6 3 2 2 4" xfId="14731" xr:uid="{00000000-0005-0000-0000-0000DD270000}"/>
    <cellStyle name="Normal 4 6 3 2 3" xfId="5431" xr:uid="{00000000-0005-0000-0000-0000DE270000}"/>
    <cellStyle name="Normal 4 6 3 2 4" xfId="9151" xr:uid="{00000000-0005-0000-0000-0000DF270000}"/>
    <cellStyle name="Normal 4 6 3 2 5" xfId="12871" xr:uid="{00000000-0005-0000-0000-0000E0270000}"/>
    <cellStyle name="Normal 4 6 3 3" xfId="3563" xr:uid="{00000000-0005-0000-0000-0000E1270000}"/>
    <cellStyle name="Normal 4 6 3 3 2" xfId="7290" xr:uid="{00000000-0005-0000-0000-0000E2270000}"/>
    <cellStyle name="Normal 4 6 3 3 3" xfId="11010" xr:uid="{00000000-0005-0000-0000-0000E3270000}"/>
    <cellStyle name="Normal 4 6 3 3 4" xfId="14730" xr:uid="{00000000-0005-0000-0000-0000E4270000}"/>
    <cellStyle name="Normal 4 6 3 4" xfId="5430" xr:uid="{00000000-0005-0000-0000-0000E5270000}"/>
    <cellStyle name="Normal 4 6 3 5" xfId="9150" xr:uid="{00000000-0005-0000-0000-0000E6270000}"/>
    <cellStyle name="Normal 4 6 3 6" xfId="12870" xr:uid="{00000000-0005-0000-0000-0000E7270000}"/>
    <cellStyle name="Normal 4 6 4" xfId="1595" xr:uid="{00000000-0005-0000-0000-0000E8270000}"/>
    <cellStyle name="Normal 4 6 4 2" xfId="1596" xr:uid="{00000000-0005-0000-0000-0000E9270000}"/>
    <cellStyle name="Normal 4 6 4 2 2" xfId="3566" xr:uid="{00000000-0005-0000-0000-0000EA270000}"/>
    <cellStyle name="Normal 4 6 4 2 2 2" xfId="7293" xr:uid="{00000000-0005-0000-0000-0000EB270000}"/>
    <cellStyle name="Normal 4 6 4 2 2 3" xfId="11013" xr:uid="{00000000-0005-0000-0000-0000EC270000}"/>
    <cellStyle name="Normal 4 6 4 2 2 4" xfId="14733" xr:uid="{00000000-0005-0000-0000-0000ED270000}"/>
    <cellStyle name="Normal 4 6 4 2 3" xfId="5433" xr:uid="{00000000-0005-0000-0000-0000EE270000}"/>
    <cellStyle name="Normal 4 6 4 2 4" xfId="9153" xr:uid="{00000000-0005-0000-0000-0000EF270000}"/>
    <cellStyle name="Normal 4 6 4 2 5" xfId="12873" xr:uid="{00000000-0005-0000-0000-0000F0270000}"/>
    <cellStyle name="Normal 4 6 4 3" xfId="3565" xr:uid="{00000000-0005-0000-0000-0000F1270000}"/>
    <cellStyle name="Normal 4 6 4 3 2" xfId="7292" xr:uid="{00000000-0005-0000-0000-0000F2270000}"/>
    <cellStyle name="Normal 4 6 4 3 3" xfId="11012" xr:uid="{00000000-0005-0000-0000-0000F3270000}"/>
    <cellStyle name="Normal 4 6 4 3 4" xfId="14732" xr:uid="{00000000-0005-0000-0000-0000F4270000}"/>
    <cellStyle name="Normal 4 6 4 4" xfId="5432" xr:uid="{00000000-0005-0000-0000-0000F5270000}"/>
    <cellStyle name="Normal 4 6 4 5" xfId="9152" xr:uid="{00000000-0005-0000-0000-0000F6270000}"/>
    <cellStyle name="Normal 4 6 4 6" xfId="12872" xr:uid="{00000000-0005-0000-0000-0000F7270000}"/>
    <cellStyle name="Normal 4 6 5" xfId="1597" xr:uid="{00000000-0005-0000-0000-0000F8270000}"/>
    <cellStyle name="Normal 4 6 5 2" xfId="3567" xr:uid="{00000000-0005-0000-0000-0000F9270000}"/>
    <cellStyle name="Normal 4 6 5 2 2" xfId="7294" xr:uid="{00000000-0005-0000-0000-0000FA270000}"/>
    <cellStyle name="Normal 4 6 5 2 3" xfId="11014" xr:uid="{00000000-0005-0000-0000-0000FB270000}"/>
    <cellStyle name="Normal 4 6 5 2 4" xfId="14734" xr:uid="{00000000-0005-0000-0000-0000FC270000}"/>
    <cellStyle name="Normal 4 6 5 3" xfId="5434" xr:uid="{00000000-0005-0000-0000-0000FD270000}"/>
    <cellStyle name="Normal 4 6 5 4" xfId="9154" xr:uid="{00000000-0005-0000-0000-0000FE270000}"/>
    <cellStyle name="Normal 4 6 5 5" xfId="12874" xr:uid="{00000000-0005-0000-0000-0000FF270000}"/>
    <cellStyle name="Normal 4 6 6" xfId="3556" xr:uid="{00000000-0005-0000-0000-000000280000}"/>
    <cellStyle name="Normal 4 6 6 2" xfId="7283" xr:uid="{00000000-0005-0000-0000-000001280000}"/>
    <cellStyle name="Normal 4 6 6 3" xfId="11003" xr:uid="{00000000-0005-0000-0000-000002280000}"/>
    <cellStyle name="Normal 4 6 6 4" xfId="14723" xr:uid="{00000000-0005-0000-0000-000003280000}"/>
    <cellStyle name="Normal 4 6 7" xfId="5423" xr:uid="{00000000-0005-0000-0000-000004280000}"/>
    <cellStyle name="Normal 4 6 8" xfId="9143" xr:uid="{00000000-0005-0000-0000-000005280000}"/>
    <cellStyle name="Normal 4 6 9" xfId="12863" xr:uid="{00000000-0005-0000-0000-000006280000}"/>
    <cellStyle name="Normal 40" xfId="234" xr:uid="{00000000-0005-0000-0000-000007280000}"/>
    <cellStyle name="Normal 41" xfId="235" xr:uid="{00000000-0005-0000-0000-000008280000}"/>
    <cellStyle name="Normal 42" xfId="236" xr:uid="{00000000-0005-0000-0000-000009280000}"/>
    <cellStyle name="Normal 43" xfId="237" xr:uid="{00000000-0005-0000-0000-00000A280000}"/>
    <cellStyle name="Normal 44" xfId="238" xr:uid="{00000000-0005-0000-0000-00000B280000}"/>
    <cellStyle name="Normal 45" xfId="239" xr:uid="{00000000-0005-0000-0000-00000C280000}"/>
    <cellStyle name="Normal 46" xfId="240" xr:uid="{00000000-0005-0000-0000-00000D280000}"/>
    <cellStyle name="Normal 47" xfId="12" xr:uid="{00000000-0005-0000-0000-00000E280000}"/>
    <cellStyle name="Normal 47 2" xfId="13" xr:uid="{00000000-0005-0000-0000-00000F280000}"/>
    <cellStyle name="Normal 47 2 10" xfId="7915" xr:uid="{00000000-0005-0000-0000-000010280000}"/>
    <cellStyle name="Normal 47 2 11" xfId="11635" xr:uid="{00000000-0005-0000-0000-000011280000}"/>
    <cellStyle name="Normal 47 2 2" xfId="379" xr:uid="{00000000-0005-0000-0000-000012280000}"/>
    <cellStyle name="Normal 47 2 2 2" xfId="1598" xr:uid="{00000000-0005-0000-0000-000013280000}"/>
    <cellStyle name="Normal 47 2 2 2 2" xfId="1599" xr:uid="{00000000-0005-0000-0000-000014280000}"/>
    <cellStyle name="Normal 47 2 2 2 2 2" xfId="1600" xr:uid="{00000000-0005-0000-0000-000015280000}"/>
    <cellStyle name="Normal 47 2 2 2 2 2 2" xfId="3570" xr:uid="{00000000-0005-0000-0000-000016280000}"/>
    <cellStyle name="Normal 47 2 2 2 2 2 2 2" xfId="7297" xr:uid="{00000000-0005-0000-0000-000017280000}"/>
    <cellStyle name="Normal 47 2 2 2 2 2 2 3" xfId="11017" xr:uid="{00000000-0005-0000-0000-000018280000}"/>
    <cellStyle name="Normal 47 2 2 2 2 2 2 4" xfId="14737" xr:uid="{00000000-0005-0000-0000-000019280000}"/>
    <cellStyle name="Normal 47 2 2 2 2 2 3" xfId="5437" xr:uid="{00000000-0005-0000-0000-00001A280000}"/>
    <cellStyle name="Normal 47 2 2 2 2 2 4" xfId="9157" xr:uid="{00000000-0005-0000-0000-00001B280000}"/>
    <cellStyle name="Normal 47 2 2 2 2 2 5" xfId="12877" xr:uid="{00000000-0005-0000-0000-00001C280000}"/>
    <cellStyle name="Normal 47 2 2 2 2 3" xfId="3569" xr:uid="{00000000-0005-0000-0000-00001D280000}"/>
    <cellStyle name="Normal 47 2 2 2 2 3 2" xfId="7296" xr:uid="{00000000-0005-0000-0000-00001E280000}"/>
    <cellStyle name="Normal 47 2 2 2 2 3 3" xfId="11016" xr:uid="{00000000-0005-0000-0000-00001F280000}"/>
    <cellStyle name="Normal 47 2 2 2 2 3 4" xfId="14736" xr:uid="{00000000-0005-0000-0000-000020280000}"/>
    <cellStyle name="Normal 47 2 2 2 2 4" xfId="5436" xr:uid="{00000000-0005-0000-0000-000021280000}"/>
    <cellStyle name="Normal 47 2 2 2 2 5" xfId="9156" xr:uid="{00000000-0005-0000-0000-000022280000}"/>
    <cellStyle name="Normal 47 2 2 2 2 6" xfId="12876" xr:uid="{00000000-0005-0000-0000-000023280000}"/>
    <cellStyle name="Normal 47 2 2 2 3" xfId="1601" xr:uid="{00000000-0005-0000-0000-000024280000}"/>
    <cellStyle name="Normal 47 2 2 2 3 2" xfId="1602" xr:uid="{00000000-0005-0000-0000-000025280000}"/>
    <cellStyle name="Normal 47 2 2 2 3 2 2" xfId="3572" xr:uid="{00000000-0005-0000-0000-000026280000}"/>
    <cellStyle name="Normal 47 2 2 2 3 2 2 2" xfId="7299" xr:uid="{00000000-0005-0000-0000-000027280000}"/>
    <cellStyle name="Normal 47 2 2 2 3 2 2 3" xfId="11019" xr:uid="{00000000-0005-0000-0000-000028280000}"/>
    <cellStyle name="Normal 47 2 2 2 3 2 2 4" xfId="14739" xr:uid="{00000000-0005-0000-0000-000029280000}"/>
    <cellStyle name="Normal 47 2 2 2 3 2 3" xfId="5439" xr:uid="{00000000-0005-0000-0000-00002A280000}"/>
    <cellStyle name="Normal 47 2 2 2 3 2 4" xfId="9159" xr:uid="{00000000-0005-0000-0000-00002B280000}"/>
    <cellStyle name="Normal 47 2 2 2 3 2 5" xfId="12879" xr:uid="{00000000-0005-0000-0000-00002C280000}"/>
    <cellStyle name="Normal 47 2 2 2 3 3" xfId="3571" xr:uid="{00000000-0005-0000-0000-00002D280000}"/>
    <cellStyle name="Normal 47 2 2 2 3 3 2" xfId="7298" xr:uid="{00000000-0005-0000-0000-00002E280000}"/>
    <cellStyle name="Normal 47 2 2 2 3 3 3" xfId="11018" xr:uid="{00000000-0005-0000-0000-00002F280000}"/>
    <cellStyle name="Normal 47 2 2 2 3 3 4" xfId="14738" xr:uid="{00000000-0005-0000-0000-000030280000}"/>
    <cellStyle name="Normal 47 2 2 2 3 4" xfId="5438" xr:uid="{00000000-0005-0000-0000-000031280000}"/>
    <cellStyle name="Normal 47 2 2 2 3 5" xfId="9158" xr:uid="{00000000-0005-0000-0000-000032280000}"/>
    <cellStyle name="Normal 47 2 2 2 3 6" xfId="12878" xr:uid="{00000000-0005-0000-0000-000033280000}"/>
    <cellStyle name="Normal 47 2 2 2 4" xfId="1603" xr:uid="{00000000-0005-0000-0000-000034280000}"/>
    <cellStyle name="Normal 47 2 2 2 4 2" xfId="3573" xr:uid="{00000000-0005-0000-0000-000035280000}"/>
    <cellStyle name="Normal 47 2 2 2 4 2 2" xfId="7300" xr:uid="{00000000-0005-0000-0000-000036280000}"/>
    <cellStyle name="Normal 47 2 2 2 4 2 3" xfId="11020" xr:uid="{00000000-0005-0000-0000-000037280000}"/>
    <cellStyle name="Normal 47 2 2 2 4 2 4" xfId="14740" xr:uid="{00000000-0005-0000-0000-000038280000}"/>
    <cellStyle name="Normal 47 2 2 2 4 3" xfId="5440" xr:uid="{00000000-0005-0000-0000-000039280000}"/>
    <cellStyle name="Normal 47 2 2 2 4 4" xfId="9160" xr:uid="{00000000-0005-0000-0000-00003A280000}"/>
    <cellStyle name="Normal 47 2 2 2 4 5" xfId="12880" xr:uid="{00000000-0005-0000-0000-00003B280000}"/>
    <cellStyle name="Normal 47 2 2 2 5" xfId="3568" xr:uid="{00000000-0005-0000-0000-00003C280000}"/>
    <cellStyle name="Normal 47 2 2 2 5 2" xfId="7295" xr:uid="{00000000-0005-0000-0000-00003D280000}"/>
    <cellStyle name="Normal 47 2 2 2 5 3" xfId="11015" xr:uid="{00000000-0005-0000-0000-00003E280000}"/>
    <cellStyle name="Normal 47 2 2 2 5 4" xfId="14735" xr:uid="{00000000-0005-0000-0000-00003F280000}"/>
    <cellStyle name="Normal 47 2 2 2 6" xfId="5435" xr:uid="{00000000-0005-0000-0000-000040280000}"/>
    <cellStyle name="Normal 47 2 2 2 7" xfId="9155" xr:uid="{00000000-0005-0000-0000-000041280000}"/>
    <cellStyle name="Normal 47 2 2 2 8" xfId="12875" xr:uid="{00000000-0005-0000-0000-000042280000}"/>
    <cellStyle name="Normal 47 2 2 3" xfId="1604" xr:uid="{00000000-0005-0000-0000-000043280000}"/>
    <cellStyle name="Normal 47 2 2 3 2" xfId="1605" xr:uid="{00000000-0005-0000-0000-000044280000}"/>
    <cellStyle name="Normal 47 2 2 3 2 2" xfId="3575" xr:uid="{00000000-0005-0000-0000-000045280000}"/>
    <cellStyle name="Normal 47 2 2 3 2 2 2" xfId="7302" xr:uid="{00000000-0005-0000-0000-000046280000}"/>
    <cellStyle name="Normal 47 2 2 3 2 2 3" xfId="11022" xr:uid="{00000000-0005-0000-0000-000047280000}"/>
    <cellStyle name="Normal 47 2 2 3 2 2 4" xfId="14742" xr:uid="{00000000-0005-0000-0000-000048280000}"/>
    <cellStyle name="Normal 47 2 2 3 2 3" xfId="5442" xr:uid="{00000000-0005-0000-0000-000049280000}"/>
    <cellStyle name="Normal 47 2 2 3 2 4" xfId="9162" xr:uid="{00000000-0005-0000-0000-00004A280000}"/>
    <cellStyle name="Normal 47 2 2 3 2 5" xfId="12882" xr:uid="{00000000-0005-0000-0000-00004B280000}"/>
    <cellStyle name="Normal 47 2 2 3 3" xfId="3574" xr:uid="{00000000-0005-0000-0000-00004C280000}"/>
    <cellStyle name="Normal 47 2 2 3 3 2" xfId="7301" xr:uid="{00000000-0005-0000-0000-00004D280000}"/>
    <cellStyle name="Normal 47 2 2 3 3 3" xfId="11021" xr:uid="{00000000-0005-0000-0000-00004E280000}"/>
    <cellStyle name="Normal 47 2 2 3 3 4" xfId="14741" xr:uid="{00000000-0005-0000-0000-00004F280000}"/>
    <cellStyle name="Normal 47 2 2 3 4" xfId="5441" xr:uid="{00000000-0005-0000-0000-000050280000}"/>
    <cellStyle name="Normal 47 2 2 3 5" xfId="9161" xr:uid="{00000000-0005-0000-0000-000051280000}"/>
    <cellStyle name="Normal 47 2 2 3 6" xfId="12881" xr:uid="{00000000-0005-0000-0000-000052280000}"/>
    <cellStyle name="Normal 47 2 2 4" xfId="1606" xr:uid="{00000000-0005-0000-0000-000053280000}"/>
    <cellStyle name="Normal 47 2 2 4 2" xfId="1607" xr:uid="{00000000-0005-0000-0000-000054280000}"/>
    <cellStyle name="Normal 47 2 2 4 2 2" xfId="3577" xr:uid="{00000000-0005-0000-0000-000055280000}"/>
    <cellStyle name="Normal 47 2 2 4 2 2 2" xfId="7304" xr:uid="{00000000-0005-0000-0000-000056280000}"/>
    <cellStyle name="Normal 47 2 2 4 2 2 3" xfId="11024" xr:uid="{00000000-0005-0000-0000-000057280000}"/>
    <cellStyle name="Normal 47 2 2 4 2 2 4" xfId="14744" xr:uid="{00000000-0005-0000-0000-000058280000}"/>
    <cellStyle name="Normal 47 2 2 4 2 3" xfId="5444" xr:uid="{00000000-0005-0000-0000-000059280000}"/>
    <cellStyle name="Normal 47 2 2 4 2 4" xfId="9164" xr:uid="{00000000-0005-0000-0000-00005A280000}"/>
    <cellStyle name="Normal 47 2 2 4 2 5" xfId="12884" xr:uid="{00000000-0005-0000-0000-00005B280000}"/>
    <cellStyle name="Normal 47 2 2 4 3" xfId="3576" xr:uid="{00000000-0005-0000-0000-00005C280000}"/>
    <cellStyle name="Normal 47 2 2 4 3 2" xfId="7303" xr:uid="{00000000-0005-0000-0000-00005D280000}"/>
    <cellStyle name="Normal 47 2 2 4 3 3" xfId="11023" xr:uid="{00000000-0005-0000-0000-00005E280000}"/>
    <cellStyle name="Normal 47 2 2 4 3 4" xfId="14743" xr:uid="{00000000-0005-0000-0000-00005F280000}"/>
    <cellStyle name="Normal 47 2 2 4 4" xfId="5443" xr:uid="{00000000-0005-0000-0000-000060280000}"/>
    <cellStyle name="Normal 47 2 2 4 5" xfId="9163" xr:uid="{00000000-0005-0000-0000-000061280000}"/>
    <cellStyle name="Normal 47 2 2 4 6" xfId="12883" xr:uid="{00000000-0005-0000-0000-000062280000}"/>
    <cellStyle name="Normal 47 2 2 5" xfId="1608" xr:uid="{00000000-0005-0000-0000-000063280000}"/>
    <cellStyle name="Normal 47 2 2 5 2" xfId="3578" xr:uid="{00000000-0005-0000-0000-000064280000}"/>
    <cellStyle name="Normal 47 2 2 5 2 2" xfId="7305" xr:uid="{00000000-0005-0000-0000-000065280000}"/>
    <cellStyle name="Normal 47 2 2 5 2 3" xfId="11025" xr:uid="{00000000-0005-0000-0000-000066280000}"/>
    <cellStyle name="Normal 47 2 2 5 2 4" xfId="14745" xr:uid="{00000000-0005-0000-0000-000067280000}"/>
    <cellStyle name="Normal 47 2 2 5 3" xfId="5445" xr:uid="{00000000-0005-0000-0000-000068280000}"/>
    <cellStyle name="Normal 47 2 2 5 4" xfId="9165" xr:uid="{00000000-0005-0000-0000-000069280000}"/>
    <cellStyle name="Normal 47 2 2 5 5" xfId="12885" xr:uid="{00000000-0005-0000-0000-00006A280000}"/>
    <cellStyle name="Normal 47 2 2 6" xfId="2397" xr:uid="{00000000-0005-0000-0000-00006B280000}"/>
    <cellStyle name="Normal 47 2 2 6 2" xfId="6124" xr:uid="{00000000-0005-0000-0000-00006C280000}"/>
    <cellStyle name="Normal 47 2 2 6 3" xfId="9844" xr:uid="{00000000-0005-0000-0000-00006D280000}"/>
    <cellStyle name="Normal 47 2 2 6 4" xfId="13564" xr:uid="{00000000-0005-0000-0000-00006E280000}"/>
    <cellStyle name="Normal 47 2 2 7" xfId="4264" xr:uid="{00000000-0005-0000-0000-00006F280000}"/>
    <cellStyle name="Normal 47 2 2 8" xfId="7984" xr:uid="{00000000-0005-0000-0000-000070280000}"/>
    <cellStyle name="Normal 47 2 2 9" xfId="11704" xr:uid="{00000000-0005-0000-0000-000071280000}"/>
    <cellStyle name="Normal 47 2 3" xfId="1609" xr:uid="{00000000-0005-0000-0000-000072280000}"/>
    <cellStyle name="Normal 47 2 3 2" xfId="1610" xr:uid="{00000000-0005-0000-0000-000073280000}"/>
    <cellStyle name="Normal 47 2 3 2 2" xfId="1611" xr:uid="{00000000-0005-0000-0000-000074280000}"/>
    <cellStyle name="Normal 47 2 3 2 2 2" xfId="3581" xr:uid="{00000000-0005-0000-0000-000075280000}"/>
    <cellStyle name="Normal 47 2 3 2 2 2 2" xfId="7308" xr:uid="{00000000-0005-0000-0000-000076280000}"/>
    <cellStyle name="Normal 47 2 3 2 2 2 3" xfId="11028" xr:uid="{00000000-0005-0000-0000-000077280000}"/>
    <cellStyle name="Normal 47 2 3 2 2 2 4" xfId="14748" xr:uid="{00000000-0005-0000-0000-000078280000}"/>
    <cellStyle name="Normal 47 2 3 2 2 3" xfId="5448" xr:uid="{00000000-0005-0000-0000-000079280000}"/>
    <cellStyle name="Normal 47 2 3 2 2 4" xfId="9168" xr:uid="{00000000-0005-0000-0000-00007A280000}"/>
    <cellStyle name="Normal 47 2 3 2 2 5" xfId="12888" xr:uid="{00000000-0005-0000-0000-00007B280000}"/>
    <cellStyle name="Normal 47 2 3 2 3" xfId="3580" xr:uid="{00000000-0005-0000-0000-00007C280000}"/>
    <cellStyle name="Normal 47 2 3 2 3 2" xfId="7307" xr:uid="{00000000-0005-0000-0000-00007D280000}"/>
    <cellStyle name="Normal 47 2 3 2 3 3" xfId="11027" xr:uid="{00000000-0005-0000-0000-00007E280000}"/>
    <cellStyle name="Normal 47 2 3 2 3 4" xfId="14747" xr:uid="{00000000-0005-0000-0000-00007F280000}"/>
    <cellStyle name="Normal 47 2 3 2 4" xfId="5447" xr:uid="{00000000-0005-0000-0000-000080280000}"/>
    <cellStyle name="Normal 47 2 3 2 5" xfId="9167" xr:uid="{00000000-0005-0000-0000-000081280000}"/>
    <cellStyle name="Normal 47 2 3 2 6" xfId="12887" xr:uid="{00000000-0005-0000-0000-000082280000}"/>
    <cellStyle name="Normal 47 2 3 3" xfId="1612" xr:uid="{00000000-0005-0000-0000-000083280000}"/>
    <cellStyle name="Normal 47 2 3 3 2" xfId="1613" xr:uid="{00000000-0005-0000-0000-000084280000}"/>
    <cellStyle name="Normal 47 2 3 3 2 2" xfId="3583" xr:uid="{00000000-0005-0000-0000-000085280000}"/>
    <cellStyle name="Normal 47 2 3 3 2 2 2" xfId="7310" xr:uid="{00000000-0005-0000-0000-000086280000}"/>
    <cellStyle name="Normal 47 2 3 3 2 2 3" xfId="11030" xr:uid="{00000000-0005-0000-0000-000087280000}"/>
    <cellStyle name="Normal 47 2 3 3 2 2 4" xfId="14750" xr:uid="{00000000-0005-0000-0000-000088280000}"/>
    <cellStyle name="Normal 47 2 3 3 2 3" xfId="5450" xr:uid="{00000000-0005-0000-0000-000089280000}"/>
    <cellStyle name="Normal 47 2 3 3 2 4" xfId="9170" xr:uid="{00000000-0005-0000-0000-00008A280000}"/>
    <cellStyle name="Normal 47 2 3 3 2 5" xfId="12890" xr:uid="{00000000-0005-0000-0000-00008B280000}"/>
    <cellStyle name="Normal 47 2 3 3 3" xfId="3582" xr:uid="{00000000-0005-0000-0000-00008C280000}"/>
    <cellStyle name="Normal 47 2 3 3 3 2" xfId="7309" xr:uid="{00000000-0005-0000-0000-00008D280000}"/>
    <cellStyle name="Normal 47 2 3 3 3 3" xfId="11029" xr:uid="{00000000-0005-0000-0000-00008E280000}"/>
    <cellStyle name="Normal 47 2 3 3 3 4" xfId="14749" xr:uid="{00000000-0005-0000-0000-00008F280000}"/>
    <cellStyle name="Normal 47 2 3 3 4" xfId="5449" xr:uid="{00000000-0005-0000-0000-000090280000}"/>
    <cellStyle name="Normal 47 2 3 3 5" xfId="9169" xr:uid="{00000000-0005-0000-0000-000091280000}"/>
    <cellStyle name="Normal 47 2 3 3 6" xfId="12889" xr:uid="{00000000-0005-0000-0000-000092280000}"/>
    <cellStyle name="Normal 47 2 3 4" xfId="1614" xr:uid="{00000000-0005-0000-0000-000093280000}"/>
    <cellStyle name="Normal 47 2 3 4 2" xfId="3584" xr:uid="{00000000-0005-0000-0000-000094280000}"/>
    <cellStyle name="Normal 47 2 3 4 2 2" xfId="7311" xr:uid="{00000000-0005-0000-0000-000095280000}"/>
    <cellStyle name="Normal 47 2 3 4 2 3" xfId="11031" xr:uid="{00000000-0005-0000-0000-000096280000}"/>
    <cellStyle name="Normal 47 2 3 4 2 4" xfId="14751" xr:uid="{00000000-0005-0000-0000-000097280000}"/>
    <cellStyle name="Normal 47 2 3 4 3" xfId="5451" xr:uid="{00000000-0005-0000-0000-000098280000}"/>
    <cellStyle name="Normal 47 2 3 4 4" xfId="9171" xr:uid="{00000000-0005-0000-0000-000099280000}"/>
    <cellStyle name="Normal 47 2 3 4 5" xfId="12891" xr:uid="{00000000-0005-0000-0000-00009A280000}"/>
    <cellStyle name="Normal 47 2 3 5" xfId="3579" xr:uid="{00000000-0005-0000-0000-00009B280000}"/>
    <cellStyle name="Normal 47 2 3 5 2" xfId="7306" xr:uid="{00000000-0005-0000-0000-00009C280000}"/>
    <cellStyle name="Normal 47 2 3 5 3" xfId="11026" xr:uid="{00000000-0005-0000-0000-00009D280000}"/>
    <cellStyle name="Normal 47 2 3 5 4" xfId="14746" xr:uid="{00000000-0005-0000-0000-00009E280000}"/>
    <cellStyle name="Normal 47 2 3 6" xfId="5446" xr:uid="{00000000-0005-0000-0000-00009F280000}"/>
    <cellStyle name="Normal 47 2 3 7" xfId="9166" xr:uid="{00000000-0005-0000-0000-0000A0280000}"/>
    <cellStyle name="Normal 47 2 3 8" xfId="12886" xr:uid="{00000000-0005-0000-0000-0000A1280000}"/>
    <cellStyle name="Normal 47 2 4" xfId="1615" xr:uid="{00000000-0005-0000-0000-0000A2280000}"/>
    <cellStyle name="Normal 47 2 4 2" xfId="1616" xr:uid="{00000000-0005-0000-0000-0000A3280000}"/>
    <cellStyle name="Normal 47 2 4 2 2" xfId="3586" xr:uid="{00000000-0005-0000-0000-0000A4280000}"/>
    <cellStyle name="Normal 47 2 4 2 2 2" xfId="7313" xr:uid="{00000000-0005-0000-0000-0000A5280000}"/>
    <cellStyle name="Normal 47 2 4 2 2 3" xfId="11033" xr:uid="{00000000-0005-0000-0000-0000A6280000}"/>
    <cellStyle name="Normal 47 2 4 2 2 4" xfId="14753" xr:uid="{00000000-0005-0000-0000-0000A7280000}"/>
    <cellStyle name="Normal 47 2 4 2 3" xfId="5453" xr:uid="{00000000-0005-0000-0000-0000A8280000}"/>
    <cellStyle name="Normal 47 2 4 2 4" xfId="9173" xr:uid="{00000000-0005-0000-0000-0000A9280000}"/>
    <cellStyle name="Normal 47 2 4 2 5" xfId="12893" xr:uid="{00000000-0005-0000-0000-0000AA280000}"/>
    <cellStyle name="Normal 47 2 4 3" xfId="3585" xr:uid="{00000000-0005-0000-0000-0000AB280000}"/>
    <cellStyle name="Normal 47 2 4 3 2" xfId="7312" xr:uid="{00000000-0005-0000-0000-0000AC280000}"/>
    <cellStyle name="Normal 47 2 4 3 3" xfId="11032" xr:uid="{00000000-0005-0000-0000-0000AD280000}"/>
    <cellStyle name="Normal 47 2 4 3 4" xfId="14752" xr:uid="{00000000-0005-0000-0000-0000AE280000}"/>
    <cellStyle name="Normal 47 2 4 4" xfId="5452" xr:uid="{00000000-0005-0000-0000-0000AF280000}"/>
    <cellStyle name="Normal 47 2 4 5" xfId="9172" xr:uid="{00000000-0005-0000-0000-0000B0280000}"/>
    <cellStyle name="Normal 47 2 4 6" xfId="12892" xr:uid="{00000000-0005-0000-0000-0000B1280000}"/>
    <cellStyle name="Normal 47 2 5" xfId="1617" xr:uid="{00000000-0005-0000-0000-0000B2280000}"/>
    <cellStyle name="Normal 47 2 5 2" xfId="1618" xr:uid="{00000000-0005-0000-0000-0000B3280000}"/>
    <cellStyle name="Normal 47 2 5 2 2" xfId="3588" xr:uid="{00000000-0005-0000-0000-0000B4280000}"/>
    <cellStyle name="Normal 47 2 5 2 2 2" xfId="7315" xr:uid="{00000000-0005-0000-0000-0000B5280000}"/>
    <cellStyle name="Normal 47 2 5 2 2 3" xfId="11035" xr:uid="{00000000-0005-0000-0000-0000B6280000}"/>
    <cellStyle name="Normal 47 2 5 2 2 4" xfId="14755" xr:uid="{00000000-0005-0000-0000-0000B7280000}"/>
    <cellStyle name="Normal 47 2 5 2 3" xfId="5455" xr:uid="{00000000-0005-0000-0000-0000B8280000}"/>
    <cellStyle name="Normal 47 2 5 2 4" xfId="9175" xr:uid="{00000000-0005-0000-0000-0000B9280000}"/>
    <cellStyle name="Normal 47 2 5 2 5" xfId="12895" xr:uid="{00000000-0005-0000-0000-0000BA280000}"/>
    <cellStyle name="Normal 47 2 5 3" xfId="3587" xr:uid="{00000000-0005-0000-0000-0000BB280000}"/>
    <cellStyle name="Normal 47 2 5 3 2" xfId="7314" xr:uid="{00000000-0005-0000-0000-0000BC280000}"/>
    <cellStyle name="Normal 47 2 5 3 3" xfId="11034" xr:uid="{00000000-0005-0000-0000-0000BD280000}"/>
    <cellStyle name="Normal 47 2 5 3 4" xfId="14754" xr:uid="{00000000-0005-0000-0000-0000BE280000}"/>
    <cellStyle name="Normal 47 2 5 4" xfId="5454" xr:uid="{00000000-0005-0000-0000-0000BF280000}"/>
    <cellStyle name="Normal 47 2 5 5" xfId="9174" xr:uid="{00000000-0005-0000-0000-0000C0280000}"/>
    <cellStyle name="Normal 47 2 5 6" xfId="12894" xr:uid="{00000000-0005-0000-0000-0000C1280000}"/>
    <cellStyle name="Normal 47 2 6" xfId="1619" xr:uid="{00000000-0005-0000-0000-0000C2280000}"/>
    <cellStyle name="Normal 47 2 6 2" xfId="3589" xr:uid="{00000000-0005-0000-0000-0000C3280000}"/>
    <cellStyle name="Normal 47 2 6 2 2" xfId="7316" xr:uid="{00000000-0005-0000-0000-0000C4280000}"/>
    <cellStyle name="Normal 47 2 6 2 3" xfId="11036" xr:uid="{00000000-0005-0000-0000-0000C5280000}"/>
    <cellStyle name="Normal 47 2 6 2 4" xfId="14756" xr:uid="{00000000-0005-0000-0000-0000C6280000}"/>
    <cellStyle name="Normal 47 2 6 3" xfId="5456" xr:uid="{00000000-0005-0000-0000-0000C7280000}"/>
    <cellStyle name="Normal 47 2 6 4" xfId="9176" xr:uid="{00000000-0005-0000-0000-0000C8280000}"/>
    <cellStyle name="Normal 47 2 6 5" xfId="12896" xr:uid="{00000000-0005-0000-0000-0000C9280000}"/>
    <cellStyle name="Normal 47 2 7" xfId="2328" xr:uid="{00000000-0005-0000-0000-0000CA280000}"/>
    <cellStyle name="Normal 47 2 7 2" xfId="6055" xr:uid="{00000000-0005-0000-0000-0000CB280000}"/>
    <cellStyle name="Normal 47 2 7 3" xfId="9775" xr:uid="{00000000-0005-0000-0000-0000CC280000}"/>
    <cellStyle name="Normal 47 2 7 4" xfId="13495" xr:uid="{00000000-0005-0000-0000-0000CD280000}"/>
    <cellStyle name="Normal 47 2 8" xfId="241" xr:uid="{00000000-0005-0000-0000-0000CE280000}"/>
    <cellStyle name="Normal 47 2 9" xfId="4195" xr:uid="{00000000-0005-0000-0000-0000CF280000}"/>
    <cellStyle name="Normal 48" xfId="242" xr:uid="{00000000-0005-0000-0000-0000D0280000}"/>
    <cellStyle name="Normal 49" xfId="14" xr:uid="{00000000-0005-0000-0000-0000D1280000}"/>
    <cellStyle name="Normal 49 2" xfId="15" xr:uid="{00000000-0005-0000-0000-0000D2280000}"/>
    <cellStyle name="Normal 5" xfId="16" xr:uid="{00000000-0005-0000-0000-0000D3280000}"/>
    <cellStyle name="Normal 5 2" xfId="17" xr:uid="{00000000-0005-0000-0000-0000D4280000}"/>
    <cellStyle name="Normal 5 3" xfId="406" xr:uid="{00000000-0005-0000-0000-0000D5280000}"/>
    <cellStyle name="Normal 50" xfId="243" xr:uid="{00000000-0005-0000-0000-0000D6280000}"/>
    <cellStyle name="Normal 50 10" xfId="11636" xr:uid="{00000000-0005-0000-0000-0000D7280000}"/>
    <cellStyle name="Normal 50 2" xfId="380" xr:uid="{00000000-0005-0000-0000-0000D8280000}"/>
    <cellStyle name="Normal 50 2 2" xfId="1620" xr:uid="{00000000-0005-0000-0000-0000D9280000}"/>
    <cellStyle name="Normal 50 2 2 2" xfId="1621" xr:uid="{00000000-0005-0000-0000-0000DA280000}"/>
    <cellStyle name="Normal 50 2 2 2 2" xfId="1622" xr:uid="{00000000-0005-0000-0000-0000DB280000}"/>
    <cellStyle name="Normal 50 2 2 2 2 2" xfId="3592" xr:uid="{00000000-0005-0000-0000-0000DC280000}"/>
    <cellStyle name="Normal 50 2 2 2 2 2 2" xfId="7319" xr:uid="{00000000-0005-0000-0000-0000DD280000}"/>
    <cellStyle name="Normal 50 2 2 2 2 2 3" xfId="11039" xr:uid="{00000000-0005-0000-0000-0000DE280000}"/>
    <cellStyle name="Normal 50 2 2 2 2 2 4" xfId="14759" xr:uid="{00000000-0005-0000-0000-0000DF280000}"/>
    <cellStyle name="Normal 50 2 2 2 2 3" xfId="5459" xr:uid="{00000000-0005-0000-0000-0000E0280000}"/>
    <cellStyle name="Normal 50 2 2 2 2 4" xfId="9179" xr:uid="{00000000-0005-0000-0000-0000E1280000}"/>
    <cellStyle name="Normal 50 2 2 2 2 5" xfId="12899" xr:uid="{00000000-0005-0000-0000-0000E2280000}"/>
    <cellStyle name="Normal 50 2 2 2 3" xfId="3591" xr:uid="{00000000-0005-0000-0000-0000E3280000}"/>
    <cellStyle name="Normal 50 2 2 2 3 2" xfId="7318" xr:uid="{00000000-0005-0000-0000-0000E4280000}"/>
    <cellStyle name="Normal 50 2 2 2 3 3" xfId="11038" xr:uid="{00000000-0005-0000-0000-0000E5280000}"/>
    <cellStyle name="Normal 50 2 2 2 3 4" xfId="14758" xr:uid="{00000000-0005-0000-0000-0000E6280000}"/>
    <cellStyle name="Normal 50 2 2 2 4" xfId="5458" xr:uid="{00000000-0005-0000-0000-0000E7280000}"/>
    <cellStyle name="Normal 50 2 2 2 5" xfId="9178" xr:uid="{00000000-0005-0000-0000-0000E8280000}"/>
    <cellStyle name="Normal 50 2 2 2 6" xfId="12898" xr:uid="{00000000-0005-0000-0000-0000E9280000}"/>
    <cellStyle name="Normal 50 2 2 3" xfId="1623" xr:uid="{00000000-0005-0000-0000-0000EA280000}"/>
    <cellStyle name="Normal 50 2 2 3 2" xfId="1624" xr:uid="{00000000-0005-0000-0000-0000EB280000}"/>
    <cellStyle name="Normal 50 2 2 3 2 2" xfId="3594" xr:uid="{00000000-0005-0000-0000-0000EC280000}"/>
    <cellStyle name="Normal 50 2 2 3 2 2 2" xfId="7321" xr:uid="{00000000-0005-0000-0000-0000ED280000}"/>
    <cellStyle name="Normal 50 2 2 3 2 2 3" xfId="11041" xr:uid="{00000000-0005-0000-0000-0000EE280000}"/>
    <cellStyle name="Normal 50 2 2 3 2 2 4" xfId="14761" xr:uid="{00000000-0005-0000-0000-0000EF280000}"/>
    <cellStyle name="Normal 50 2 2 3 2 3" xfId="5461" xr:uid="{00000000-0005-0000-0000-0000F0280000}"/>
    <cellStyle name="Normal 50 2 2 3 2 4" xfId="9181" xr:uid="{00000000-0005-0000-0000-0000F1280000}"/>
    <cellStyle name="Normal 50 2 2 3 2 5" xfId="12901" xr:uid="{00000000-0005-0000-0000-0000F2280000}"/>
    <cellStyle name="Normal 50 2 2 3 3" xfId="3593" xr:uid="{00000000-0005-0000-0000-0000F3280000}"/>
    <cellStyle name="Normal 50 2 2 3 3 2" xfId="7320" xr:uid="{00000000-0005-0000-0000-0000F4280000}"/>
    <cellStyle name="Normal 50 2 2 3 3 3" xfId="11040" xr:uid="{00000000-0005-0000-0000-0000F5280000}"/>
    <cellStyle name="Normal 50 2 2 3 3 4" xfId="14760" xr:uid="{00000000-0005-0000-0000-0000F6280000}"/>
    <cellStyle name="Normal 50 2 2 3 4" xfId="5460" xr:uid="{00000000-0005-0000-0000-0000F7280000}"/>
    <cellStyle name="Normal 50 2 2 3 5" xfId="9180" xr:uid="{00000000-0005-0000-0000-0000F8280000}"/>
    <cellStyle name="Normal 50 2 2 3 6" xfId="12900" xr:uid="{00000000-0005-0000-0000-0000F9280000}"/>
    <cellStyle name="Normal 50 2 2 4" xfId="1625" xr:uid="{00000000-0005-0000-0000-0000FA280000}"/>
    <cellStyle name="Normal 50 2 2 4 2" xfId="3595" xr:uid="{00000000-0005-0000-0000-0000FB280000}"/>
    <cellStyle name="Normal 50 2 2 4 2 2" xfId="7322" xr:uid="{00000000-0005-0000-0000-0000FC280000}"/>
    <cellStyle name="Normal 50 2 2 4 2 3" xfId="11042" xr:uid="{00000000-0005-0000-0000-0000FD280000}"/>
    <cellStyle name="Normal 50 2 2 4 2 4" xfId="14762" xr:uid="{00000000-0005-0000-0000-0000FE280000}"/>
    <cellStyle name="Normal 50 2 2 4 3" xfId="5462" xr:uid="{00000000-0005-0000-0000-0000FF280000}"/>
    <cellStyle name="Normal 50 2 2 4 4" xfId="9182" xr:uid="{00000000-0005-0000-0000-000000290000}"/>
    <cellStyle name="Normal 50 2 2 4 5" xfId="12902" xr:uid="{00000000-0005-0000-0000-000001290000}"/>
    <cellStyle name="Normal 50 2 2 5" xfId="3590" xr:uid="{00000000-0005-0000-0000-000002290000}"/>
    <cellStyle name="Normal 50 2 2 5 2" xfId="7317" xr:uid="{00000000-0005-0000-0000-000003290000}"/>
    <cellStyle name="Normal 50 2 2 5 3" xfId="11037" xr:uid="{00000000-0005-0000-0000-000004290000}"/>
    <cellStyle name="Normal 50 2 2 5 4" xfId="14757" xr:uid="{00000000-0005-0000-0000-000005290000}"/>
    <cellStyle name="Normal 50 2 2 6" xfId="5457" xr:uid="{00000000-0005-0000-0000-000006290000}"/>
    <cellStyle name="Normal 50 2 2 7" xfId="9177" xr:uid="{00000000-0005-0000-0000-000007290000}"/>
    <cellStyle name="Normal 50 2 2 8" xfId="12897" xr:uid="{00000000-0005-0000-0000-000008290000}"/>
    <cellStyle name="Normal 50 2 3" xfId="1626" xr:uid="{00000000-0005-0000-0000-000009290000}"/>
    <cellStyle name="Normal 50 2 3 2" xfId="1627" xr:uid="{00000000-0005-0000-0000-00000A290000}"/>
    <cellStyle name="Normal 50 2 3 2 2" xfId="3597" xr:uid="{00000000-0005-0000-0000-00000B290000}"/>
    <cellStyle name="Normal 50 2 3 2 2 2" xfId="7324" xr:uid="{00000000-0005-0000-0000-00000C290000}"/>
    <cellStyle name="Normal 50 2 3 2 2 3" xfId="11044" xr:uid="{00000000-0005-0000-0000-00000D290000}"/>
    <cellStyle name="Normal 50 2 3 2 2 4" xfId="14764" xr:uid="{00000000-0005-0000-0000-00000E290000}"/>
    <cellStyle name="Normal 50 2 3 2 3" xfId="5464" xr:uid="{00000000-0005-0000-0000-00000F290000}"/>
    <cellStyle name="Normal 50 2 3 2 4" xfId="9184" xr:uid="{00000000-0005-0000-0000-000010290000}"/>
    <cellStyle name="Normal 50 2 3 2 5" xfId="12904" xr:uid="{00000000-0005-0000-0000-000011290000}"/>
    <cellStyle name="Normal 50 2 3 3" xfId="3596" xr:uid="{00000000-0005-0000-0000-000012290000}"/>
    <cellStyle name="Normal 50 2 3 3 2" xfId="7323" xr:uid="{00000000-0005-0000-0000-000013290000}"/>
    <cellStyle name="Normal 50 2 3 3 3" xfId="11043" xr:uid="{00000000-0005-0000-0000-000014290000}"/>
    <cellStyle name="Normal 50 2 3 3 4" xfId="14763" xr:uid="{00000000-0005-0000-0000-000015290000}"/>
    <cellStyle name="Normal 50 2 3 4" xfId="5463" xr:uid="{00000000-0005-0000-0000-000016290000}"/>
    <cellStyle name="Normal 50 2 3 5" xfId="9183" xr:uid="{00000000-0005-0000-0000-000017290000}"/>
    <cellStyle name="Normal 50 2 3 6" xfId="12903" xr:uid="{00000000-0005-0000-0000-000018290000}"/>
    <cellStyle name="Normal 50 2 4" xfId="1628" xr:uid="{00000000-0005-0000-0000-000019290000}"/>
    <cellStyle name="Normal 50 2 4 2" xfId="1629" xr:uid="{00000000-0005-0000-0000-00001A290000}"/>
    <cellStyle name="Normal 50 2 4 2 2" xfId="3599" xr:uid="{00000000-0005-0000-0000-00001B290000}"/>
    <cellStyle name="Normal 50 2 4 2 2 2" xfId="7326" xr:uid="{00000000-0005-0000-0000-00001C290000}"/>
    <cellStyle name="Normal 50 2 4 2 2 3" xfId="11046" xr:uid="{00000000-0005-0000-0000-00001D290000}"/>
    <cellStyle name="Normal 50 2 4 2 2 4" xfId="14766" xr:uid="{00000000-0005-0000-0000-00001E290000}"/>
    <cellStyle name="Normal 50 2 4 2 3" xfId="5466" xr:uid="{00000000-0005-0000-0000-00001F290000}"/>
    <cellStyle name="Normal 50 2 4 2 4" xfId="9186" xr:uid="{00000000-0005-0000-0000-000020290000}"/>
    <cellStyle name="Normal 50 2 4 2 5" xfId="12906" xr:uid="{00000000-0005-0000-0000-000021290000}"/>
    <cellStyle name="Normal 50 2 4 3" xfId="3598" xr:uid="{00000000-0005-0000-0000-000022290000}"/>
    <cellStyle name="Normal 50 2 4 3 2" xfId="7325" xr:uid="{00000000-0005-0000-0000-000023290000}"/>
    <cellStyle name="Normal 50 2 4 3 3" xfId="11045" xr:uid="{00000000-0005-0000-0000-000024290000}"/>
    <cellStyle name="Normal 50 2 4 3 4" xfId="14765" xr:uid="{00000000-0005-0000-0000-000025290000}"/>
    <cellStyle name="Normal 50 2 4 4" xfId="5465" xr:uid="{00000000-0005-0000-0000-000026290000}"/>
    <cellStyle name="Normal 50 2 4 5" xfId="9185" xr:uid="{00000000-0005-0000-0000-000027290000}"/>
    <cellStyle name="Normal 50 2 4 6" xfId="12905" xr:uid="{00000000-0005-0000-0000-000028290000}"/>
    <cellStyle name="Normal 50 2 5" xfId="1630" xr:uid="{00000000-0005-0000-0000-000029290000}"/>
    <cellStyle name="Normal 50 2 5 2" xfId="3600" xr:uid="{00000000-0005-0000-0000-00002A290000}"/>
    <cellStyle name="Normal 50 2 5 2 2" xfId="7327" xr:uid="{00000000-0005-0000-0000-00002B290000}"/>
    <cellStyle name="Normal 50 2 5 2 3" xfId="11047" xr:uid="{00000000-0005-0000-0000-00002C290000}"/>
    <cellStyle name="Normal 50 2 5 2 4" xfId="14767" xr:uid="{00000000-0005-0000-0000-00002D290000}"/>
    <cellStyle name="Normal 50 2 5 3" xfId="5467" xr:uid="{00000000-0005-0000-0000-00002E290000}"/>
    <cellStyle name="Normal 50 2 5 4" xfId="9187" xr:uid="{00000000-0005-0000-0000-00002F290000}"/>
    <cellStyle name="Normal 50 2 5 5" xfId="12907" xr:uid="{00000000-0005-0000-0000-000030290000}"/>
    <cellStyle name="Normal 50 2 6" xfId="2398" xr:uid="{00000000-0005-0000-0000-000031290000}"/>
    <cellStyle name="Normal 50 2 6 2" xfId="6125" xr:uid="{00000000-0005-0000-0000-000032290000}"/>
    <cellStyle name="Normal 50 2 6 3" xfId="9845" xr:uid="{00000000-0005-0000-0000-000033290000}"/>
    <cellStyle name="Normal 50 2 6 4" xfId="13565" xr:uid="{00000000-0005-0000-0000-000034290000}"/>
    <cellStyle name="Normal 50 2 7" xfId="4265" xr:uid="{00000000-0005-0000-0000-000035290000}"/>
    <cellStyle name="Normal 50 2 8" xfId="7985" xr:uid="{00000000-0005-0000-0000-000036290000}"/>
    <cellStyle name="Normal 50 2 9" xfId="11705" xr:uid="{00000000-0005-0000-0000-000037290000}"/>
    <cellStyle name="Normal 50 3" xfId="1631" xr:uid="{00000000-0005-0000-0000-000038290000}"/>
    <cellStyle name="Normal 50 3 2" xfId="1632" xr:uid="{00000000-0005-0000-0000-000039290000}"/>
    <cellStyle name="Normal 50 3 2 2" xfId="1633" xr:uid="{00000000-0005-0000-0000-00003A290000}"/>
    <cellStyle name="Normal 50 3 2 2 2" xfId="3603" xr:uid="{00000000-0005-0000-0000-00003B290000}"/>
    <cellStyle name="Normal 50 3 2 2 2 2" xfId="7330" xr:uid="{00000000-0005-0000-0000-00003C290000}"/>
    <cellStyle name="Normal 50 3 2 2 2 3" xfId="11050" xr:uid="{00000000-0005-0000-0000-00003D290000}"/>
    <cellStyle name="Normal 50 3 2 2 2 4" xfId="14770" xr:uid="{00000000-0005-0000-0000-00003E290000}"/>
    <cellStyle name="Normal 50 3 2 2 3" xfId="5470" xr:uid="{00000000-0005-0000-0000-00003F290000}"/>
    <cellStyle name="Normal 50 3 2 2 4" xfId="9190" xr:uid="{00000000-0005-0000-0000-000040290000}"/>
    <cellStyle name="Normal 50 3 2 2 5" xfId="12910" xr:uid="{00000000-0005-0000-0000-000041290000}"/>
    <cellStyle name="Normal 50 3 2 3" xfId="3602" xr:uid="{00000000-0005-0000-0000-000042290000}"/>
    <cellStyle name="Normal 50 3 2 3 2" xfId="7329" xr:uid="{00000000-0005-0000-0000-000043290000}"/>
    <cellStyle name="Normal 50 3 2 3 3" xfId="11049" xr:uid="{00000000-0005-0000-0000-000044290000}"/>
    <cellStyle name="Normal 50 3 2 3 4" xfId="14769" xr:uid="{00000000-0005-0000-0000-000045290000}"/>
    <cellStyle name="Normal 50 3 2 4" xfId="5469" xr:uid="{00000000-0005-0000-0000-000046290000}"/>
    <cellStyle name="Normal 50 3 2 5" xfId="9189" xr:uid="{00000000-0005-0000-0000-000047290000}"/>
    <cellStyle name="Normal 50 3 2 6" xfId="12909" xr:uid="{00000000-0005-0000-0000-000048290000}"/>
    <cellStyle name="Normal 50 3 3" xfId="1634" xr:uid="{00000000-0005-0000-0000-000049290000}"/>
    <cellStyle name="Normal 50 3 3 2" xfId="1635" xr:uid="{00000000-0005-0000-0000-00004A290000}"/>
    <cellStyle name="Normal 50 3 3 2 2" xfId="3605" xr:uid="{00000000-0005-0000-0000-00004B290000}"/>
    <cellStyle name="Normal 50 3 3 2 2 2" xfId="7332" xr:uid="{00000000-0005-0000-0000-00004C290000}"/>
    <cellStyle name="Normal 50 3 3 2 2 3" xfId="11052" xr:uid="{00000000-0005-0000-0000-00004D290000}"/>
    <cellStyle name="Normal 50 3 3 2 2 4" xfId="14772" xr:uid="{00000000-0005-0000-0000-00004E290000}"/>
    <cellStyle name="Normal 50 3 3 2 3" xfId="5472" xr:uid="{00000000-0005-0000-0000-00004F290000}"/>
    <cellStyle name="Normal 50 3 3 2 4" xfId="9192" xr:uid="{00000000-0005-0000-0000-000050290000}"/>
    <cellStyle name="Normal 50 3 3 2 5" xfId="12912" xr:uid="{00000000-0005-0000-0000-000051290000}"/>
    <cellStyle name="Normal 50 3 3 3" xfId="3604" xr:uid="{00000000-0005-0000-0000-000052290000}"/>
    <cellStyle name="Normal 50 3 3 3 2" xfId="7331" xr:uid="{00000000-0005-0000-0000-000053290000}"/>
    <cellStyle name="Normal 50 3 3 3 3" xfId="11051" xr:uid="{00000000-0005-0000-0000-000054290000}"/>
    <cellStyle name="Normal 50 3 3 3 4" xfId="14771" xr:uid="{00000000-0005-0000-0000-000055290000}"/>
    <cellStyle name="Normal 50 3 3 4" xfId="5471" xr:uid="{00000000-0005-0000-0000-000056290000}"/>
    <cellStyle name="Normal 50 3 3 5" xfId="9191" xr:uid="{00000000-0005-0000-0000-000057290000}"/>
    <cellStyle name="Normal 50 3 3 6" xfId="12911" xr:uid="{00000000-0005-0000-0000-000058290000}"/>
    <cellStyle name="Normal 50 3 4" xfId="1636" xr:uid="{00000000-0005-0000-0000-000059290000}"/>
    <cellStyle name="Normal 50 3 4 2" xfId="3606" xr:uid="{00000000-0005-0000-0000-00005A290000}"/>
    <cellStyle name="Normal 50 3 4 2 2" xfId="7333" xr:uid="{00000000-0005-0000-0000-00005B290000}"/>
    <cellStyle name="Normal 50 3 4 2 3" xfId="11053" xr:uid="{00000000-0005-0000-0000-00005C290000}"/>
    <cellStyle name="Normal 50 3 4 2 4" xfId="14773" xr:uid="{00000000-0005-0000-0000-00005D290000}"/>
    <cellStyle name="Normal 50 3 4 3" xfId="5473" xr:uid="{00000000-0005-0000-0000-00005E290000}"/>
    <cellStyle name="Normal 50 3 4 4" xfId="9193" xr:uid="{00000000-0005-0000-0000-00005F290000}"/>
    <cellStyle name="Normal 50 3 4 5" xfId="12913" xr:uid="{00000000-0005-0000-0000-000060290000}"/>
    <cellStyle name="Normal 50 3 5" xfId="3601" xr:uid="{00000000-0005-0000-0000-000061290000}"/>
    <cellStyle name="Normal 50 3 5 2" xfId="7328" xr:uid="{00000000-0005-0000-0000-000062290000}"/>
    <cellStyle name="Normal 50 3 5 3" xfId="11048" xr:uid="{00000000-0005-0000-0000-000063290000}"/>
    <cellStyle name="Normal 50 3 5 4" xfId="14768" xr:uid="{00000000-0005-0000-0000-000064290000}"/>
    <cellStyle name="Normal 50 3 6" xfId="5468" xr:uid="{00000000-0005-0000-0000-000065290000}"/>
    <cellStyle name="Normal 50 3 7" xfId="9188" xr:uid="{00000000-0005-0000-0000-000066290000}"/>
    <cellStyle name="Normal 50 3 8" xfId="12908" xr:uid="{00000000-0005-0000-0000-000067290000}"/>
    <cellStyle name="Normal 50 4" xfId="1637" xr:uid="{00000000-0005-0000-0000-000068290000}"/>
    <cellStyle name="Normal 50 4 2" xfId="1638" xr:uid="{00000000-0005-0000-0000-000069290000}"/>
    <cellStyle name="Normal 50 4 2 2" xfId="3608" xr:uid="{00000000-0005-0000-0000-00006A290000}"/>
    <cellStyle name="Normal 50 4 2 2 2" xfId="7335" xr:uid="{00000000-0005-0000-0000-00006B290000}"/>
    <cellStyle name="Normal 50 4 2 2 3" xfId="11055" xr:uid="{00000000-0005-0000-0000-00006C290000}"/>
    <cellStyle name="Normal 50 4 2 2 4" xfId="14775" xr:uid="{00000000-0005-0000-0000-00006D290000}"/>
    <cellStyle name="Normal 50 4 2 3" xfId="5475" xr:uid="{00000000-0005-0000-0000-00006E290000}"/>
    <cellStyle name="Normal 50 4 2 4" xfId="9195" xr:uid="{00000000-0005-0000-0000-00006F290000}"/>
    <cellStyle name="Normal 50 4 2 5" xfId="12915" xr:uid="{00000000-0005-0000-0000-000070290000}"/>
    <cellStyle name="Normal 50 4 3" xfId="3607" xr:uid="{00000000-0005-0000-0000-000071290000}"/>
    <cellStyle name="Normal 50 4 3 2" xfId="7334" xr:uid="{00000000-0005-0000-0000-000072290000}"/>
    <cellStyle name="Normal 50 4 3 3" xfId="11054" xr:uid="{00000000-0005-0000-0000-000073290000}"/>
    <cellStyle name="Normal 50 4 3 4" xfId="14774" xr:uid="{00000000-0005-0000-0000-000074290000}"/>
    <cellStyle name="Normal 50 4 4" xfId="5474" xr:uid="{00000000-0005-0000-0000-000075290000}"/>
    <cellStyle name="Normal 50 4 5" xfId="9194" xr:uid="{00000000-0005-0000-0000-000076290000}"/>
    <cellStyle name="Normal 50 4 6" xfId="12914" xr:uid="{00000000-0005-0000-0000-000077290000}"/>
    <cellStyle name="Normal 50 5" xfId="1639" xr:uid="{00000000-0005-0000-0000-000078290000}"/>
    <cellStyle name="Normal 50 5 2" xfId="1640" xr:uid="{00000000-0005-0000-0000-000079290000}"/>
    <cellStyle name="Normal 50 5 2 2" xfId="3610" xr:uid="{00000000-0005-0000-0000-00007A290000}"/>
    <cellStyle name="Normal 50 5 2 2 2" xfId="7337" xr:uid="{00000000-0005-0000-0000-00007B290000}"/>
    <cellStyle name="Normal 50 5 2 2 3" xfId="11057" xr:uid="{00000000-0005-0000-0000-00007C290000}"/>
    <cellStyle name="Normal 50 5 2 2 4" xfId="14777" xr:uid="{00000000-0005-0000-0000-00007D290000}"/>
    <cellStyle name="Normal 50 5 2 3" xfId="5477" xr:uid="{00000000-0005-0000-0000-00007E290000}"/>
    <cellStyle name="Normal 50 5 2 4" xfId="9197" xr:uid="{00000000-0005-0000-0000-00007F290000}"/>
    <cellStyle name="Normal 50 5 2 5" xfId="12917" xr:uid="{00000000-0005-0000-0000-000080290000}"/>
    <cellStyle name="Normal 50 5 3" xfId="3609" xr:uid="{00000000-0005-0000-0000-000081290000}"/>
    <cellStyle name="Normal 50 5 3 2" xfId="7336" xr:uid="{00000000-0005-0000-0000-000082290000}"/>
    <cellStyle name="Normal 50 5 3 3" xfId="11056" xr:uid="{00000000-0005-0000-0000-000083290000}"/>
    <cellStyle name="Normal 50 5 3 4" xfId="14776" xr:uid="{00000000-0005-0000-0000-000084290000}"/>
    <cellStyle name="Normal 50 5 4" xfId="5476" xr:uid="{00000000-0005-0000-0000-000085290000}"/>
    <cellStyle name="Normal 50 5 5" xfId="9196" xr:uid="{00000000-0005-0000-0000-000086290000}"/>
    <cellStyle name="Normal 50 5 6" xfId="12916" xr:uid="{00000000-0005-0000-0000-000087290000}"/>
    <cellStyle name="Normal 50 6" xfId="1641" xr:uid="{00000000-0005-0000-0000-000088290000}"/>
    <cellStyle name="Normal 50 6 2" xfId="3611" xr:uid="{00000000-0005-0000-0000-000089290000}"/>
    <cellStyle name="Normal 50 6 2 2" xfId="7338" xr:uid="{00000000-0005-0000-0000-00008A290000}"/>
    <cellStyle name="Normal 50 6 2 3" xfId="11058" xr:uid="{00000000-0005-0000-0000-00008B290000}"/>
    <cellStyle name="Normal 50 6 2 4" xfId="14778" xr:uid="{00000000-0005-0000-0000-00008C290000}"/>
    <cellStyle name="Normal 50 6 3" xfId="5478" xr:uid="{00000000-0005-0000-0000-00008D290000}"/>
    <cellStyle name="Normal 50 6 4" xfId="9198" xr:uid="{00000000-0005-0000-0000-00008E290000}"/>
    <cellStyle name="Normal 50 6 5" xfId="12918" xr:uid="{00000000-0005-0000-0000-00008F290000}"/>
    <cellStyle name="Normal 50 7" xfId="2329" xr:uid="{00000000-0005-0000-0000-000090290000}"/>
    <cellStyle name="Normal 50 7 2" xfId="6056" xr:uid="{00000000-0005-0000-0000-000091290000}"/>
    <cellStyle name="Normal 50 7 3" xfId="9776" xr:uid="{00000000-0005-0000-0000-000092290000}"/>
    <cellStyle name="Normal 50 7 4" xfId="13496" xr:uid="{00000000-0005-0000-0000-000093290000}"/>
    <cellStyle name="Normal 50 8" xfId="4196" xr:uid="{00000000-0005-0000-0000-000094290000}"/>
    <cellStyle name="Normal 50 9" xfId="7916" xr:uid="{00000000-0005-0000-0000-000095290000}"/>
    <cellStyle name="Normal 51" xfId="244" xr:uid="{00000000-0005-0000-0000-000096290000}"/>
    <cellStyle name="Normal 52" xfId="245" xr:uid="{00000000-0005-0000-0000-000097290000}"/>
    <cellStyle name="Normal 52 10" xfId="11637" xr:uid="{00000000-0005-0000-0000-000098290000}"/>
    <cellStyle name="Normal 52 2" xfId="381" xr:uid="{00000000-0005-0000-0000-000099290000}"/>
    <cellStyle name="Normal 52 2 2" xfId="1642" xr:uid="{00000000-0005-0000-0000-00009A290000}"/>
    <cellStyle name="Normal 52 2 2 2" xfId="1643" xr:uid="{00000000-0005-0000-0000-00009B290000}"/>
    <cellStyle name="Normal 52 2 2 2 2" xfId="1644" xr:uid="{00000000-0005-0000-0000-00009C290000}"/>
    <cellStyle name="Normal 52 2 2 2 2 2" xfId="3614" xr:uid="{00000000-0005-0000-0000-00009D290000}"/>
    <cellStyle name="Normal 52 2 2 2 2 2 2" xfId="7341" xr:uid="{00000000-0005-0000-0000-00009E290000}"/>
    <cellStyle name="Normal 52 2 2 2 2 2 3" xfId="11061" xr:uid="{00000000-0005-0000-0000-00009F290000}"/>
    <cellStyle name="Normal 52 2 2 2 2 2 4" xfId="14781" xr:uid="{00000000-0005-0000-0000-0000A0290000}"/>
    <cellStyle name="Normal 52 2 2 2 2 3" xfId="5481" xr:uid="{00000000-0005-0000-0000-0000A1290000}"/>
    <cellStyle name="Normal 52 2 2 2 2 4" xfId="9201" xr:uid="{00000000-0005-0000-0000-0000A2290000}"/>
    <cellStyle name="Normal 52 2 2 2 2 5" xfId="12921" xr:uid="{00000000-0005-0000-0000-0000A3290000}"/>
    <cellStyle name="Normal 52 2 2 2 3" xfId="3613" xr:uid="{00000000-0005-0000-0000-0000A4290000}"/>
    <cellStyle name="Normal 52 2 2 2 3 2" xfId="7340" xr:uid="{00000000-0005-0000-0000-0000A5290000}"/>
    <cellStyle name="Normal 52 2 2 2 3 3" xfId="11060" xr:uid="{00000000-0005-0000-0000-0000A6290000}"/>
    <cellStyle name="Normal 52 2 2 2 3 4" xfId="14780" xr:uid="{00000000-0005-0000-0000-0000A7290000}"/>
    <cellStyle name="Normal 52 2 2 2 4" xfId="5480" xr:uid="{00000000-0005-0000-0000-0000A8290000}"/>
    <cellStyle name="Normal 52 2 2 2 5" xfId="9200" xr:uid="{00000000-0005-0000-0000-0000A9290000}"/>
    <cellStyle name="Normal 52 2 2 2 6" xfId="12920" xr:uid="{00000000-0005-0000-0000-0000AA290000}"/>
    <cellStyle name="Normal 52 2 2 3" xfId="1645" xr:uid="{00000000-0005-0000-0000-0000AB290000}"/>
    <cellStyle name="Normal 52 2 2 3 2" xfId="1646" xr:uid="{00000000-0005-0000-0000-0000AC290000}"/>
    <cellStyle name="Normal 52 2 2 3 2 2" xfId="3616" xr:uid="{00000000-0005-0000-0000-0000AD290000}"/>
    <cellStyle name="Normal 52 2 2 3 2 2 2" xfId="7343" xr:uid="{00000000-0005-0000-0000-0000AE290000}"/>
    <cellStyle name="Normal 52 2 2 3 2 2 3" xfId="11063" xr:uid="{00000000-0005-0000-0000-0000AF290000}"/>
    <cellStyle name="Normal 52 2 2 3 2 2 4" xfId="14783" xr:uid="{00000000-0005-0000-0000-0000B0290000}"/>
    <cellStyle name="Normal 52 2 2 3 2 3" xfId="5483" xr:uid="{00000000-0005-0000-0000-0000B1290000}"/>
    <cellStyle name="Normal 52 2 2 3 2 4" xfId="9203" xr:uid="{00000000-0005-0000-0000-0000B2290000}"/>
    <cellStyle name="Normal 52 2 2 3 2 5" xfId="12923" xr:uid="{00000000-0005-0000-0000-0000B3290000}"/>
    <cellStyle name="Normal 52 2 2 3 3" xfId="3615" xr:uid="{00000000-0005-0000-0000-0000B4290000}"/>
    <cellStyle name="Normal 52 2 2 3 3 2" xfId="7342" xr:uid="{00000000-0005-0000-0000-0000B5290000}"/>
    <cellStyle name="Normal 52 2 2 3 3 3" xfId="11062" xr:uid="{00000000-0005-0000-0000-0000B6290000}"/>
    <cellStyle name="Normal 52 2 2 3 3 4" xfId="14782" xr:uid="{00000000-0005-0000-0000-0000B7290000}"/>
    <cellStyle name="Normal 52 2 2 3 4" xfId="5482" xr:uid="{00000000-0005-0000-0000-0000B8290000}"/>
    <cellStyle name="Normal 52 2 2 3 5" xfId="9202" xr:uid="{00000000-0005-0000-0000-0000B9290000}"/>
    <cellStyle name="Normal 52 2 2 3 6" xfId="12922" xr:uid="{00000000-0005-0000-0000-0000BA290000}"/>
    <cellStyle name="Normal 52 2 2 4" xfId="1647" xr:uid="{00000000-0005-0000-0000-0000BB290000}"/>
    <cellStyle name="Normal 52 2 2 4 2" xfId="3617" xr:uid="{00000000-0005-0000-0000-0000BC290000}"/>
    <cellStyle name="Normal 52 2 2 4 2 2" xfId="7344" xr:uid="{00000000-0005-0000-0000-0000BD290000}"/>
    <cellStyle name="Normal 52 2 2 4 2 3" xfId="11064" xr:uid="{00000000-0005-0000-0000-0000BE290000}"/>
    <cellStyle name="Normal 52 2 2 4 2 4" xfId="14784" xr:uid="{00000000-0005-0000-0000-0000BF290000}"/>
    <cellStyle name="Normal 52 2 2 4 3" xfId="5484" xr:uid="{00000000-0005-0000-0000-0000C0290000}"/>
    <cellStyle name="Normal 52 2 2 4 4" xfId="9204" xr:uid="{00000000-0005-0000-0000-0000C1290000}"/>
    <cellStyle name="Normal 52 2 2 4 5" xfId="12924" xr:uid="{00000000-0005-0000-0000-0000C2290000}"/>
    <cellStyle name="Normal 52 2 2 5" xfId="3612" xr:uid="{00000000-0005-0000-0000-0000C3290000}"/>
    <cellStyle name="Normal 52 2 2 5 2" xfId="7339" xr:uid="{00000000-0005-0000-0000-0000C4290000}"/>
    <cellStyle name="Normal 52 2 2 5 3" xfId="11059" xr:uid="{00000000-0005-0000-0000-0000C5290000}"/>
    <cellStyle name="Normal 52 2 2 5 4" xfId="14779" xr:uid="{00000000-0005-0000-0000-0000C6290000}"/>
    <cellStyle name="Normal 52 2 2 6" xfId="5479" xr:uid="{00000000-0005-0000-0000-0000C7290000}"/>
    <cellStyle name="Normal 52 2 2 7" xfId="9199" xr:uid="{00000000-0005-0000-0000-0000C8290000}"/>
    <cellStyle name="Normal 52 2 2 8" xfId="12919" xr:uid="{00000000-0005-0000-0000-0000C9290000}"/>
    <cellStyle name="Normal 52 2 3" xfId="1648" xr:uid="{00000000-0005-0000-0000-0000CA290000}"/>
    <cellStyle name="Normal 52 2 3 2" xfId="1649" xr:uid="{00000000-0005-0000-0000-0000CB290000}"/>
    <cellStyle name="Normal 52 2 3 2 2" xfId="3619" xr:uid="{00000000-0005-0000-0000-0000CC290000}"/>
    <cellStyle name="Normal 52 2 3 2 2 2" xfId="7346" xr:uid="{00000000-0005-0000-0000-0000CD290000}"/>
    <cellStyle name="Normal 52 2 3 2 2 3" xfId="11066" xr:uid="{00000000-0005-0000-0000-0000CE290000}"/>
    <cellStyle name="Normal 52 2 3 2 2 4" xfId="14786" xr:uid="{00000000-0005-0000-0000-0000CF290000}"/>
    <cellStyle name="Normal 52 2 3 2 3" xfId="5486" xr:uid="{00000000-0005-0000-0000-0000D0290000}"/>
    <cellStyle name="Normal 52 2 3 2 4" xfId="9206" xr:uid="{00000000-0005-0000-0000-0000D1290000}"/>
    <cellStyle name="Normal 52 2 3 2 5" xfId="12926" xr:uid="{00000000-0005-0000-0000-0000D2290000}"/>
    <cellStyle name="Normal 52 2 3 3" xfId="3618" xr:uid="{00000000-0005-0000-0000-0000D3290000}"/>
    <cellStyle name="Normal 52 2 3 3 2" xfId="7345" xr:uid="{00000000-0005-0000-0000-0000D4290000}"/>
    <cellStyle name="Normal 52 2 3 3 3" xfId="11065" xr:uid="{00000000-0005-0000-0000-0000D5290000}"/>
    <cellStyle name="Normal 52 2 3 3 4" xfId="14785" xr:uid="{00000000-0005-0000-0000-0000D6290000}"/>
    <cellStyle name="Normal 52 2 3 4" xfId="5485" xr:uid="{00000000-0005-0000-0000-0000D7290000}"/>
    <cellStyle name="Normal 52 2 3 5" xfId="9205" xr:uid="{00000000-0005-0000-0000-0000D8290000}"/>
    <cellStyle name="Normal 52 2 3 6" xfId="12925" xr:uid="{00000000-0005-0000-0000-0000D9290000}"/>
    <cellStyle name="Normal 52 2 4" xfId="1650" xr:uid="{00000000-0005-0000-0000-0000DA290000}"/>
    <cellStyle name="Normal 52 2 4 2" xfId="1651" xr:uid="{00000000-0005-0000-0000-0000DB290000}"/>
    <cellStyle name="Normal 52 2 4 2 2" xfId="3621" xr:uid="{00000000-0005-0000-0000-0000DC290000}"/>
    <cellStyle name="Normal 52 2 4 2 2 2" xfId="7348" xr:uid="{00000000-0005-0000-0000-0000DD290000}"/>
    <cellStyle name="Normal 52 2 4 2 2 3" xfId="11068" xr:uid="{00000000-0005-0000-0000-0000DE290000}"/>
    <cellStyle name="Normal 52 2 4 2 2 4" xfId="14788" xr:uid="{00000000-0005-0000-0000-0000DF290000}"/>
    <cellStyle name="Normal 52 2 4 2 3" xfId="5488" xr:uid="{00000000-0005-0000-0000-0000E0290000}"/>
    <cellStyle name="Normal 52 2 4 2 4" xfId="9208" xr:uid="{00000000-0005-0000-0000-0000E1290000}"/>
    <cellStyle name="Normal 52 2 4 2 5" xfId="12928" xr:uid="{00000000-0005-0000-0000-0000E2290000}"/>
    <cellStyle name="Normal 52 2 4 3" xfId="3620" xr:uid="{00000000-0005-0000-0000-0000E3290000}"/>
    <cellStyle name="Normal 52 2 4 3 2" xfId="7347" xr:uid="{00000000-0005-0000-0000-0000E4290000}"/>
    <cellStyle name="Normal 52 2 4 3 3" xfId="11067" xr:uid="{00000000-0005-0000-0000-0000E5290000}"/>
    <cellStyle name="Normal 52 2 4 3 4" xfId="14787" xr:uid="{00000000-0005-0000-0000-0000E6290000}"/>
    <cellStyle name="Normal 52 2 4 4" xfId="5487" xr:uid="{00000000-0005-0000-0000-0000E7290000}"/>
    <cellStyle name="Normal 52 2 4 5" xfId="9207" xr:uid="{00000000-0005-0000-0000-0000E8290000}"/>
    <cellStyle name="Normal 52 2 4 6" xfId="12927" xr:uid="{00000000-0005-0000-0000-0000E9290000}"/>
    <cellStyle name="Normal 52 2 5" xfId="1652" xr:uid="{00000000-0005-0000-0000-0000EA290000}"/>
    <cellStyle name="Normal 52 2 5 2" xfId="3622" xr:uid="{00000000-0005-0000-0000-0000EB290000}"/>
    <cellStyle name="Normal 52 2 5 2 2" xfId="7349" xr:uid="{00000000-0005-0000-0000-0000EC290000}"/>
    <cellStyle name="Normal 52 2 5 2 3" xfId="11069" xr:uid="{00000000-0005-0000-0000-0000ED290000}"/>
    <cellStyle name="Normal 52 2 5 2 4" xfId="14789" xr:uid="{00000000-0005-0000-0000-0000EE290000}"/>
    <cellStyle name="Normal 52 2 5 3" xfId="5489" xr:uid="{00000000-0005-0000-0000-0000EF290000}"/>
    <cellStyle name="Normal 52 2 5 4" xfId="9209" xr:uid="{00000000-0005-0000-0000-0000F0290000}"/>
    <cellStyle name="Normal 52 2 5 5" xfId="12929" xr:uid="{00000000-0005-0000-0000-0000F1290000}"/>
    <cellStyle name="Normal 52 2 6" xfId="2399" xr:uid="{00000000-0005-0000-0000-0000F2290000}"/>
    <cellStyle name="Normal 52 2 6 2" xfId="6126" xr:uid="{00000000-0005-0000-0000-0000F3290000}"/>
    <cellStyle name="Normal 52 2 6 3" xfId="9846" xr:uid="{00000000-0005-0000-0000-0000F4290000}"/>
    <cellStyle name="Normal 52 2 6 4" xfId="13566" xr:uid="{00000000-0005-0000-0000-0000F5290000}"/>
    <cellStyle name="Normal 52 2 7" xfId="4266" xr:uid="{00000000-0005-0000-0000-0000F6290000}"/>
    <cellStyle name="Normal 52 2 8" xfId="7986" xr:uid="{00000000-0005-0000-0000-0000F7290000}"/>
    <cellStyle name="Normal 52 2 9" xfId="11706" xr:uid="{00000000-0005-0000-0000-0000F8290000}"/>
    <cellStyle name="Normal 52 3" xfId="1653" xr:uid="{00000000-0005-0000-0000-0000F9290000}"/>
    <cellStyle name="Normal 52 3 2" xfId="1654" xr:uid="{00000000-0005-0000-0000-0000FA290000}"/>
    <cellStyle name="Normal 52 3 2 2" xfId="1655" xr:uid="{00000000-0005-0000-0000-0000FB290000}"/>
    <cellStyle name="Normal 52 3 2 2 2" xfId="3625" xr:uid="{00000000-0005-0000-0000-0000FC290000}"/>
    <cellStyle name="Normal 52 3 2 2 2 2" xfId="7352" xr:uid="{00000000-0005-0000-0000-0000FD290000}"/>
    <cellStyle name="Normal 52 3 2 2 2 3" xfId="11072" xr:uid="{00000000-0005-0000-0000-0000FE290000}"/>
    <cellStyle name="Normal 52 3 2 2 2 4" xfId="14792" xr:uid="{00000000-0005-0000-0000-0000FF290000}"/>
    <cellStyle name="Normal 52 3 2 2 3" xfId="5492" xr:uid="{00000000-0005-0000-0000-0000002A0000}"/>
    <cellStyle name="Normal 52 3 2 2 4" xfId="9212" xr:uid="{00000000-0005-0000-0000-0000012A0000}"/>
    <cellStyle name="Normal 52 3 2 2 5" xfId="12932" xr:uid="{00000000-0005-0000-0000-0000022A0000}"/>
    <cellStyle name="Normal 52 3 2 3" xfId="3624" xr:uid="{00000000-0005-0000-0000-0000032A0000}"/>
    <cellStyle name="Normal 52 3 2 3 2" xfId="7351" xr:uid="{00000000-0005-0000-0000-0000042A0000}"/>
    <cellStyle name="Normal 52 3 2 3 3" xfId="11071" xr:uid="{00000000-0005-0000-0000-0000052A0000}"/>
    <cellStyle name="Normal 52 3 2 3 4" xfId="14791" xr:uid="{00000000-0005-0000-0000-0000062A0000}"/>
    <cellStyle name="Normal 52 3 2 4" xfId="5491" xr:uid="{00000000-0005-0000-0000-0000072A0000}"/>
    <cellStyle name="Normal 52 3 2 5" xfId="9211" xr:uid="{00000000-0005-0000-0000-0000082A0000}"/>
    <cellStyle name="Normal 52 3 2 6" xfId="12931" xr:uid="{00000000-0005-0000-0000-0000092A0000}"/>
    <cellStyle name="Normal 52 3 3" xfId="1656" xr:uid="{00000000-0005-0000-0000-00000A2A0000}"/>
    <cellStyle name="Normal 52 3 3 2" xfId="1657" xr:uid="{00000000-0005-0000-0000-00000B2A0000}"/>
    <cellStyle name="Normal 52 3 3 2 2" xfId="3627" xr:uid="{00000000-0005-0000-0000-00000C2A0000}"/>
    <cellStyle name="Normal 52 3 3 2 2 2" xfId="7354" xr:uid="{00000000-0005-0000-0000-00000D2A0000}"/>
    <cellStyle name="Normal 52 3 3 2 2 3" xfId="11074" xr:uid="{00000000-0005-0000-0000-00000E2A0000}"/>
    <cellStyle name="Normal 52 3 3 2 2 4" xfId="14794" xr:uid="{00000000-0005-0000-0000-00000F2A0000}"/>
    <cellStyle name="Normal 52 3 3 2 3" xfId="5494" xr:uid="{00000000-0005-0000-0000-0000102A0000}"/>
    <cellStyle name="Normal 52 3 3 2 4" xfId="9214" xr:uid="{00000000-0005-0000-0000-0000112A0000}"/>
    <cellStyle name="Normal 52 3 3 2 5" xfId="12934" xr:uid="{00000000-0005-0000-0000-0000122A0000}"/>
    <cellStyle name="Normal 52 3 3 3" xfId="3626" xr:uid="{00000000-0005-0000-0000-0000132A0000}"/>
    <cellStyle name="Normal 52 3 3 3 2" xfId="7353" xr:uid="{00000000-0005-0000-0000-0000142A0000}"/>
    <cellStyle name="Normal 52 3 3 3 3" xfId="11073" xr:uid="{00000000-0005-0000-0000-0000152A0000}"/>
    <cellStyle name="Normal 52 3 3 3 4" xfId="14793" xr:uid="{00000000-0005-0000-0000-0000162A0000}"/>
    <cellStyle name="Normal 52 3 3 4" xfId="5493" xr:uid="{00000000-0005-0000-0000-0000172A0000}"/>
    <cellStyle name="Normal 52 3 3 5" xfId="9213" xr:uid="{00000000-0005-0000-0000-0000182A0000}"/>
    <cellStyle name="Normal 52 3 3 6" xfId="12933" xr:uid="{00000000-0005-0000-0000-0000192A0000}"/>
    <cellStyle name="Normal 52 3 4" xfId="1658" xr:uid="{00000000-0005-0000-0000-00001A2A0000}"/>
    <cellStyle name="Normal 52 3 4 2" xfId="3628" xr:uid="{00000000-0005-0000-0000-00001B2A0000}"/>
    <cellStyle name="Normal 52 3 4 2 2" xfId="7355" xr:uid="{00000000-0005-0000-0000-00001C2A0000}"/>
    <cellStyle name="Normal 52 3 4 2 3" xfId="11075" xr:uid="{00000000-0005-0000-0000-00001D2A0000}"/>
    <cellStyle name="Normal 52 3 4 2 4" xfId="14795" xr:uid="{00000000-0005-0000-0000-00001E2A0000}"/>
    <cellStyle name="Normal 52 3 4 3" xfId="5495" xr:uid="{00000000-0005-0000-0000-00001F2A0000}"/>
    <cellStyle name="Normal 52 3 4 4" xfId="9215" xr:uid="{00000000-0005-0000-0000-0000202A0000}"/>
    <cellStyle name="Normal 52 3 4 5" xfId="12935" xr:uid="{00000000-0005-0000-0000-0000212A0000}"/>
    <cellStyle name="Normal 52 3 5" xfId="3623" xr:uid="{00000000-0005-0000-0000-0000222A0000}"/>
    <cellStyle name="Normal 52 3 5 2" xfId="7350" xr:uid="{00000000-0005-0000-0000-0000232A0000}"/>
    <cellStyle name="Normal 52 3 5 3" xfId="11070" xr:uid="{00000000-0005-0000-0000-0000242A0000}"/>
    <cellStyle name="Normal 52 3 5 4" xfId="14790" xr:uid="{00000000-0005-0000-0000-0000252A0000}"/>
    <cellStyle name="Normal 52 3 6" xfId="5490" xr:uid="{00000000-0005-0000-0000-0000262A0000}"/>
    <cellStyle name="Normal 52 3 7" xfId="9210" xr:uid="{00000000-0005-0000-0000-0000272A0000}"/>
    <cellStyle name="Normal 52 3 8" xfId="12930" xr:uid="{00000000-0005-0000-0000-0000282A0000}"/>
    <cellStyle name="Normal 52 4" xfId="1659" xr:uid="{00000000-0005-0000-0000-0000292A0000}"/>
    <cellStyle name="Normal 52 4 2" xfId="1660" xr:uid="{00000000-0005-0000-0000-00002A2A0000}"/>
    <cellStyle name="Normal 52 4 2 2" xfId="3630" xr:uid="{00000000-0005-0000-0000-00002B2A0000}"/>
    <cellStyle name="Normal 52 4 2 2 2" xfId="7357" xr:uid="{00000000-0005-0000-0000-00002C2A0000}"/>
    <cellStyle name="Normal 52 4 2 2 3" xfId="11077" xr:uid="{00000000-0005-0000-0000-00002D2A0000}"/>
    <cellStyle name="Normal 52 4 2 2 4" xfId="14797" xr:uid="{00000000-0005-0000-0000-00002E2A0000}"/>
    <cellStyle name="Normal 52 4 2 3" xfId="5497" xr:uid="{00000000-0005-0000-0000-00002F2A0000}"/>
    <cellStyle name="Normal 52 4 2 4" xfId="9217" xr:uid="{00000000-0005-0000-0000-0000302A0000}"/>
    <cellStyle name="Normal 52 4 2 5" xfId="12937" xr:uid="{00000000-0005-0000-0000-0000312A0000}"/>
    <cellStyle name="Normal 52 4 3" xfId="3629" xr:uid="{00000000-0005-0000-0000-0000322A0000}"/>
    <cellStyle name="Normal 52 4 3 2" xfId="7356" xr:uid="{00000000-0005-0000-0000-0000332A0000}"/>
    <cellStyle name="Normal 52 4 3 3" xfId="11076" xr:uid="{00000000-0005-0000-0000-0000342A0000}"/>
    <cellStyle name="Normal 52 4 3 4" xfId="14796" xr:uid="{00000000-0005-0000-0000-0000352A0000}"/>
    <cellStyle name="Normal 52 4 4" xfId="5496" xr:uid="{00000000-0005-0000-0000-0000362A0000}"/>
    <cellStyle name="Normal 52 4 5" xfId="9216" xr:uid="{00000000-0005-0000-0000-0000372A0000}"/>
    <cellStyle name="Normal 52 4 6" xfId="12936" xr:uid="{00000000-0005-0000-0000-0000382A0000}"/>
    <cellStyle name="Normal 52 5" xfId="1661" xr:uid="{00000000-0005-0000-0000-0000392A0000}"/>
    <cellStyle name="Normal 52 5 2" xfId="1662" xr:uid="{00000000-0005-0000-0000-00003A2A0000}"/>
    <cellStyle name="Normal 52 5 2 2" xfId="3632" xr:uid="{00000000-0005-0000-0000-00003B2A0000}"/>
    <cellStyle name="Normal 52 5 2 2 2" xfId="7359" xr:uid="{00000000-0005-0000-0000-00003C2A0000}"/>
    <cellStyle name="Normal 52 5 2 2 3" xfId="11079" xr:uid="{00000000-0005-0000-0000-00003D2A0000}"/>
    <cellStyle name="Normal 52 5 2 2 4" xfId="14799" xr:uid="{00000000-0005-0000-0000-00003E2A0000}"/>
    <cellStyle name="Normal 52 5 2 3" xfId="5499" xr:uid="{00000000-0005-0000-0000-00003F2A0000}"/>
    <cellStyle name="Normal 52 5 2 4" xfId="9219" xr:uid="{00000000-0005-0000-0000-0000402A0000}"/>
    <cellStyle name="Normal 52 5 2 5" xfId="12939" xr:uid="{00000000-0005-0000-0000-0000412A0000}"/>
    <cellStyle name="Normal 52 5 3" xfId="3631" xr:uid="{00000000-0005-0000-0000-0000422A0000}"/>
    <cellStyle name="Normal 52 5 3 2" xfId="7358" xr:uid="{00000000-0005-0000-0000-0000432A0000}"/>
    <cellStyle name="Normal 52 5 3 3" xfId="11078" xr:uid="{00000000-0005-0000-0000-0000442A0000}"/>
    <cellStyle name="Normal 52 5 3 4" xfId="14798" xr:uid="{00000000-0005-0000-0000-0000452A0000}"/>
    <cellStyle name="Normal 52 5 4" xfId="5498" xr:uid="{00000000-0005-0000-0000-0000462A0000}"/>
    <cellStyle name="Normal 52 5 5" xfId="9218" xr:uid="{00000000-0005-0000-0000-0000472A0000}"/>
    <cellStyle name="Normal 52 5 6" xfId="12938" xr:uid="{00000000-0005-0000-0000-0000482A0000}"/>
    <cellStyle name="Normal 52 6" xfId="1663" xr:uid="{00000000-0005-0000-0000-0000492A0000}"/>
    <cellStyle name="Normal 52 6 2" xfId="3633" xr:uid="{00000000-0005-0000-0000-00004A2A0000}"/>
    <cellStyle name="Normal 52 6 2 2" xfId="7360" xr:uid="{00000000-0005-0000-0000-00004B2A0000}"/>
    <cellStyle name="Normal 52 6 2 3" xfId="11080" xr:uid="{00000000-0005-0000-0000-00004C2A0000}"/>
    <cellStyle name="Normal 52 6 2 4" xfId="14800" xr:uid="{00000000-0005-0000-0000-00004D2A0000}"/>
    <cellStyle name="Normal 52 6 3" xfId="5500" xr:uid="{00000000-0005-0000-0000-00004E2A0000}"/>
    <cellStyle name="Normal 52 6 4" xfId="9220" xr:uid="{00000000-0005-0000-0000-00004F2A0000}"/>
    <cellStyle name="Normal 52 6 5" xfId="12940" xr:uid="{00000000-0005-0000-0000-0000502A0000}"/>
    <cellStyle name="Normal 52 7" xfId="2330" xr:uid="{00000000-0005-0000-0000-0000512A0000}"/>
    <cellStyle name="Normal 52 7 2" xfId="6057" xr:uid="{00000000-0005-0000-0000-0000522A0000}"/>
    <cellStyle name="Normal 52 7 3" xfId="9777" xr:uid="{00000000-0005-0000-0000-0000532A0000}"/>
    <cellStyle name="Normal 52 7 4" xfId="13497" xr:uid="{00000000-0005-0000-0000-0000542A0000}"/>
    <cellStyle name="Normal 52 8" xfId="4197" xr:uid="{00000000-0005-0000-0000-0000552A0000}"/>
    <cellStyle name="Normal 52 9" xfId="7917" xr:uid="{00000000-0005-0000-0000-0000562A0000}"/>
    <cellStyle name="Normal 53" xfId="246" xr:uid="{00000000-0005-0000-0000-0000572A0000}"/>
    <cellStyle name="Normal 54" xfId="247" xr:uid="{00000000-0005-0000-0000-0000582A0000}"/>
    <cellStyle name="Normal 55" xfId="248" xr:uid="{00000000-0005-0000-0000-0000592A0000}"/>
    <cellStyle name="Normal 56" xfId="249" xr:uid="{00000000-0005-0000-0000-00005A2A0000}"/>
    <cellStyle name="Normal 57" xfId="250" xr:uid="{00000000-0005-0000-0000-00005B2A0000}"/>
    <cellStyle name="Normal 58" xfId="251" xr:uid="{00000000-0005-0000-0000-00005C2A0000}"/>
    <cellStyle name="Normal 59" xfId="22" xr:uid="{00000000-0005-0000-0000-00005D2A0000}"/>
    <cellStyle name="Normal 59 2" xfId="252" xr:uid="{00000000-0005-0000-0000-00005E2A0000}"/>
    <cellStyle name="Normal 59 2 10" xfId="11638" xr:uid="{00000000-0005-0000-0000-00005F2A0000}"/>
    <cellStyle name="Normal 59 2 2" xfId="382" xr:uid="{00000000-0005-0000-0000-0000602A0000}"/>
    <cellStyle name="Normal 59 2 2 2" xfId="1664" xr:uid="{00000000-0005-0000-0000-0000612A0000}"/>
    <cellStyle name="Normal 59 2 2 2 2" xfId="1665" xr:uid="{00000000-0005-0000-0000-0000622A0000}"/>
    <cellStyle name="Normal 59 2 2 2 2 2" xfId="1666" xr:uid="{00000000-0005-0000-0000-0000632A0000}"/>
    <cellStyle name="Normal 59 2 2 2 2 2 2" xfId="3636" xr:uid="{00000000-0005-0000-0000-0000642A0000}"/>
    <cellStyle name="Normal 59 2 2 2 2 2 2 2" xfId="7363" xr:uid="{00000000-0005-0000-0000-0000652A0000}"/>
    <cellStyle name="Normal 59 2 2 2 2 2 2 3" xfId="11083" xr:uid="{00000000-0005-0000-0000-0000662A0000}"/>
    <cellStyle name="Normal 59 2 2 2 2 2 2 4" xfId="14803" xr:uid="{00000000-0005-0000-0000-0000672A0000}"/>
    <cellStyle name="Normal 59 2 2 2 2 2 3" xfId="5503" xr:uid="{00000000-0005-0000-0000-0000682A0000}"/>
    <cellStyle name="Normal 59 2 2 2 2 2 4" xfId="9223" xr:uid="{00000000-0005-0000-0000-0000692A0000}"/>
    <cellStyle name="Normal 59 2 2 2 2 2 5" xfId="12943" xr:uid="{00000000-0005-0000-0000-00006A2A0000}"/>
    <cellStyle name="Normal 59 2 2 2 2 3" xfId="3635" xr:uid="{00000000-0005-0000-0000-00006B2A0000}"/>
    <cellStyle name="Normal 59 2 2 2 2 3 2" xfId="7362" xr:uid="{00000000-0005-0000-0000-00006C2A0000}"/>
    <cellStyle name="Normal 59 2 2 2 2 3 3" xfId="11082" xr:uid="{00000000-0005-0000-0000-00006D2A0000}"/>
    <cellStyle name="Normal 59 2 2 2 2 3 4" xfId="14802" xr:uid="{00000000-0005-0000-0000-00006E2A0000}"/>
    <cellStyle name="Normal 59 2 2 2 2 4" xfId="5502" xr:uid="{00000000-0005-0000-0000-00006F2A0000}"/>
    <cellStyle name="Normal 59 2 2 2 2 5" xfId="9222" xr:uid="{00000000-0005-0000-0000-0000702A0000}"/>
    <cellStyle name="Normal 59 2 2 2 2 6" xfId="12942" xr:uid="{00000000-0005-0000-0000-0000712A0000}"/>
    <cellStyle name="Normal 59 2 2 2 3" xfId="1667" xr:uid="{00000000-0005-0000-0000-0000722A0000}"/>
    <cellStyle name="Normal 59 2 2 2 3 2" xfId="1668" xr:uid="{00000000-0005-0000-0000-0000732A0000}"/>
    <cellStyle name="Normal 59 2 2 2 3 2 2" xfId="3638" xr:uid="{00000000-0005-0000-0000-0000742A0000}"/>
    <cellStyle name="Normal 59 2 2 2 3 2 2 2" xfId="7365" xr:uid="{00000000-0005-0000-0000-0000752A0000}"/>
    <cellStyle name="Normal 59 2 2 2 3 2 2 3" xfId="11085" xr:uid="{00000000-0005-0000-0000-0000762A0000}"/>
    <cellStyle name="Normal 59 2 2 2 3 2 2 4" xfId="14805" xr:uid="{00000000-0005-0000-0000-0000772A0000}"/>
    <cellStyle name="Normal 59 2 2 2 3 2 3" xfId="5505" xr:uid="{00000000-0005-0000-0000-0000782A0000}"/>
    <cellStyle name="Normal 59 2 2 2 3 2 4" xfId="9225" xr:uid="{00000000-0005-0000-0000-0000792A0000}"/>
    <cellStyle name="Normal 59 2 2 2 3 2 5" xfId="12945" xr:uid="{00000000-0005-0000-0000-00007A2A0000}"/>
    <cellStyle name="Normal 59 2 2 2 3 3" xfId="3637" xr:uid="{00000000-0005-0000-0000-00007B2A0000}"/>
    <cellStyle name="Normal 59 2 2 2 3 3 2" xfId="7364" xr:uid="{00000000-0005-0000-0000-00007C2A0000}"/>
    <cellStyle name="Normal 59 2 2 2 3 3 3" xfId="11084" xr:uid="{00000000-0005-0000-0000-00007D2A0000}"/>
    <cellStyle name="Normal 59 2 2 2 3 3 4" xfId="14804" xr:uid="{00000000-0005-0000-0000-00007E2A0000}"/>
    <cellStyle name="Normal 59 2 2 2 3 4" xfId="5504" xr:uid="{00000000-0005-0000-0000-00007F2A0000}"/>
    <cellStyle name="Normal 59 2 2 2 3 5" xfId="9224" xr:uid="{00000000-0005-0000-0000-0000802A0000}"/>
    <cellStyle name="Normal 59 2 2 2 3 6" xfId="12944" xr:uid="{00000000-0005-0000-0000-0000812A0000}"/>
    <cellStyle name="Normal 59 2 2 2 4" xfId="1669" xr:uid="{00000000-0005-0000-0000-0000822A0000}"/>
    <cellStyle name="Normal 59 2 2 2 4 2" xfId="3639" xr:uid="{00000000-0005-0000-0000-0000832A0000}"/>
    <cellStyle name="Normal 59 2 2 2 4 2 2" xfId="7366" xr:uid="{00000000-0005-0000-0000-0000842A0000}"/>
    <cellStyle name="Normal 59 2 2 2 4 2 3" xfId="11086" xr:uid="{00000000-0005-0000-0000-0000852A0000}"/>
    <cellStyle name="Normal 59 2 2 2 4 2 4" xfId="14806" xr:uid="{00000000-0005-0000-0000-0000862A0000}"/>
    <cellStyle name="Normal 59 2 2 2 4 3" xfId="5506" xr:uid="{00000000-0005-0000-0000-0000872A0000}"/>
    <cellStyle name="Normal 59 2 2 2 4 4" xfId="9226" xr:uid="{00000000-0005-0000-0000-0000882A0000}"/>
    <cellStyle name="Normal 59 2 2 2 4 5" xfId="12946" xr:uid="{00000000-0005-0000-0000-0000892A0000}"/>
    <cellStyle name="Normal 59 2 2 2 5" xfId="3634" xr:uid="{00000000-0005-0000-0000-00008A2A0000}"/>
    <cellStyle name="Normal 59 2 2 2 5 2" xfId="7361" xr:uid="{00000000-0005-0000-0000-00008B2A0000}"/>
    <cellStyle name="Normal 59 2 2 2 5 3" xfId="11081" xr:uid="{00000000-0005-0000-0000-00008C2A0000}"/>
    <cellStyle name="Normal 59 2 2 2 5 4" xfId="14801" xr:uid="{00000000-0005-0000-0000-00008D2A0000}"/>
    <cellStyle name="Normal 59 2 2 2 6" xfId="5501" xr:uid="{00000000-0005-0000-0000-00008E2A0000}"/>
    <cellStyle name="Normal 59 2 2 2 7" xfId="9221" xr:uid="{00000000-0005-0000-0000-00008F2A0000}"/>
    <cellStyle name="Normal 59 2 2 2 8" xfId="12941" xr:uid="{00000000-0005-0000-0000-0000902A0000}"/>
    <cellStyle name="Normal 59 2 2 3" xfId="1670" xr:uid="{00000000-0005-0000-0000-0000912A0000}"/>
    <cellStyle name="Normal 59 2 2 3 2" xfId="1671" xr:uid="{00000000-0005-0000-0000-0000922A0000}"/>
    <cellStyle name="Normal 59 2 2 3 2 2" xfId="3641" xr:uid="{00000000-0005-0000-0000-0000932A0000}"/>
    <cellStyle name="Normal 59 2 2 3 2 2 2" xfId="7368" xr:uid="{00000000-0005-0000-0000-0000942A0000}"/>
    <cellStyle name="Normal 59 2 2 3 2 2 3" xfId="11088" xr:uid="{00000000-0005-0000-0000-0000952A0000}"/>
    <cellStyle name="Normal 59 2 2 3 2 2 4" xfId="14808" xr:uid="{00000000-0005-0000-0000-0000962A0000}"/>
    <cellStyle name="Normal 59 2 2 3 2 3" xfId="5508" xr:uid="{00000000-0005-0000-0000-0000972A0000}"/>
    <cellStyle name="Normal 59 2 2 3 2 4" xfId="9228" xr:uid="{00000000-0005-0000-0000-0000982A0000}"/>
    <cellStyle name="Normal 59 2 2 3 2 5" xfId="12948" xr:uid="{00000000-0005-0000-0000-0000992A0000}"/>
    <cellStyle name="Normal 59 2 2 3 3" xfId="3640" xr:uid="{00000000-0005-0000-0000-00009A2A0000}"/>
    <cellStyle name="Normal 59 2 2 3 3 2" xfId="7367" xr:uid="{00000000-0005-0000-0000-00009B2A0000}"/>
    <cellStyle name="Normal 59 2 2 3 3 3" xfId="11087" xr:uid="{00000000-0005-0000-0000-00009C2A0000}"/>
    <cellStyle name="Normal 59 2 2 3 3 4" xfId="14807" xr:uid="{00000000-0005-0000-0000-00009D2A0000}"/>
    <cellStyle name="Normal 59 2 2 3 4" xfId="5507" xr:uid="{00000000-0005-0000-0000-00009E2A0000}"/>
    <cellStyle name="Normal 59 2 2 3 5" xfId="9227" xr:uid="{00000000-0005-0000-0000-00009F2A0000}"/>
    <cellStyle name="Normal 59 2 2 3 6" xfId="12947" xr:uid="{00000000-0005-0000-0000-0000A02A0000}"/>
    <cellStyle name="Normal 59 2 2 4" xfId="1672" xr:uid="{00000000-0005-0000-0000-0000A12A0000}"/>
    <cellStyle name="Normal 59 2 2 4 2" xfId="1673" xr:uid="{00000000-0005-0000-0000-0000A22A0000}"/>
    <cellStyle name="Normal 59 2 2 4 2 2" xfId="3643" xr:uid="{00000000-0005-0000-0000-0000A32A0000}"/>
    <cellStyle name="Normal 59 2 2 4 2 2 2" xfId="7370" xr:uid="{00000000-0005-0000-0000-0000A42A0000}"/>
    <cellStyle name="Normal 59 2 2 4 2 2 3" xfId="11090" xr:uid="{00000000-0005-0000-0000-0000A52A0000}"/>
    <cellStyle name="Normal 59 2 2 4 2 2 4" xfId="14810" xr:uid="{00000000-0005-0000-0000-0000A62A0000}"/>
    <cellStyle name="Normal 59 2 2 4 2 3" xfId="5510" xr:uid="{00000000-0005-0000-0000-0000A72A0000}"/>
    <cellStyle name="Normal 59 2 2 4 2 4" xfId="9230" xr:uid="{00000000-0005-0000-0000-0000A82A0000}"/>
    <cellStyle name="Normal 59 2 2 4 2 5" xfId="12950" xr:uid="{00000000-0005-0000-0000-0000A92A0000}"/>
    <cellStyle name="Normal 59 2 2 4 3" xfId="3642" xr:uid="{00000000-0005-0000-0000-0000AA2A0000}"/>
    <cellStyle name="Normal 59 2 2 4 3 2" xfId="7369" xr:uid="{00000000-0005-0000-0000-0000AB2A0000}"/>
    <cellStyle name="Normal 59 2 2 4 3 3" xfId="11089" xr:uid="{00000000-0005-0000-0000-0000AC2A0000}"/>
    <cellStyle name="Normal 59 2 2 4 3 4" xfId="14809" xr:uid="{00000000-0005-0000-0000-0000AD2A0000}"/>
    <cellStyle name="Normal 59 2 2 4 4" xfId="5509" xr:uid="{00000000-0005-0000-0000-0000AE2A0000}"/>
    <cellStyle name="Normal 59 2 2 4 5" xfId="9229" xr:uid="{00000000-0005-0000-0000-0000AF2A0000}"/>
    <cellStyle name="Normal 59 2 2 4 6" xfId="12949" xr:uid="{00000000-0005-0000-0000-0000B02A0000}"/>
    <cellStyle name="Normal 59 2 2 5" xfId="1674" xr:uid="{00000000-0005-0000-0000-0000B12A0000}"/>
    <cellStyle name="Normal 59 2 2 5 2" xfId="3644" xr:uid="{00000000-0005-0000-0000-0000B22A0000}"/>
    <cellStyle name="Normal 59 2 2 5 2 2" xfId="7371" xr:uid="{00000000-0005-0000-0000-0000B32A0000}"/>
    <cellStyle name="Normal 59 2 2 5 2 3" xfId="11091" xr:uid="{00000000-0005-0000-0000-0000B42A0000}"/>
    <cellStyle name="Normal 59 2 2 5 2 4" xfId="14811" xr:uid="{00000000-0005-0000-0000-0000B52A0000}"/>
    <cellStyle name="Normal 59 2 2 5 3" xfId="5511" xr:uid="{00000000-0005-0000-0000-0000B62A0000}"/>
    <cellStyle name="Normal 59 2 2 5 4" xfId="9231" xr:uid="{00000000-0005-0000-0000-0000B72A0000}"/>
    <cellStyle name="Normal 59 2 2 5 5" xfId="12951" xr:uid="{00000000-0005-0000-0000-0000B82A0000}"/>
    <cellStyle name="Normal 59 2 2 6" xfId="2400" xr:uid="{00000000-0005-0000-0000-0000B92A0000}"/>
    <cellStyle name="Normal 59 2 2 6 2" xfId="6127" xr:uid="{00000000-0005-0000-0000-0000BA2A0000}"/>
    <cellStyle name="Normal 59 2 2 6 3" xfId="9847" xr:uid="{00000000-0005-0000-0000-0000BB2A0000}"/>
    <cellStyle name="Normal 59 2 2 6 4" xfId="13567" xr:uid="{00000000-0005-0000-0000-0000BC2A0000}"/>
    <cellStyle name="Normal 59 2 2 7" xfId="4267" xr:uid="{00000000-0005-0000-0000-0000BD2A0000}"/>
    <cellStyle name="Normal 59 2 2 8" xfId="7987" xr:uid="{00000000-0005-0000-0000-0000BE2A0000}"/>
    <cellStyle name="Normal 59 2 2 9" xfId="11707" xr:uid="{00000000-0005-0000-0000-0000BF2A0000}"/>
    <cellStyle name="Normal 59 2 3" xfId="1675" xr:uid="{00000000-0005-0000-0000-0000C02A0000}"/>
    <cellStyle name="Normal 59 2 3 2" xfId="1676" xr:uid="{00000000-0005-0000-0000-0000C12A0000}"/>
    <cellStyle name="Normal 59 2 3 2 2" xfId="1677" xr:uid="{00000000-0005-0000-0000-0000C22A0000}"/>
    <cellStyle name="Normal 59 2 3 2 2 2" xfId="3647" xr:uid="{00000000-0005-0000-0000-0000C32A0000}"/>
    <cellStyle name="Normal 59 2 3 2 2 2 2" xfId="7374" xr:uid="{00000000-0005-0000-0000-0000C42A0000}"/>
    <cellStyle name="Normal 59 2 3 2 2 2 3" xfId="11094" xr:uid="{00000000-0005-0000-0000-0000C52A0000}"/>
    <cellStyle name="Normal 59 2 3 2 2 2 4" xfId="14814" xr:uid="{00000000-0005-0000-0000-0000C62A0000}"/>
    <cellStyle name="Normal 59 2 3 2 2 3" xfId="5514" xr:uid="{00000000-0005-0000-0000-0000C72A0000}"/>
    <cellStyle name="Normal 59 2 3 2 2 4" xfId="9234" xr:uid="{00000000-0005-0000-0000-0000C82A0000}"/>
    <cellStyle name="Normal 59 2 3 2 2 5" xfId="12954" xr:uid="{00000000-0005-0000-0000-0000C92A0000}"/>
    <cellStyle name="Normal 59 2 3 2 3" xfId="3646" xr:uid="{00000000-0005-0000-0000-0000CA2A0000}"/>
    <cellStyle name="Normal 59 2 3 2 3 2" xfId="7373" xr:uid="{00000000-0005-0000-0000-0000CB2A0000}"/>
    <cellStyle name="Normal 59 2 3 2 3 3" xfId="11093" xr:uid="{00000000-0005-0000-0000-0000CC2A0000}"/>
    <cellStyle name="Normal 59 2 3 2 3 4" xfId="14813" xr:uid="{00000000-0005-0000-0000-0000CD2A0000}"/>
    <cellStyle name="Normal 59 2 3 2 4" xfId="5513" xr:uid="{00000000-0005-0000-0000-0000CE2A0000}"/>
    <cellStyle name="Normal 59 2 3 2 5" xfId="9233" xr:uid="{00000000-0005-0000-0000-0000CF2A0000}"/>
    <cellStyle name="Normal 59 2 3 2 6" xfId="12953" xr:uid="{00000000-0005-0000-0000-0000D02A0000}"/>
    <cellStyle name="Normal 59 2 3 3" xfId="1678" xr:uid="{00000000-0005-0000-0000-0000D12A0000}"/>
    <cellStyle name="Normal 59 2 3 3 2" xfId="1679" xr:uid="{00000000-0005-0000-0000-0000D22A0000}"/>
    <cellStyle name="Normal 59 2 3 3 2 2" xfId="3649" xr:uid="{00000000-0005-0000-0000-0000D32A0000}"/>
    <cellStyle name="Normal 59 2 3 3 2 2 2" xfId="7376" xr:uid="{00000000-0005-0000-0000-0000D42A0000}"/>
    <cellStyle name="Normal 59 2 3 3 2 2 3" xfId="11096" xr:uid="{00000000-0005-0000-0000-0000D52A0000}"/>
    <cellStyle name="Normal 59 2 3 3 2 2 4" xfId="14816" xr:uid="{00000000-0005-0000-0000-0000D62A0000}"/>
    <cellStyle name="Normal 59 2 3 3 2 3" xfId="5516" xr:uid="{00000000-0005-0000-0000-0000D72A0000}"/>
    <cellStyle name="Normal 59 2 3 3 2 4" xfId="9236" xr:uid="{00000000-0005-0000-0000-0000D82A0000}"/>
    <cellStyle name="Normal 59 2 3 3 2 5" xfId="12956" xr:uid="{00000000-0005-0000-0000-0000D92A0000}"/>
    <cellStyle name="Normal 59 2 3 3 3" xfId="3648" xr:uid="{00000000-0005-0000-0000-0000DA2A0000}"/>
    <cellStyle name="Normal 59 2 3 3 3 2" xfId="7375" xr:uid="{00000000-0005-0000-0000-0000DB2A0000}"/>
    <cellStyle name="Normal 59 2 3 3 3 3" xfId="11095" xr:uid="{00000000-0005-0000-0000-0000DC2A0000}"/>
    <cellStyle name="Normal 59 2 3 3 3 4" xfId="14815" xr:uid="{00000000-0005-0000-0000-0000DD2A0000}"/>
    <cellStyle name="Normal 59 2 3 3 4" xfId="5515" xr:uid="{00000000-0005-0000-0000-0000DE2A0000}"/>
    <cellStyle name="Normal 59 2 3 3 5" xfId="9235" xr:uid="{00000000-0005-0000-0000-0000DF2A0000}"/>
    <cellStyle name="Normal 59 2 3 3 6" xfId="12955" xr:uid="{00000000-0005-0000-0000-0000E02A0000}"/>
    <cellStyle name="Normal 59 2 3 4" xfId="1680" xr:uid="{00000000-0005-0000-0000-0000E12A0000}"/>
    <cellStyle name="Normal 59 2 3 4 2" xfId="3650" xr:uid="{00000000-0005-0000-0000-0000E22A0000}"/>
    <cellStyle name="Normal 59 2 3 4 2 2" xfId="7377" xr:uid="{00000000-0005-0000-0000-0000E32A0000}"/>
    <cellStyle name="Normal 59 2 3 4 2 3" xfId="11097" xr:uid="{00000000-0005-0000-0000-0000E42A0000}"/>
    <cellStyle name="Normal 59 2 3 4 2 4" xfId="14817" xr:uid="{00000000-0005-0000-0000-0000E52A0000}"/>
    <cellStyle name="Normal 59 2 3 4 3" xfId="5517" xr:uid="{00000000-0005-0000-0000-0000E62A0000}"/>
    <cellStyle name="Normal 59 2 3 4 4" xfId="9237" xr:uid="{00000000-0005-0000-0000-0000E72A0000}"/>
    <cellStyle name="Normal 59 2 3 4 5" xfId="12957" xr:uid="{00000000-0005-0000-0000-0000E82A0000}"/>
    <cellStyle name="Normal 59 2 3 5" xfId="3645" xr:uid="{00000000-0005-0000-0000-0000E92A0000}"/>
    <cellStyle name="Normal 59 2 3 5 2" xfId="7372" xr:uid="{00000000-0005-0000-0000-0000EA2A0000}"/>
    <cellStyle name="Normal 59 2 3 5 3" xfId="11092" xr:uid="{00000000-0005-0000-0000-0000EB2A0000}"/>
    <cellStyle name="Normal 59 2 3 5 4" xfId="14812" xr:uid="{00000000-0005-0000-0000-0000EC2A0000}"/>
    <cellStyle name="Normal 59 2 3 6" xfId="5512" xr:uid="{00000000-0005-0000-0000-0000ED2A0000}"/>
    <cellStyle name="Normal 59 2 3 7" xfId="9232" xr:uid="{00000000-0005-0000-0000-0000EE2A0000}"/>
    <cellStyle name="Normal 59 2 3 8" xfId="12952" xr:uid="{00000000-0005-0000-0000-0000EF2A0000}"/>
    <cellStyle name="Normal 59 2 4" xfId="1681" xr:uid="{00000000-0005-0000-0000-0000F02A0000}"/>
    <cellStyle name="Normal 59 2 4 2" xfId="1682" xr:uid="{00000000-0005-0000-0000-0000F12A0000}"/>
    <cellStyle name="Normal 59 2 4 2 2" xfId="3652" xr:uid="{00000000-0005-0000-0000-0000F22A0000}"/>
    <cellStyle name="Normal 59 2 4 2 2 2" xfId="7379" xr:uid="{00000000-0005-0000-0000-0000F32A0000}"/>
    <cellStyle name="Normal 59 2 4 2 2 3" xfId="11099" xr:uid="{00000000-0005-0000-0000-0000F42A0000}"/>
    <cellStyle name="Normal 59 2 4 2 2 4" xfId="14819" xr:uid="{00000000-0005-0000-0000-0000F52A0000}"/>
    <cellStyle name="Normal 59 2 4 2 3" xfId="5519" xr:uid="{00000000-0005-0000-0000-0000F62A0000}"/>
    <cellStyle name="Normal 59 2 4 2 4" xfId="9239" xr:uid="{00000000-0005-0000-0000-0000F72A0000}"/>
    <cellStyle name="Normal 59 2 4 2 5" xfId="12959" xr:uid="{00000000-0005-0000-0000-0000F82A0000}"/>
    <cellStyle name="Normal 59 2 4 3" xfId="3651" xr:uid="{00000000-0005-0000-0000-0000F92A0000}"/>
    <cellStyle name="Normal 59 2 4 3 2" xfId="7378" xr:uid="{00000000-0005-0000-0000-0000FA2A0000}"/>
    <cellStyle name="Normal 59 2 4 3 3" xfId="11098" xr:uid="{00000000-0005-0000-0000-0000FB2A0000}"/>
    <cellStyle name="Normal 59 2 4 3 4" xfId="14818" xr:uid="{00000000-0005-0000-0000-0000FC2A0000}"/>
    <cellStyle name="Normal 59 2 4 4" xfId="5518" xr:uid="{00000000-0005-0000-0000-0000FD2A0000}"/>
    <cellStyle name="Normal 59 2 4 5" xfId="9238" xr:uid="{00000000-0005-0000-0000-0000FE2A0000}"/>
    <cellStyle name="Normal 59 2 4 6" xfId="12958" xr:uid="{00000000-0005-0000-0000-0000FF2A0000}"/>
    <cellStyle name="Normal 59 2 5" xfId="1683" xr:uid="{00000000-0005-0000-0000-0000002B0000}"/>
    <cellStyle name="Normal 59 2 5 2" xfId="1684" xr:uid="{00000000-0005-0000-0000-0000012B0000}"/>
    <cellStyle name="Normal 59 2 5 2 2" xfId="3654" xr:uid="{00000000-0005-0000-0000-0000022B0000}"/>
    <cellStyle name="Normal 59 2 5 2 2 2" xfId="7381" xr:uid="{00000000-0005-0000-0000-0000032B0000}"/>
    <cellStyle name="Normal 59 2 5 2 2 3" xfId="11101" xr:uid="{00000000-0005-0000-0000-0000042B0000}"/>
    <cellStyle name="Normal 59 2 5 2 2 4" xfId="14821" xr:uid="{00000000-0005-0000-0000-0000052B0000}"/>
    <cellStyle name="Normal 59 2 5 2 3" xfId="5521" xr:uid="{00000000-0005-0000-0000-0000062B0000}"/>
    <cellStyle name="Normal 59 2 5 2 4" xfId="9241" xr:uid="{00000000-0005-0000-0000-0000072B0000}"/>
    <cellStyle name="Normal 59 2 5 2 5" xfId="12961" xr:uid="{00000000-0005-0000-0000-0000082B0000}"/>
    <cellStyle name="Normal 59 2 5 3" xfId="3653" xr:uid="{00000000-0005-0000-0000-0000092B0000}"/>
    <cellStyle name="Normal 59 2 5 3 2" xfId="7380" xr:uid="{00000000-0005-0000-0000-00000A2B0000}"/>
    <cellStyle name="Normal 59 2 5 3 3" xfId="11100" xr:uid="{00000000-0005-0000-0000-00000B2B0000}"/>
    <cellStyle name="Normal 59 2 5 3 4" xfId="14820" xr:uid="{00000000-0005-0000-0000-00000C2B0000}"/>
    <cellStyle name="Normal 59 2 5 4" xfId="5520" xr:uid="{00000000-0005-0000-0000-00000D2B0000}"/>
    <cellStyle name="Normal 59 2 5 5" xfId="9240" xr:uid="{00000000-0005-0000-0000-00000E2B0000}"/>
    <cellStyle name="Normal 59 2 5 6" xfId="12960" xr:uid="{00000000-0005-0000-0000-00000F2B0000}"/>
    <cellStyle name="Normal 59 2 6" xfId="1685" xr:uid="{00000000-0005-0000-0000-0000102B0000}"/>
    <cellStyle name="Normal 59 2 6 2" xfId="3655" xr:uid="{00000000-0005-0000-0000-0000112B0000}"/>
    <cellStyle name="Normal 59 2 6 2 2" xfId="7382" xr:uid="{00000000-0005-0000-0000-0000122B0000}"/>
    <cellStyle name="Normal 59 2 6 2 3" xfId="11102" xr:uid="{00000000-0005-0000-0000-0000132B0000}"/>
    <cellStyle name="Normal 59 2 6 2 4" xfId="14822" xr:uid="{00000000-0005-0000-0000-0000142B0000}"/>
    <cellStyle name="Normal 59 2 6 3" xfId="5522" xr:uid="{00000000-0005-0000-0000-0000152B0000}"/>
    <cellStyle name="Normal 59 2 6 4" xfId="9242" xr:uid="{00000000-0005-0000-0000-0000162B0000}"/>
    <cellStyle name="Normal 59 2 6 5" xfId="12962" xr:uid="{00000000-0005-0000-0000-0000172B0000}"/>
    <cellStyle name="Normal 59 2 7" xfId="2331" xr:uid="{00000000-0005-0000-0000-0000182B0000}"/>
    <cellStyle name="Normal 59 2 7 2" xfId="6058" xr:uid="{00000000-0005-0000-0000-0000192B0000}"/>
    <cellStyle name="Normal 59 2 7 3" xfId="9778" xr:uid="{00000000-0005-0000-0000-00001A2B0000}"/>
    <cellStyle name="Normal 59 2 7 4" xfId="13498" xr:uid="{00000000-0005-0000-0000-00001B2B0000}"/>
    <cellStyle name="Normal 59 2 8" xfId="4198" xr:uid="{00000000-0005-0000-0000-00001C2B0000}"/>
    <cellStyle name="Normal 59 2 9" xfId="7918" xr:uid="{00000000-0005-0000-0000-00001D2B0000}"/>
    <cellStyle name="Normal 59 3" xfId="383" xr:uid="{00000000-0005-0000-0000-00001E2B0000}"/>
    <cellStyle name="Normal 6" xfId="18" xr:uid="{00000000-0005-0000-0000-00001F2B0000}"/>
    <cellStyle name="Normal 6 2" xfId="19" xr:uid="{00000000-0005-0000-0000-0000202B0000}"/>
    <cellStyle name="Normal 6 2 10" xfId="7919" xr:uid="{00000000-0005-0000-0000-0000212B0000}"/>
    <cellStyle name="Normal 6 2 11" xfId="11639" xr:uid="{00000000-0005-0000-0000-0000222B0000}"/>
    <cellStyle name="Normal 6 2 2" xfId="384" xr:uid="{00000000-0005-0000-0000-0000232B0000}"/>
    <cellStyle name="Normal 6 2 2 2" xfId="1686" xr:uid="{00000000-0005-0000-0000-0000242B0000}"/>
    <cellStyle name="Normal 6 2 2 2 2" xfId="1687" xr:uid="{00000000-0005-0000-0000-0000252B0000}"/>
    <cellStyle name="Normal 6 2 2 2 2 2" xfId="1688" xr:uid="{00000000-0005-0000-0000-0000262B0000}"/>
    <cellStyle name="Normal 6 2 2 2 2 2 2" xfId="3658" xr:uid="{00000000-0005-0000-0000-0000272B0000}"/>
    <cellStyle name="Normal 6 2 2 2 2 2 2 2" xfId="7385" xr:uid="{00000000-0005-0000-0000-0000282B0000}"/>
    <cellStyle name="Normal 6 2 2 2 2 2 2 3" xfId="11105" xr:uid="{00000000-0005-0000-0000-0000292B0000}"/>
    <cellStyle name="Normal 6 2 2 2 2 2 2 4" xfId="14825" xr:uid="{00000000-0005-0000-0000-00002A2B0000}"/>
    <cellStyle name="Normal 6 2 2 2 2 2 3" xfId="5525" xr:uid="{00000000-0005-0000-0000-00002B2B0000}"/>
    <cellStyle name="Normal 6 2 2 2 2 2 4" xfId="9245" xr:uid="{00000000-0005-0000-0000-00002C2B0000}"/>
    <cellStyle name="Normal 6 2 2 2 2 2 5" xfId="12965" xr:uid="{00000000-0005-0000-0000-00002D2B0000}"/>
    <cellStyle name="Normal 6 2 2 2 2 3" xfId="3657" xr:uid="{00000000-0005-0000-0000-00002E2B0000}"/>
    <cellStyle name="Normal 6 2 2 2 2 3 2" xfId="7384" xr:uid="{00000000-0005-0000-0000-00002F2B0000}"/>
    <cellStyle name="Normal 6 2 2 2 2 3 3" xfId="11104" xr:uid="{00000000-0005-0000-0000-0000302B0000}"/>
    <cellStyle name="Normal 6 2 2 2 2 3 4" xfId="14824" xr:uid="{00000000-0005-0000-0000-0000312B0000}"/>
    <cellStyle name="Normal 6 2 2 2 2 4" xfId="5524" xr:uid="{00000000-0005-0000-0000-0000322B0000}"/>
    <cellStyle name="Normal 6 2 2 2 2 5" xfId="9244" xr:uid="{00000000-0005-0000-0000-0000332B0000}"/>
    <cellStyle name="Normal 6 2 2 2 2 6" xfId="12964" xr:uid="{00000000-0005-0000-0000-0000342B0000}"/>
    <cellStyle name="Normal 6 2 2 2 3" xfId="1689" xr:uid="{00000000-0005-0000-0000-0000352B0000}"/>
    <cellStyle name="Normal 6 2 2 2 3 2" xfId="1690" xr:uid="{00000000-0005-0000-0000-0000362B0000}"/>
    <cellStyle name="Normal 6 2 2 2 3 2 2" xfId="3660" xr:uid="{00000000-0005-0000-0000-0000372B0000}"/>
    <cellStyle name="Normal 6 2 2 2 3 2 2 2" xfId="7387" xr:uid="{00000000-0005-0000-0000-0000382B0000}"/>
    <cellStyle name="Normal 6 2 2 2 3 2 2 3" xfId="11107" xr:uid="{00000000-0005-0000-0000-0000392B0000}"/>
    <cellStyle name="Normal 6 2 2 2 3 2 2 4" xfId="14827" xr:uid="{00000000-0005-0000-0000-00003A2B0000}"/>
    <cellStyle name="Normal 6 2 2 2 3 2 3" xfId="5527" xr:uid="{00000000-0005-0000-0000-00003B2B0000}"/>
    <cellStyle name="Normal 6 2 2 2 3 2 4" xfId="9247" xr:uid="{00000000-0005-0000-0000-00003C2B0000}"/>
    <cellStyle name="Normal 6 2 2 2 3 2 5" xfId="12967" xr:uid="{00000000-0005-0000-0000-00003D2B0000}"/>
    <cellStyle name="Normal 6 2 2 2 3 3" xfId="3659" xr:uid="{00000000-0005-0000-0000-00003E2B0000}"/>
    <cellStyle name="Normal 6 2 2 2 3 3 2" xfId="7386" xr:uid="{00000000-0005-0000-0000-00003F2B0000}"/>
    <cellStyle name="Normal 6 2 2 2 3 3 3" xfId="11106" xr:uid="{00000000-0005-0000-0000-0000402B0000}"/>
    <cellStyle name="Normal 6 2 2 2 3 3 4" xfId="14826" xr:uid="{00000000-0005-0000-0000-0000412B0000}"/>
    <cellStyle name="Normal 6 2 2 2 3 4" xfId="5526" xr:uid="{00000000-0005-0000-0000-0000422B0000}"/>
    <cellStyle name="Normal 6 2 2 2 3 5" xfId="9246" xr:uid="{00000000-0005-0000-0000-0000432B0000}"/>
    <cellStyle name="Normal 6 2 2 2 3 6" xfId="12966" xr:uid="{00000000-0005-0000-0000-0000442B0000}"/>
    <cellStyle name="Normal 6 2 2 2 4" xfId="1691" xr:uid="{00000000-0005-0000-0000-0000452B0000}"/>
    <cellStyle name="Normal 6 2 2 2 4 2" xfId="3661" xr:uid="{00000000-0005-0000-0000-0000462B0000}"/>
    <cellStyle name="Normal 6 2 2 2 4 2 2" xfId="7388" xr:uid="{00000000-0005-0000-0000-0000472B0000}"/>
    <cellStyle name="Normal 6 2 2 2 4 2 3" xfId="11108" xr:uid="{00000000-0005-0000-0000-0000482B0000}"/>
    <cellStyle name="Normal 6 2 2 2 4 2 4" xfId="14828" xr:uid="{00000000-0005-0000-0000-0000492B0000}"/>
    <cellStyle name="Normal 6 2 2 2 4 3" xfId="5528" xr:uid="{00000000-0005-0000-0000-00004A2B0000}"/>
    <cellStyle name="Normal 6 2 2 2 4 4" xfId="9248" xr:uid="{00000000-0005-0000-0000-00004B2B0000}"/>
    <cellStyle name="Normal 6 2 2 2 4 5" xfId="12968" xr:uid="{00000000-0005-0000-0000-00004C2B0000}"/>
    <cellStyle name="Normal 6 2 2 2 5" xfId="3656" xr:uid="{00000000-0005-0000-0000-00004D2B0000}"/>
    <cellStyle name="Normal 6 2 2 2 5 2" xfId="7383" xr:uid="{00000000-0005-0000-0000-00004E2B0000}"/>
    <cellStyle name="Normal 6 2 2 2 5 3" xfId="11103" xr:uid="{00000000-0005-0000-0000-00004F2B0000}"/>
    <cellStyle name="Normal 6 2 2 2 5 4" xfId="14823" xr:uid="{00000000-0005-0000-0000-0000502B0000}"/>
    <cellStyle name="Normal 6 2 2 2 6" xfId="5523" xr:uid="{00000000-0005-0000-0000-0000512B0000}"/>
    <cellStyle name="Normal 6 2 2 2 7" xfId="9243" xr:uid="{00000000-0005-0000-0000-0000522B0000}"/>
    <cellStyle name="Normal 6 2 2 2 8" xfId="12963" xr:uid="{00000000-0005-0000-0000-0000532B0000}"/>
    <cellStyle name="Normal 6 2 2 3" xfId="1692" xr:uid="{00000000-0005-0000-0000-0000542B0000}"/>
    <cellStyle name="Normal 6 2 2 3 2" xfId="1693" xr:uid="{00000000-0005-0000-0000-0000552B0000}"/>
    <cellStyle name="Normal 6 2 2 3 2 2" xfId="3663" xr:uid="{00000000-0005-0000-0000-0000562B0000}"/>
    <cellStyle name="Normal 6 2 2 3 2 2 2" xfId="7390" xr:uid="{00000000-0005-0000-0000-0000572B0000}"/>
    <cellStyle name="Normal 6 2 2 3 2 2 3" xfId="11110" xr:uid="{00000000-0005-0000-0000-0000582B0000}"/>
    <cellStyle name="Normal 6 2 2 3 2 2 4" xfId="14830" xr:uid="{00000000-0005-0000-0000-0000592B0000}"/>
    <cellStyle name="Normal 6 2 2 3 2 3" xfId="5530" xr:uid="{00000000-0005-0000-0000-00005A2B0000}"/>
    <cellStyle name="Normal 6 2 2 3 2 4" xfId="9250" xr:uid="{00000000-0005-0000-0000-00005B2B0000}"/>
    <cellStyle name="Normal 6 2 2 3 2 5" xfId="12970" xr:uid="{00000000-0005-0000-0000-00005C2B0000}"/>
    <cellStyle name="Normal 6 2 2 3 3" xfId="3662" xr:uid="{00000000-0005-0000-0000-00005D2B0000}"/>
    <cellStyle name="Normal 6 2 2 3 3 2" xfId="7389" xr:uid="{00000000-0005-0000-0000-00005E2B0000}"/>
    <cellStyle name="Normal 6 2 2 3 3 3" xfId="11109" xr:uid="{00000000-0005-0000-0000-00005F2B0000}"/>
    <cellStyle name="Normal 6 2 2 3 3 4" xfId="14829" xr:uid="{00000000-0005-0000-0000-0000602B0000}"/>
    <cellStyle name="Normal 6 2 2 3 4" xfId="5529" xr:uid="{00000000-0005-0000-0000-0000612B0000}"/>
    <cellStyle name="Normal 6 2 2 3 5" xfId="9249" xr:uid="{00000000-0005-0000-0000-0000622B0000}"/>
    <cellStyle name="Normal 6 2 2 3 6" xfId="12969" xr:uid="{00000000-0005-0000-0000-0000632B0000}"/>
    <cellStyle name="Normal 6 2 2 4" xfId="1694" xr:uid="{00000000-0005-0000-0000-0000642B0000}"/>
    <cellStyle name="Normal 6 2 2 4 2" xfId="1695" xr:uid="{00000000-0005-0000-0000-0000652B0000}"/>
    <cellStyle name="Normal 6 2 2 4 2 2" xfId="3665" xr:uid="{00000000-0005-0000-0000-0000662B0000}"/>
    <cellStyle name="Normal 6 2 2 4 2 2 2" xfId="7392" xr:uid="{00000000-0005-0000-0000-0000672B0000}"/>
    <cellStyle name="Normal 6 2 2 4 2 2 3" xfId="11112" xr:uid="{00000000-0005-0000-0000-0000682B0000}"/>
    <cellStyle name="Normal 6 2 2 4 2 2 4" xfId="14832" xr:uid="{00000000-0005-0000-0000-0000692B0000}"/>
    <cellStyle name="Normal 6 2 2 4 2 3" xfId="5532" xr:uid="{00000000-0005-0000-0000-00006A2B0000}"/>
    <cellStyle name="Normal 6 2 2 4 2 4" xfId="9252" xr:uid="{00000000-0005-0000-0000-00006B2B0000}"/>
    <cellStyle name="Normal 6 2 2 4 2 5" xfId="12972" xr:uid="{00000000-0005-0000-0000-00006C2B0000}"/>
    <cellStyle name="Normal 6 2 2 4 3" xfId="3664" xr:uid="{00000000-0005-0000-0000-00006D2B0000}"/>
    <cellStyle name="Normal 6 2 2 4 3 2" xfId="7391" xr:uid="{00000000-0005-0000-0000-00006E2B0000}"/>
    <cellStyle name="Normal 6 2 2 4 3 3" xfId="11111" xr:uid="{00000000-0005-0000-0000-00006F2B0000}"/>
    <cellStyle name="Normal 6 2 2 4 3 4" xfId="14831" xr:uid="{00000000-0005-0000-0000-0000702B0000}"/>
    <cellStyle name="Normal 6 2 2 4 4" xfId="5531" xr:uid="{00000000-0005-0000-0000-0000712B0000}"/>
    <cellStyle name="Normal 6 2 2 4 5" xfId="9251" xr:uid="{00000000-0005-0000-0000-0000722B0000}"/>
    <cellStyle name="Normal 6 2 2 4 6" xfId="12971" xr:uid="{00000000-0005-0000-0000-0000732B0000}"/>
    <cellStyle name="Normal 6 2 2 5" xfId="1696" xr:uid="{00000000-0005-0000-0000-0000742B0000}"/>
    <cellStyle name="Normal 6 2 2 5 2" xfId="3666" xr:uid="{00000000-0005-0000-0000-0000752B0000}"/>
    <cellStyle name="Normal 6 2 2 5 2 2" xfId="7393" xr:uid="{00000000-0005-0000-0000-0000762B0000}"/>
    <cellStyle name="Normal 6 2 2 5 2 3" xfId="11113" xr:uid="{00000000-0005-0000-0000-0000772B0000}"/>
    <cellStyle name="Normal 6 2 2 5 2 4" xfId="14833" xr:uid="{00000000-0005-0000-0000-0000782B0000}"/>
    <cellStyle name="Normal 6 2 2 5 3" xfId="5533" xr:uid="{00000000-0005-0000-0000-0000792B0000}"/>
    <cellStyle name="Normal 6 2 2 5 4" xfId="9253" xr:uid="{00000000-0005-0000-0000-00007A2B0000}"/>
    <cellStyle name="Normal 6 2 2 5 5" xfId="12973" xr:uid="{00000000-0005-0000-0000-00007B2B0000}"/>
    <cellStyle name="Normal 6 2 2 6" xfId="2401" xr:uid="{00000000-0005-0000-0000-00007C2B0000}"/>
    <cellStyle name="Normal 6 2 2 6 2" xfId="6128" xr:uid="{00000000-0005-0000-0000-00007D2B0000}"/>
    <cellStyle name="Normal 6 2 2 6 3" xfId="9848" xr:uid="{00000000-0005-0000-0000-00007E2B0000}"/>
    <cellStyle name="Normal 6 2 2 6 4" xfId="13568" xr:uid="{00000000-0005-0000-0000-00007F2B0000}"/>
    <cellStyle name="Normal 6 2 2 7" xfId="4268" xr:uid="{00000000-0005-0000-0000-0000802B0000}"/>
    <cellStyle name="Normal 6 2 2 8" xfId="7988" xr:uid="{00000000-0005-0000-0000-0000812B0000}"/>
    <cellStyle name="Normal 6 2 2 9" xfId="11708" xr:uid="{00000000-0005-0000-0000-0000822B0000}"/>
    <cellStyle name="Normal 6 2 3" xfId="1697" xr:uid="{00000000-0005-0000-0000-0000832B0000}"/>
    <cellStyle name="Normal 6 2 3 2" xfId="1698" xr:uid="{00000000-0005-0000-0000-0000842B0000}"/>
    <cellStyle name="Normal 6 2 3 2 2" xfId="1699" xr:uid="{00000000-0005-0000-0000-0000852B0000}"/>
    <cellStyle name="Normal 6 2 3 2 2 2" xfId="3669" xr:uid="{00000000-0005-0000-0000-0000862B0000}"/>
    <cellStyle name="Normal 6 2 3 2 2 2 2" xfId="7396" xr:uid="{00000000-0005-0000-0000-0000872B0000}"/>
    <cellStyle name="Normal 6 2 3 2 2 2 3" xfId="11116" xr:uid="{00000000-0005-0000-0000-0000882B0000}"/>
    <cellStyle name="Normal 6 2 3 2 2 2 4" xfId="14836" xr:uid="{00000000-0005-0000-0000-0000892B0000}"/>
    <cellStyle name="Normal 6 2 3 2 2 3" xfId="5536" xr:uid="{00000000-0005-0000-0000-00008A2B0000}"/>
    <cellStyle name="Normal 6 2 3 2 2 4" xfId="9256" xr:uid="{00000000-0005-0000-0000-00008B2B0000}"/>
    <cellStyle name="Normal 6 2 3 2 2 5" xfId="12976" xr:uid="{00000000-0005-0000-0000-00008C2B0000}"/>
    <cellStyle name="Normal 6 2 3 2 3" xfId="3668" xr:uid="{00000000-0005-0000-0000-00008D2B0000}"/>
    <cellStyle name="Normal 6 2 3 2 3 2" xfId="7395" xr:uid="{00000000-0005-0000-0000-00008E2B0000}"/>
    <cellStyle name="Normal 6 2 3 2 3 3" xfId="11115" xr:uid="{00000000-0005-0000-0000-00008F2B0000}"/>
    <cellStyle name="Normal 6 2 3 2 3 4" xfId="14835" xr:uid="{00000000-0005-0000-0000-0000902B0000}"/>
    <cellStyle name="Normal 6 2 3 2 4" xfId="5535" xr:uid="{00000000-0005-0000-0000-0000912B0000}"/>
    <cellStyle name="Normal 6 2 3 2 5" xfId="9255" xr:uid="{00000000-0005-0000-0000-0000922B0000}"/>
    <cellStyle name="Normal 6 2 3 2 6" xfId="12975" xr:uid="{00000000-0005-0000-0000-0000932B0000}"/>
    <cellStyle name="Normal 6 2 3 3" xfId="1700" xr:uid="{00000000-0005-0000-0000-0000942B0000}"/>
    <cellStyle name="Normal 6 2 3 3 2" xfId="1701" xr:uid="{00000000-0005-0000-0000-0000952B0000}"/>
    <cellStyle name="Normal 6 2 3 3 2 2" xfId="3671" xr:uid="{00000000-0005-0000-0000-0000962B0000}"/>
    <cellStyle name="Normal 6 2 3 3 2 2 2" xfId="7398" xr:uid="{00000000-0005-0000-0000-0000972B0000}"/>
    <cellStyle name="Normal 6 2 3 3 2 2 3" xfId="11118" xr:uid="{00000000-0005-0000-0000-0000982B0000}"/>
    <cellStyle name="Normal 6 2 3 3 2 2 4" xfId="14838" xr:uid="{00000000-0005-0000-0000-0000992B0000}"/>
    <cellStyle name="Normal 6 2 3 3 2 3" xfId="5538" xr:uid="{00000000-0005-0000-0000-00009A2B0000}"/>
    <cellStyle name="Normal 6 2 3 3 2 4" xfId="9258" xr:uid="{00000000-0005-0000-0000-00009B2B0000}"/>
    <cellStyle name="Normal 6 2 3 3 2 5" xfId="12978" xr:uid="{00000000-0005-0000-0000-00009C2B0000}"/>
    <cellStyle name="Normal 6 2 3 3 3" xfId="3670" xr:uid="{00000000-0005-0000-0000-00009D2B0000}"/>
    <cellStyle name="Normal 6 2 3 3 3 2" xfId="7397" xr:uid="{00000000-0005-0000-0000-00009E2B0000}"/>
    <cellStyle name="Normal 6 2 3 3 3 3" xfId="11117" xr:uid="{00000000-0005-0000-0000-00009F2B0000}"/>
    <cellStyle name="Normal 6 2 3 3 3 4" xfId="14837" xr:uid="{00000000-0005-0000-0000-0000A02B0000}"/>
    <cellStyle name="Normal 6 2 3 3 4" xfId="5537" xr:uid="{00000000-0005-0000-0000-0000A12B0000}"/>
    <cellStyle name="Normal 6 2 3 3 5" xfId="9257" xr:uid="{00000000-0005-0000-0000-0000A22B0000}"/>
    <cellStyle name="Normal 6 2 3 3 6" xfId="12977" xr:uid="{00000000-0005-0000-0000-0000A32B0000}"/>
    <cellStyle name="Normal 6 2 3 4" xfId="1702" xr:uid="{00000000-0005-0000-0000-0000A42B0000}"/>
    <cellStyle name="Normal 6 2 3 4 2" xfId="3672" xr:uid="{00000000-0005-0000-0000-0000A52B0000}"/>
    <cellStyle name="Normal 6 2 3 4 2 2" xfId="7399" xr:uid="{00000000-0005-0000-0000-0000A62B0000}"/>
    <cellStyle name="Normal 6 2 3 4 2 3" xfId="11119" xr:uid="{00000000-0005-0000-0000-0000A72B0000}"/>
    <cellStyle name="Normal 6 2 3 4 2 4" xfId="14839" xr:uid="{00000000-0005-0000-0000-0000A82B0000}"/>
    <cellStyle name="Normal 6 2 3 4 3" xfId="5539" xr:uid="{00000000-0005-0000-0000-0000A92B0000}"/>
    <cellStyle name="Normal 6 2 3 4 4" xfId="9259" xr:uid="{00000000-0005-0000-0000-0000AA2B0000}"/>
    <cellStyle name="Normal 6 2 3 4 5" xfId="12979" xr:uid="{00000000-0005-0000-0000-0000AB2B0000}"/>
    <cellStyle name="Normal 6 2 3 5" xfId="3667" xr:uid="{00000000-0005-0000-0000-0000AC2B0000}"/>
    <cellStyle name="Normal 6 2 3 5 2" xfId="7394" xr:uid="{00000000-0005-0000-0000-0000AD2B0000}"/>
    <cellStyle name="Normal 6 2 3 5 3" xfId="11114" xr:uid="{00000000-0005-0000-0000-0000AE2B0000}"/>
    <cellStyle name="Normal 6 2 3 5 4" xfId="14834" xr:uid="{00000000-0005-0000-0000-0000AF2B0000}"/>
    <cellStyle name="Normal 6 2 3 6" xfId="5534" xr:uid="{00000000-0005-0000-0000-0000B02B0000}"/>
    <cellStyle name="Normal 6 2 3 7" xfId="9254" xr:uid="{00000000-0005-0000-0000-0000B12B0000}"/>
    <cellStyle name="Normal 6 2 3 8" xfId="12974" xr:uid="{00000000-0005-0000-0000-0000B22B0000}"/>
    <cellStyle name="Normal 6 2 4" xfId="1703" xr:uid="{00000000-0005-0000-0000-0000B32B0000}"/>
    <cellStyle name="Normal 6 2 4 2" xfId="1704" xr:uid="{00000000-0005-0000-0000-0000B42B0000}"/>
    <cellStyle name="Normal 6 2 4 2 2" xfId="3674" xr:uid="{00000000-0005-0000-0000-0000B52B0000}"/>
    <cellStyle name="Normal 6 2 4 2 2 2" xfId="7401" xr:uid="{00000000-0005-0000-0000-0000B62B0000}"/>
    <cellStyle name="Normal 6 2 4 2 2 3" xfId="11121" xr:uid="{00000000-0005-0000-0000-0000B72B0000}"/>
    <cellStyle name="Normal 6 2 4 2 2 4" xfId="14841" xr:uid="{00000000-0005-0000-0000-0000B82B0000}"/>
    <cellStyle name="Normal 6 2 4 2 3" xfId="5541" xr:uid="{00000000-0005-0000-0000-0000B92B0000}"/>
    <cellStyle name="Normal 6 2 4 2 4" xfId="9261" xr:uid="{00000000-0005-0000-0000-0000BA2B0000}"/>
    <cellStyle name="Normal 6 2 4 2 5" xfId="12981" xr:uid="{00000000-0005-0000-0000-0000BB2B0000}"/>
    <cellStyle name="Normal 6 2 4 3" xfId="3673" xr:uid="{00000000-0005-0000-0000-0000BC2B0000}"/>
    <cellStyle name="Normal 6 2 4 3 2" xfId="7400" xr:uid="{00000000-0005-0000-0000-0000BD2B0000}"/>
    <cellStyle name="Normal 6 2 4 3 3" xfId="11120" xr:uid="{00000000-0005-0000-0000-0000BE2B0000}"/>
    <cellStyle name="Normal 6 2 4 3 4" xfId="14840" xr:uid="{00000000-0005-0000-0000-0000BF2B0000}"/>
    <cellStyle name="Normal 6 2 4 4" xfId="5540" xr:uid="{00000000-0005-0000-0000-0000C02B0000}"/>
    <cellStyle name="Normal 6 2 4 5" xfId="9260" xr:uid="{00000000-0005-0000-0000-0000C12B0000}"/>
    <cellStyle name="Normal 6 2 4 6" xfId="12980" xr:uid="{00000000-0005-0000-0000-0000C22B0000}"/>
    <cellStyle name="Normal 6 2 5" xfId="1705" xr:uid="{00000000-0005-0000-0000-0000C32B0000}"/>
    <cellStyle name="Normal 6 2 5 2" xfId="1706" xr:uid="{00000000-0005-0000-0000-0000C42B0000}"/>
    <cellStyle name="Normal 6 2 5 2 2" xfId="3676" xr:uid="{00000000-0005-0000-0000-0000C52B0000}"/>
    <cellStyle name="Normal 6 2 5 2 2 2" xfId="7403" xr:uid="{00000000-0005-0000-0000-0000C62B0000}"/>
    <cellStyle name="Normal 6 2 5 2 2 3" xfId="11123" xr:uid="{00000000-0005-0000-0000-0000C72B0000}"/>
    <cellStyle name="Normal 6 2 5 2 2 4" xfId="14843" xr:uid="{00000000-0005-0000-0000-0000C82B0000}"/>
    <cellStyle name="Normal 6 2 5 2 3" xfId="5543" xr:uid="{00000000-0005-0000-0000-0000C92B0000}"/>
    <cellStyle name="Normal 6 2 5 2 4" xfId="9263" xr:uid="{00000000-0005-0000-0000-0000CA2B0000}"/>
    <cellStyle name="Normal 6 2 5 2 5" xfId="12983" xr:uid="{00000000-0005-0000-0000-0000CB2B0000}"/>
    <cellStyle name="Normal 6 2 5 3" xfId="3675" xr:uid="{00000000-0005-0000-0000-0000CC2B0000}"/>
    <cellStyle name="Normal 6 2 5 3 2" xfId="7402" xr:uid="{00000000-0005-0000-0000-0000CD2B0000}"/>
    <cellStyle name="Normal 6 2 5 3 3" xfId="11122" xr:uid="{00000000-0005-0000-0000-0000CE2B0000}"/>
    <cellStyle name="Normal 6 2 5 3 4" xfId="14842" xr:uid="{00000000-0005-0000-0000-0000CF2B0000}"/>
    <cellStyle name="Normal 6 2 5 4" xfId="5542" xr:uid="{00000000-0005-0000-0000-0000D02B0000}"/>
    <cellStyle name="Normal 6 2 5 5" xfId="9262" xr:uid="{00000000-0005-0000-0000-0000D12B0000}"/>
    <cellStyle name="Normal 6 2 5 6" xfId="12982" xr:uid="{00000000-0005-0000-0000-0000D22B0000}"/>
    <cellStyle name="Normal 6 2 6" xfId="1707" xr:uid="{00000000-0005-0000-0000-0000D32B0000}"/>
    <cellStyle name="Normal 6 2 6 2" xfId="3677" xr:uid="{00000000-0005-0000-0000-0000D42B0000}"/>
    <cellStyle name="Normal 6 2 6 2 2" xfId="7404" xr:uid="{00000000-0005-0000-0000-0000D52B0000}"/>
    <cellStyle name="Normal 6 2 6 2 3" xfId="11124" xr:uid="{00000000-0005-0000-0000-0000D62B0000}"/>
    <cellStyle name="Normal 6 2 6 2 4" xfId="14844" xr:uid="{00000000-0005-0000-0000-0000D72B0000}"/>
    <cellStyle name="Normal 6 2 6 3" xfId="5544" xr:uid="{00000000-0005-0000-0000-0000D82B0000}"/>
    <cellStyle name="Normal 6 2 6 4" xfId="9264" xr:uid="{00000000-0005-0000-0000-0000D92B0000}"/>
    <cellStyle name="Normal 6 2 6 5" xfId="12984" xr:uid="{00000000-0005-0000-0000-0000DA2B0000}"/>
    <cellStyle name="Normal 6 2 7" xfId="2332" xr:uid="{00000000-0005-0000-0000-0000DB2B0000}"/>
    <cellStyle name="Normal 6 2 7 2" xfId="6059" xr:uid="{00000000-0005-0000-0000-0000DC2B0000}"/>
    <cellStyle name="Normal 6 2 7 3" xfId="9779" xr:uid="{00000000-0005-0000-0000-0000DD2B0000}"/>
    <cellStyle name="Normal 6 2 7 4" xfId="13499" xr:uid="{00000000-0005-0000-0000-0000DE2B0000}"/>
    <cellStyle name="Normal 6 2 8" xfId="253" xr:uid="{00000000-0005-0000-0000-0000DF2B0000}"/>
    <cellStyle name="Normal 6 2 9" xfId="4199" xr:uid="{00000000-0005-0000-0000-0000E02B0000}"/>
    <cellStyle name="Normal 60" xfId="254" xr:uid="{00000000-0005-0000-0000-0000E12B0000}"/>
    <cellStyle name="Normal 61" xfId="255" xr:uid="{00000000-0005-0000-0000-0000E22B0000}"/>
    <cellStyle name="Normal 61 10" xfId="7920" xr:uid="{00000000-0005-0000-0000-0000E32B0000}"/>
    <cellStyle name="Normal 61 11" xfId="11640" xr:uid="{00000000-0005-0000-0000-0000E42B0000}"/>
    <cellStyle name="Normal 61 2" xfId="385" xr:uid="{00000000-0005-0000-0000-0000E52B0000}"/>
    <cellStyle name="Normal 61 2 2" xfId="1708" xr:uid="{00000000-0005-0000-0000-0000E62B0000}"/>
    <cellStyle name="Normal 61 2 2 2" xfId="1709" xr:uid="{00000000-0005-0000-0000-0000E72B0000}"/>
    <cellStyle name="Normal 61 2 2 2 2" xfId="1710" xr:uid="{00000000-0005-0000-0000-0000E82B0000}"/>
    <cellStyle name="Normal 61 2 2 2 2 2" xfId="3680" xr:uid="{00000000-0005-0000-0000-0000E92B0000}"/>
    <cellStyle name="Normal 61 2 2 2 2 2 2" xfId="7407" xr:uid="{00000000-0005-0000-0000-0000EA2B0000}"/>
    <cellStyle name="Normal 61 2 2 2 2 2 3" xfId="11127" xr:uid="{00000000-0005-0000-0000-0000EB2B0000}"/>
    <cellStyle name="Normal 61 2 2 2 2 2 4" xfId="14847" xr:uid="{00000000-0005-0000-0000-0000EC2B0000}"/>
    <cellStyle name="Normal 61 2 2 2 2 3" xfId="5547" xr:uid="{00000000-0005-0000-0000-0000ED2B0000}"/>
    <cellStyle name="Normal 61 2 2 2 2 4" xfId="9267" xr:uid="{00000000-0005-0000-0000-0000EE2B0000}"/>
    <cellStyle name="Normal 61 2 2 2 2 5" xfId="12987" xr:uid="{00000000-0005-0000-0000-0000EF2B0000}"/>
    <cellStyle name="Normal 61 2 2 2 3" xfId="3679" xr:uid="{00000000-0005-0000-0000-0000F02B0000}"/>
    <cellStyle name="Normal 61 2 2 2 3 2" xfId="7406" xr:uid="{00000000-0005-0000-0000-0000F12B0000}"/>
    <cellStyle name="Normal 61 2 2 2 3 3" xfId="11126" xr:uid="{00000000-0005-0000-0000-0000F22B0000}"/>
    <cellStyle name="Normal 61 2 2 2 3 4" xfId="14846" xr:uid="{00000000-0005-0000-0000-0000F32B0000}"/>
    <cellStyle name="Normal 61 2 2 2 4" xfId="5546" xr:uid="{00000000-0005-0000-0000-0000F42B0000}"/>
    <cellStyle name="Normal 61 2 2 2 5" xfId="9266" xr:uid="{00000000-0005-0000-0000-0000F52B0000}"/>
    <cellStyle name="Normal 61 2 2 2 6" xfId="12986" xr:uid="{00000000-0005-0000-0000-0000F62B0000}"/>
    <cellStyle name="Normal 61 2 2 3" xfId="1711" xr:uid="{00000000-0005-0000-0000-0000F72B0000}"/>
    <cellStyle name="Normal 61 2 2 3 2" xfId="1712" xr:uid="{00000000-0005-0000-0000-0000F82B0000}"/>
    <cellStyle name="Normal 61 2 2 3 2 2" xfId="3682" xr:uid="{00000000-0005-0000-0000-0000F92B0000}"/>
    <cellStyle name="Normal 61 2 2 3 2 2 2" xfId="7409" xr:uid="{00000000-0005-0000-0000-0000FA2B0000}"/>
    <cellStyle name="Normal 61 2 2 3 2 2 3" xfId="11129" xr:uid="{00000000-0005-0000-0000-0000FB2B0000}"/>
    <cellStyle name="Normal 61 2 2 3 2 2 4" xfId="14849" xr:uid="{00000000-0005-0000-0000-0000FC2B0000}"/>
    <cellStyle name="Normal 61 2 2 3 2 3" xfId="5549" xr:uid="{00000000-0005-0000-0000-0000FD2B0000}"/>
    <cellStyle name="Normal 61 2 2 3 2 4" xfId="9269" xr:uid="{00000000-0005-0000-0000-0000FE2B0000}"/>
    <cellStyle name="Normal 61 2 2 3 2 5" xfId="12989" xr:uid="{00000000-0005-0000-0000-0000FF2B0000}"/>
    <cellStyle name="Normal 61 2 2 3 3" xfId="3681" xr:uid="{00000000-0005-0000-0000-0000002C0000}"/>
    <cellStyle name="Normal 61 2 2 3 3 2" xfId="7408" xr:uid="{00000000-0005-0000-0000-0000012C0000}"/>
    <cellStyle name="Normal 61 2 2 3 3 3" xfId="11128" xr:uid="{00000000-0005-0000-0000-0000022C0000}"/>
    <cellStyle name="Normal 61 2 2 3 3 4" xfId="14848" xr:uid="{00000000-0005-0000-0000-0000032C0000}"/>
    <cellStyle name="Normal 61 2 2 3 4" xfId="5548" xr:uid="{00000000-0005-0000-0000-0000042C0000}"/>
    <cellStyle name="Normal 61 2 2 3 5" xfId="9268" xr:uid="{00000000-0005-0000-0000-0000052C0000}"/>
    <cellStyle name="Normal 61 2 2 3 6" xfId="12988" xr:uid="{00000000-0005-0000-0000-0000062C0000}"/>
    <cellStyle name="Normal 61 2 2 4" xfId="1713" xr:uid="{00000000-0005-0000-0000-0000072C0000}"/>
    <cellStyle name="Normal 61 2 2 4 2" xfId="3683" xr:uid="{00000000-0005-0000-0000-0000082C0000}"/>
    <cellStyle name="Normal 61 2 2 4 2 2" xfId="7410" xr:uid="{00000000-0005-0000-0000-0000092C0000}"/>
    <cellStyle name="Normal 61 2 2 4 2 3" xfId="11130" xr:uid="{00000000-0005-0000-0000-00000A2C0000}"/>
    <cellStyle name="Normal 61 2 2 4 2 4" xfId="14850" xr:uid="{00000000-0005-0000-0000-00000B2C0000}"/>
    <cellStyle name="Normal 61 2 2 4 3" xfId="5550" xr:uid="{00000000-0005-0000-0000-00000C2C0000}"/>
    <cellStyle name="Normal 61 2 2 4 4" xfId="9270" xr:uid="{00000000-0005-0000-0000-00000D2C0000}"/>
    <cellStyle name="Normal 61 2 2 4 5" xfId="12990" xr:uid="{00000000-0005-0000-0000-00000E2C0000}"/>
    <cellStyle name="Normal 61 2 2 5" xfId="3678" xr:uid="{00000000-0005-0000-0000-00000F2C0000}"/>
    <cellStyle name="Normal 61 2 2 5 2" xfId="7405" xr:uid="{00000000-0005-0000-0000-0000102C0000}"/>
    <cellStyle name="Normal 61 2 2 5 3" xfId="11125" xr:uid="{00000000-0005-0000-0000-0000112C0000}"/>
    <cellStyle name="Normal 61 2 2 5 4" xfId="14845" xr:uid="{00000000-0005-0000-0000-0000122C0000}"/>
    <cellStyle name="Normal 61 2 2 6" xfId="5545" xr:uid="{00000000-0005-0000-0000-0000132C0000}"/>
    <cellStyle name="Normal 61 2 2 7" xfId="9265" xr:uid="{00000000-0005-0000-0000-0000142C0000}"/>
    <cellStyle name="Normal 61 2 2 8" xfId="12985" xr:uid="{00000000-0005-0000-0000-0000152C0000}"/>
    <cellStyle name="Normal 61 2 3" xfId="1714" xr:uid="{00000000-0005-0000-0000-0000162C0000}"/>
    <cellStyle name="Normal 61 2 3 2" xfId="1715" xr:uid="{00000000-0005-0000-0000-0000172C0000}"/>
    <cellStyle name="Normal 61 2 3 2 2" xfId="3685" xr:uid="{00000000-0005-0000-0000-0000182C0000}"/>
    <cellStyle name="Normal 61 2 3 2 2 2" xfId="7412" xr:uid="{00000000-0005-0000-0000-0000192C0000}"/>
    <cellStyle name="Normal 61 2 3 2 2 3" xfId="11132" xr:uid="{00000000-0005-0000-0000-00001A2C0000}"/>
    <cellStyle name="Normal 61 2 3 2 2 4" xfId="14852" xr:uid="{00000000-0005-0000-0000-00001B2C0000}"/>
    <cellStyle name="Normal 61 2 3 2 3" xfId="5552" xr:uid="{00000000-0005-0000-0000-00001C2C0000}"/>
    <cellStyle name="Normal 61 2 3 2 4" xfId="9272" xr:uid="{00000000-0005-0000-0000-00001D2C0000}"/>
    <cellStyle name="Normal 61 2 3 2 5" xfId="12992" xr:uid="{00000000-0005-0000-0000-00001E2C0000}"/>
    <cellStyle name="Normal 61 2 3 3" xfId="3684" xr:uid="{00000000-0005-0000-0000-00001F2C0000}"/>
    <cellStyle name="Normal 61 2 3 3 2" xfId="7411" xr:uid="{00000000-0005-0000-0000-0000202C0000}"/>
    <cellStyle name="Normal 61 2 3 3 3" xfId="11131" xr:uid="{00000000-0005-0000-0000-0000212C0000}"/>
    <cellStyle name="Normal 61 2 3 3 4" xfId="14851" xr:uid="{00000000-0005-0000-0000-0000222C0000}"/>
    <cellStyle name="Normal 61 2 3 4" xfId="5551" xr:uid="{00000000-0005-0000-0000-0000232C0000}"/>
    <cellStyle name="Normal 61 2 3 5" xfId="9271" xr:uid="{00000000-0005-0000-0000-0000242C0000}"/>
    <cellStyle name="Normal 61 2 3 6" xfId="12991" xr:uid="{00000000-0005-0000-0000-0000252C0000}"/>
    <cellStyle name="Normal 61 2 4" xfId="1716" xr:uid="{00000000-0005-0000-0000-0000262C0000}"/>
    <cellStyle name="Normal 61 2 4 2" xfId="1717" xr:uid="{00000000-0005-0000-0000-0000272C0000}"/>
    <cellStyle name="Normal 61 2 4 2 2" xfId="3687" xr:uid="{00000000-0005-0000-0000-0000282C0000}"/>
    <cellStyle name="Normal 61 2 4 2 2 2" xfId="7414" xr:uid="{00000000-0005-0000-0000-0000292C0000}"/>
    <cellStyle name="Normal 61 2 4 2 2 3" xfId="11134" xr:uid="{00000000-0005-0000-0000-00002A2C0000}"/>
    <cellStyle name="Normal 61 2 4 2 2 4" xfId="14854" xr:uid="{00000000-0005-0000-0000-00002B2C0000}"/>
    <cellStyle name="Normal 61 2 4 2 3" xfId="5554" xr:uid="{00000000-0005-0000-0000-00002C2C0000}"/>
    <cellStyle name="Normal 61 2 4 2 4" xfId="9274" xr:uid="{00000000-0005-0000-0000-00002D2C0000}"/>
    <cellStyle name="Normal 61 2 4 2 5" xfId="12994" xr:uid="{00000000-0005-0000-0000-00002E2C0000}"/>
    <cellStyle name="Normal 61 2 4 3" xfId="3686" xr:uid="{00000000-0005-0000-0000-00002F2C0000}"/>
    <cellStyle name="Normal 61 2 4 3 2" xfId="7413" xr:uid="{00000000-0005-0000-0000-0000302C0000}"/>
    <cellStyle name="Normal 61 2 4 3 3" xfId="11133" xr:uid="{00000000-0005-0000-0000-0000312C0000}"/>
    <cellStyle name="Normal 61 2 4 3 4" xfId="14853" xr:uid="{00000000-0005-0000-0000-0000322C0000}"/>
    <cellStyle name="Normal 61 2 4 4" xfId="5553" xr:uid="{00000000-0005-0000-0000-0000332C0000}"/>
    <cellStyle name="Normal 61 2 4 5" xfId="9273" xr:uid="{00000000-0005-0000-0000-0000342C0000}"/>
    <cellStyle name="Normal 61 2 4 6" xfId="12993" xr:uid="{00000000-0005-0000-0000-0000352C0000}"/>
    <cellStyle name="Normal 61 2 5" xfId="1718" xr:uid="{00000000-0005-0000-0000-0000362C0000}"/>
    <cellStyle name="Normal 61 2 5 2" xfId="3688" xr:uid="{00000000-0005-0000-0000-0000372C0000}"/>
    <cellStyle name="Normal 61 2 5 2 2" xfId="7415" xr:uid="{00000000-0005-0000-0000-0000382C0000}"/>
    <cellStyle name="Normal 61 2 5 2 3" xfId="11135" xr:uid="{00000000-0005-0000-0000-0000392C0000}"/>
    <cellStyle name="Normal 61 2 5 2 4" xfId="14855" xr:uid="{00000000-0005-0000-0000-00003A2C0000}"/>
    <cellStyle name="Normal 61 2 5 3" xfId="5555" xr:uid="{00000000-0005-0000-0000-00003B2C0000}"/>
    <cellStyle name="Normal 61 2 5 4" xfId="9275" xr:uid="{00000000-0005-0000-0000-00003C2C0000}"/>
    <cellStyle name="Normal 61 2 5 5" xfId="12995" xr:uid="{00000000-0005-0000-0000-00003D2C0000}"/>
    <cellStyle name="Normal 61 2 6" xfId="2402" xr:uid="{00000000-0005-0000-0000-00003E2C0000}"/>
    <cellStyle name="Normal 61 2 6 2" xfId="6129" xr:uid="{00000000-0005-0000-0000-00003F2C0000}"/>
    <cellStyle name="Normal 61 2 6 3" xfId="9849" xr:uid="{00000000-0005-0000-0000-0000402C0000}"/>
    <cellStyle name="Normal 61 2 6 4" xfId="13569" xr:uid="{00000000-0005-0000-0000-0000412C0000}"/>
    <cellStyle name="Normal 61 2 7" xfId="4269" xr:uid="{00000000-0005-0000-0000-0000422C0000}"/>
    <cellStyle name="Normal 61 2 8" xfId="7989" xr:uid="{00000000-0005-0000-0000-0000432C0000}"/>
    <cellStyle name="Normal 61 2 9" xfId="11709" xr:uid="{00000000-0005-0000-0000-0000442C0000}"/>
    <cellStyle name="Normal 61 3" xfId="1719" xr:uid="{00000000-0005-0000-0000-0000452C0000}"/>
    <cellStyle name="Normal 61 3 2" xfId="1720" xr:uid="{00000000-0005-0000-0000-0000462C0000}"/>
    <cellStyle name="Normal 61 3 2 2" xfId="1721" xr:uid="{00000000-0005-0000-0000-0000472C0000}"/>
    <cellStyle name="Normal 61 3 2 2 2" xfId="3691" xr:uid="{00000000-0005-0000-0000-0000482C0000}"/>
    <cellStyle name="Normal 61 3 2 2 2 2" xfId="7418" xr:uid="{00000000-0005-0000-0000-0000492C0000}"/>
    <cellStyle name="Normal 61 3 2 2 2 3" xfId="11138" xr:uid="{00000000-0005-0000-0000-00004A2C0000}"/>
    <cellStyle name="Normal 61 3 2 2 2 4" xfId="14858" xr:uid="{00000000-0005-0000-0000-00004B2C0000}"/>
    <cellStyle name="Normal 61 3 2 2 3" xfId="5558" xr:uid="{00000000-0005-0000-0000-00004C2C0000}"/>
    <cellStyle name="Normal 61 3 2 2 4" xfId="9278" xr:uid="{00000000-0005-0000-0000-00004D2C0000}"/>
    <cellStyle name="Normal 61 3 2 2 5" xfId="12998" xr:uid="{00000000-0005-0000-0000-00004E2C0000}"/>
    <cellStyle name="Normal 61 3 2 3" xfId="3690" xr:uid="{00000000-0005-0000-0000-00004F2C0000}"/>
    <cellStyle name="Normal 61 3 2 3 2" xfId="7417" xr:uid="{00000000-0005-0000-0000-0000502C0000}"/>
    <cellStyle name="Normal 61 3 2 3 3" xfId="11137" xr:uid="{00000000-0005-0000-0000-0000512C0000}"/>
    <cellStyle name="Normal 61 3 2 3 4" xfId="14857" xr:uid="{00000000-0005-0000-0000-0000522C0000}"/>
    <cellStyle name="Normal 61 3 2 4" xfId="5557" xr:uid="{00000000-0005-0000-0000-0000532C0000}"/>
    <cellStyle name="Normal 61 3 2 5" xfId="9277" xr:uid="{00000000-0005-0000-0000-0000542C0000}"/>
    <cellStyle name="Normal 61 3 2 6" xfId="12997" xr:uid="{00000000-0005-0000-0000-0000552C0000}"/>
    <cellStyle name="Normal 61 3 3" xfId="1722" xr:uid="{00000000-0005-0000-0000-0000562C0000}"/>
    <cellStyle name="Normal 61 3 3 2" xfId="1723" xr:uid="{00000000-0005-0000-0000-0000572C0000}"/>
    <cellStyle name="Normal 61 3 3 2 2" xfId="3693" xr:uid="{00000000-0005-0000-0000-0000582C0000}"/>
    <cellStyle name="Normal 61 3 3 2 2 2" xfId="7420" xr:uid="{00000000-0005-0000-0000-0000592C0000}"/>
    <cellStyle name="Normal 61 3 3 2 2 3" xfId="11140" xr:uid="{00000000-0005-0000-0000-00005A2C0000}"/>
    <cellStyle name="Normal 61 3 3 2 2 4" xfId="14860" xr:uid="{00000000-0005-0000-0000-00005B2C0000}"/>
    <cellStyle name="Normal 61 3 3 2 3" xfId="5560" xr:uid="{00000000-0005-0000-0000-00005C2C0000}"/>
    <cellStyle name="Normal 61 3 3 2 4" xfId="9280" xr:uid="{00000000-0005-0000-0000-00005D2C0000}"/>
    <cellStyle name="Normal 61 3 3 2 5" xfId="13000" xr:uid="{00000000-0005-0000-0000-00005E2C0000}"/>
    <cellStyle name="Normal 61 3 3 3" xfId="3692" xr:uid="{00000000-0005-0000-0000-00005F2C0000}"/>
    <cellStyle name="Normal 61 3 3 3 2" xfId="7419" xr:uid="{00000000-0005-0000-0000-0000602C0000}"/>
    <cellStyle name="Normal 61 3 3 3 3" xfId="11139" xr:uid="{00000000-0005-0000-0000-0000612C0000}"/>
    <cellStyle name="Normal 61 3 3 3 4" xfId="14859" xr:uid="{00000000-0005-0000-0000-0000622C0000}"/>
    <cellStyle name="Normal 61 3 3 4" xfId="5559" xr:uid="{00000000-0005-0000-0000-0000632C0000}"/>
    <cellStyle name="Normal 61 3 3 5" xfId="9279" xr:uid="{00000000-0005-0000-0000-0000642C0000}"/>
    <cellStyle name="Normal 61 3 3 6" xfId="12999" xr:uid="{00000000-0005-0000-0000-0000652C0000}"/>
    <cellStyle name="Normal 61 3 4" xfId="1724" xr:uid="{00000000-0005-0000-0000-0000662C0000}"/>
    <cellStyle name="Normal 61 3 4 2" xfId="3694" xr:uid="{00000000-0005-0000-0000-0000672C0000}"/>
    <cellStyle name="Normal 61 3 4 2 2" xfId="7421" xr:uid="{00000000-0005-0000-0000-0000682C0000}"/>
    <cellStyle name="Normal 61 3 4 2 3" xfId="11141" xr:uid="{00000000-0005-0000-0000-0000692C0000}"/>
    <cellStyle name="Normal 61 3 4 2 4" xfId="14861" xr:uid="{00000000-0005-0000-0000-00006A2C0000}"/>
    <cellStyle name="Normal 61 3 4 3" xfId="5561" xr:uid="{00000000-0005-0000-0000-00006B2C0000}"/>
    <cellStyle name="Normal 61 3 4 4" xfId="9281" xr:uid="{00000000-0005-0000-0000-00006C2C0000}"/>
    <cellStyle name="Normal 61 3 4 5" xfId="13001" xr:uid="{00000000-0005-0000-0000-00006D2C0000}"/>
    <cellStyle name="Normal 61 3 5" xfId="3689" xr:uid="{00000000-0005-0000-0000-00006E2C0000}"/>
    <cellStyle name="Normal 61 3 5 2" xfId="7416" xr:uid="{00000000-0005-0000-0000-00006F2C0000}"/>
    <cellStyle name="Normal 61 3 5 3" xfId="11136" xr:uid="{00000000-0005-0000-0000-0000702C0000}"/>
    <cellStyle name="Normal 61 3 5 4" xfId="14856" xr:uid="{00000000-0005-0000-0000-0000712C0000}"/>
    <cellStyle name="Normal 61 3 6" xfId="5556" xr:uid="{00000000-0005-0000-0000-0000722C0000}"/>
    <cellStyle name="Normal 61 3 7" xfId="9276" xr:uid="{00000000-0005-0000-0000-0000732C0000}"/>
    <cellStyle name="Normal 61 3 8" xfId="12996" xr:uid="{00000000-0005-0000-0000-0000742C0000}"/>
    <cellStyle name="Normal 61 4" xfId="1725" xr:uid="{00000000-0005-0000-0000-0000752C0000}"/>
    <cellStyle name="Normal 61 4 2" xfId="1726" xr:uid="{00000000-0005-0000-0000-0000762C0000}"/>
    <cellStyle name="Normal 61 4 2 2" xfId="1727" xr:uid="{00000000-0005-0000-0000-0000772C0000}"/>
    <cellStyle name="Normal 61 4 2 2 2" xfId="3697" xr:uid="{00000000-0005-0000-0000-0000782C0000}"/>
    <cellStyle name="Normal 61 4 2 2 2 2" xfId="7424" xr:uid="{00000000-0005-0000-0000-0000792C0000}"/>
    <cellStyle name="Normal 61 4 2 2 2 3" xfId="11144" xr:uid="{00000000-0005-0000-0000-00007A2C0000}"/>
    <cellStyle name="Normal 61 4 2 2 2 4" xfId="14864" xr:uid="{00000000-0005-0000-0000-00007B2C0000}"/>
    <cellStyle name="Normal 61 4 2 2 3" xfId="5564" xr:uid="{00000000-0005-0000-0000-00007C2C0000}"/>
    <cellStyle name="Normal 61 4 2 2 4" xfId="9284" xr:uid="{00000000-0005-0000-0000-00007D2C0000}"/>
    <cellStyle name="Normal 61 4 2 2 5" xfId="13004" xr:uid="{00000000-0005-0000-0000-00007E2C0000}"/>
    <cellStyle name="Normal 61 4 2 3" xfId="3696" xr:uid="{00000000-0005-0000-0000-00007F2C0000}"/>
    <cellStyle name="Normal 61 4 2 3 2" xfId="7423" xr:uid="{00000000-0005-0000-0000-0000802C0000}"/>
    <cellStyle name="Normal 61 4 2 3 3" xfId="11143" xr:uid="{00000000-0005-0000-0000-0000812C0000}"/>
    <cellStyle name="Normal 61 4 2 3 4" xfId="14863" xr:uid="{00000000-0005-0000-0000-0000822C0000}"/>
    <cellStyle name="Normal 61 4 2 4" xfId="5563" xr:uid="{00000000-0005-0000-0000-0000832C0000}"/>
    <cellStyle name="Normal 61 4 2 5" xfId="9283" xr:uid="{00000000-0005-0000-0000-0000842C0000}"/>
    <cellStyle name="Normal 61 4 2 6" xfId="13003" xr:uid="{00000000-0005-0000-0000-0000852C0000}"/>
    <cellStyle name="Normal 61 4 3" xfId="1728" xr:uid="{00000000-0005-0000-0000-0000862C0000}"/>
    <cellStyle name="Normal 61 4 3 2" xfId="1729" xr:uid="{00000000-0005-0000-0000-0000872C0000}"/>
    <cellStyle name="Normal 61 4 3 2 2" xfId="3699" xr:uid="{00000000-0005-0000-0000-0000882C0000}"/>
    <cellStyle name="Normal 61 4 3 2 2 2" xfId="7426" xr:uid="{00000000-0005-0000-0000-0000892C0000}"/>
    <cellStyle name="Normal 61 4 3 2 2 3" xfId="11146" xr:uid="{00000000-0005-0000-0000-00008A2C0000}"/>
    <cellStyle name="Normal 61 4 3 2 2 4" xfId="14866" xr:uid="{00000000-0005-0000-0000-00008B2C0000}"/>
    <cellStyle name="Normal 61 4 3 2 3" xfId="5566" xr:uid="{00000000-0005-0000-0000-00008C2C0000}"/>
    <cellStyle name="Normal 61 4 3 2 4" xfId="9286" xr:uid="{00000000-0005-0000-0000-00008D2C0000}"/>
    <cellStyle name="Normal 61 4 3 2 5" xfId="13006" xr:uid="{00000000-0005-0000-0000-00008E2C0000}"/>
    <cellStyle name="Normal 61 4 3 3" xfId="3698" xr:uid="{00000000-0005-0000-0000-00008F2C0000}"/>
    <cellStyle name="Normal 61 4 3 3 2" xfId="7425" xr:uid="{00000000-0005-0000-0000-0000902C0000}"/>
    <cellStyle name="Normal 61 4 3 3 3" xfId="11145" xr:uid="{00000000-0005-0000-0000-0000912C0000}"/>
    <cellStyle name="Normal 61 4 3 3 4" xfId="14865" xr:uid="{00000000-0005-0000-0000-0000922C0000}"/>
    <cellStyle name="Normal 61 4 3 4" xfId="5565" xr:uid="{00000000-0005-0000-0000-0000932C0000}"/>
    <cellStyle name="Normal 61 4 3 5" xfId="9285" xr:uid="{00000000-0005-0000-0000-0000942C0000}"/>
    <cellStyle name="Normal 61 4 3 6" xfId="13005" xr:uid="{00000000-0005-0000-0000-0000952C0000}"/>
    <cellStyle name="Normal 61 4 4" xfId="1730" xr:uid="{00000000-0005-0000-0000-0000962C0000}"/>
    <cellStyle name="Normal 61 4 4 2" xfId="3700" xr:uid="{00000000-0005-0000-0000-0000972C0000}"/>
    <cellStyle name="Normal 61 4 4 2 2" xfId="7427" xr:uid="{00000000-0005-0000-0000-0000982C0000}"/>
    <cellStyle name="Normal 61 4 4 2 3" xfId="11147" xr:uid="{00000000-0005-0000-0000-0000992C0000}"/>
    <cellStyle name="Normal 61 4 4 2 4" xfId="14867" xr:uid="{00000000-0005-0000-0000-00009A2C0000}"/>
    <cellStyle name="Normal 61 4 4 3" xfId="5567" xr:uid="{00000000-0005-0000-0000-00009B2C0000}"/>
    <cellStyle name="Normal 61 4 4 4" xfId="9287" xr:uid="{00000000-0005-0000-0000-00009C2C0000}"/>
    <cellStyle name="Normal 61 4 4 5" xfId="13007" xr:uid="{00000000-0005-0000-0000-00009D2C0000}"/>
    <cellStyle name="Normal 61 4 5" xfId="3695" xr:uid="{00000000-0005-0000-0000-00009E2C0000}"/>
    <cellStyle name="Normal 61 4 5 2" xfId="7422" xr:uid="{00000000-0005-0000-0000-00009F2C0000}"/>
    <cellStyle name="Normal 61 4 5 3" xfId="11142" xr:uid="{00000000-0005-0000-0000-0000A02C0000}"/>
    <cellStyle name="Normal 61 4 5 4" xfId="14862" xr:uid="{00000000-0005-0000-0000-0000A12C0000}"/>
    <cellStyle name="Normal 61 4 6" xfId="5562" xr:uid="{00000000-0005-0000-0000-0000A22C0000}"/>
    <cellStyle name="Normal 61 4 7" xfId="9282" xr:uid="{00000000-0005-0000-0000-0000A32C0000}"/>
    <cellStyle name="Normal 61 4 8" xfId="13002" xr:uid="{00000000-0005-0000-0000-0000A42C0000}"/>
    <cellStyle name="Normal 61 5" xfId="1731" xr:uid="{00000000-0005-0000-0000-0000A52C0000}"/>
    <cellStyle name="Normal 61 5 2" xfId="1732" xr:uid="{00000000-0005-0000-0000-0000A62C0000}"/>
    <cellStyle name="Normal 61 5 2 2" xfId="1733" xr:uid="{00000000-0005-0000-0000-0000A72C0000}"/>
    <cellStyle name="Normal 61 5 2 2 2" xfId="3703" xr:uid="{00000000-0005-0000-0000-0000A82C0000}"/>
    <cellStyle name="Normal 61 5 2 2 2 2" xfId="7430" xr:uid="{00000000-0005-0000-0000-0000A92C0000}"/>
    <cellStyle name="Normal 61 5 2 2 2 3" xfId="11150" xr:uid="{00000000-0005-0000-0000-0000AA2C0000}"/>
    <cellStyle name="Normal 61 5 2 2 2 4" xfId="14870" xr:uid="{00000000-0005-0000-0000-0000AB2C0000}"/>
    <cellStyle name="Normal 61 5 2 2 3" xfId="5570" xr:uid="{00000000-0005-0000-0000-0000AC2C0000}"/>
    <cellStyle name="Normal 61 5 2 2 4" xfId="9290" xr:uid="{00000000-0005-0000-0000-0000AD2C0000}"/>
    <cellStyle name="Normal 61 5 2 2 5" xfId="13010" xr:uid="{00000000-0005-0000-0000-0000AE2C0000}"/>
    <cellStyle name="Normal 61 5 2 3" xfId="3702" xr:uid="{00000000-0005-0000-0000-0000AF2C0000}"/>
    <cellStyle name="Normal 61 5 2 3 2" xfId="7429" xr:uid="{00000000-0005-0000-0000-0000B02C0000}"/>
    <cellStyle name="Normal 61 5 2 3 3" xfId="11149" xr:uid="{00000000-0005-0000-0000-0000B12C0000}"/>
    <cellStyle name="Normal 61 5 2 3 4" xfId="14869" xr:uid="{00000000-0005-0000-0000-0000B22C0000}"/>
    <cellStyle name="Normal 61 5 2 4" xfId="5569" xr:uid="{00000000-0005-0000-0000-0000B32C0000}"/>
    <cellStyle name="Normal 61 5 2 5" xfId="9289" xr:uid="{00000000-0005-0000-0000-0000B42C0000}"/>
    <cellStyle name="Normal 61 5 2 6" xfId="13009" xr:uid="{00000000-0005-0000-0000-0000B52C0000}"/>
    <cellStyle name="Normal 61 5 3" xfId="1734" xr:uid="{00000000-0005-0000-0000-0000B62C0000}"/>
    <cellStyle name="Normal 61 5 3 2" xfId="1735" xr:uid="{00000000-0005-0000-0000-0000B72C0000}"/>
    <cellStyle name="Normal 61 5 3 2 2" xfId="3705" xr:uid="{00000000-0005-0000-0000-0000B82C0000}"/>
    <cellStyle name="Normal 61 5 3 2 2 2" xfId="7432" xr:uid="{00000000-0005-0000-0000-0000B92C0000}"/>
    <cellStyle name="Normal 61 5 3 2 2 3" xfId="11152" xr:uid="{00000000-0005-0000-0000-0000BA2C0000}"/>
    <cellStyle name="Normal 61 5 3 2 2 4" xfId="14872" xr:uid="{00000000-0005-0000-0000-0000BB2C0000}"/>
    <cellStyle name="Normal 61 5 3 2 3" xfId="5572" xr:uid="{00000000-0005-0000-0000-0000BC2C0000}"/>
    <cellStyle name="Normal 61 5 3 2 4" xfId="9292" xr:uid="{00000000-0005-0000-0000-0000BD2C0000}"/>
    <cellStyle name="Normal 61 5 3 2 5" xfId="13012" xr:uid="{00000000-0005-0000-0000-0000BE2C0000}"/>
    <cellStyle name="Normal 61 5 3 3" xfId="3704" xr:uid="{00000000-0005-0000-0000-0000BF2C0000}"/>
    <cellStyle name="Normal 61 5 3 3 2" xfId="7431" xr:uid="{00000000-0005-0000-0000-0000C02C0000}"/>
    <cellStyle name="Normal 61 5 3 3 3" xfId="11151" xr:uid="{00000000-0005-0000-0000-0000C12C0000}"/>
    <cellStyle name="Normal 61 5 3 3 4" xfId="14871" xr:uid="{00000000-0005-0000-0000-0000C22C0000}"/>
    <cellStyle name="Normal 61 5 3 4" xfId="5571" xr:uid="{00000000-0005-0000-0000-0000C32C0000}"/>
    <cellStyle name="Normal 61 5 3 5" xfId="9291" xr:uid="{00000000-0005-0000-0000-0000C42C0000}"/>
    <cellStyle name="Normal 61 5 3 6" xfId="13011" xr:uid="{00000000-0005-0000-0000-0000C52C0000}"/>
    <cellStyle name="Normal 61 5 4" xfId="1736" xr:uid="{00000000-0005-0000-0000-0000C62C0000}"/>
    <cellStyle name="Normal 61 5 4 2" xfId="3706" xr:uid="{00000000-0005-0000-0000-0000C72C0000}"/>
    <cellStyle name="Normal 61 5 4 2 2" xfId="7433" xr:uid="{00000000-0005-0000-0000-0000C82C0000}"/>
    <cellStyle name="Normal 61 5 4 2 3" xfId="11153" xr:uid="{00000000-0005-0000-0000-0000C92C0000}"/>
    <cellStyle name="Normal 61 5 4 2 4" xfId="14873" xr:uid="{00000000-0005-0000-0000-0000CA2C0000}"/>
    <cellStyle name="Normal 61 5 4 3" xfId="5573" xr:uid="{00000000-0005-0000-0000-0000CB2C0000}"/>
    <cellStyle name="Normal 61 5 4 4" xfId="9293" xr:uid="{00000000-0005-0000-0000-0000CC2C0000}"/>
    <cellStyle name="Normal 61 5 4 5" xfId="13013" xr:uid="{00000000-0005-0000-0000-0000CD2C0000}"/>
    <cellStyle name="Normal 61 5 5" xfId="3701" xr:uid="{00000000-0005-0000-0000-0000CE2C0000}"/>
    <cellStyle name="Normal 61 5 5 2" xfId="7428" xr:uid="{00000000-0005-0000-0000-0000CF2C0000}"/>
    <cellStyle name="Normal 61 5 5 3" xfId="11148" xr:uid="{00000000-0005-0000-0000-0000D02C0000}"/>
    <cellStyle name="Normal 61 5 5 4" xfId="14868" xr:uid="{00000000-0005-0000-0000-0000D12C0000}"/>
    <cellStyle name="Normal 61 5 6" xfId="5568" xr:uid="{00000000-0005-0000-0000-0000D22C0000}"/>
    <cellStyle name="Normal 61 5 7" xfId="9288" xr:uid="{00000000-0005-0000-0000-0000D32C0000}"/>
    <cellStyle name="Normal 61 5 8" xfId="13008" xr:uid="{00000000-0005-0000-0000-0000D42C0000}"/>
    <cellStyle name="Normal 61 6" xfId="1737" xr:uid="{00000000-0005-0000-0000-0000D52C0000}"/>
    <cellStyle name="Normal 61 6 2" xfId="1738" xr:uid="{00000000-0005-0000-0000-0000D62C0000}"/>
    <cellStyle name="Normal 61 6 2 2" xfId="3708" xr:uid="{00000000-0005-0000-0000-0000D72C0000}"/>
    <cellStyle name="Normal 61 6 2 2 2" xfId="7435" xr:uid="{00000000-0005-0000-0000-0000D82C0000}"/>
    <cellStyle name="Normal 61 6 2 2 3" xfId="11155" xr:uid="{00000000-0005-0000-0000-0000D92C0000}"/>
    <cellStyle name="Normal 61 6 2 2 4" xfId="14875" xr:uid="{00000000-0005-0000-0000-0000DA2C0000}"/>
    <cellStyle name="Normal 61 6 2 3" xfId="5575" xr:uid="{00000000-0005-0000-0000-0000DB2C0000}"/>
    <cellStyle name="Normal 61 6 2 4" xfId="9295" xr:uid="{00000000-0005-0000-0000-0000DC2C0000}"/>
    <cellStyle name="Normal 61 6 2 5" xfId="13015" xr:uid="{00000000-0005-0000-0000-0000DD2C0000}"/>
    <cellStyle name="Normal 61 6 3" xfId="3707" xr:uid="{00000000-0005-0000-0000-0000DE2C0000}"/>
    <cellStyle name="Normal 61 6 3 2" xfId="7434" xr:uid="{00000000-0005-0000-0000-0000DF2C0000}"/>
    <cellStyle name="Normal 61 6 3 3" xfId="11154" xr:uid="{00000000-0005-0000-0000-0000E02C0000}"/>
    <cellStyle name="Normal 61 6 3 4" xfId="14874" xr:uid="{00000000-0005-0000-0000-0000E12C0000}"/>
    <cellStyle name="Normal 61 6 4" xfId="5574" xr:uid="{00000000-0005-0000-0000-0000E22C0000}"/>
    <cellStyle name="Normal 61 6 5" xfId="9294" xr:uid="{00000000-0005-0000-0000-0000E32C0000}"/>
    <cellStyle name="Normal 61 6 6" xfId="13014" xr:uid="{00000000-0005-0000-0000-0000E42C0000}"/>
    <cellStyle name="Normal 61 7" xfId="1739" xr:uid="{00000000-0005-0000-0000-0000E52C0000}"/>
    <cellStyle name="Normal 61 7 2" xfId="1740" xr:uid="{00000000-0005-0000-0000-0000E62C0000}"/>
    <cellStyle name="Normal 61 7 2 2" xfId="3710" xr:uid="{00000000-0005-0000-0000-0000E72C0000}"/>
    <cellStyle name="Normal 61 7 2 2 2" xfId="7437" xr:uid="{00000000-0005-0000-0000-0000E82C0000}"/>
    <cellStyle name="Normal 61 7 2 2 3" xfId="11157" xr:uid="{00000000-0005-0000-0000-0000E92C0000}"/>
    <cellStyle name="Normal 61 7 2 2 4" xfId="14877" xr:uid="{00000000-0005-0000-0000-0000EA2C0000}"/>
    <cellStyle name="Normal 61 7 2 3" xfId="5577" xr:uid="{00000000-0005-0000-0000-0000EB2C0000}"/>
    <cellStyle name="Normal 61 7 2 4" xfId="9297" xr:uid="{00000000-0005-0000-0000-0000EC2C0000}"/>
    <cellStyle name="Normal 61 7 2 5" xfId="13017" xr:uid="{00000000-0005-0000-0000-0000ED2C0000}"/>
    <cellStyle name="Normal 61 7 3" xfId="3709" xr:uid="{00000000-0005-0000-0000-0000EE2C0000}"/>
    <cellStyle name="Normal 61 7 3 2" xfId="7436" xr:uid="{00000000-0005-0000-0000-0000EF2C0000}"/>
    <cellStyle name="Normal 61 7 3 3" xfId="11156" xr:uid="{00000000-0005-0000-0000-0000F02C0000}"/>
    <cellStyle name="Normal 61 7 3 4" xfId="14876" xr:uid="{00000000-0005-0000-0000-0000F12C0000}"/>
    <cellStyle name="Normal 61 7 4" xfId="5576" xr:uid="{00000000-0005-0000-0000-0000F22C0000}"/>
    <cellStyle name="Normal 61 7 5" xfId="9296" xr:uid="{00000000-0005-0000-0000-0000F32C0000}"/>
    <cellStyle name="Normal 61 7 6" xfId="13016" xr:uid="{00000000-0005-0000-0000-0000F42C0000}"/>
    <cellStyle name="Normal 61 8" xfId="2333" xr:uid="{00000000-0005-0000-0000-0000F52C0000}"/>
    <cellStyle name="Normal 61 8 2" xfId="6060" xr:uid="{00000000-0005-0000-0000-0000F62C0000}"/>
    <cellStyle name="Normal 61 8 3" xfId="9780" xr:uid="{00000000-0005-0000-0000-0000F72C0000}"/>
    <cellStyle name="Normal 61 8 4" xfId="13500" xr:uid="{00000000-0005-0000-0000-0000F82C0000}"/>
    <cellStyle name="Normal 61 9" xfId="4200" xr:uid="{00000000-0005-0000-0000-0000F92C0000}"/>
    <cellStyle name="Normal 62" xfId="408" xr:uid="{00000000-0005-0000-0000-0000FA2C0000}"/>
    <cellStyle name="Normal 62 2" xfId="1741" xr:uid="{00000000-0005-0000-0000-0000FB2C0000}"/>
    <cellStyle name="Normal 62 2 2" xfId="1742" xr:uid="{00000000-0005-0000-0000-0000FC2C0000}"/>
    <cellStyle name="Normal 62 2 2 2" xfId="1743" xr:uid="{00000000-0005-0000-0000-0000FD2C0000}"/>
    <cellStyle name="Normal 62 2 2 2 2" xfId="3713" xr:uid="{00000000-0005-0000-0000-0000FE2C0000}"/>
    <cellStyle name="Normal 62 2 2 2 2 2" xfId="7440" xr:uid="{00000000-0005-0000-0000-0000FF2C0000}"/>
    <cellStyle name="Normal 62 2 2 2 2 3" xfId="11160" xr:uid="{00000000-0005-0000-0000-0000002D0000}"/>
    <cellStyle name="Normal 62 2 2 2 2 4" xfId="14880" xr:uid="{00000000-0005-0000-0000-0000012D0000}"/>
    <cellStyle name="Normal 62 2 2 2 3" xfId="5580" xr:uid="{00000000-0005-0000-0000-0000022D0000}"/>
    <cellStyle name="Normal 62 2 2 2 4" xfId="9300" xr:uid="{00000000-0005-0000-0000-0000032D0000}"/>
    <cellStyle name="Normal 62 2 2 2 5" xfId="13020" xr:uid="{00000000-0005-0000-0000-0000042D0000}"/>
    <cellStyle name="Normal 62 2 2 3" xfId="3712" xr:uid="{00000000-0005-0000-0000-0000052D0000}"/>
    <cellStyle name="Normal 62 2 2 3 2" xfId="7439" xr:uid="{00000000-0005-0000-0000-0000062D0000}"/>
    <cellStyle name="Normal 62 2 2 3 3" xfId="11159" xr:uid="{00000000-0005-0000-0000-0000072D0000}"/>
    <cellStyle name="Normal 62 2 2 3 4" xfId="14879" xr:uid="{00000000-0005-0000-0000-0000082D0000}"/>
    <cellStyle name="Normal 62 2 2 4" xfId="5579" xr:uid="{00000000-0005-0000-0000-0000092D0000}"/>
    <cellStyle name="Normal 62 2 2 5" xfId="9299" xr:uid="{00000000-0005-0000-0000-00000A2D0000}"/>
    <cellStyle name="Normal 62 2 2 6" xfId="13019" xr:uid="{00000000-0005-0000-0000-00000B2D0000}"/>
    <cellStyle name="Normal 62 2 3" xfId="1744" xr:uid="{00000000-0005-0000-0000-00000C2D0000}"/>
    <cellStyle name="Normal 62 2 3 2" xfId="1745" xr:uid="{00000000-0005-0000-0000-00000D2D0000}"/>
    <cellStyle name="Normal 62 2 3 2 2" xfId="3715" xr:uid="{00000000-0005-0000-0000-00000E2D0000}"/>
    <cellStyle name="Normal 62 2 3 2 2 2" xfId="7442" xr:uid="{00000000-0005-0000-0000-00000F2D0000}"/>
    <cellStyle name="Normal 62 2 3 2 2 3" xfId="11162" xr:uid="{00000000-0005-0000-0000-0000102D0000}"/>
    <cellStyle name="Normal 62 2 3 2 2 4" xfId="14882" xr:uid="{00000000-0005-0000-0000-0000112D0000}"/>
    <cellStyle name="Normal 62 2 3 2 3" xfId="5582" xr:uid="{00000000-0005-0000-0000-0000122D0000}"/>
    <cellStyle name="Normal 62 2 3 2 4" xfId="9302" xr:uid="{00000000-0005-0000-0000-0000132D0000}"/>
    <cellStyle name="Normal 62 2 3 2 5" xfId="13022" xr:uid="{00000000-0005-0000-0000-0000142D0000}"/>
    <cellStyle name="Normal 62 2 3 3" xfId="3714" xr:uid="{00000000-0005-0000-0000-0000152D0000}"/>
    <cellStyle name="Normal 62 2 3 3 2" xfId="7441" xr:uid="{00000000-0005-0000-0000-0000162D0000}"/>
    <cellStyle name="Normal 62 2 3 3 3" xfId="11161" xr:uid="{00000000-0005-0000-0000-0000172D0000}"/>
    <cellStyle name="Normal 62 2 3 3 4" xfId="14881" xr:uid="{00000000-0005-0000-0000-0000182D0000}"/>
    <cellStyle name="Normal 62 2 3 4" xfId="5581" xr:uid="{00000000-0005-0000-0000-0000192D0000}"/>
    <cellStyle name="Normal 62 2 3 5" xfId="9301" xr:uid="{00000000-0005-0000-0000-00001A2D0000}"/>
    <cellStyle name="Normal 62 2 3 6" xfId="13021" xr:uid="{00000000-0005-0000-0000-00001B2D0000}"/>
    <cellStyle name="Normal 62 2 4" xfId="1746" xr:uid="{00000000-0005-0000-0000-00001C2D0000}"/>
    <cellStyle name="Normal 62 2 4 2" xfId="3716" xr:uid="{00000000-0005-0000-0000-00001D2D0000}"/>
    <cellStyle name="Normal 62 2 4 2 2" xfId="7443" xr:uid="{00000000-0005-0000-0000-00001E2D0000}"/>
    <cellStyle name="Normal 62 2 4 2 3" xfId="11163" xr:uid="{00000000-0005-0000-0000-00001F2D0000}"/>
    <cellStyle name="Normal 62 2 4 2 4" xfId="14883" xr:uid="{00000000-0005-0000-0000-0000202D0000}"/>
    <cellStyle name="Normal 62 2 4 3" xfId="5583" xr:uid="{00000000-0005-0000-0000-0000212D0000}"/>
    <cellStyle name="Normal 62 2 4 4" xfId="9303" xr:uid="{00000000-0005-0000-0000-0000222D0000}"/>
    <cellStyle name="Normal 62 2 4 5" xfId="13023" xr:uid="{00000000-0005-0000-0000-0000232D0000}"/>
    <cellStyle name="Normal 62 2 5" xfId="3711" xr:uid="{00000000-0005-0000-0000-0000242D0000}"/>
    <cellStyle name="Normal 62 2 5 2" xfId="7438" xr:uid="{00000000-0005-0000-0000-0000252D0000}"/>
    <cellStyle name="Normal 62 2 5 3" xfId="11158" xr:uid="{00000000-0005-0000-0000-0000262D0000}"/>
    <cellStyle name="Normal 62 2 5 4" xfId="14878" xr:uid="{00000000-0005-0000-0000-0000272D0000}"/>
    <cellStyle name="Normal 62 2 6" xfId="5578" xr:uid="{00000000-0005-0000-0000-0000282D0000}"/>
    <cellStyle name="Normal 62 2 7" xfId="9298" xr:uid="{00000000-0005-0000-0000-0000292D0000}"/>
    <cellStyle name="Normal 62 2 8" xfId="13018" xr:uid="{00000000-0005-0000-0000-00002A2D0000}"/>
    <cellStyle name="Normal 62 3" xfId="1747" xr:uid="{00000000-0005-0000-0000-00002B2D0000}"/>
    <cellStyle name="Normal 62 3 2" xfId="1748" xr:uid="{00000000-0005-0000-0000-00002C2D0000}"/>
    <cellStyle name="Normal 62 3 2 2" xfId="3718" xr:uid="{00000000-0005-0000-0000-00002D2D0000}"/>
    <cellStyle name="Normal 62 3 2 2 2" xfId="7445" xr:uid="{00000000-0005-0000-0000-00002E2D0000}"/>
    <cellStyle name="Normal 62 3 2 2 3" xfId="11165" xr:uid="{00000000-0005-0000-0000-00002F2D0000}"/>
    <cellStyle name="Normal 62 3 2 2 4" xfId="14885" xr:uid="{00000000-0005-0000-0000-0000302D0000}"/>
    <cellStyle name="Normal 62 3 2 3" xfId="5585" xr:uid="{00000000-0005-0000-0000-0000312D0000}"/>
    <cellStyle name="Normal 62 3 2 4" xfId="9305" xr:uid="{00000000-0005-0000-0000-0000322D0000}"/>
    <cellStyle name="Normal 62 3 2 5" xfId="13025" xr:uid="{00000000-0005-0000-0000-0000332D0000}"/>
    <cellStyle name="Normal 62 3 3" xfId="3717" xr:uid="{00000000-0005-0000-0000-0000342D0000}"/>
    <cellStyle name="Normal 62 3 3 2" xfId="7444" xr:uid="{00000000-0005-0000-0000-0000352D0000}"/>
    <cellStyle name="Normal 62 3 3 3" xfId="11164" xr:uid="{00000000-0005-0000-0000-0000362D0000}"/>
    <cellStyle name="Normal 62 3 3 4" xfId="14884" xr:uid="{00000000-0005-0000-0000-0000372D0000}"/>
    <cellStyle name="Normal 62 3 4" xfId="5584" xr:uid="{00000000-0005-0000-0000-0000382D0000}"/>
    <cellStyle name="Normal 62 3 5" xfId="9304" xr:uid="{00000000-0005-0000-0000-0000392D0000}"/>
    <cellStyle name="Normal 62 3 6" xfId="13024" xr:uid="{00000000-0005-0000-0000-00003A2D0000}"/>
    <cellStyle name="Normal 62 4" xfId="1749" xr:uid="{00000000-0005-0000-0000-00003B2D0000}"/>
    <cellStyle name="Normal 62 4 2" xfId="1750" xr:uid="{00000000-0005-0000-0000-00003C2D0000}"/>
    <cellStyle name="Normal 62 4 2 2" xfId="3720" xr:uid="{00000000-0005-0000-0000-00003D2D0000}"/>
    <cellStyle name="Normal 62 4 2 2 2" xfId="7447" xr:uid="{00000000-0005-0000-0000-00003E2D0000}"/>
    <cellStyle name="Normal 62 4 2 2 3" xfId="11167" xr:uid="{00000000-0005-0000-0000-00003F2D0000}"/>
    <cellStyle name="Normal 62 4 2 2 4" xfId="14887" xr:uid="{00000000-0005-0000-0000-0000402D0000}"/>
    <cellStyle name="Normal 62 4 2 3" xfId="5587" xr:uid="{00000000-0005-0000-0000-0000412D0000}"/>
    <cellStyle name="Normal 62 4 2 4" xfId="9307" xr:uid="{00000000-0005-0000-0000-0000422D0000}"/>
    <cellStyle name="Normal 62 4 2 5" xfId="13027" xr:uid="{00000000-0005-0000-0000-0000432D0000}"/>
    <cellStyle name="Normal 62 4 3" xfId="3719" xr:uid="{00000000-0005-0000-0000-0000442D0000}"/>
    <cellStyle name="Normal 62 4 3 2" xfId="7446" xr:uid="{00000000-0005-0000-0000-0000452D0000}"/>
    <cellStyle name="Normal 62 4 3 3" xfId="11166" xr:uid="{00000000-0005-0000-0000-0000462D0000}"/>
    <cellStyle name="Normal 62 4 3 4" xfId="14886" xr:uid="{00000000-0005-0000-0000-0000472D0000}"/>
    <cellStyle name="Normal 62 4 4" xfId="5586" xr:uid="{00000000-0005-0000-0000-0000482D0000}"/>
    <cellStyle name="Normal 62 4 5" xfId="9306" xr:uid="{00000000-0005-0000-0000-0000492D0000}"/>
    <cellStyle name="Normal 62 4 6" xfId="13026" xr:uid="{00000000-0005-0000-0000-00004A2D0000}"/>
    <cellStyle name="Normal 62 5" xfId="1751" xr:uid="{00000000-0005-0000-0000-00004B2D0000}"/>
    <cellStyle name="Normal 62 5 2" xfId="3721" xr:uid="{00000000-0005-0000-0000-00004C2D0000}"/>
    <cellStyle name="Normal 62 5 2 2" xfId="7448" xr:uid="{00000000-0005-0000-0000-00004D2D0000}"/>
    <cellStyle name="Normal 62 5 2 3" xfId="11168" xr:uid="{00000000-0005-0000-0000-00004E2D0000}"/>
    <cellStyle name="Normal 62 5 2 4" xfId="14888" xr:uid="{00000000-0005-0000-0000-00004F2D0000}"/>
    <cellStyle name="Normal 62 5 3" xfId="5588" xr:uid="{00000000-0005-0000-0000-0000502D0000}"/>
    <cellStyle name="Normal 62 5 4" xfId="9308" xr:uid="{00000000-0005-0000-0000-0000512D0000}"/>
    <cellStyle name="Normal 62 5 5" xfId="13028" xr:uid="{00000000-0005-0000-0000-0000522D0000}"/>
    <cellStyle name="Normal 62 6" xfId="2409" xr:uid="{00000000-0005-0000-0000-0000532D0000}"/>
    <cellStyle name="Normal 62 6 2" xfId="6136" xr:uid="{00000000-0005-0000-0000-0000542D0000}"/>
    <cellStyle name="Normal 62 6 3" xfId="9856" xr:uid="{00000000-0005-0000-0000-0000552D0000}"/>
    <cellStyle name="Normal 62 6 4" xfId="13576" xr:uid="{00000000-0005-0000-0000-0000562D0000}"/>
    <cellStyle name="Normal 62 7" xfId="4276" xr:uid="{00000000-0005-0000-0000-0000572D0000}"/>
    <cellStyle name="Normal 62 8" xfId="7996" xr:uid="{00000000-0005-0000-0000-0000582D0000}"/>
    <cellStyle name="Normal 62 9" xfId="11716" xr:uid="{00000000-0005-0000-0000-0000592D0000}"/>
    <cellStyle name="Normal 63" xfId="409" xr:uid="{00000000-0005-0000-0000-00005A2D0000}"/>
    <cellStyle name="Normal 63 2" xfId="2410" xr:uid="{00000000-0005-0000-0000-00005B2D0000}"/>
    <cellStyle name="Normal 63 2 2" xfId="6137" xr:uid="{00000000-0005-0000-0000-00005C2D0000}"/>
    <cellStyle name="Normal 63 2 3" xfId="9857" xr:uid="{00000000-0005-0000-0000-00005D2D0000}"/>
    <cellStyle name="Normal 63 2 4" xfId="13577" xr:uid="{00000000-0005-0000-0000-00005E2D0000}"/>
    <cellStyle name="Normal 63 3" xfId="4277" xr:uid="{00000000-0005-0000-0000-00005F2D0000}"/>
    <cellStyle name="Normal 63 4" xfId="7997" xr:uid="{00000000-0005-0000-0000-0000602D0000}"/>
    <cellStyle name="Normal 63 5" xfId="11717" xr:uid="{00000000-0005-0000-0000-0000612D0000}"/>
    <cellStyle name="Normal 64" xfId="410" xr:uid="{00000000-0005-0000-0000-0000622D0000}"/>
    <cellStyle name="Normal 64 2" xfId="1752" xr:uid="{00000000-0005-0000-0000-0000632D0000}"/>
    <cellStyle name="Normal 64 2 2" xfId="1753" xr:uid="{00000000-0005-0000-0000-0000642D0000}"/>
    <cellStyle name="Normal 64 2 2 2" xfId="3723" xr:uid="{00000000-0005-0000-0000-0000652D0000}"/>
    <cellStyle name="Normal 64 2 2 2 2" xfId="7450" xr:uid="{00000000-0005-0000-0000-0000662D0000}"/>
    <cellStyle name="Normal 64 2 2 2 3" xfId="11170" xr:uid="{00000000-0005-0000-0000-0000672D0000}"/>
    <cellStyle name="Normal 64 2 2 2 4" xfId="14890" xr:uid="{00000000-0005-0000-0000-0000682D0000}"/>
    <cellStyle name="Normal 64 2 2 3" xfId="5590" xr:uid="{00000000-0005-0000-0000-0000692D0000}"/>
    <cellStyle name="Normal 64 2 2 4" xfId="9310" xr:uid="{00000000-0005-0000-0000-00006A2D0000}"/>
    <cellStyle name="Normal 64 2 2 5" xfId="13030" xr:uid="{00000000-0005-0000-0000-00006B2D0000}"/>
    <cellStyle name="Normal 64 2 3" xfId="3722" xr:uid="{00000000-0005-0000-0000-00006C2D0000}"/>
    <cellStyle name="Normal 64 2 3 2" xfId="7449" xr:uid="{00000000-0005-0000-0000-00006D2D0000}"/>
    <cellStyle name="Normal 64 2 3 3" xfId="11169" xr:uid="{00000000-0005-0000-0000-00006E2D0000}"/>
    <cellStyle name="Normal 64 2 3 4" xfId="14889" xr:uid="{00000000-0005-0000-0000-00006F2D0000}"/>
    <cellStyle name="Normal 64 2 4" xfId="5589" xr:uid="{00000000-0005-0000-0000-0000702D0000}"/>
    <cellStyle name="Normal 64 2 5" xfId="9309" xr:uid="{00000000-0005-0000-0000-0000712D0000}"/>
    <cellStyle name="Normal 64 2 6" xfId="13029" xr:uid="{00000000-0005-0000-0000-0000722D0000}"/>
    <cellStyle name="Normal 64 3" xfId="1754" xr:uid="{00000000-0005-0000-0000-0000732D0000}"/>
    <cellStyle name="Normal 64 3 2" xfId="1755" xr:uid="{00000000-0005-0000-0000-0000742D0000}"/>
    <cellStyle name="Normal 64 3 2 2" xfId="3725" xr:uid="{00000000-0005-0000-0000-0000752D0000}"/>
    <cellStyle name="Normal 64 3 2 2 2" xfId="7452" xr:uid="{00000000-0005-0000-0000-0000762D0000}"/>
    <cellStyle name="Normal 64 3 2 2 3" xfId="11172" xr:uid="{00000000-0005-0000-0000-0000772D0000}"/>
    <cellStyle name="Normal 64 3 2 2 4" xfId="14892" xr:uid="{00000000-0005-0000-0000-0000782D0000}"/>
    <cellStyle name="Normal 64 3 2 3" xfId="5592" xr:uid="{00000000-0005-0000-0000-0000792D0000}"/>
    <cellStyle name="Normal 64 3 2 4" xfId="9312" xr:uid="{00000000-0005-0000-0000-00007A2D0000}"/>
    <cellStyle name="Normal 64 3 2 5" xfId="13032" xr:uid="{00000000-0005-0000-0000-00007B2D0000}"/>
    <cellStyle name="Normal 64 3 3" xfId="3724" xr:uid="{00000000-0005-0000-0000-00007C2D0000}"/>
    <cellStyle name="Normal 64 3 3 2" xfId="7451" xr:uid="{00000000-0005-0000-0000-00007D2D0000}"/>
    <cellStyle name="Normal 64 3 3 3" xfId="11171" xr:uid="{00000000-0005-0000-0000-00007E2D0000}"/>
    <cellStyle name="Normal 64 3 3 4" xfId="14891" xr:uid="{00000000-0005-0000-0000-00007F2D0000}"/>
    <cellStyle name="Normal 64 3 4" xfId="5591" xr:uid="{00000000-0005-0000-0000-0000802D0000}"/>
    <cellStyle name="Normal 64 3 5" xfId="9311" xr:uid="{00000000-0005-0000-0000-0000812D0000}"/>
    <cellStyle name="Normal 64 3 6" xfId="13031" xr:uid="{00000000-0005-0000-0000-0000822D0000}"/>
    <cellStyle name="Normal 64 4" xfId="1756" xr:uid="{00000000-0005-0000-0000-0000832D0000}"/>
    <cellStyle name="Normal 64 4 2" xfId="3726" xr:uid="{00000000-0005-0000-0000-0000842D0000}"/>
    <cellStyle name="Normal 64 4 2 2" xfId="7453" xr:uid="{00000000-0005-0000-0000-0000852D0000}"/>
    <cellStyle name="Normal 64 4 2 3" xfId="11173" xr:uid="{00000000-0005-0000-0000-0000862D0000}"/>
    <cellStyle name="Normal 64 4 2 4" xfId="14893" xr:uid="{00000000-0005-0000-0000-0000872D0000}"/>
    <cellStyle name="Normal 64 4 3" xfId="5593" xr:uid="{00000000-0005-0000-0000-0000882D0000}"/>
    <cellStyle name="Normal 64 4 4" xfId="9313" xr:uid="{00000000-0005-0000-0000-0000892D0000}"/>
    <cellStyle name="Normal 64 4 5" xfId="13033" xr:uid="{00000000-0005-0000-0000-00008A2D0000}"/>
    <cellStyle name="Normal 64 5" xfId="2411" xr:uid="{00000000-0005-0000-0000-00008B2D0000}"/>
    <cellStyle name="Normal 64 5 2" xfId="6138" xr:uid="{00000000-0005-0000-0000-00008C2D0000}"/>
    <cellStyle name="Normal 64 5 3" xfId="9858" xr:uid="{00000000-0005-0000-0000-00008D2D0000}"/>
    <cellStyle name="Normal 64 5 4" xfId="13578" xr:uid="{00000000-0005-0000-0000-00008E2D0000}"/>
    <cellStyle name="Normal 64 6" xfId="4278" xr:uid="{00000000-0005-0000-0000-00008F2D0000}"/>
    <cellStyle name="Normal 64 7" xfId="7998" xr:uid="{00000000-0005-0000-0000-0000902D0000}"/>
    <cellStyle name="Normal 64 8" xfId="11718" xr:uid="{00000000-0005-0000-0000-0000912D0000}"/>
    <cellStyle name="Normal 65" xfId="411" xr:uid="{00000000-0005-0000-0000-0000922D0000}"/>
    <cellStyle name="Normal 65 2" xfId="1757" xr:uid="{00000000-0005-0000-0000-0000932D0000}"/>
    <cellStyle name="Normal 65 2 2" xfId="1758" xr:uid="{00000000-0005-0000-0000-0000942D0000}"/>
    <cellStyle name="Normal 65 2 2 2" xfId="3728" xr:uid="{00000000-0005-0000-0000-0000952D0000}"/>
    <cellStyle name="Normal 65 2 2 2 2" xfId="7455" xr:uid="{00000000-0005-0000-0000-0000962D0000}"/>
    <cellStyle name="Normal 65 2 2 2 3" xfId="11175" xr:uid="{00000000-0005-0000-0000-0000972D0000}"/>
    <cellStyle name="Normal 65 2 2 2 4" xfId="14895" xr:uid="{00000000-0005-0000-0000-0000982D0000}"/>
    <cellStyle name="Normal 65 2 2 3" xfId="5595" xr:uid="{00000000-0005-0000-0000-0000992D0000}"/>
    <cellStyle name="Normal 65 2 2 4" xfId="9315" xr:uid="{00000000-0005-0000-0000-00009A2D0000}"/>
    <cellStyle name="Normal 65 2 2 5" xfId="13035" xr:uid="{00000000-0005-0000-0000-00009B2D0000}"/>
    <cellStyle name="Normal 65 2 3" xfId="3727" xr:uid="{00000000-0005-0000-0000-00009C2D0000}"/>
    <cellStyle name="Normal 65 2 3 2" xfId="7454" xr:uid="{00000000-0005-0000-0000-00009D2D0000}"/>
    <cellStyle name="Normal 65 2 3 3" xfId="11174" xr:uid="{00000000-0005-0000-0000-00009E2D0000}"/>
    <cellStyle name="Normal 65 2 3 4" xfId="14894" xr:uid="{00000000-0005-0000-0000-00009F2D0000}"/>
    <cellStyle name="Normal 65 2 4" xfId="5594" xr:uid="{00000000-0005-0000-0000-0000A02D0000}"/>
    <cellStyle name="Normal 65 2 5" xfId="9314" xr:uid="{00000000-0005-0000-0000-0000A12D0000}"/>
    <cellStyle name="Normal 65 2 6" xfId="13034" xr:uid="{00000000-0005-0000-0000-0000A22D0000}"/>
    <cellStyle name="Normal 65 3" xfId="1759" xr:uid="{00000000-0005-0000-0000-0000A32D0000}"/>
    <cellStyle name="Normal 65 3 2" xfId="1760" xr:uid="{00000000-0005-0000-0000-0000A42D0000}"/>
    <cellStyle name="Normal 65 3 2 2" xfId="3730" xr:uid="{00000000-0005-0000-0000-0000A52D0000}"/>
    <cellStyle name="Normal 65 3 2 2 2" xfId="7457" xr:uid="{00000000-0005-0000-0000-0000A62D0000}"/>
    <cellStyle name="Normal 65 3 2 2 3" xfId="11177" xr:uid="{00000000-0005-0000-0000-0000A72D0000}"/>
    <cellStyle name="Normal 65 3 2 2 4" xfId="14897" xr:uid="{00000000-0005-0000-0000-0000A82D0000}"/>
    <cellStyle name="Normal 65 3 2 3" xfId="5597" xr:uid="{00000000-0005-0000-0000-0000A92D0000}"/>
    <cellStyle name="Normal 65 3 2 4" xfId="9317" xr:uid="{00000000-0005-0000-0000-0000AA2D0000}"/>
    <cellStyle name="Normal 65 3 2 5" xfId="13037" xr:uid="{00000000-0005-0000-0000-0000AB2D0000}"/>
    <cellStyle name="Normal 65 3 3" xfId="3729" xr:uid="{00000000-0005-0000-0000-0000AC2D0000}"/>
    <cellStyle name="Normal 65 3 3 2" xfId="7456" xr:uid="{00000000-0005-0000-0000-0000AD2D0000}"/>
    <cellStyle name="Normal 65 3 3 3" xfId="11176" xr:uid="{00000000-0005-0000-0000-0000AE2D0000}"/>
    <cellStyle name="Normal 65 3 3 4" xfId="14896" xr:uid="{00000000-0005-0000-0000-0000AF2D0000}"/>
    <cellStyle name="Normal 65 3 4" xfId="5596" xr:uid="{00000000-0005-0000-0000-0000B02D0000}"/>
    <cellStyle name="Normal 65 3 5" xfId="9316" xr:uid="{00000000-0005-0000-0000-0000B12D0000}"/>
    <cellStyle name="Normal 65 3 6" xfId="13036" xr:uid="{00000000-0005-0000-0000-0000B22D0000}"/>
    <cellStyle name="Normal 65 4" xfId="1761" xr:uid="{00000000-0005-0000-0000-0000B32D0000}"/>
    <cellStyle name="Normal 65 4 2" xfId="3731" xr:uid="{00000000-0005-0000-0000-0000B42D0000}"/>
    <cellStyle name="Normal 65 4 2 2" xfId="7458" xr:uid="{00000000-0005-0000-0000-0000B52D0000}"/>
    <cellStyle name="Normal 65 4 2 3" xfId="11178" xr:uid="{00000000-0005-0000-0000-0000B62D0000}"/>
    <cellStyle name="Normal 65 4 2 4" xfId="14898" xr:uid="{00000000-0005-0000-0000-0000B72D0000}"/>
    <cellStyle name="Normal 65 4 3" xfId="5598" xr:uid="{00000000-0005-0000-0000-0000B82D0000}"/>
    <cellStyle name="Normal 65 4 4" xfId="9318" xr:uid="{00000000-0005-0000-0000-0000B92D0000}"/>
    <cellStyle name="Normal 65 4 5" xfId="13038" xr:uid="{00000000-0005-0000-0000-0000BA2D0000}"/>
    <cellStyle name="Normal 65 5" xfId="2412" xr:uid="{00000000-0005-0000-0000-0000BB2D0000}"/>
    <cellStyle name="Normal 65 5 2" xfId="6139" xr:uid="{00000000-0005-0000-0000-0000BC2D0000}"/>
    <cellStyle name="Normal 65 5 3" xfId="9859" xr:uid="{00000000-0005-0000-0000-0000BD2D0000}"/>
    <cellStyle name="Normal 65 5 4" xfId="13579" xr:uid="{00000000-0005-0000-0000-0000BE2D0000}"/>
    <cellStyle name="Normal 65 6" xfId="4279" xr:uid="{00000000-0005-0000-0000-0000BF2D0000}"/>
    <cellStyle name="Normal 65 7" xfId="7999" xr:uid="{00000000-0005-0000-0000-0000C02D0000}"/>
    <cellStyle name="Normal 65 8" xfId="11719" xr:uid="{00000000-0005-0000-0000-0000C12D0000}"/>
    <cellStyle name="Normal 66" xfId="412" xr:uid="{00000000-0005-0000-0000-0000C22D0000}"/>
    <cellStyle name="Normal 66 2" xfId="1762" xr:uid="{00000000-0005-0000-0000-0000C32D0000}"/>
    <cellStyle name="Normal 66 2 2" xfId="1763" xr:uid="{00000000-0005-0000-0000-0000C42D0000}"/>
    <cellStyle name="Normal 66 2 2 2" xfId="3733" xr:uid="{00000000-0005-0000-0000-0000C52D0000}"/>
    <cellStyle name="Normal 66 2 2 2 2" xfId="7460" xr:uid="{00000000-0005-0000-0000-0000C62D0000}"/>
    <cellStyle name="Normal 66 2 2 2 3" xfId="11180" xr:uid="{00000000-0005-0000-0000-0000C72D0000}"/>
    <cellStyle name="Normal 66 2 2 2 4" xfId="14900" xr:uid="{00000000-0005-0000-0000-0000C82D0000}"/>
    <cellStyle name="Normal 66 2 2 3" xfId="5600" xr:uid="{00000000-0005-0000-0000-0000C92D0000}"/>
    <cellStyle name="Normal 66 2 2 4" xfId="9320" xr:uid="{00000000-0005-0000-0000-0000CA2D0000}"/>
    <cellStyle name="Normal 66 2 2 5" xfId="13040" xr:uid="{00000000-0005-0000-0000-0000CB2D0000}"/>
    <cellStyle name="Normal 66 2 3" xfId="3732" xr:uid="{00000000-0005-0000-0000-0000CC2D0000}"/>
    <cellStyle name="Normal 66 2 3 2" xfId="7459" xr:uid="{00000000-0005-0000-0000-0000CD2D0000}"/>
    <cellStyle name="Normal 66 2 3 3" xfId="11179" xr:uid="{00000000-0005-0000-0000-0000CE2D0000}"/>
    <cellStyle name="Normal 66 2 3 4" xfId="14899" xr:uid="{00000000-0005-0000-0000-0000CF2D0000}"/>
    <cellStyle name="Normal 66 2 4" xfId="5599" xr:uid="{00000000-0005-0000-0000-0000D02D0000}"/>
    <cellStyle name="Normal 66 2 5" xfId="9319" xr:uid="{00000000-0005-0000-0000-0000D12D0000}"/>
    <cellStyle name="Normal 66 2 6" xfId="13039" xr:uid="{00000000-0005-0000-0000-0000D22D0000}"/>
    <cellStyle name="Normal 66 3" xfId="1764" xr:uid="{00000000-0005-0000-0000-0000D32D0000}"/>
    <cellStyle name="Normal 66 3 2" xfId="1765" xr:uid="{00000000-0005-0000-0000-0000D42D0000}"/>
    <cellStyle name="Normal 66 3 2 2" xfId="3735" xr:uid="{00000000-0005-0000-0000-0000D52D0000}"/>
    <cellStyle name="Normal 66 3 2 2 2" xfId="7462" xr:uid="{00000000-0005-0000-0000-0000D62D0000}"/>
    <cellStyle name="Normal 66 3 2 2 3" xfId="11182" xr:uid="{00000000-0005-0000-0000-0000D72D0000}"/>
    <cellStyle name="Normal 66 3 2 2 4" xfId="14902" xr:uid="{00000000-0005-0000-0000-0000D82D0000}"/>
    <cellStyle name="Normal 66 3 2 3" xfId="5602" xr:uid="{00000000-0005-0000-0000-0000D92D0000}"/>
    <cellStyle name="Normal 66 3 2 4" xfId="9322" xr:uid="{00000000-0005-0000-0000-0000DA2D0000}"/>
    <cellStyle name="Normal 66 3 2 5" xfId="13042" xr:uid="{00000000-0005-0000-0000-0000DB2D0000}"/>
    <cellStyle name="Normal 66 3 3" xfId="3734" xr:uid="{00000000-0005-0000-0000-0000DC2D0000}"/>
    <cellStyle name="Normal 66 3 3 2" xfId="7461" xr:uid="{00000000-0005-0000-0000-0000DD2D0000}"/>
    <cellStyle name="Normal 66 3 3 3" xfId="11181" xr:uid="{00000000-0005-0000-0000-0000DE2D0000}"/>
    <cellStyle name="Normal 66 3 3 4" xfId="14901" xr:uid="{00000000-0005-0000-0000-0000DF2D0000}"/>
    <cellStyle name="Normal 66 3 4" xfId="5601" xr:uid="{00000000-0005-0000-0000-0000E02D0000}"/>
    <cellStyle name="Normal 66 3 5" xfId="9321" xr:uid="{00000000-0005-0000-0000-0000E12D0000}"/>
    <cellStyle name="Normal 66 3 6" xfId="13041" xr:uid="{00000000-0005-0000-0000-0000E22D0000}"/>
    <cellStyle name="Normal 66 4" xfId="1766" xr:uid="{00000000-0005-0000-0000-0000E32D0000}"/>
    <cellStyle name="Normal 66 4 2" xfId="3736" xr:uid="{00000000-0005-0000-0000-0000E42D0000}"/>
    <cellStyle name="Normal 66 4 2 2" xfId="7463" xr:uid="{00000000-0005-0000-0000-0000E52D0000}"/>
    <cellStyle name="Normal 66 4 2 3" xfId="11183" xr:uid="{00000000-0005-0000-0000-0000E62D0000}"/>
    <cellStyle name="Normal 66 4 2 4" xfId="14903" xr:uid="{00000000-0005-0000-0000-0000E72D0000}"/>
    <cellStyle name="Normal 66 4 3" xfId="5603" xr:uid="{00000000-0005-0000-0000-0000E82D0000}"/>
    <cellStyle name="Normal 66 4 4" xfId="9323" xr:uid="{00000000-0005-0000-0000-0000E92D0000}"/>
    <cellStyle name="Normal 66 4 5" xfId="13043" xr:uid="{00000000-0005-0000-0000-0000EA2D0000}"/>
    <cellStyle name="Normal 66 5" xfId="2413" xr:uid="{00000000-0005-0000-0000-0000EB2D0000}"/>
    <cellStyle name="Normal 66 5 2" xfId="6140" xr:uid="{00000000-0005-0000-0000-0000EC2D0000}"/>
    <cellStyle name="Normal 66 5 3" xfId="9860" xr:uid="{00000000-0005-0000-0000-0000ED2D0000}"/>
    <cellStyle name="Normal 66 5 4" xfId="13580" xr:uid="{00000000-0005-0000-0000-0000EE2D0000}"/>
    <cellStyle name="Normal 66 6" xfId="4280" xr:uid="{00000000-0005-0000-0000-0000EF2D0000}"/>
    <cellStyle name="Normal 66 7" xfId="8000" xr:uid="{00000000-0005-0000-0000-0000F02D0000}"/>
    <cellStyle name="Normal 66 8" xfId="11720" xr:uid="{00000000-0005-0000-0000-0000F12D0000}"/>
    <cellStyle name="Normal 67" xfId="413" xr:uid="{00000000-0005-0000-0000-0000F22D0000}"/>
    <cellStyle name="Normal 67 2" xfId="1767" xr:uid="{00000000-0005-0000-0000-0000F32D0000}"/>
    <cellStyle name="Normal 67 2 2" xfId="1768" xr:uid="{00000000-0005-0000-0000-0000F42D0000}"/>
    <cellStyle name="Normal 67 2 2 2" xfId="3738" xr:uid="{00000000-0005-0000-0000-0000F52D0000}"/>
    <cellStyle name="Normal 67 2 2 2 2" xfId="7465" xr:uid="{00000000-0005-0000-0000-0000F62D0000}"/>
    <cellStyle name="Normal 67 2 2 2 3" xfId="11185" xr:uid="{00000000-0005-0000-0000-0000F72D0000}"/>
    <cellStyle name="Normal 67 2 2 2 4" xfId="14905" xr:uid="{00000000-0005-0000-0000-0000F82D0000}"/>
    <cellStyle name="Normal 67 2 2 3" xfId="5605" xr:uid="{00000000-0005-0000-0000-0000F92D0000}"/>
    <cellStyle name="Normal 67 2 2 4" xfId="9325" xr:uid="{00000000-0005-0000-0000-0000FA2D0000}"/>
    <cellStyle name="Normal 67 2 2 5" xfId="13045" xr:uid="{00000000-0005-0000-0000-0000FB2D0000}"/>
    <cellStyle name="Normal 67 2 3" xfId="3737" xr:uid="{00000000-0005-0000-0000-0000FC2D0000}"/>
    <cellStyle name="Normal 67 2 3 2" xfId="7464" xr:uid="{00000000-0005-0000-0000-0000FD2D0000}"/>
    <cellStyle name="Normal 67 2 3 3" xfId="11184" xr:uid="{00000000-0005-0000-0000-0000FE2D0000}"/>
    <cellStyle name="Normal 67 2 3 4" xfId="14904" xr:uid="{00000000-0005-0000-0000-0000FF2D0000}"/>
    <cellStyle name="Normal 67 2 4" xfId="5604" xr:uid="{00000000-0005-0000-0000-0000002E0000}"/>
    <cellStyle name="Normal 67 2 5" xfId="9324" xr:uid="{00000000-0005-0000-0000-0000012E0000}"/>
    <cellStyle name="Normal 67 2 6" xfId="13044" xr:uid="{00000000-0005-0000-0000-0000022E0000}"/>
    <cellStyle name="Normal 67 3" xfId="1769" xr:uid="{00000000-0005-0000-0000-0000032E0000}"/>
    <cellStyle name="Normal 67 3 2" xfId="1770" xr:uid="{00000000-0005-0000-0000-0000042E0000}"/>
    <cellStyle name="Normal 67 3 2 2" xfId="3740" xr:uid="{00000000-0005-0000-0000-0000052E0000}"/>
    <cellStyle name="Normal 67 3 2 2 2" xfId="7467" xr:uid="{00000000-0005-0000-0000-0000062E0000}"/>
    <cellStyle name="Normal 67 3 2 2 3" xfId="11187" xr:uid="{00000000-0005-0000-0000-0000072E0000}"/>
    <cellStyle name="Normal 67 3 2 2 4" xfId="14907" xr:uid="{00000000-0005-0000-0000-0000082E0000}"/>
    <cellStyle name="Normal 67 3 2 3" xfId="5607" xr:uid="{00000000-0005-0000-0000-0000092E0000}"/>
    <cellStyle name="Normal 67 3 2 4" xfId="9327" xr:uid="{00000000-0005-0000-0000-00000A2E0000}"/>
    <cellStyle name="Normal 67 3 2 5" xfId="13047" xr:uid="{00000000-0005-0000-0000-00000B2E0000}"/>
    <cellStyle name="Normal 67 3 3" xfId="3739" xr:uid="{00000000-0005-0000-0000-00000C2E0000}"/>
    <cellStyle name="Normal 67 3 3 2" xfId="7466" xr:uid="{00000000-0005-0000-0000-00000D2E0000}"/>
    <cellStyle name="Normal 67 3 3 3" xfId="11186" xr:uid="{00000000-0005-0000-0000-00000E2E0000}"/>
    <cellStyle name="Normal 67 3 3 4" xfId="14906" xr:uid="{00000000-0005-0000-0000-00000F2E0000}"/>
    <cellStyle name="Normal 67 3 4" xfId="5606" xr:uid="{00000000-0005-0000-0000-0000102E0000}"/>
    <cellStyle name="Normal 67 3 5" xfId="9326" xr:uid="{00000000-0005-0000-0000-0000112E0000}"/>
    <cellStyle name="Normal 67 3 6" xfId="13046" xr:uid="{00000000-0005-0000-0000-0000122E0000}"/>
    <cellStyle name="Normal 67 4" xfId="1771" xr:uid="{00000000-0005-0000-0000-0000132E0000}"/>
    <cellStyle name="Normal 67 4 2" xfId="3741" xr:uid="{00000000-0005-0000-0000-0000142E0000}"/>
    <cellStyle name="Normal 67 4 2 2" xfId="7468" xr:uid="{00000000-0005-0000-0000-0000152E0000}"/>
    <cellStyle name="Normal 67 4 2 3" xfId="11188" xr:uid="{00000000-0005-0000-0000-0000162E0000}"/>
    <cellStyle name="Normal 67 4 2 4" xfId="14908" xr:uid="{00000000-0005-0000-0000-0000172E0000}"/>
    <cellStyle name="Normal 67 4 3" xfId="5608" xr:uid="{00000000-0005-0000-0000-0000182E0000}"/>
    <cellStyle name="Normal 67 4 4" xfId="9328" xr:uid="{00000000-0005-0000-0000-0000192E0000}"/>
    <cellStyle name="Normal 67 4 5" xfId="13048" xr:uid="{00000000-0005-0000-0000-00001A2E0000}"/>
    <cellStyle name="Normal 67 5" xfId="2414" xr:uid="{00000000-0005-0000-0000-00001B2E0000}"/>
    <cellStyle name="Normal 67 5 2" xfId="6141" xr:uid="{00000000-0005-0000-0000-00001C2E0000}"/>
    <cellStyle name="Normal 67 5 3" xfId="9861" xr:uid="{00000000-0005-0000-0000-00001D2E0000}"/>
    <cellStyle name="Normal 67 5 4" xfId="13581" xr:uid="{00000000-0005-0000-0000-00001E2E0000}"/>
    <cellStyle name="Normal 67 6" xfId="4281" xr:uid="{00000000-0005-0000-0000-00001F2E0000}"/>
    <cellStyle name="Normal 67 7" xfId="8001" xr:uid="{00000000-0005-0000-0000-0000202E0000}"/>
    <cellStyle name="Normal 67 8" xfId="11721" xr:uid="{00000000-0005-0000-0000-0000212E0000}"/>
    <cellStyle name="Normal 68" xfId="1772" xr:uid="{00000000-0005-0000-0000-0000222E0000}"/>
    <cellStyle name="Normal 69" xfId="1773" xr:uid="{00000000-0005-0000-0000-0000232E0000}"/>
    <cellStyle name="Normal 69 2" xfId="1774" xr:uid="{00000000-0005-0000-0000-0000242E0000}"/>
    <cellStyle name="Normal 69 2 2" xfId="3743" xr:uid="{00000000-0005-0000-0000-0000252E0000}"/>
    <cellStyle name="Normal 69 2 2 2" xfId="7470" xr:uid="{00000000-0005-0000-0000-0000262E0000}"/>
    <cellStyle name="Normal 69 2 2 3" xfId="11190" xr:uid="{00000000-0005-0000-0000-0000272E0000}"/>
    <cellStyle name="Normal 69 2 2 4" xfId="14910" xr:uid="{00000000-0005-0000-0000-0000282E0000}"/>
    <cellStyle name="Normal 69 2 3" xfId="5610" xr:uid="{00000000-0005-0000-0000-0000292E0000}"/>
    <cellStyle name="Normal 69 2 4" xfId="9330" xr:uid="{00000000-0005-0000-0000-00002A2E0000}"/>
    <cellStyle name="Normal 69 2 5" xfId="13050" xr:uid="{00000000-0005-0000-0000-00002B2E0000}"/>
    <cellStyle name="Normal 69 3" xfId="3742" xr:uid="{00000000-0005-0000-0000-00002C2E0000}"/>
    <cellStyle name="Normal 69 3 2" xfId="7469" xr:uid="{00000000-0005-0000-0000-00002D2E0000}"/>
    <cellStyle name="Normal 69 3 3" xfId="11189" xr:uid="{00000000-0005-0000-0000-00002E2E0000}"/>
    <cellStyle name="Normal 69 3 4" xfId="14909" xr:uid="{00000000-0005-0000-0000-00002F2E0000}"/>
    <cellStyle name="Normal 69 4" xfId="5609" xr:uid="{00000000-0005-0000-0000-0000302E0000}"/>
    <cellStyle name="Normal 69 5" xfId="9329" xr:uid="{00000000-0005-0000-0000-0000312E0000}"/>
    <cellStyle name="Normal 69 6" xfId="13049" xr:uid="{00000000-0005-0000-0000-0000322E0000}"/>
    <cellStyle name="Normal 7" xfId="256" xr:uid="{00000000-0005-0000-0000-0000332E0000}"/>
    <cellStyle name="Normal 7 10" xfId="7921" xr:uid="{00000000-0005-0000-0000-0000342E0000}"/>
    <cellStyle name="Normal 7 11" xfId="11641" xr:uid="{00000000-0005-0000-0000-0000352E0000}"/>
    <cellStyle name="Normal 7 2" xfId="257" xr:uid="{00000000-0005-0000-0000-0000362E0000}"/>
    <cellStyle name="Normal 7 2 10" xfId="11642" xr:uid="{00000000-0005-0000-0000-0000372E0000}"/>
    <cellStyle name="Normal 7 2 2" xfId="386" xr:uid="{00000000-0005-0000-0000-0000382E0000}"/>
    <cellStyle name="Normal 7 2 2 2" xfId="1775" xr:uid="{00000000-0005-0000-0000-0000392E0000}"/>
    <cellStyle name="Normal 7 2 2 2 2" xfId="1776" xr:uid="{00000000-0005-0000-0000-00003A2E0000}"/>
    <cellStyle name="Normal 7 2 2 2 2 2" xfId="1777" xr:uid="{00000000-0005-0000-0000-00003B2E0000}"/>
    <cellStyle name="Normal 7 2 2 2 2 2 2" xfId="3746" xr:uid="{00000000-0005-0000-0000-00003C2E0000}"/>
    <cellStyle name="Normal 7 2 2 2 2 2 2 2" xfId="7473" xr:uid="{00000000-0005-0000-0000-00003D2E0000}"/>
    <cellStyle name="Normal 7 2 2 2 2 2 2 3" xfId="11193" xr:uid="{00000000-0005-0000-0000-00003E2E0000}"/>
    <cellStyle name="Normal 7 2 2 2 2 2 2 4" xfId="14913" xr:uid="{00000000-0005-0000-0000-00003F2E0000}"/>
    <cellStyle name="Normal 7 2 2 2 2 2 3" xfId="5613" xr:uid="{00000000-0005-0000-0000-0000402E0000}"/>
    <cellStyle name="Normal 7 2 2 2 2 2 4" xfId="9333" xr:uid="{00000000-0005-0000-0000-0000412E0000}"/>
    <cellStyle name="Normal 7 2 2 2 2 2 5" xfId="13053" xr:uid="{00000000-0005-0000-0000-0000422E0000}"/>
    <cellStyle name="Normal 7 2 2 2 2 3" xfId="3745" xr:uid="{00000000-0005-0000-0000-0000432E0000}"/>
    <cellStyle name="Normal 7 2 2 2 2 3 2" xfId="7472" xr:uid="{00000000-0005-0000-0000-0000442E0000}"/>
    <cellStyle name="Normal 7 2 2 2 2 3 3" xfId="11192" xr:uid="{00000000-0005-0000-0000-0000452E0000}"/>
    <cellStyle name="Normal 7 2 2 2 2 3 4" xfId="14912" xr:uid="{00000000-0005-0000-0000-0000462E0000}"/>
    <cellStyle name="Normal 7 2 2 2 2 4" xfId="5612" xr:uid="{00000000-0005-0000-0000-0000472E0000}"/>
    <cellStyle name="Normal 7 2 2 2 2 5" xfId="9332" xr:uid="{00000000-0005-0000-0000-0000482E0000}"/>
    <cellStyle name="Normal 7 2 2 2 2 6" xfId="13052" xr:uid="{00000000-0005-0000-0000-0000492E0000}"/>
    <cellStyle name="Normal 7 2 2 2 3" xfId="1778" xr:uid="{00000000-0005-0000-0000-00004A2E0000}"/>
    <cellStyle name="Normal 7 2 2 2 3 2" xfId="1779" xr:uid="{00000000-0005-0000-0000-00004B2E0000}"/>
    <cellStyle name="Normal 7 2 2 2 3 2 2" xfId="3748" xr:uid="{00000000-0005-0000-0000-00004C2E0000}"/>
    <cellStyle name="Normal 7 2 2 2 3 2 2 2" xfId="7475" xr:uid="{00000000-0005-0000-0000-00004D2E0000}"/>
    <cellStyle name="Normal 7 2 2 2 3 2 2 3" xfId="11195" xr:uid="{00000000-0005-0000-0000-00004E2E0000}"/>
    <cellStyle name="Normal 7 2 2 2 3 2 2 4" xfId="14915" xr:uid="{00000000-0005-0000-0000-00004F2E0000}"/>
    <cellStyle name="Normal 7 2 2 2 3 2 3" xfId="5615" xr:uid="{00000000-0005-0000-0000-0000502E0000}"/>
    <cellStyle name="Normal 7 2 2 2 3 2 4" xfId="9335" xr:uid="{00000000-0005-0000-0000-0000512E0000}"/>
    <cellStyle name="Normal 7 2 2 2 3 2 5" xfId="13055" xr:uid="{00000000-0005-0000-0000-0000522E0000}"/>
    <cellStyle name="Normal 7 2 2 2 3 3" xfId="3747" xr:uid="{00000000-0005-0000-0000-0000532E0000}"/>
    <cellStyle name="Normal 7 2 2 2 3 3 2" xfId="7474" xr:uid="{00000000-0005-0000-0000-0000542E0000}"/>
    <cellStyle name="Normal 7 2 2 2 3 3 3" xfId="11194" xr:uid="{00000000-0005-0000-0000-0000552E0000}"/>
    <cellStyle name="Normal 7 2 2 2 3 3 4" xfId="14914" xr:uid="{00000000-0005-0000-0000-0000562E0000}"/>
    <cellStyle name="Normal 7 2 2 2 3 4" xfId="5614" xr:uid="{00000000-0005-0000-0000-0000572E0000}"/>
    <cellStyle name="Normal 7 2 2 2 3 5" xfId="9334" xr:uid="{00000000-0005-0000-0000-0000582E0000}"/>
    <cellStyle name="Normal 7 2 2 2 3 6" xfId="13054" xr:uid="{00000000-0005-0000-0000-0000592E0000}"/>
    <cellStyle name="Normal 7 2 2 2 4" xfId="1780" xr:uid="{00000000-0005-0000-0000-00005A2E0000}"/>
    <cellStyle name="Normal 7 2 2 2 4 2" xfId="3749" xr:uid="{00000000-0005-0000-0000-00005B2E0000}"/>
    <cellStyle name="Normal 7 2 2 2 4 2 2" xfId="7476" xr:uid="{00000000-0005-0000-0000-00005C2E0000}"/>
    <cellStyle name="Normal 7 2 2 2 4 2 3" xfId="11196" xr:uid="{00000000-0005-0000-0000-00005D2E0000}"/>
    <cellStyle name="Normal 7 2 2 2 4 2 4" xfId="14916" xr:uid="{00000000-0005-0000-0000-00005E2E0000}"/>
    <cellStyle name="Normal 7 2 2 2 4 3" xfId="5616" xr:uid="{00000000-0005-0000-0000-00005F2E0000}"/>
    <cellStyle name="Normal 7 2 2 2 4 4" xfId="9336" xr:uid="{00000000-0005-0000-0000-0000602E0000}"/>
    <cellStyle name="Normal 7 2 2 2 4 5" xfId="13056" xr:uid="{00000000-0005-0000-0000-0000612E0000}"/>
    <cellStyle name="Normal 7 2 2 2 5" xfId="3744" xr:uid="{00000000-0005-0000-0000-0000622E0000}"/>
    <cellStyle name="Normal 7 2 2 2 5 2" xfId="7471" xr:uid="{00000000-0005-0000-0000-0000632E0000}"/>
    <cellStyle name="Normal 7 2 2 2 5 3" xfId="11191" xr:uid="{00000000-0005-0000-0000-0000642E0000}"/>
    <cellStyle name="Normal 7 2 2 2 5 4" xfId="14911" xr:uid="{00000000-0005-0000-0000-0000652E0000}"/>
    <cellStyle name="Normal 7 2 2 2 6" xfId="5611" xr:uid="{00000000-0005-0000-0000-0000662E0000}"/>
    <cellStyle name="Normal 7 2 2 2 7" xfId="9331" xr:uid="{00000000-0005-0000-0000-0000672E0000}"/>
    <cellStyle name="Normal 7 2 2 2 8" xfId="13051" xr:uid="{00000000-0005-0000-0000-0000682E0000}"/>
    <cellStyle name="Normal 7 2 2 3" xfId="1781" xr:uid="{00000000-0005-0000-0000-0000692E0000}"/>
    <cellStyle name="Normal 7 2 2 3 2" xfId="1782" xr:uid="{00000000-0005-0000-0000-00006A2E0000}"/>
    <cellStyle name="Normal 7 2 2 3 2 2" xfId="3751" xr:uid="{00000000-0005-0000-0000-00006B2E0000}"/>
    <cellStyle name="Normal 7 2 2 3 2 2 2" xfId="7478" xr:uid="{00000000-0005-0000-0000-00006C2E0000}"/>
    <cellStyle name="Normal 7 2 2 3 2 2 3" xfId="11198" xr:uid="{00000000-0005-0000-0000-00006D2E0000}"/>
    <cellStyle name="Normal 7 2 2 3 2 2 4" xfId="14918" xr:uid="{00000000-0005-0000-0000-00006E2E0000}"/>
    <cellStyle name="Normal 7 2 2 3 2 3" xfId="5618" xr:uid="{00000000-0005-0000-0000-00006F2E0000}"/>
    <cellStyle name="Normal 7 2 2 3 2 4" xfId="9338" xr:uid="{00000000-0005-0000-0000-0000702E0000}"/>
    <cellStyle name="Normal 7 2 2 3 2 5" xfId="13058" xr:uid="{00000000-0005-0000-0000-0000712E0000}"/>
    <cellStyle name="Normal 7 2 2 3 3" xfId="3750" xr:uid="{00000000-0005-0000-0000-0000722E0000}"/>
    <cellStyle name="Normal 7 2 2 3 3 2" xfId="7477" xr:uid="{00000000-0005-0000-0000-0000732E0000}"/>
    <cellStyle name="Normal 7 2 2 3 3 3" xfId="11197" xr:uid="{00000000-0005-0000-0000-0000742E0000}"/>
    <cellStyle name="Normal 7 2 2 3 3 4" xfId="14917" xr:uid="{00000000-0005-0000-0000-0000752E0000}"/>
    <cellStyle name="Normal 7 2 2 3 4" xfId="5617" xr:uid="{00000000-0005-0000-0000-0000762E0000}"/>
    <cellStyle name="Normal 7 2 2 3 5" xfId="9337" xr:uid="{00000000-0005-0000-0000-0000772E0000}"/>
    <cellStyle name="Normal 7 2 2 3 6" xfId="13057" xr:uid="{00000000-0005-0000-0000-0000782E0000}"/>
    <cellStyle name="Normal 7 2 2 4" xfId="1783" xr:uid="{00000000-0005-0000-0000-0000792E0000}"/>
    <cellStyle name="Normal 7 2 2 4 2" xfId="1784" xr:uid="{00000000-0005-0000-0000-00007A2E0000}"/>
    <cellStyle name="Normal 7 2 2 4 2 2" xfId="3753" xr:uid="{00000000-0005-0000-0000-00007B2E0000}"/>
    <cellStyle name="Normal 7 2 2 4 2 2 2" xfId="7480" xr:uid="{00000000-0005-0000-0000-00007C2E0000}"/>
    <cellStyle name="Normal 7 2 2 4 2 2 3" xfId="11200" xr:uid="{00000000-0005-0000-0000-00007D2E0000}"/>
    <cellStyle name="Normal 7 2 2 4 2 2 4" xfId="14920" xr:uid="{00000000-0005-0000-0000-00007E2E0000}"/>
    <cellStyle name="Normal 7 2 2 4 2 3" xfId="5620" xr:uid="{00000000-0005-0000-0000-00007F2E0000}"/>
    <cellStyle name="Normal 7 2 2 4 2 4" xfId="9340" xr:uid="{00000000-0005-0000-0000-0000802E0000}"/>
    <cellStyle name="Normal 7 2 2 4 2 5" xfId="13060" xr:uid="{00000000-0005-0000-0000-0000812E0000}"/>
    <cellStyle name="Normal 7 2 2 4 3" xfId="3752" xr:uid="{00000000-0005-0000-0000-0000822E0000}"/>
    <cellStyle name="Normal 7 2 2 4 3 2" xfId="7479" xr:uid="{00000000-0005-0000-0000-0000832E0000}"/>
    <cellStyle name="Normal 7 2 2 4 3 3" xfId="11199" xr:uid="{00000000-0005-0000-0000-0000842E0000}"/>
    <cellStyle name="Normal 7 2 2 4 3 4" xfId="14919" xr:uid="{00000000-0005-0000-0000-0000852E0000}"/>
    <cellStyle name="Normal 7 2 2 4 4" xfId="5619" xr:uid="{00000000-0005-0000-0000-0000862E0000}"/>
    <cellStyle name="Normal 7 2 2 4 5" xfId="9339" xr:uid="{00000000-0005-0000-0000-0000872E0000}"/>
    <cellStyle name="Normal 7 2 2 4 6" xfId="13059" xr:uid="{00000000-0005-0000-0000-0000882E0000}"/>
    <cellStyle name="Normal 7 2 2 5" xfId="1785" xr:uid="{00000000-0005-0000-0000-0000892E0000}"/>
    <cellStyle name="Normal 7 2 2 5 2" xfId="3754" xr:uid="{00000000-0005-0000-0000-00008A2E0000}"/>
    <cellStyle name="Normal 7 2 2 5 2 2" xfId="7481" xr:uid="{00000000-0005-0000-0000-00008B2E0000}"/>
    <cellStyle name="Normal 7 2 2 5 2 3" xfId="11201" xr:uid="{00000000-0005-0000-0000-00008C2E0000}"/>
    <cellStyle name="Normal 7 2 2 5 2 4" xfId="14921" xr:uid="{00000000-0005-0000-0000-00008D2E0000}"/>
    <cellStyle name="Normal 7 2 2 5 3" xfId="5621" xr:uid="{00000000-0005-0000-0000-00008E2E0000}"/>
    <cellStyle name="Normal 7 2 2 5 4" xfId="9341" xr:uid="{00000000-0005-0000-0000-00008F2E0000}"/>
    <cellStyle name="Normal 7 2 2 5 5" xfId="13061" xr:uid="{00000000-0005-0000-0000-0000902E0000}"/>
    <cellStyle name="Normal 7 2 2 6" xfId="2403" xr:uid="{00000000-0005-0000-0000-0000912E0000}"/>
    <cellStyle name="Normal 7 2 2 6 2" xfId="6130" xr:uid="{00000000-0005-0000-0000-0000922E0000}"/>
    <cellStyle name="Normal 7 2 2 6 3" xfId="9850" xr:uid="{00000000-0005-0000-0000-0000932E0000}"/>
    <cellStyle name="Normal 7 2 2 6 4" xfId="13570" xr:uid="{00000000-0005-0000-0000-0000942E0000}"/>
    <cellStyle name="Normal 7 2 2 7" xfId="4270" xr:uid="{00000000-0005-0000-0000-0000952E0000}"/>
    <cellStyle name="Normal 7 2 2 8" xfId="7990" xr:uid="{00000000-0005-0000-0000-0000962E0000}"/>
    <cellStyle name="Normal 7 2 2 9" xfId="11710" xr:uid="{00000000-0005-0000-0000-0000972E0000}"/>
    <cellStyle name="Normal 7 2 3" xfId="1786" xr:uid="{00000000-0005-0000-0000-0000982E0000}"/>
    <cellStyle name="Normal 7 2 3 2" xfId="1787" xr:uid="{00000000-0005-0000-0000-0000992E0000}"/>
    <cellStyle name="Normal 7 2 3 2 2" xfId="1788" xr:uid="{00000000-0005-0000-0000-00009A2E0000}"/>
    <cellStyle name="Normal 7 2 3 2 2 2" xfId="3757" xr:uid="{00000000-0005-0000-0000-00009B2E0000}"/>
    <cellStyle name="Normal 7 2 3 2 2 2 2" xfId="7484" xr:uid="{00000000-0005-0000-0000-00009C2E0000}"/>
    <cellStyle name="Normal 7 2 3 2 2 2 3" xfId="11204" xr:uid="{00000000-0005-0000-0000-00009D2E0000}"/>
    <cellStyle name="Normal 7 2 3 2 2 2 4" xfId="14924" xr:uid="{00000000-0005-0000-0000-00009E2E0000}"/>
    <cellStyle name="Normal 7 2 3 2 2 3" xfId="5624" xr:uid="{00000000-0005-0000-0000-00009F2E0000}"/>
    <cellStyle name="Normal 7 2 3 2 2 4" xfId="9344" xr:uid="{00000000-0005-0000-0000-0000A02E0000}"/>
    <cellStyle name="Normal 7 2 3 2 2 5" xfId="13064" xr:uid="{00000000-0005-0000-0000-0000A12E0000}"/>
    <cellStyle name="Normal 7 2 3 2 3" xfId="3756" xr:uid="{00000000-0005-0000-0000-0000A22E0000}"/>
    <cellStyle name="Normal 7 2 3 2 3 2" xfId="7483" xr:uid="{00000000-0005-0000-0000-0000A32E0000}"/>
    <cellStyle name="Normal 7 2 3 2 3 3" xfId="11203" xr:uid="{00000000-0005-0000-0000-0000A42E0000}"/>
    <cellStyle name="Normal 7 2 3 2 3 4" xfId="14923" xr:uid="{00000000-0005-0000-0000-0000A52E0000}"/>
    <cellStyle name="Normal 7 2 3 2 4" xfId="5623" xr:uid="{00000000-0005-0000-0000-0000A62E0000}"/>
    <cellStyle name="Normal 7 2 3 2 5" xfId="9343" xr:uid="{00000000-0005-0000-0000-0000A72E0000}"/>
    <cellStyle name="Normal 7 2 3 2 6" xfId="13063" xr:uid="{00000000-0005-0000-0000-0000A82E0000}"/>
    <cellStyle name="Normal 7 2 3 3" xfId="1789" xr:uid="{00000000-0005-0000-0000-0000A92E0000}"/>
    <cellStyle name="Normal 7 2 3 3 2" xfId="1790" xr:uid="{00000000-0005-0000-0000-0000AA2E0000}"/>
    <cellStyle name="Normal 7 2 3 3 2 2" xfId="3759" xr:uid="{00000000-0005-0000-0000-0000AB2E0000}"/>
    <cellStyle name="Normal 7 2 3 3 2 2 2" xfId="7486" xr:uid="{00000000-0005-0000-0000-0000AC2E0000}"/>
    <cellStyle name="Normal 7 2 3 3 2 2 3" xfId="11206" xr:uid="{00000000-0005-0000-0000-0000AD2E0000}"/>
    <cellStyle name="Normal 7 2 3 3 2 2 4" xfId="14926" xr:uid="{00000000-0005-0000-0000-0000AE2E0000}"/>
    <cellStyle name="Normal 7 2 3 3 2 3" xfId="5626" xr:uid="{00000000-0005-0000-0000-0000AF2E0000}"/>
    <cellStyle name="Normal 7 2 3 3 2 4" xfId="9346" xr:uid="{00000000-0005-0000-0000-0000B02E0000}"/>
    <cellStyle name="Normal 7 2 3 3 2 5" xfId="13066" xr:uid="{00000000-0005-0000-0000-0000B12E0000}"/>
    <cellStyle name="Normal 7 2 3 3 3" xfId="3758" xr:uid="{00000000-0005-0000-0000-0000B22E0000}"/>
    <cellStyle name="Normal 7 2 3 3 3 2" xfId="7485" xr:uid="{00000000-0005-0000-0000-0000B32E0000}"/>
    <cellStyle name="Normal 7 2 3 3 3 3" xfId="11205" xr:uid="{00000000-0005-0000-0000-0000B42E0000}"/>
    <cellStyle name="Normal 7 2 3 3 3 4" xfId="14925" xr:uid="{00000000-0005-0000-0000-0000B52E0000}"/>
    <cellStyle name="Normal 7 2 3 3 4" xfId="5625" xr:uid="{00000000-0005-0000-0000-0000B62E0000}"/>
    <cellStyle name="Normal 7 2 3 3 5" xfId="9345" xr:uid="{00000000-0005-0000-0000-0000B72E0000}"/>
    <cellStyle name="Normal 7 2 3 3 6" xfId="13065" xr:uid="{00000000-0005-0000-0000-0000B82E0000}"/>
    <cellStyle name="Normal 7 2 3 4" xfId="1791" xr:uid="{00000000-0005-0000-0000-0000B92E0000}"/>
    <cellStyle name="Normal 7 2 3 4 2" xfId="3760" xr:uid="{00000000-0005-0000-0000-0000BA2E0000}"/>
    <cellStyle name="Normal 7 2 3 4 2 2" xfId="7487" xr:uid="{00000000-0005-0000-0000-0000BB2E0000}"/>
    <cellStyle name="Normal 7 2 3 4 2 3" xfId="11207" xr:uid="{00000000-0005-0000-0000-0000BC2E0000}"/>
    <cellStyle name="Normal 7 2 3 4 2 4" xfId="14927" xr:uid="{00000000-0005-0000-0000-0000BD2E0000}"/>
    <cellStyle name="Normal 7 2 3 4 3" xfId="5627" xr:uid="{00000000-0005-0000-0000-0000BE2E0000}"/>
    <cellStyle name="Normal 7 2 3 4 4" xfId="9347" xr:uid="{00000000-0005-0000-0000-0000BF2E0000}"/>
    <cellStyle name="Normal 7 2 3 4 5" xfId="13067" xr:uid="{00000000-0005-0000-0000-0000C02E0000}"/>
    <cellStyle name="Normal 7 2 3 5" xfId="3755" xr:uid="{00000000-0005-0000-0000-0000C12E0000}"/>
    <cellStyle name="Normal 7 2 3 5 2" xfId="7482" xr:uid="{00000000-0005-0000-0000-0000C22E0000}"/>
    <cellStyle name="Normal 7 2 3 5 3" xfId="11202" xr:uid="{00000000-0005-0000-0000-0000C32E0000}"/>
    <cellStyle name="Normal 7 2 3 5 4" xfId="14922" xr:uid="{00000000-0005-0000-0000-0000C42E0000}"/>
    <cellStyle name="Normal 7 2 3 6" xfId="5622" xr:uid="{00000000-0005-0000-0000-0000C52E0000}"/>
    <cellStyle name="Normal 7 2 3 7" xfId="9342" xr:uid="{00000000-0005-0000-0000-0000C62E0000}"/>
    <cellStyle name="Normal 7 2 3 8" xfId="13062" xr:uid="{00000000-0005-0000-0000-0000C72E0000}"/>
    <cellStyle name="Normal 7 2 4" xfId="1792" xr:uid="{00000000-0005-0000-0000-0000C82E0000}"/>
    <cellStyle name="Normal 7 2 4 2" xfId="1793" xr:uid="{00000000-0005-0000-0000-0000C92E0000}"/>
    <cellStyle name="Normal 7 2 4 2 2" xfId="3762" xr:uid="{00000000-0005-0000-0000-0000CA2E0000}"/>
    <cellStyle name="Normal 7 2 4 2 2 2" xfId="7489" xr:uid="{00000000-0005-0000-0000-0000CB2E0000}"/>
    <cellStyle name="Normal 7 2 4 2 2 3" xfId="11209" xr:uid="{00000000-0005-0000-0000-0000CC2E0000}"/>
    <cellStyle name="Normal 7 2 4 2 2 4" xfId="14929" xr:uid="{00000000-0005-0000-0000-0000CD2E0000}"/>
    <cellStyle name="Normal 7 2 4 2 3" xfId="5629" xr:uid="{00000000-0005-0000-0000-0000CE2E0000}"/>
    <cellStyle name="Normal 7 2 4 2 4" xfId="9349" xr:uid="{00000000-0005-0000-0000-0000CF2E0000}"/>
    <cellStyle name="Normal 7 2 4 2 5" xfId="13069" xr:uid="{00000000-0005-0000-0000-0000D02E0000}"/>
    <cellStyle name="Normal 7 2 4 3" xfId="3761" xr:uid="{00000000-0005-0000-0000-0000D12E0000}"/>
    <cellStyle name="Normal 7 2 4 3 2" xfId="7488" xr:uid="{00000000-0005-0000-0000-0000D22E0000}"/>
    <cellStyle name="Normal 7 2 4 3 3" xfId="11208" xr:uid="{00000000-0005-0000-0000-0000D32E0000}"/>
    <cellStyle name="Normal 7 2 4 3 4" xfId="14928" xr:uid="{00000000-0005-0000-0000-0000D42E0000}"/>
    <cellStyle name="Normal 7 2 4 4" xfId="5628" xr:uid="{00000000-0005-0000-0000-0000D52E0000}"/>
    <cellStyle name="Normal 7 2 4 5" xfId="9348" xr:uid="{00000000-0005-0000-0000-0000D62E0000}"/>
    <cellStyle name="Normal 7 2 4 6" xfId="13068" xr:uid="{00000000-0005-0000-0000-0000D72E0000}"/>
    <cellStyle name="Normal 7 2 5" xfId="1794" xr:uid="{00000000-0005-0000-0000-0000D82E0000}"/>
    <cellStyle name="Normal 7 2 5 2" xfId="1795" xr:uid="{00000000-0005-0000-0000-0000D92E0000}"/>
    <cellStyle name="Normal 7 2 5 2 2" xfId="3764" xr:uid="{00000000-0005-0000-0000-0000DA2E0000}"/>
    <cellStyle name="Normal 7 2 5 2 2 2" xfId="7491" xr:uid="{00000000-0005-0000-0000-0000DB2E0000}"/>
    <cellStyle name="Normal 7 2 5 2 2 3" xfId="11211" xr:uid="{00000000-0005-0000-0000-0000DC2E0000}"/>
    <cellStyle name="Normal 7 2 5 2 2 4" xfId="14931" xr:uid="{00000000-0005-0000-0000-0000DD2E0000}"/>
    <cellStyle name="Normal 7 2 5 2 3" xfId="5631" xr:uid="{00000000-0005-0000-0000-0000DE2E0000}"/>
    <cellStyle name="Normal 7 2 5 2 4" xfId="9351" xr:uid="{00000000-0005-0000-0000-0000DF2E0000}"/>
    <cellStyle name="Normal 7 2 5 2 5" xfId="13071" xr:uid="{00000000-0005-0000-0000-0000E02E0000}"/>
    <cellStyle name="Normal 7 2 5 3" xfId="3763" xr:uid="{00000000-0005-0000-0000-0000E12E0000}"/>
    <cellStyle name="Normal 7 2 5 3 2" xfId="7490" xr:uid="{00000000-0005-0000-0000-0000E22E0000}"/>
    <cellStyle name="Normal 7 2 5 3 3" xfId="11210" xr:uid="{00000000-0005-0000-0000-0000E32E0000}"/>
    <cellStyle name="Normal 7 2 5 3 4" xfId="14930" xr:uid="{00000000-0005-0000-0000-0000E42E0000}"/>
    <cellStyle name="Normal 7 2 5 4" xfId="5630" xr:uid="{00000000-0005-0000-0000-0000E52E0000}"/>
    <cellStyle name="Normal 7 2 5 5" xfId="9350" xr:uid="{00000000-0005-0000-0000-0000E62E0000}"/>
    <cellStyle name="Normal 7 2 5 6" xfId="13070" xr:uid="{00000000-0005-0000-0000-0000E72E0000}"/>
    <cellStyle name="Normal 7 2 6" xfId="1796" xr:uid="{00000000-0005-0000-0000-0000E82E0000}"/>
    <cellStyle name="Normal 7 2 6 2" xfId="3765" xr:uid="{00000000-0005-0000-0000-0000E92E0000}"/>
    <cellStyle name="Normal 7 2 6 2 2" xfId="7492" xr:uid="{00000000-0005-0000-0000-0000EA2E0000}"/>
    <cellStyle name="Normal 7 2 6 2 3" xfId="11212" xr:uid="{00000000-0005-0000-0000-0000EB2E0000}"/>
    <cellStyle name="Normal 7 2 6 2 4" xfId="14932" xr:uid="{00000000-0005-0000-0000-0000EC2E0000}"/>
    <cellStyle name="Normal 7 2 6 3" xfId="5632" xr:uid="{00000000-0005-0000-0000-0000ED2E0000}"/>
    <cellStyle name="Normal 7 2 6 4" xfId="9352" xr:uid="{00000000-0005-0000-0000-0000EE2E0000}"/>
    <cellStyle name="Normal 7 2 6 5" xfId="13072" xr:uid="{00000000-0005-0000-0000-0000EF2E0000}"/>
    <cellStyle name="Normal 7 2 7" xfId="2335" xr:uid="{00000000-0005-0000-0000-0000F02E0000}"/>
    <cellStyle name="Normal 7 2 7 2" xfId="6062" xr:uid="{00000000-0005-0000-0000-0000F12E0000}"/>
    <cellStyle name="Normal 7 2 7 3" xfId="9782" xr:uid="{00000000-0005-0000-0000-0000F22E0000}"/>
    <cellStyle name="Normal 7 2 7 4" xfId="13502" xr:uid="{00000000-0005-0000-0000-0000F32E0000}"/>
    <cellStyle name="Normal 7 2 8" xfId="4202" xr:uid="{00000000-0005-0000-0000-0000F42E0000}"/>
    <cellStyle name="Normal 7 2 9" xfId="7922" xr:uid="{00000000-0005-0000-0000-0000F52E0000}"/>
    <cellStyle name="Normal 7 3" xfId="387" xr:uid="{00000000-0005-0000-0000-0000F62E0000}"/>
    <cellStyle name="Normal 7 3 2" xfId="1797" xr:uid="{00000000-0005-0000-0000-0000F72E0000}"/>
    <cellStyle name="Normal 7 3 2 2" xfId="1798" xr:uid="{00000000-0005-0000-0000-0000F82E0000}"/>
    <cellStyle name="Normal 7 3 2 2 2" xfId="1799" xr:uid="{00000000-0005-0000-0000-0000F92E0000}"/>
    <cellStyle name="Normal 7 3 2 2 2 2" xfId="3768" xr:uid="{00000000-0005-0000-0000-0000FA2E0000}"/>
    <cellStyle name="Normal 7 3 2 2 2 2 2" xfId="7495" xr:uid="{00000000-0005-0000-0000-0000FB2E0000}"/>
    <cellStyle name="Normal 7 3 2 2 2 2 3" xfId="11215" xr:uid="{00000000-0005-0000-0000-0000FC2E0000}"/>
    <cellStyle name="Normal 7 3 2 2 2 2 4" xfId="14935" xr:uid="{00000000-0005-0000-0000-0000FD2E0000}"/>
    <cellStyle name="Normal 7 3 2 2 2 3" xfId="5635" xr:uid="{00000000-0005-0000-0000-0000FE2E0000}"/>
    <cellStyle name="Normal 7 3 2 2 2 4" xfId="9355" xr:uid="{00000000-0005-0000-0000-0000FF2E0000}"/>
    <cellStyle name="Normal 7 3 2 2 2 5" xfId="13075" xr:uid="{00000000-0005-0000-0000-0000002F0000}"/>
    <cellStyle name="Normal 7 3 2 2 3" xfId="3767" xr:uid="{00000000-0005-0000-0000-0000012F0000}"/>
    <cellStyle name="Normal 7 3 2 2 3 2" xfId="7494" xr:uid="{00000000-0005-0000-0000-0000022F0000}"/>
    <cellStyle name="Normal 7 3 2 2 3 3" xfId="11214" xr:uid="{00000000-0005-0000-0000-0000032F0000}"/>
    <cellStyle name="Normal 7 3 2 2 3 4" xfId="14934" xr:uid="{00000000-0005-0000-0000-0000042F0000}"/>
    <cellStyle name="Normal 7 3 2 2 4" xfId="5634" xr:uid="{00000000-0005-0000-0000-0000052F0000}"/>
    <cellStyle name="Normal 7 3 2 2 5" xfId="9354" xr:uid="{00000000-0005-0000-0000-0000062F0000}"/>
    <cellStyle name="Normal 7 3 2 2 6" xfId="13074" xr:uid="{00000000-0005-0000-0000-0000072F0000}"/>
    <cellStyle name="Normal 7 3 2 3" xfId="1800" xr:uid="{00000000-0005-0000-0000-0000082F0000}"/>
    <cellStyle name="Normal 7 3 2 3 2" xfId="1801" xr:uid="{00000000-0005-0000-0000-0000092F0000}"/>
    <cellStyle name="Normal 7 3 2 3 2 2" xfId="3770" xr:uid="{00000000-0005-0000-0000-00000A2F0000}"/>
    <cellStyle name="Normal 7 3 2 3 2 2 2" xfId="7497" xr:uid="{00000000-0005-0000-0000-00000B2F0000}"/>
    <cellStyle name="Normal 7 3 2 3 2 2 3" xfId="11217" xr:uid="{00000000-0005-0000-0000-00000C2F0000}"/>
    <cellStyle name="Normal 7 3 2 3 2 2 4" xfId="14937" xr:uid="{00000000-0005-0000-0000-00000D2F0000}"/>
    <cellStyle name="Normal 7 3 2 3 2 3" xfId="5637" xr:uid="{00000000-0005-0000-0000-00000E2F0000}"/>
    <cellStyle name="Normal 7 3 2 3 2 4" xfId="9357" xr:uid="{00000000-0005-0000-0000-00000F2F0000}"/>
    <cellStyle name="Normal 7 3 2 3 2 5" xfId="13077" xr:uid="{00000000-0005-0000-0000-0000102F0000}"/>
    <cellStyle name="Normal 7 3 2 3 3" xfId="3769" xr:uid="{00000000-0005-0000-0000-0000112F0000}"/>
    <cellStyle name="Normal 7 3 2 3 3 2" xfId="7496" xr:uid="{00000000-0005-0000-0000-0000122F0000}"/>
    <cellStyle name="Normal 7 3 2 3 3 3" xfId="11216" xr:uid="{00000000-0005-0000-0000-0000132F0000}"/>
    <cellStyle name="Normal 7 3 2 3 3 4" xfId="14936" xr:uid="{00000000-0005-0000-0000-0000142F0000}"/>
    <cellStyle name="Normal 7 3 2 3 4" xfId="5636" xr:uid="{00000000-0005-0000-0000-0000152F0000}"/>
    <cellStyle name="Normal 7 3 2 3 5" xfId="9356" xr:uid="{00000000-0005-0000-0000-0000162F0000}"/>
    <cellStyle name="Normal 7 3 2 3 6" xfId="13076" xr:uid="{00000000-0005-0000-0000-0000172F0000}"/>
    <cellStyle name="Normal 7 3 2 4" xfId="1802" xr:uid="{00000000-0005-0000-0000-0000182F0000}"/>
    <cellStyle name="Normal 7 3 2 4 2" xfId="3771" xr:uid="{00000000-0005-0000-0000-0000192F0000}"/>
    <cellStyle name="Normal 7 3 2 4 2 2" xfId="7498" xr:uid="{00000000-0005-0000-0000-00001A2F0000}"/>
    <cellStyle name="Normal 7 3 2 4 2 3" xfId="11218" xr:uid="{00000000-0005-0000-0000-00001B2F0000}"/>
    <cellStyle name="Normal 7 3 2 4 2 4" xfId="14938" xr:uid="{00000000-0005-0000-0000-00001C2F0000}"/>
    <cellStyle name="Normal 7 3 2 4 3" xfId="5638" xr:uid="{00000000-0005-0000-0000-00001D2F0000}"/>
    <cellStyle name="Normal 7 3 2 4 4" xfId="9358" xr:uid="{00000000-0005-0000-0000-00001E2F0000}"/>
    <cellStyle name="Normal 7 3 2 4 5" xfId="13078" xr:uid="{00000000-0005-0000-0000-00001F2F0000}"/>
    <cellStyle name="Normal 7 3 2 5" xfId="3766" xr:uid="{00000000-0005-0000-0000-0000202F0000}"/>
    <cellStyle name="Normal 7 3 2 5 2" xfId="7493" xr:uid="{00000000-0005-0000-0000-0000212F0000}"/>
    <cellStyle name="Normal 7 3 2 5 3" xfId="11213" xr:uid="{00000000-0005-0000-0000-0000222F0000}"/>
    <cellStyle name="Normal 7 3 2 5 4" xfId="14933" xr:uid="{00000000-0005-0000-0000-0000232F0000}"/>
    <cellStyle name="Normal 7 3 2 6" xfId="5633" xr:uid="{00000000-0005-0000-0000-0000242F0000}"/>
    <cellStyle name="Normal 7 3 2 7" xfId="9353" xr:uid="{00000000-0005-0000-0000-0000252F0000}"/>
    <cellStyle name="Normal 7 3 2 8" xfId="13073" xr:uid="{00000000-0005-0000-0000-0000262F0000}"/>
    <cellStyle name="Normal 7 3 3" xfId="1803" xr:uid="{00000000-0005-0000-0000-0000272F0000}"/>
    <cellStyle name="Normal 7 3 3 2" xfId="1804" xr:uid="{00000000-0005-0000-0000-0000282F0000}"/>
    <cellStyle name="Normal 7 3 3 2 2" xfId="3773" xr:uid="{00000000-0005-0000-0000-0000292F0000}"/>
    <cellStyle name="Normal 7 3 3 2 2 2" xfId="7500" xr:uid="{00000000-0005-0000-0000-00002A2F0000}"/>
    <cellStyle name="Normal 7 3 3 2 2 3" xfId="11220" xr:uid="{00000000-0005-0000-0000-00002B2F0000}"/>
    <cellStyle name="Normal 7 3 3 2 2 4" xfId="14940" xr:uid="{00000000-0005-0000-0000-00002C2F0000}"/>
    <cellStyle name="Normal 7 3 3 2 3" xfId="5640" xr:uid="{00000000-0005-0000-0000-00002D2F0000}"/>
    <cellStyle name="Normal 7 3 3 2 4" xfId="9360" xr:uid="{00000000-0005-0000-0000-00002E2F0000}"/>
    <cellStyle name="Normal 7 3 3 2 5" xfId="13080" xr:uid="{00000000-0005-0000-0000-00002F2F0000}"/>
    <cellStyle name="Normal 7 3 3 3" xfId="3772" xr:uid="{00000000-0005-0000-0000-0000302F0000}"/>
    <cellStyle name="Normal 7 3 3 3 2" xfId="7499" xr:uid="{00000000-0005-0000-0000-0000312F0000}"/>
    <cellStyle name="Normal 7 3 3 3 3" xfId="11219" xr:uid="{00000000-0005-0000-0000-0000322F0000}"/>
    <cellStyle name="Normal 7 3 3 3 4" xfId="14939" xr:uid="{00000000-0005-0000-0000-0000332F0000}"/>
    <cellStyle name="Normal 7 3 3 4" xfId="5639" xr:uid="{00000000-0005-0000-0000-0000342F0000}"/>
    <cellStyle name="Normal 7 3 3 5" xfId="9359" xr:uid="{00000000-0005-0000-0000-0000352F0000}"/>
    <cellStyle name="Normal 7 3 3 6" xfId="13079" xr:uid="{00000000-0005-0000-0000-0000362F0000}"/>
    <cellStyle name="Normal 7 3 4" xfId="1805" xr:uid="{00000000-0005-0000-0000-0000372F0000}"/>
    <cellStyle name="Normal 7 3 4 2" xfId="1806" xr:uid="{00000000-0005-0000-0000-0000382F0000}"/>
    <cellStyle name="Normal 7 3 4 2 2" xfId="3775" xr:uid="{00000000-0005-0000-0000-0000392F0000}"/>
    <cellStyle name="Normal 7 3 4 2 2 2" xfId="7502" xr:uid="{00000000-0005-0000-0000-00003A2F0000}"/>
    <cellStyle name="Normal 7 3 4 2 2 3" xfId="11222" xr:uid="{00000000-0005-0000-0000-00003B2F0000}"/>
    <cellStyle name="Normal 7 3 4 2 2 4" xfId="14942" xr:uid="{00000000-0005-0000-0000-00003C2F0000}"/>
    <cellStyle name="Normal 7 3 4 2 3" xfId="5642" xr:uid="{00000000-0005-0000-0000-00003D2F0000}"/>
    <cellStyle name="Normal 7 3 4 2 4" xfId="9362" xr:uid="{00000000-0005-0000-0000-00003E2F0000}"/>
    <cellStyle name="Normal 7 3 4 2 5" xfId="13082" xr:uid="{00000000-0005-0000-0000-00003F2F0000}"/>
    <cellStyle name="Normal 7 3 4 3" xfId="3774" xr:uid="{00000000-0005-0000-0000-0000402F0000}"/>
    <cellStyle name="Normal 7 3 4 3 2" xfId="7501" xr:uid="{00000000-0005-0000-0000-0000412F0000}"/>
    <cellStyle name="Normal 7 3 4 3 3" xfId="11221" xr:uid="{00000000-0005-0000-0000-0000422F0000}"/>
    <cellStyle name="Normal 7 3 4 3 4" xfId="14941" xr:uid="{00000000-0005-0000-0000-0000432F0000}"/>
    <cellStyle name="Normal 7 3 4 4" xfId="5641" xr:uid="{00000000-0005-0000-0000-0000442F0000}"/>
    <cellStyle name="Normal 7 3 4 5" xfId="9361" xr:uid="{00000000-0005-0000-0000-0000452F0000}"/>
    <cellStyle name="Normal 7 3 4 6" xfId="13081" xr:uid="{00000000-0005-0000-0000-0000462F0000}"/>
    <cellStyle name="Normal 7 3 5" xfId="1807" xr:uid="{00000000-0005-0000-0000-0000472F0000}"/>
    <cellStyle name="Normal 7 3 5 2" xfId="3776" xr:uid="{00000000-0005-0000-0000-0000482F0000}"/>
    <cellStyle name="Normal 7 3 5 2 2" xfId="7503" xr:uid="{00000000-0005-0000-0000-0000492F0000}"/>
    <cellStyle name="Normal 7 3 5 2 3" xfId="11223" xr:uid="{00000000-0005-0000-0000-00004A2F0000}"/>
    <cellStyle name="Normal 7 3 5 2 4" xfId="14943" xr:uid="{00000000-0005-0000-0000-00004B2F0000}"/>
    <cellStyle name="Normal 7 3 5 3" xfId="5643" xr:uid="{00000000-0005-0000-0000-00004C2F0000}"/>
    <cellStyle name="Normal 7 3 5 4" xfId="9363" xr:uid="{00000000-0005-0000-0000-00004D2F0000}"/>
    <cellStyle name="Normal 7 3 5 5" xfId="13083" xr:uid="{00000000-0005-0000-0000-00004E2F0000}"/>
    <cellStyle name="Normal 7 3 6" xfId="2404" xr:uid="{00000000-0005-0000-0000-00004F2F0000}"/>
    <cellStyle name="Normal 7 3 6 2" xfId="6131" xr:uid="{00000000-0005-0000-0000-0000502F0000}"/>
    <cellStyle name="Normal 7 3 6 3" xfId="9851" xr:uid="{00000000-0005-0000-0000-0000512F0000}"/>
    <cellStyle name="Normal 7 3 6 4" xfId="13571" xr:uid="{00000000-0005-0000-0000-0000522F0000}"/>
    <cellStyle name="Normal 7 3 7" xfId="4271" xr:uid="{00000000-0005-0000-0000-0000532F0000}"/>
    <cellStyle name="Normal 7 3 8" xfId="7991" xr:uid="{00000000-0005-0000-0000-0000542F0000}"/>
    <cellStyle name="Normal 7 3 9" xfId="11711" xr:uid="{00000000-0005-0000-0000-0000552F0000}"/>
    <cellStyle name="Normal 7 4" xfId="1808" xr:uid="{00000000-0005-0000-0000-0000562F0000}"/>
    <cellStyle name="Normal 7 4 2" xfId="1809" xr:uid="{00000000-0005-0000-0000-0000572F0000}"/>
    <cellStyle name="Normal 7 4 2 2" xfId="1810" xr:uid="{00000000-0005-0000-0000-0000582F0000}"/>
    <cellStyle name="Normal 7 4 2 2 2" xfId="3779" xr:uid="{00000000-0005-0000-0000-0000592F0000}"/>
    <cellStyle name="Normal 7 4 2 2 2 2" xfId="7506" xr:uid="{00000000-0005-0000-0000-00005A2F0000}"/>
    <cellStyle name="Normal 7 4 2 2 2 3" xfId="11226" xr:uid="{00000000-0005-0000-0000-00005B2F0000}"/>
    <cellStyle name="Normal 7 4 2 2 2 4" xfId="14946" xr:uid="{00000000-0005-0000-0000-00005C2F0000}"/>
    <cellStyle name="Normal 7 4 2 2 3" xfId="5646" xr:uid="{00000000-0005-0000-0000-00005D2F0000}"/>
    <cellStyle name="Normal 7 4 2 2 4" xfId="9366" xr:uid="{00000000-0005-0000-0000-00005E2F0000}"/>
    <cellStyle name="Normal 7 4 2 2 5" xfId="13086" xr:uid="{00000000-0005-0000-0000-00005F2F0000}"/>
    <cellStyle name="Normal 7 4 2 3" xfId="3778" xr:uid="{00000000-0005-0000-0000-0000602F0000}"/>
    <cellStyle name="Normal 7 4 2 3 2" xfId="7505" xr:uid="{00000000-0005-0000-0000-0000612F0000}"/>
    <cellStyle name="Normal 7 4 2 3 3" xfId="11225" xr:uid="{00000000-0005-0000-0000-0000622F0000}"/>
    <cellStyle name="Normal 7 4 2 3 4" xfId="14945" xr:uid="{00000000-0005-0000-0000-0000632F0000}"/>
    <cellStyle name="Normal 7 4 2 4" xfId="5645" xr:uid="{00000000-0005-0000-0000-0000642F0000}"/>
    <cellStyle name="Normal 7 4 2 5" xfId="9365" xr:uid="{00000000-0005-0000-0000-0000652F0000}"/>
    <cellStyle name="Normal 7 4 2 6" xfId="13085" xr:uid="{00000000-0005-0000-0000-0000662F0000}"/>
    <cellStyle name="Normal 7 4 3" xfId="1811" xr:uid="{00000000-0005-0000-0000-0000672F0000}"/>
    <cellStyle name="Normal 7 4 3 2" xfId="1812" xr:uid="{00000000-0005-0000-0000-0000682F0000}"/>
    <cellStyle name="Normal 7 4 3 2 2" xfId="3781" xr:uid="{00000000-0005-0000-0000-0000692F0000}"/>
    <cellStyle name="Normal 7 4 3 2 2 2" xfId="7508" xr:uid="{00000000-0005-0000-0000-00006A2F0000}"/>
    <cellStyle name="Normal 7 4 3 2 2 3" xfId="11228" xr:uid="{00000000-0005-0000-0000-00006B2F0000}"/>
    <cellStyle name="Normal 7 4 3 2 2 4" xfId="14948" xr:uid="{00000000-0005-0000-0000-00006C2F0000}"/>
    <cellStyle name="Normal 7 4 3 2 3" xfId="5648" xr:uid="{00000000-0005-0000-0000-00006D2F0000}"/>
    <cellStyle name="Normal 7 4 3 2 4" xfId="9368" xr:uid="{00000000-0005-0000-0000-00006E2F0000}"/>
    <cellStyle name="Normal 7 4 3 2 5" xfId="13088" xr:uid="{00000000-0005-0000-0000-00006F2F0000}"/>
    <cellStyle name="Normal 7 4 3 3" xfId="3780" xr:uid="{00000000-0005-0000-0000-0000702F0000}"/>
    <cellStyle name="Normal 7 4 3 3 2" xfId="7507" xr:uid="{00000000-0005-0000-0000-0000712F0000}"/>
    <cellStyle name="Normal 7 4 3 3 3" xfId="11227" xr:uid="{00000000-0005-0000-0000-0000722F0000}"/>
    <cellStyle name="Normal 7 4 3 3 4" xfId="14947" xr:uid="{00000000-0005-0000-0000-0000732F0000}"/>
    <cellStyle name="Normal 7 4 3 4" xfId="5647" xr:uid="{00000000-0005-0000-0000-0000742F0000}"/>
    <cellStyle name="Normal 7 4 3 5" xfId="9367" xr:uid="{00000000-0005-0000-0000-0000752F0000}"/>
    <cellStyle name="Normal 7 4 3 6" xfId="13087" xr:uid="{00000000-0005-0000-0000-0000762F0000}"/>
    <cellStyle name="Normal 7 4 4" xfId="1813" xr:uid="{00000000-0005-0000-0000-0000772F0000}"/>
    <cellStyle name="Normal 7 4 4 2" xfId="3782" xr:uid="{00000000-0005-0000-0000-0000782F0000}"/>
    <cellStyle name="Normal 7 4 4 2 2" xfId="7509" xr:uid="{00000000-0005-0000-0000-0000792F0000}"/>
    <cellStyle name="Normal 7 4 4 2 3" xfId="11229" xr:uid="{00000000-0005-0000-0000-00007A2F0000}"/>
    <cellStyle name="Normal 7 4 4 2 4" xfId="14949" xr:uid="{00000000-0005-0000-0000-00007B2F0000}"/>
    <cellStyle name="Normal 7 4 4 3" xfId="5649" xr:uid="{00000000-0005-0000-0000-00007C2F0000}"/>
    <cellStyle name="Normal 7 4 4 4" xfId="9369" xr:uid="{00000000-0005-0000-0000-00007D2F0000}"/>
    <cellStyle name="Normal 7 4 4 5" xfId="13089" xr:uid="{00000000-0005-0000-0000-00007E2F0000}"/>
    <cellStyle name="Normal 7 4 5" xfId="3777" xr:uid="{00000000-0005-0000-0000-00007F2F0000}"/>
    <cellStyle name="Normal 7 4 5 2" xfId="7504" xr:uid="{00000000-0005-0000-0000-0000802F0000}"/>
    <cellStyle name="Normal 7 4 5 3" xfId="11224" xr:uid="{00000000-0005-0000-0000-0000812F0000}"/>
    <cellStyle name="Normal 7 4 5 4" xfId="14944" xr:uid="{00000000-0005-0000-0000-0000822F0000}"/>
    <cellStyle name="Normal 7 4 6" xfId="5644" xr:uid="{00000000-0005-0000-0000-0000832F0000}"/>
    <cellStyle name="Normal 7 4 7" xfId="9364" xr:uid="{00000000-0005-0000-0000-0000842F0000}"/>
    <cellStyle name="Normal 7 4 8" xfId="13084" xr:uid="{00000000-0005-0000-0000-0000852F0000}"/>
    <cellStyle name="Normal 7 5" xfId="1814" xr:uid="{00000000-0005-0000-0000-0000862F0000}"/>
    <cellStyle name="Normal 7 5 2" xfId="1815" xr:uid="{00000000-0005-0000-0000-0000872F0000}"/>
    <cellStyle name="Normal 7 5 2 2" xfId="3784" xr:uid="{00000000-0005-0000-0000-0000882F0000}"/>
    <cellStyle name="Normal 7 5 2 2 2" xfId="7511" xr:uid="{00000000-0005-0000-0000-0000892F0000}"/>
    <cellStyle name="Normal 7 5 2 2 3" xfId="11231" xr:uid="{00000000-0005-0000-0000-00008A2F0000}"/>
    <cellStyle name="Normal 7 5 2 2 4" xfId="14951" xr:uid="{00000000-0005-0000-0000-00008B2F0000}"/>
    <cellStyle name="Normal 7 5 2 3" xfId="5651" xr:uid="{00000000-0005-0000-0000-00008C2F0000}"/>
    <cellStyle name="Normal 7 5 2 4" xfId="9371" xr:uid="{00000000-0005-0000-0000-00008D2F0000}"/>
    <cellStyle name="Normal 7 5 2 5" xfId="13091" xr:uid="{00000000-0005-0000-0000-00008E2F0000}"/>
    <cellStyle name="Normal 7 5 3" xfId="3783" xr:uid="{00000000-0005-0000-0000-00008F2F0000}"/>
    <cellStyle name="Normal 7 5 3 2" xfId="7510" xr:uid="{00000000-0005-0000-0000-0000902F0000}"/>
    <cellStyle name="Normal 7 5 3 3" xfId="11230" xr:uid="{00000000-0005-0000-0000-0000912F0000}"/>
    <cellStyle name="Normal 7 5 3 4" xfId="14950" xr:uid="{00000000-0005-0000-0000-0000922F0000}"/>
    <cellStyle name="Normal 7 5 4" xfId="5650" xr:uid="{00000000-0005-0000-0000-0000932F0000}"/>
    <cellStyle name="Normal 7 5 5" xfId="9370" xr:uid="{00000000-0005-0000-0000-0000942F0000}"/>
    <cellStyle name="Normal 7 5 6" xfId="13090" xr:uid="{00000000-0005-0000-0000-0000952F0000}"/>
    <cellStyle name="Normal 7 6" xfId="1816" xr:uid="{00000000-0005-0000-0000-0000962F0000}"/>
    <cellStyle name="Normal 7 6 2" xfId="1817" xr:uid="{00000000-0005-0000-0000-0000972F0000}"/>
    <cellStyle name="Normal 7 6 2 2" xfId="3786" xr:uid="{00000000-0005-0000-0000-0000982F0000}"/>
    <cellStyle name="Normal 7 6 2 2 2" xfId="7513" xr:uid="{00000000-0005-0000-0000-0000992F0000}"/>
    <cellStyle name="Normal 7 6 2 2 3" xfId="11233" xr:uid="{00000000-0005-0000-0000-00009A2F0000}"/>
    <cellStyle name="Normal 7 6 2 2 4" xfId="14953" xr:uid="{00000000-0005-0000-0000-00009B2F0000}"/>
    <cellStyle name="Normal 7 6 2 3" xfId="5653" xr:uid="{00000000-0005-0000-0000-00009C2F0000}"/>
    <cellStyle name="Normal 7 6 2 4" xfId="9373" xr:uid="{00000000-0005-0000-0000-00009D2F0000}"/>
    <cellStyle name="Normal 7 6 2 5" xfId="13093" xr:uid="{00000000-0005-0000-0000-00009E2F0000}"/>
    <cellStyle name="Normal 7 6 3" xfId="3785" xr:uid="{00000000-0005-0000-0000-00009F2F0000}"/>
    <cellStyle name="Normal 7 6 3 2" xfId="7512" xr:uid="{00000000-0005-0000-0000-0000A02F0000}"/>
    <cellStyle name="Normal 7 6 3 3" xfId="11232" xr:uid="{00000000-0005-0000-0000-0000A12F0000}"/>
    <cellStyle name="Normal 7 6 3 4" xfId="14952" xr:uid="{00000000-0005-0000-0000-0000A22F0000}"/>
    <cellStyle name="Normal 7 6 4" xfId="5652" xr:uid="{00000000-0005-0000-0000-0000A32F0000}"/>
    <cellStyle name="Normal 7 6 5" xfId="9372" xr:uid="{00000000-0005-0000-0000-0000A42F0000}"/>
    <cellStyle name="Normal 7 6 6" xfId="13092" xr:uid="{00000000-0005-0000-0000-0000A52F0000}"/>
    <cellStyle name="Normal 7 7" xfId="1818" xr:uid="{00000000-0005-0000-0000-0000A62F0000}"/>
    <cellStyle name="Normal 7 7 2" xfId="3787" xr:uid="{00000000-0005-0000-0000-0000A72F0000}"/>
    <cellStyle name="Normal 7 7 2 2" xfId="7514" xr:uid="{00000000-0005-0000-0000-0000A82F0000}"/>
    <cellStyle name="Normal 7 7 2 3" xfId="11234" xr:uid="{00000000-0005-0000-0000-0000A92F0000}"/>
    <cellStyle name="Normal 7 7 2 4" xfId="14954" xr:uid="{00000000-0005-0000-0000-0000AA2F0000}"/>
    <cellStyle name="Normal 7 7 3" xfId="5654" xr:uid="{00000000-0005-0000-0000-0000AB2F0000}"/>
    <cellStyle name="Normal 7 7 4" xfId="9374" xr:uid="{00000000-0005-0000-0000-0000AC2F0000}"/>
    <cellStyle name="Normal 7 7 5" xfId="13094" xr:uid="{00000000-0005-0000-0000-0000AD2F0000}"/>
    <cellStyle name="Normal 7 8" xfId="2334" xr:uid="{00000000-0005-0000-0000-0000AE2F0000}"/>
    <cellStyle name="Normal 7 8 2" xfId="6061" xr:uid="{00000000-0005-0000-0000-0000AF2F0000}"/>
    <cellStyle name="Normal 7 8 3" xfId="9781" xr:uid="{00000000-0005-0000-0000-0000B02F0000}"/>
    <cellStyle name="Normal 7 8 4" xfId="13501" xr:uid="{00000000-0005-0000-0000-0000B12F0000}"/>
    <cellStyle name="Normal 7 9" xfId="4201" xr:uid="{00000000-0005-0000-0000-0000B22F0000}"/>
    <cellStyle name="Normal 70" xfId="1819" xr:uid="{00000000-0005-0000-0000-0000B32F0000}"/>
    <cellStyle name="Normal 70 2" xfId="1820" xr:uid="{00000000-0005-0000-0000-0000B42F0000}"/>
    <cellStyle name="Normal 70 2 2" xfId="3789" xr:uid="{00000000-0005-0000-0000-0000B52F0000}"/>
    <cellStyle name="Normal 70 2 2 2" xfId="7516" xr:uid="{00000000-0005-0000-0000-0000B62F0000}"/>
    <cellStyle name="Normal 70 2 2 3" xfId="11236" xr:uid="{00000000-0005-0000-0000-0000B72F0000}"/>
    <cellStyle name="Normal 70 2 2 4" xfId="14956" xr:uid="{00000000-0005-0000-0000-0000B82F0000}"/>
    <cellStyle name="Normal 70 2 3" xfId="5656" xr:uid="{00000000-0005-0000-0000-0000B92F0000}"/>
    <cellStyle name="Normal 70 2 4" xfId="9376" xr:uid="{00000000-0005-0000-0000-0000BA2F0000}"/>
    <cellStyle name="Normal 70 2 5" xfId="13096" xr:uid="{00000000-0005-0000-0000-0000BB2F0000}"/>
    <cellStyle name="Normal 70 3" xfId="3788" xr:uid="{00000000-0005-0000-0000-0000BC2F0000}"/>
    <cellStyle name="Normal 70 3 2" xfId="7515" xr:uid="{00000000-0005-0000-0000-0000BD2F0000}"/>
    <cellStyle name="Normal 70 3 3" xfId="11235" xr:uid="{00000000-0005-0000-0000-0000BE2F0000}"/>
    <cellStyle name="Normal 70 3 4" xfId="14955" xr:uid="{00000000-0005-0000-0000-0000BF2F0000}"/>
    <cellStyle name="Normal 70 4" xfId="5655" xr:uid="{00000000-0005-0000-0000-0000C02F0000}"/>
    <cellStyle name="Normal 70 5" xfId="9375" xr:uid="{00000000-0005-0000-0000-0000C12F0000}"/>
    <cellStyle name="Normal 70 6" xfId="13095" xr:uid="{00000000-0005-0000-0000-0000C22F0000}"/>
    <cellStyle name="Normal 71" xfId="1821" xr:uid="{00000000-0005-0000-0000-0000C32F0000}"/>
    <cellStyle name="Normal 71 2" xfId="1822" xr:uid="{00000000-0005-0000-0000-0000C42F0000}"/>
    <cellStyle name="Normal 71 2 2" xfId="3791" xr:uid="{00000000-0005-0000-0000-0000C52F0000}"/>
    <cellStyle name="Normal 71 2 2 2" xfId="7518" xr:uid="{00000000-0005-0000-0000-0000C62F0000}"/>
    <cellStyle name="Normal 71 2 2 3" xfId="11238" xr:uid="{00000000-0005-0000-0000-0000C72F0000}"/>
    <cellStyle name="Normal 71 2 2 4" xfId="14958" xr:uid="{00000000-0005-0000-0000-0000C82F0000}"/>
    <cellStyle name="Normal 71 2 3" xfId="5658" xr:uid="{00000000-0005-0000-0000-0000C92F0000}"/>
    <cellStyle name="Normal 71 2 4" xfId="9378" xr:uid="{00000000-0005-0000-0000-0000CA2F0000}"/>
    <cellStyle name="Normal 71 2 5" xfId="13098" xr:uid="{00000000-0005-0000-0000-0000CB2F0000}"/>
    <cellStyle name="Normal 71 3" xfId="3790" xr:uid="{00000000-0005-0000-0000-0000CC2F0000}"/>
    <cellStyle name="Normal 71 3 2" xfId="7517" xr:uid="{00000000-0005-0000-0000-0000CD2F0000}"/>
    <cellStyle name="Normal 71 3 3" xfId="11237" xr:uid="{00000000-0005-0000-0000-0000CE2F0000}"/>
    <cellStyle name="Normal 71 3 4" xfId="14957" xr:uid="{00000000-0005-0000-0000-0000CF2F0000}"/>
    <cellStyle name="Normal 71 4" xfId="5657" xr:uid="{00000000-0005-0000-0000-0000D02F0000}"/>
    <cellStyle name="Normal 71 5" xfId="9377" xr:uid="{00000000-0005-0000-0000-0000D12F0000}"/>
    <cellStyle name="Normal 71 6" xfId="13097" xr:uid="{00000000-0005-0000-0000-0000D22F0000}"/>
    <cellStyle name="Normal 72" xfId="1823" xr:uid="{00000000-0005-0000-0000-0000D32F0000}"/>
    <cellStyle name="Normal 72 2" xfId="1824" xr:uid="{00000000-0005-0000-0000-0000D42F0000}"/>
    <cellStyle name="Normal 72 2 2" xfId="3793" xr:uid="{00000000-0005-0000-0000-0000D52F0000}"/>
    <cellStyle name="Normal 72 2 2 2" xfId="7520" xr:uid="{00000000-0005-0000-0000-0000D62F0000}"/>
    <cellStyle name="Normal 72 2 2 3" xfId="11240" xr:uid="{00000000-0005-0000-0000-0000D72F0000}"/>
    <cellStyle name="Normal 72 2 2 4" xfId="14960" xr:uid="{00000000-0005-0000-0000-0000D82F0000}"/>
    <cellStyle name="Normal 72 2 3" xfId="5660" xr:uid="{00000000-0005-0000-0000-0000D92F0000}"/>
    <cellStyle name="Normal 72 2 4" xfId="9380" xr:uid="{00000000-0005-0000-0000-0000DA2F0000}"/>
    <cellStyle name="Normal 72 2 5" xfId="13100" xr:uid="{00000000-0005-0000-0000-0000DB2F0000}"/>
    <cellStyle name="Normal 72 3" xfId="3792" xr:uid="{00000000-0005-0000-0000-0000DC2F0000}"/>
    <cellStyle name="Normal 72 3 2" xfId="7519" xr:uid="{00000000-0005-0000-0000-0000DD2F0000}"/>
    <cellStyle name="Normal 72 3 3" xfId="11239" xr:uid="{00000000-0005-0000-0000-0000DE2F0000}"/>
    <cellStyle name="Normal 72 3 4" xfId="14959" xr:uid="{00000000-0005-0000-0000-0000DF2F0000}"/>
    <cellStyle name="Normal 72 4" xfId="5659" xr:uid="{00000000-0005-0000-0000-0000E02F0000}"/>
    <cellStyle name="Normal 72 5" xfId="9379" xr:uid="{00000000-0005-0000-0000-0000E12F0000}"/>
    <cellStyle name="Normal 72 6" xfId="13099" xr:uid="{00000000-0005-0000-0000-0000E22F0000}"/>
    <cellStyle name="Normal 73" xfId="1825" xr:uid="{00000000-0005-0000-0000-0000E32F0000}"/>
    <cellStyle name="Normal 73 2" xfId="1826" xr:uid="{00000000-0005-0000-0000-0000E42F0000}"/>
    <cellStyle name="Normal 73 2 2" xfId="3795" xr:uid="{00000000-0005-0000-0000-0000E52F0000}"/>
    <cellStyle name="Normal 73 2 2 2" xfId="7522" xr:uid="{00000000-0005-0000-0000-0000E62F0000}"/>
    <cellStyle name="Normal 73 2 2 3" xfId="11242" xr:uid="{00000000-0005-0000-0000-0000E72F0000}"/>
    <cellStyle name="Normal 73 2 2 4" xfId="14962" xr:uid="{00000000-0005-0000-0000-0000E82F0000}"/>
    <cellStyle name="Normal 73 2 3" xfId="5662" xr:uid="{00000000-0005-0000-0000-0000E92F0000}"/>
    <cellStyle name="Normal 73 2 4" xfId="9382" xr:uid="{00000000-0005-0000-0000-0000EA2F0000}"/>
    <cellStyle name="Normal 73 2 5" xfId="13102" xr:uid="{00000000-0005-0000-0000-0000EB2F0000}"/>
    <cellStyle name="Normal 73 3" xfId="3794" xr:uid="{00000000-0005-0000-0000-0000EC2F0000}"/>
    <cellStyle name="Normal 73 3 2" xfId="7521" xr:uid="{00000000-0005-0000-0000-0000ED2F0000}"/>
    <cellStyle name="Normal 73 3 3" xfId="11241" xr:uid="{00000000-0005-0000-0000-0000EE2F0000}"/>
    <cellStyle name="Normal 73 3 4" xfId="14961" xr:uid="{00000000-0005-0000-0000-0000EF2F0000}"/>
    <cellStyle name="Normal 73 4" xfId="5661" xr:uid="{00000000-0005-0000-0000-0000F02F0000}"/>
    <cellStyle name="Normal 73 5" xfId="9381" xr:uid="{00000000-0005-0000-0000-0000F12F0000}"/>
    <cellStyle name="Normal 73 6" xfId="13101" xr:uid="{00000000-0005-0000-0000-0000F22F0000}"/>
    <cellStyle name="Normal 74" xfId="1827" xr:uid="{00000000-0005-0000-0000-0000F32F0000}"/>
    <cellStyle name="Normal 75" xfId="1828" xr:uid="{00000000-0005-0000-0000-0000F42F0000}"/>
    <cellStyle name="Normal 75 2" xfId="1829" xr:uid="{00000000-0005-0000-0000-0000F52F0000}"/>
    <cellStyle name="Normal 75 2 2" xfId="3797" xr:uid="{00000000-0005-0000-0000-0000F62F0000}"/>
    <cellStyle name="Normal 75 2 2 2" xfId="7524" xr:uid="{00000000-0005-0000-0000-0000F72F0000}"/>
    <cellStyle name="Normal 75 2 2 3" xfId="11244" xr:uid="{00000000-0005-0000-0000-0000F82F0000}"/>
    <cellStyle name="Normal 75 2 2 4" xfId="14964" xr:uid="{00000000-0005-0000-0000-0000F92F0000}"/>
    <cellStyle name="Normal 75 2 3" xfId="5664" xr:uid="{00000000-0005-0000-0000-0000FA2F0000}"/>
    <cellStyle name="Normal 75 2 4" xfId="9384" xr:uid="{00000000-0005-0000-0000-0000FB2F0000}"/>
    <cellStyle name="Normal 75 2 5" xfId="13104" xr:uid="{00000000-0005-0000-0000-0000FC2F0000}"/>
    <cellStyle name="Normal 75 3" xfId="3796" xr:uid="{00000000-0005-0000-0000-0000FD2F0000}"/>
    <cellStyle name="Normal 75 3 2" xfId="7523" xr:uid="{00000000-0005-0000-0000-0000FE2F0000}"/>
    <cellStyle name="Normal 75 3 3" xfId="11243" xr:uid="{00000000-0005-0000-0000-0000FF2F0000}"/>
    <cellStyle name="Normal 75 3 4" xfId="14963" xr:uid="{00000000-0005-0000-0000-000000300000}"/>
    <cellStyle name="Normal 75 4" xfId="5663" xr:uid="{00000000-0005-0000-0000-000001300000}"/>
    <cellStyle name="Normal 75 5" xfId="9383" xr:uid="{00000000-0005-0000-0000-000002300000}"/>
    <cellStyle name="Normal 75 6" xfId="13103" xr:uid="{00000000-0005-0000-0000-000003300000}"/>
    <cellStyle name="Normal 76" xfId="1830" xr:uid="{00000000-0005-0000-0000-000004300000}"/>
    <cellStyle name="Normal 76 2" xfId="1831" xr:uid="{00000000-0005-0000-0000-000005300000}"/>
    <cellStyle name="Normal 76 2 2" xfId="3799" xr:uid="{00000000-0005-0000-0000-000006300000}"/>
    <cellStyle name="Normal 76 2 2 2" xfId="7526" xr:uid="{00000000-0005-0000-0000-000007300000}"/>
    <cellStyle name="Normal 76 2 2 3" xfId="11246" xr:uid="{00000000-0005-0000-0000-000008300000}"/>
    <cellStyle name="Normal 76 2 2 4" xfId="14966" xr:uid="{00000000-0005-0000-0000-000009300000}"/>
    <cellStyle name="Normal 76 2 3" xfId="5666" xr:uid="{00000000-0005-0000-0000-00000A300000}"/>
    <cellStyle name="Normal 76 2 4" xfId="9386" xr:uid="{00000000-0005-0000-0000-00000B300000}"/>
    <cellStyle name="Normal 76 2 5" xfId="13106" xr:uid="{00000000-0005-0000-0000-00000C300000}"/>
    <cellStyle name="Normal 76 3" xfId="3798" xr:uid="{00000000-0005-0000-0000-00000D300000}"/>
    <cellStyle name="Normal 76 3 2" xfId="7525" xr:uid="{00000000-0005-0000-0000-00000E300000}"/>
    <cellStyle name="Normal 76 3 3" xfId="11245" xr:uid="{00000000-0005-0000-0000-00000F300000}"/>
    <cellStyle name="Normal 76 3 4" xfId="14965" xr:uid="{00000000-0005-0000-0000-000010300000}"/>
    <cellStyle name="Normal 76 4" xfId="5665" xr:uid="{00000000-0005-0000-0000-000011300000}"/>
    <cellStyle name="Normal 76 5" xfId="9385" xr:uid="{00000000-0005-0000-0000-000012300000}"/>
    <cellStyle name="Normal 76 6" xfId="13105" xr:uid="{00000000-0005-0000-0000-000013300000}"/>
    <cellStyle name="Normal 77" xfId="1832" xr:uid="{00000000-0005-0000-0000-000014300000}"/>
    <cellStyle name="Normal 77 2" xfId="1833" xr:uid="{00000000-0005-0000-0000-000015300000}"/>
    <cellStyle name="Normal 77 2 2" xfId="3801" xr:uid="{00000000-0005-0000-0000-000016300000}"/>
    <cellStyle name="Normal 77 2 2 2" xfId="7528" xr:uid="{00000000-0005-0000-0000-000017300000}"/>
    <cellStyle name="Normal 77 2 2 3" xfId="11248" xr:uid="{00000000-0005-0000-0000-000018300000}"/>
    <cellStyle name="Normal 77 2 2 4" xfId="14968" xr:uid="{00000000-0005-0000-0000-000019300000}"/>
    <cellStyle name="Normal 77 2 3" xfId="5668" xr:uid="{00000000-0005-0000-0000-00001A300000}"/>
    <cellStyle name="Normal 77 2 4" xfId="9388" xr:uid="{00000000-0005-0000-0000-00001B300000}"/>
    <cellStyle name="Normal 77 2 5" xfId="13108" xr:uid="{00000000-0005-0000-0000-00001C300000}"/>
    <cellStyle name="Normal 77 3" xfId="3800" xr:uid="{00000000-0005-0000-0000-00001D300000}"/>
    <cellStyle name="Normal 77 3 2" xfId="7527" xr:uid="{00000000-0005-0000-0000-00001E300000}"/>
    <cellStyle name="Normal 77 3 3" xfId="11247" xr:uid="{00000000-0005-0000-0000-00001F300000}"/>
    <cellStyle name="Normal 77 3 4" xfId="14967" xr:uid="{00000000-0005-0000-0000-000020300000}"/>
    <cellStyle name="Normal 77 4" xfId="5667" xr:uid="{00000000-0005-0000-0000-000021300000}"/>
    <cellStyle name="Normal 77 5" xfId="9387" xr:uid="{00000000-0005-0000-0000-000022300000}"/>
    <cellStyle name="Normal 77 6" xfId="13107" xr:uid="{00000000-0005-0000-0000-000023300000}"/>
    <cellStyle name="Normal 78" xfId="1834" xr:uid="{00000000-0005-0000-0000-000024300000}"/>
    <cellStyle name="Normal 78 2" xfId="1835" xr:uid="{00000000-0005-0000-0000-000025300000}"/>
    <cellStyle name="Normal 78 2 2" xfId="3803" xr:uid="{00000000-0005-0000-0000-000026300000}"/>
    <cellStyle name="Normal 78 2 2 2" xfId="7530" xr:uid="{00000000-0005-0000-0000-000027300000}"/>
    <cellStyle name="Normal 78 2 2 3" xfId="11250" xr:uid="{00000000-0005-0000-0000-000028300000}"/>
    <cellStyle name="Normal 78 2 2 4" xfId="14970" xr:uid="{00000000-0005-0000-0000-000029300000}"/>
    <cellStyle name="Normal 78 2 3" xfId="5670" xr:uid="{00000000-0005-0000-0000-00002A300000}"/>
    <cellStyle name="Normal 78 2 4" xfId="9390" xr:uid="{00000000-0005-0000-0000-00002B300000}"/>
    <cellStyle name="Normal 78 2 5" xfId="13110" xr:uid="{00000000-0005-0000-0000-00002C300000}"/>
    <cellStyle name="Normal 78 3" xfId="3802" xr:uid="{00000000-0005-0000-0000-00002D300000}"/>
    <cellStyle name="Normal 78 3 2" xfId="7529" xr:uid="{00000000-0005-0000-0000-00002E300000}"/>
    <cellStyle name="Normal 78 3 3" xfId="11249" xr:uid="{00000000-0005-0000-0000-00002F300000}"/>
    <cellStyle name="Normal 78 3 4" xfId="14969" xr:uid="{00000000-0005-0000-0000-000030300000}"/>
    <cellStyle name="Normal 78 4" xfId="5669" xr:uid="{00000000-0005-0000-0000-000031300000}"/>
    <cellStyle name="Normal 78 5" xfId="9389" xr:uid="{00000000-0005-0000-0000-000032300000}"/>
    <cellStyle name="Normal 78 6" xfId="13109" xr:uid="{00000000-0005-0000-0000-000033300000}"/>
    <cellStyle name="Normal 79" xfId="1836" xr:uid="{00000000-0005-0000-0000-000034300000}"/>
    <cellStyle name="Normal 79 2" xfId="1837" xr:uid="{00000000-0005-0000-0000-000035300000}"/>
    <cellStyle name="Normal 79 2 2" xfId="3805" xr:uid="{00000000-0005-0000-0000-000036300000}"/>
    <cellStyle name="Normal 79 2 2 2" xfId="7532" xr:uid="{00000000-0005-0000-0000-000037300000}"/>
    <cellStyle name="Normal 79 2 2 3" xfId="11252" xr:uid="{00000000-0005-0000-0000-000038300000}"/>
    <cellStyle name="Normal 79 2 2 4" xfId="14972" xr:uid="{00000000-0005-0000-0000-000039300000}"/>
    <cellStyle name="Normal 79 2 3" xfId="5672" xr:uid="{00000000-0005-0000-0000-00003A300000}"/>
    <cellStyle name="Normal 79 2 4" xfId="9392" xr:uid="{00000000-0005-0000-0000-00003B300000}"/>
    <cellStyle name="Normal 79 2 5" xfId="13112" xr:uid="{00000000-0005-0000-0000-00003C300000}"/>
    <cellStyle name="Normal 79 3" xfId="3804" xr:uid="{00000000-0005-0000-0000-00003D300000}"/>
    <cellStyle name="Normal 79 3 2" xfId="7531" xr:uid="{00000000-0005-0000-0000-00003E300000}"/>
    <cellStyle name="Normal 79 3 3" xfId="11251" xr:uid="{00000000-0005-0000-0000-00003F300000}"/>
    <cellStyle name="Normal 79 3 4" xfId="14971" xr:uid="{00000000-0005-0000-0000-000040300000}"/>
    <cellStyle name="Normal 79 4" xfId="5671" xr:uid="{00000000-0005-0000-0000-000041300000}"/>
    <cellStyle name="Normal 79 5" xfId="9391" xr:uid="{00000000-0005-0000-0000-000042300000}"/>
    <cellStyle name="Normal 79 6" xfId="13111" xr:uid="{00000000-0005-0000-0000-000043300000}"/>
    <cellStyle name="Normal 8" xfId="258" xr:uid="{00000000-0005-0000-0000-000044300000}"/>
    <cellStyle name="Normal 8 10" xfId="4203" xr:uid="{00000000-0005-0000-0000-000045300000}"/>
    <cellStyle name="Normal 8 11" xfId="7923" xr:uid="{00000000-0005-0000-0000-000046300000}"/>
    <cellStyle name="Normal 8 12" xfId="11643" xr:uid="{00000000-0005-0000-0000-000047300000}"/>
    <cellStyle name="Normal 8 2" xfId="259" xr:uid="{00000000-0005-0000-0000-000048300000}"/>
    <cellStyle name="Normal 8 2 10" xfId="11644" xr:uid="{00000000-0005-0000-0000-000049300000}"/>
    <cellStyle name="Normal 8 2 2" xfId="388" xr:uid="{00000000-0005-0000-0000-00004A300000}"/>
    <cellStyle name="Normal 8 2 2 2" xfId="1838" xr:uid="{00000000-0005-0000-0000-00004B300000}"/>
    <cellStyle name="Normal 8 2 2 2 2" xfId="1839" xr:uid="{00000000-0005-0000-0000-00004C300000}"/>
    <cellStyle name="Normal 8 2 2 2 2 2" xfId="1840" xr:uid="{00000000-0005-0000-0000-00004D300000}"/>
    <cellStyle name="Normal 8 2 2 2 2 2 2" xfId="3808" xr:uid="{00000000-0005-0000-0000-00004E300000}"/>
    <cellStyle name="Normal 8 2 2 2 2 2 2 2" xfId="7535" xr:uid="{00000000-0005-0000-0000-00004F300000}"/>
    <cellStyle name="Normal 8 2 2 2 2 2 2 3" xfId="11255" xr:uid="{00000000-0005-0000-0000-000050300000}"/>
    <cellStyle name="Normal 8 2 2 2 2 2 2 4" xfId="14975" xr:uid="{00000000-0005-0000-0000-000051300000}"/>
    <cellStyle name="Normal 8 2 2 2 2 2 3" xfId="5675" xr:uid="{00000000-0005-0000-0000-000052300000}"/>
    <cellStyle name="Normal 8 2 2 2 2 2 4" xfId="9395" xr:uid="{00000000-0005-0000-0000-000053300000}"/>
    <cellStyle name="Normal 8 2 2 2 2 2 5" xfId="13115" xr:uid="{00000000-0005-0000-0000-000054300000}"/>
    <cellStyle name="Normal 8 2 2 2 2 3" xfId="3807" xr:uid="{00000000-0005-0000-0000-000055300000}"/>
    <cellStyle name="Normal 8 2 2 2 2 3 2" xfId="7534" xr:uid="{00000000-0005-0000-0000-000056300000}"/>
    <cellStyle name="Normal 8 2 2 2 2 3 3" xfId="11254" xr:uid="{00000000-0005-0000-0000-000057300000}"/>
    <cellStyle name="Normal 8 2 2 2 2 3 4" xfId="14974" xr:uid="{00000000-0005-0000-0000-000058300000}"/>
    <cellStyle name="Normal 8 2 2 2 2 4" xfId="5674" xr:uid="{00000000-0005-0000-0000-000059300000}"/>
    <cellStyle name="Normal 8 2 2 2 2 5" xfId="9394" xr:uid="{00000000-0005-0000-0000-00005A300000}"/>
    <cellStyle name="Normal 8 2 2 2 2 6" xfId="13114" xr:uid="{00000000-0005-0000-0000-00005B300000}"/>
    <cellStyle name="Normal 8 2 2 2 3" xfId="1841" xr:uid="{00000000-0005-0000-0000-00005C300000}"/>
    <cellStyle name="Normal 8 2 2 2 3 2" xfId="1842" xr:uid="{00000000-0005-0000-0000-00005D300000}"/>
    <cellStyle name="Normal 8 2 2 2 3 2 2" xfId="3810" xr:uid="{00000000-0005-0000-0000-00005E300000}"/>
    <cellStyle name="Normal 8 2 2 2 3 2 2 2" xfId="7537" xr:uid="{00000000-0005-0000-0000-00005F300000}"/>
    <cellStyle name="Normal 8 2 2 2 3 2 2 3" xfId="11257" xr:uid="{00000000-0005-0000-0000-000060300000}"/>
    <cellStyle name="Normal 8 2 2 2 3 2 2 4" xfId="14977" xr:uid="{00000000-0005-0000-0000-000061300000}"/>
    <cellStyle name="Normal 8 2 2 2 3 2 3" xfId="5677" xr:uid="{00000000-0005-0000-0000-000062300000}"/>
    <cellStyle name="Normal 8 2 2 2 3 2 4" xfId="9397" xr:uid="{00000000-0005-0000-0000-000063300000}"/>
    <cellStyle name="Normal 8 2 2 2 3 2 5" xfId="13117" xr:uid="{00000000-0005-0000-0000-000064300000}"/>
    <cellStyle name="Normal 8 2 2 2 3 3" xfId="3809" xr:uid="{00000000-0005-0000-0000-000065300000}"/>
    <cellStyle name="Normal 8 2 2 2 3 3 2" xfId="7536" xr:uid="{00000000-0005-0000-0000-000066300000}"/>
    <cellStyle name="Normal 8 2 2 2 3 3 3" xfId="11256" xr:uid="{00000000-0005-0000-0000-000067300000}"/>
    <cellStyle name="Normal 8 2 2 2 3 3 4" xfId="14976" xr:uid="{00000000-0005-0000-0000-000068300000}"/>
    <cellStyle name="Normal 8 2 2 2 3 4" xfId="5676" xr:uid="{00000000-0005-0000-0000-000069300000}"/>
    <cellStyle name="Normal 8 2 2 2 3 5" xfId="9396" xr:uid="{00000000-0005-0000-0000-00006A300000}"/>
    <cellStyle name="Normal 8 2 2 2 3 6" xfId="13116" xr:uid="{00000000-0005-0000-0000-00006B300000}"/>
    <cellStyle name="Normal 8 2 2 2 4" xfId="1843" xr:uid="{00000000-0005-0000-0000-00006C300000}"/>
    <cellStyle name="Normal 8 2 2 2 4 2" xfId="3811" xr:uid="{00000000-0005-0000-0000-00006D300000}"/>
    <cellStyle name="Normal 8 2 2 2 4 2 2" xfId="7538" xr:uid="{00000000-0005-0000-0000-00006E300000}"/>
    <cellStyle name="Normal 8 2 2 2 4 2 3" xfId="11258" xr:uid="{00000000-0005-0000-0000-00006F300000}"/>
    <cellStyle name="Normal 8 2 2 2 4 2 4" xfId="14978" xr:uid="{00000000-0005-0000-0000-000070300000}"/>
    <cellStyle name="Normal 8 2 2 2 4 3" xfId="5678" xr:uid="{00000000-0005-0000-0000-000071300000}"/>
    <cellStyle name="Normal 8 2 2 2 4 4" xfId="9398" xr:uid="{00000000-0005-0000-0000-000072300000}"/>
    <cellStyle name="Normal 8 2 2 2 4 5" xfId="13118" xr:uid="{00000000-0005-0000-0000-000073300000}"/>
    <cellStyle name="Normal 8 2 2 2 5" xfId="3806" xr:uid="{00000000-0005-0000-0000-000074300000}"/>
    <cellStyle name="Normal 8 2 2 2 5 2" xfId="7533" xr:uid="{00000000-0005-0000-0000-000075300000}"/>
    <cellStyle name="Normal 8 2 2 2 5 3" xfId="11253" xr:uid="{00000000-0005-0000-0000-000076300000}"/>
    <cellStyle name="Normal 8 2 2 2 5 4" xfId="14973" xr:uid="{00000000-0005-0000-0000-000077300000}"/>
    <cellStyle name="Normal 8 2 2 2 6" xfId="5673" xr:uid="{00000000-0005-0000-0000-000078300000}"/>
    <cellStyle name="Normal 8 2 2 2 7" xfId="9393" xr:uid="{00000000-0005-0000-0000-000079300000}"/>
    <cellStyle name="Normal 8 2 2 2 8" xfId="13113" xr:uid="{00000000-0005-0000-0000-00007A300000}"/>
    <cellStyle name="Normal 8 2 2 3" xfId="1844" xr:uid="{00000000-0005-0000-0000-00007B300000}"/>
    <cellStyle name="Normal 8 2 2 3 2" xfId="1845" xr:uid="{00000000-0005-0000-0000-00007C300000}"/>
    <cellStyle name="Normal 8 2 2 3 2 2" xfId="3813" xr:uid="{00000000-0005-0000-0000-00007D300000}"/>
    <cellStyle name="Normal 8 2 2 3 2 2 2" xfId="7540" xr:uid="{00000000-0005-0000-0000-00007E300000}"/>
    <cellStyle name="Normal 8 2 2 3 2 2 3" xfId="11260" xr:uid="{00000000-0005-0000-0000-00007F300000}"/>
    <cellStyle name="Normal 8 2 2 3 2 2 4" xfId="14980" xr:uid="{00000000-0005-0000-0000-000080300000}"/>
    <cellStyle name="Normal 8 2 2 3 2 3" xfId="5680" xr:uid="{00000000-0005-0000-0000-000081300000}"/>
    <cellStyle name="Normal 8 2 2 3 2 4" xfId="9400" xr:uid="{00000000-0005-0000-0000-000082300000}"/>
    <cellStyle name="Normal 8 2 2 3 2 5" xfId="13120" xr:uid="{00000000-0005-0000-0000-000083300000}"/>
    <cellStyle name="Normal 8 2 2 3 3" xfId="3812" xr:uid="{00000000-0005-0000-0000-000084300000}"/>
    <cellStyle name="Normal 8 2 2 3 3 2" xfId="7539" xr:uid="{00000000-0005-0000-0000-000085300000}"/>
    <cellStyle name="Normal 8 2 2 3 3 3" xfId="11259" xr:uid="{00000000-0005-0000-0000-000086300000}"/>
    <cellStyle name="Normal 8 2 2 3 3 4" xfId="14979" xr:uid="{00000000-0005-0000-0000-000087300000}"/>
    <cellStyle name="Normal 8 2 2 3 4" xfId="5679" xr:uid="{00000000-0005-0000-0000-000088300000}"/>
    <cellStyle name="Normal 8 2 2 3 5" xfId="9399" xr:uid="{00000000-0005-0000-0000-000089300000}"/>
    <cellStyle name="Normal 8 2 2 3 6" xfId="13119" xr:uid="{00000000-0005-0000-0000-00008A300000}"/>
    <cellStyle name="Normal 8 2 2 4" xfId="1846" xr:uid="{00000000-0005-0000-0000-00008B300000}"/>
    <cellStyle name="Normal 8 2 2 4 2" xfId="1847" xr:uid="{00000000-0005-0000-0000-00008C300000}"/>
    <cellStyle name="Normal 8 2 2 4 2 2" xfId="3815" xr:uid="{00000000-0005-0000-0000-00008D300000}"/>
    <cellStyle name="Normal 8 2 2 4 2 2 2" xfId="7542" xr:uid="{00000000-0005-0000-0000-00008E300000}"/>
    <cellStyle name="Normal 8 2 2 4 2 2 3" xfId="11262" xr:uid="{00000000-0005-0000-0000-00008F300000}"/>
    <cellStyle name="Normal 8 2 2 4 2 2 4" xfId="14982" xr:uid="{00000000-0005-0000-0000-000090300000}"/>
    <cellStyle name="Normal 8 2 2 4 2 3" xfId="5682" xr:uid="{00000000-0005-0000-0000-000091300000}"/>
    <cellStyle name="Normal 8 2 2 4 2 4" xfId="9402" xr:uid="{00000000-0005-0000-0000-000092300000}"/>
    <cellStyle name="Normal 8 2 2 4 2 5" xfId="13122" xr:uid="{00000000-0005-0000-0000-000093300000}"/>
    <cellStyle name="Normal 8 2 2 4 3" xfId="3814" xr:uid="{00000000-0005-0000-0000-000094300000}"/>
    <cellStyle name="Normal 8 2 2 4 3 2" xfId="7541" xr:uid="{00000000-0005-0000-0000-000095300000}"/>
    <cellStyle name="Normal 8 2 2 4 3 3" xfId="11261" xr:uid="{00000000-0005-0000-0000-000096300000}"/>
    <cellStyle name="Normal 8 2 2 4 3 4" xfId="14981" xr:uid="{00000000-0005-0000-0000-000097300000}"/>
    <cellStyle name="Normal 8 2 2 4 4" xfId="5681" xr:uid="{00000000-0005-0000-0000-000098300000}"/>
    <cellStyle name="Normal 8 2 2 4 5" xfId="9401" xr:uid="{00000000-0005-0000-0000-000099300000}"/>
    <cellStyle name="Normal 8 2 2 4 6" xfId="13121" xr:uid="{00000000-0005-0000-0000-00009A300000}"/>
    <cellStyle name="Normal 8 2 2 5" xfId="1848" xr:uid="{00000000-0005-0000-0000-00009B300000}"/>
    <cellStyle name="Normal 8 2 2 5 2" xfId="3816" xr:uid="{00000000-0005-0000-0000-00009C300000}"/>
    <cellStyle name="Normal 8 2 2 5 2 2" xfId="7543" xr:uid="{00000000-0005-0000-0000-00009D300000}"/>
    <cellStyle name="Normal 8 2 2 5 2 3" xfId="11263" xr:uid="{00000000-0005-0000-0000-00009E300000}"/>
    <cellStyle name="Normal 8 2 2 5 2 4" xfId="14983" xr:uid="{00000000-0005-0000-0000-00009F300000}"/>
    <cellStyle name="Normal 8 2 2 5 3" xfId="5683" xr:uid="{00000000-0005-0000-0000-0000A0300000}"/>
    <cellStyle name="Normal 8 2 2 5 4" xfId="9403" xr:uid="{00000000-0005-0000-0000-0000A1300000}"/>
    <cellStyle name="Normal 8 2 2 5 5" xfId="13123" xr:uid="{00000000-0005-0000-0000-0000A2300000}"/>
    <cellStyle name="Normal 8 2 2 6" xfId="2405" xr:uid="{00000000-0005-0000-0000-0000A3300000}"/>
    <cellStyle name="Normal 8 2 2 6 2" xfId="6132" xr:uid="{00000000-0005-0000-0000-0000A4300000}"/>
    <cellStyle name="Normal 8 2 2 6 3" xfId="9852" xr:uid="{00000000-0005-0000-0000-0000A5300000}"/>
    <cellStyle name="Normal 8 2 2 6 4" xfId="13572" xr:uid="{00000000-0005-0000-0000-0000A6300000}"/>
    <cellStyle name="Normal 8 2 2 7" xfId="4272" xr:uid="{00000000-0005-0000-0000-0000A7300000}"/>
    <cellStyle name="Normal 8 2 2 8" xfId="7992" xr:uid="{00000000-0005-0000-0000-0000A8300000}"/>
    <cellStyle name="Normal 8 2 2 9" xfId="11712" xr:uid="{00000000-0005-0000-0000-0000A9300000}"/>
    <cellStyle name="Normal 8 2 3" xfId="1849" xr:uid="{00000000-0005-0000-0000-0000AA300000}"/>
    <cellStyle name="Normal 8 2 3 2" xfId="1850" xr:uid="{00000000-0005-0000-0000-0000AB300000}"/>
    <cellStyle name="Normal 8 2 3 2 2" xfId="1851" xr:uid="{00000000-0005-0000-0000-0000AC300000}"/>
    <cellStyle name="Normal 8 2 3 2 2 2" xfId="3819" xr:uid="{00000000-0005-0000-0000-0000AD300000}"/>
    <cellStyle name="Normal 8 2 3 2 2 2 2" xfId="7546" xr:uid="{00000000-0005-0000-0000-0000AE300000}"/>
    <cellStyle name="Normal 8 2 3 2 2 2 3" xfId="11266" xr:uid="{00000000-0005-0000-0000-0000AF300000}"/>
    <cellStyle name="Normal 8 2 3 2 2 2 4" xfId="14986" xr:uid="{00000000-0005-0000-0000-0000B0300000}"/>
    <cellStyle name="Normal 8 2 3 2 2 3" xfId="5686" xr:uid="{00000000-0005-0000-0000-0000B1300000}"/>
    <cellStyle name="Normal 8 2 3 2 2 4" xfId="9406" xr:uid="{00000000-0005-0000-0000-0000B2300000}"/>
    <cellStyle name="Normal 8 2 3 2 2 5" xfId="13126" xr:uid="{00000000-0005-0000-0000-0000B3300000}"/>
    <cellStyle name="Normal 8 2 3 2 3" xfId="3818" xr:uid="{00000000-0005-0000-0000-0000B4300000}"/>
    <cellStyle name="Normal 8 2 3 2 3 2" xfId="7545" xr:uid="{00000000-0005-0000-0000-0000B5300000}"/>
    <cellStyle name="Normal 8 2 3 2 3 3" xfId="11265" xr:uid="{00000000-0005-0000-0000-0000B6300000}"/>
    <cellStyle name="Normal 8 2 3 2 3 4" xfId="14985" xr:uid="{00000000-0005-0000-0000-0000B7300000}"/>
    <cellStyle name="Normal 8 2 3 2 4" xfId="5685" xr:uid="{00000000-0005-0000-0000-0000B8300000}"/>
    <cellStyle name="Normal 8 2 3 2 5" xfId="9405" xr:uid="{00000000-0005-0000-0000-0000B9300000}"/>
    <cellStyle name="Normal 8 2 3 2 6" xfId="13125" xr:uid="{00000000-0005-0000-0000-0000BA300000}"/>
    <cellStyle name="Normal 8 2 3 3" xfId="1852" xr:uid="{00000000-0005-0000-0000-0000BB300000}"/>
    <cellStyle name="Normal 8 2 3 3 2" xfId="1853" xr:uid="{00000000-0005-0000-0000-0000BC300000}"/>
    <cellStyle name="Normal 8 2 3 3 2 2" xfId="3821" xr:uid="{00000000-0005-0000-0000-0000BD300000}"/>
    <cellStyle name="Normal 8 2 3 3 2 2 2" xfId="7548" xr:uid="{00000000-0005-0000-0000-0000BE300000}"/>
    <cellStyle name="Normal 8 2 3 3 2 2 3" xfId="11268" xr:uid="{00000000-0005-0000-0000-0000BF300000}"/>
    <cellStyle name="Normal 8 2 3 3 2 2 4" xfId="14988" xr:uid="{00000000-0005-0000-0000-0000C0300000}"/>
    <cellStyle name="Normal 8 2 3 3 2 3" xfId="5688" xr:uid="{00000000-0005-0000-0000-0000C1300000}"/>
    <cellStyle name="Normal 8 2 3 3 2 4" xfId="9408" xr:uid="{00000000-0005-0000-0000-0000C2300000}"/>
    <cellStyle name="Normal 8 2 3 3 2 5" xfId="13128" xr:uid="{00000000-0005-0000-0000-0000C3300000}"/>
    <cellStyle name="Normal 8 2 3 3 3" xfId="3820" xr:uid="{00000000-0005-0000-0000-0000C4300000}"/>
    <cellStyle name="Normal 8 2 3 3 3 2" xfId="7547" xr:uid="{00000000-0005-0000-0000-0000C5300000}"/>
    <cellStyle name="Normal 8 2 3 3 3 3" xfId="11267" xr:uid="{00000000-0005-0000-0000-0000C6300000}"/>
    <cellStyle name="Normal 8 2 3 3 3 4" xfId="14987" xr:uid="{00000000-0005-0000-0000-0000C7300000}"/>
    <cellStyle name="Normal 8 2 3 3 4" xfId="5687" xr:uid="{00000000-0005-0000-0000-0000C8300000}"/>
    <cellStyle name="Normal 8 2 3 3 5" xfId="9407" xr:uid="{00000000-0005-0000-0000-0000C9300000}"/>
    <cellStyle name="Normal 8 2 3 3 6" xfId="13127" xr:uid="{00000000-0005-0000-0000-0000CA300000}"/>
    <cellStyle name="Normal 8 2 3 4" xfId="1854" xr:uid="{00000000-0005-0000-0000-0000CB300000}"/>
    <cellStyle name="Normal 8 2 3 4 2" xfId="3822" xr:uid="{00000000-0005-0000-0000-0000CC300000}"/>
    <cellStyle name="Normal 8 2 3 4 2 2" xfId="7549" xr:uid="{00000000-0005-0000-0000-0000CD300000}"/>
    <cellStyle name="Normal 8 2 3 4 2 3" xfId="11269" xr:uid="{00000000-0005-0000-0000-0000CE300000}"/>
    <cellStyle name="Normal 8 2 3 4 2 4" xfId="14989" xr:uid="{00000000-0005-0000-0000-0000CF300000}"/>
    <cellStyle name="Normal 8 2 3 4 3" xfId="5689" xr:uid="{00000000-0005-0000-0000-0000D0300000}"/>
    <cellStyle name="Normal 8 2 3 4 4" xfId="9409" xr:uid="{00000000-0005-0000-0000-0000D1300000}"/>
    <cellStyle name="Normal 8 2 3 4 5" xfId="13129" xr:uid="{00000000-0005-0000-0000-0000D2300000}"/>
    <cellStyle name="Normal 8 2 3 5" xfId="3817" xr:uid="{00000000-0005-0000-0000-0000D3300000}"/>
    <cellStyle name="Normal 8 2 3 5 2" xfId="7544" xr:uid="{00000000-0005-0000-0000-0000D4300000}"/>
    <cellStyle name="Normal 8 2 3 5 3" xfId="11264" xr:uid="{00000000-0005-0000-0000-0000D5300000}"/>
    <cellStyle name="Normal 8 2 3 5 4" xfId="14984" xr:uid="{00000000-0005-0000-0000-0000D6300000}"/>
    <cellStyle name="Normal 8 2 3 6" xfId="5684" xr:uid="{00000000-0005-0000-0000-0000D7300000}"/>
    <cellStyle name="Normal 8 2 3 7" xfId="9404" xr:uid="{00000000-0005-0000-0000-0000D8300000}"/>
    <cellStyle name="Normal 8 2 3 8" xfId="13124" xr:uid="{00000000-0005-0000-0000-0000D9300000}"/>
    <cellStyle name="Normal 8 2 4" xfId="1855" xr:uid="{00000000-0005-0000-0000-0000DA300000}"/>
    <cellStyle name="Normal 8 2 4 2" xfId="1856" xr:uid="{00000000-0005-0000-0000-0000DB300000}"/>
    <cellStyle name="Normal 8 2 4 2 2" xfId="3824" xr:uid="{00000000-0005-0000-0000-0000DC300000}"/>
    <cellStyle name="Normal 8 2 4 2 2 2" xfId="7551" xr:uid="{00000000-0005-0000-0000-0000DD300000}"/>
    <cellStyle name="Normal 8 2 4 2 2 3" xfId="11271" xr:uid="{00000000-0005-0000-0000-0000DE300000}"/>
    <cellStyle name="Normal 8 2 4 2 2 4" xfId="14991" xr:uid="{00000000-0005-0000-0000-0000DF300000}"/>
    <cellStyle name="Normal 8 2 4 2 3" xfId="5691" xr:uid="{00000000-0005-0000-0000-0000E0300000}"/>
    <cellStyle name="Normal 8 2 4 2 4" xfId="9411" xr:uid="{00000000-0005-0000-0000-0000E1300000}"/>
    <cellStyle name="Normal 8 2 4 2 5" xfId="13131" xr:uid="{00000000-0005-0000-0000-0000E2300000}"/>
    <cellStyle name="Normal 8 2 4 3" xfId="3823" xr:uid="{00000000-0005-0000-0000-0000E3300000}"/>
    <cellStyle name="Normal 8 2 4 3 2" xfId="7550" xr:uid="{00000000-0005-0000-0000-0000E4300000}"/>
    <cellStyle name="Normal 8 2 4 3 3" xfId="11270" xr:uid="{00000000-0005-0000-0000-0000E5300000}"/>
    <cellStyle name="Normal 8 2 4 3 4" xfId="14990" xr:uid="{00000000-0005-0000-0000-0000E6300000}"/>
    <cellStyle name="Normal 8 2 4 4" xfId="5690" xr:uid="{00000000-0005-0000-0000-0000E7300000}"/>
    <cellStyle name="Normal 8 2 4 5" xfId="9410" xr:uid="{00000000-0005-0000-0000-0000E8300000}"/>
    <cellStyle name="Normal 8 2 4 6" xfId="13130" xr:uid="{00000000-0005-0000-0000-0000E9300000}"/>
    <cellStyle name="Normal 8 2 5" xfId="1857" xr:uid="{00000000-0005-0000-0000-0000EA300000}"/>
    <cellStyle name="Normal 8 2 5 2" xfId="1858" xr:uid="{00000000-0005-0000-0000-0000EB300000}"/>
    <cellStyle name="Normal 8 2 5 2 2" xfId="3826" xr:uid="{00000000-0005-0000-0000-0000EC300000}"/>
    <cellStyle name="Normal 8 2 5 2 2 2" xfId="7553" xr:uid="{00000000-0005-0000-0000-0000ED300000}"/>
    <cellStyle name="Normal 8 2 5 2 2 3" xfId="11273" xr:uid="{00000000-0005-0000-0000-0000EE300000}"/>
    <cellStyle name="Normal 8 2 5 2 2 4" xfId="14993" xr:uid="{00000000-0005-0000-0000-0000EF300000}"/>
    <cellStyle name="Normal 8 2 5 2 3" xfId="5693" xr:uid="{00000000-0005-0000-0000-0000F0300000}"/>
    <cellStyle name="Normal 8 2 5 2 4" xfId="9413" xr:uid="{00000000-0005-0000-0000-0000F1300000}"/>
    <cellStyle name="Normal 8 2 5 2 5" xfId="13133" xr:uid="{00000000-0005-0000-0000-0000F2300000}"/>
    <cellStyle name="Normal 8 2 5 3" xfId="3825" xr:uid="{00000000-0005-0000-0000-0000F3300000}"/>
    <cellStyle name="Normal 8 2 5 3 2" xfId="7552" xr:uid="{00000000-0005-0000-0000-0000F4300000}"/>
    <cellStyle name="Normal 8 2 5 3 3" xfId="11272" xr:uid="{00000000-0005-0000-0000-0000F5300000}"/>
    <cellStyle name="Normal 8 2 5 3 4" xfId="14992" xr:uid="{00000000-0005-0000-0000-0000F6300000}"/>
    <cellStyle name="Normal 8 2 5 4" xfId="5692" xr:uid="{00000000-0005-0000-0000-0000F7300000}"/>
    <cellStyle name="Normal 8 2 5 5" xfId="9412" xr:uid="{00000000-0005-0000-0000-0000F8300000}"/>
    <cellStyle name="Normal 8 2 5 6" xfId="13132" xr:uid="{00000000-0005-0000-0000-0000F9300000}"/>
    <cellStyle name="Normal 8 2 6" xfId="1859" xr:uid="{00000000-0005-0000-0000-0000FA300000}"/>
    <cellStyle name="Normal 8 2 6 2" xfId="3827" xr:uid="{00000000-0005-0000-0000-0000FB300000}"/>
    <cellStyle name="Normal 8 2 6 2 2" xfId="7554" xr:uid="{00000000-0005-0000-0000-0000FC300000}"/>
    <cellStyle name="Normal 8 2 6 2 3" xfId="11274" xr:uid="{00000000-0005-0000-0000-0000FD300000}"/>
    <cellStyle name="Normal 8 2 6 2 4" xfId="14994" xr:uid="{00000000-0005-0000-0000-0000FE300000}"/>
    <cellStyle name="Normal 8 2 6 3" xfId="5694" xr:uid="{00000000-0005-0000-0000-0000FF300000}"/>
    <cellStyle name="Normal 8 2 6 4" xfId="9414" xr:uid="{00000000-0005-0000-0000-000000310000}"/>
    <cellStyle name="Normal 8 2 6 5" xfId="13134" xr:uid="{00000000-0005-0000-0000-000001310000}"/>
    <cellStyle name="Normal 8 2 7" xfId="2337" xr:uid="{00000000-0005-0000-0000-000002310000}"/>
    <cellStyle name="Normal 8 2 7 2" xfId="6064" xr:uid="{00000000-0005-0000-0000-000003310000}"/>
    <cellStyle name="Normal 8 2 7 3" xfId="9784" xr:uid="{00000000-0005-0000-0000-000004310000}"/>
    <cellStyle name="Normal 8 2 7 4" xfId="13504" xr:uid="{00000000-0005-0000-0000-000005310000}"/>
    <cellStyle name="Normal 8 2 8" xfId="4204" xr:uid="{00000000-0005-0000-0000-000006310000}"/>
    <cellStyle name="Normal 8 2 9" xfId="7924" xr:uid="{00000000-0005-0000-0000-000007310000}"/>
    <cellStyle name="Normal 8 3" xfId="260" xr:uid="{00000000-0005-0000-0000-000008310000}"/>
    <cellStyle name="Normal 8 4" xfId="389" xr:uid="{00000000-0005-0000-0000-000009310000}"/>
    <cellStyle name="Normal 8 4 2" xfId="1860" xr:uid="{00000000-0005-0000-0000-00000A310000}"/>
    <cellStyle name="Normal 8 4 2 2" xfId="1861" xr:uid="{00000000-0005-0000-0000-00000B310000}"/>
    <cellStyle name="Normal 8 4 2 2 2" xfId="1862" xr:uid="{00000000-0005-0000-0000-00000C310000}"/>
    <cellStyle name="Normal 8 4 2 2 2 2" xfId="3830" xr:uid="{00000000-0005-0000-0000-00000D310000}"/>
    <cellStyle name="Normal 8 4 2 2 2 2 2" xfId="7557" xr:uid="{00000000-0005-0000-0000-00000E310000}"/>
    <cellStyle name="Normal 8 4 2 2 2 2 3" xfId="11277" xr:uid="{00000000-0005-0000-0000-00000F310000}"/>
    <cellStyle name="Normal 8 4 2 2 2 2 4" xfId="14997" xr:uid="{00000000-0005-0000-0000-000010310000}"/>
    <cellStyle name="Normal 8 4 2 2 2 3" xfId="5697" xr:uid="{00000000-0005-0000-0000-000011310000}"/>
    <cellStyle name="Normal 8 4 2 2 2 4" xfId="9417" xr:uid="{00000000-0005-0000-0000-000012310000}"/>
    <cellStyle name="Normal 8 4 2 2 2 5" xfId="13137" xr:uid="{00000000-0005-0000-0000-000013310000}"/>
    <cellStyle name="Normal 8 4 2 2 3" xfId="3829" xr:uid="{00000000-0005-0000-0000-000014310000}"/>
    <cellStyle name="Normal 8 4 2 2 3 2" xfId="7556" xr:uid="{00000000-0005-0000-0000-000015310000}"/>
    <cellStyle name="Normal 8 4 2 2 3 3" xfId="11276" xr:uid="{00000000-0005-0000-0000-000016310000}"/>
    <cellStyle name="Normal 8 4 2 2 3 4" xfId="14996" xr:uid="{00000000-0005-0000-0000-000017310000}"/>
    <cellStyle name="Normal 8 4 2 2 4" xfId="5696" xr:uid="{00000000-0005-0000-0000-000018310000}"/>
    <cellStyle name="Normal 8 4 2 2 5" xfId="9416" xr:uid="{00000000-0005-0000-0000-000019310000}"/>
    <cellStyle name="Normal 8 4 2 2 6" xfId="13136" xr:uid="{00000000-0005-0000-0000-00001A310000}"/>
    <cellStyle name="Normal 8 4 2 3" xfId="1863" xr:uid="{00000000-0005-0000-0000-00001B310000}"/>
    <cellStyle name="Normal 8 4 2 3 2" xfId="1864" xr:uid="{00000000-0005-0000-0000-00001C310000}"/>
    <cellStyle name="Normal 8 4 2 3 2 2" xfId="3832" xr:uid="{00000000-0005-0000-0000-00001D310000}"/>
    <cellStyle name="Normal 8 4 2 3 2 2 2" xfId="7559" xr:uid="{00000000-0005-0000-0000-00001E310000}"/>
    <cellStyle name="Normal 8 4 2 3 2 2 3" xfId="11279" xr:uid="{00000000-0005-0000-0000-00001F310000}"/>
    <cellStyle name="Normal 8 4 2 3 2 2 4" xfId="14999" xr:uid="{00000000-0005-0000-0000-000020310000}"/>
    <cellStyle name="Normal 8 4 2 3 2 3" xfId="5699" xr:uid="{00000000-0005-0000-0000-000021310000}"/>
    <cellStyle name="Normal 8 4 2 3 2 4" xfId="9419" xr:uid="{00000000-0005-0000-0000-000022310000}"/>
    <cellStyle name="Normal 8 4 2 3 2 5" xfId="13139" xr:uid="{00000000-0005-0000-0000-000023310000}"/>
    <cellStyle name="Normal 8 4 2 3 3" xfId="3831" xr:uid="{00000000-0005-0000-0000-000024310000}"/>
    <cellStyle name="Normal 8 4 2 3 3 2" xfId="7558" xr:uid="{00000000-0005-0000-0000-000025310000}"/>
    <cellStyle name="Normal 8 4 2 3 3 3" xfId="11278" xr:uid="{00000000-0005-0000-0000-000026310000}"/>
    <cellStyle name="Normal 8 4 2 3 3 4" xfId="14998" xr:uid="{00000000-0005-0000-0000-000027310000}"/>
    <cellStyle name="Normal 8 4 2 3 4" xfId="5698" xr:uid="{00000000-0005-0000-0000-000028310000}"/>
    <cellStyle name="Normal 8 4 2 3 5" xfId="9418" xr:uid="{00000000-0005-0000-0000-000029310000}"/>
    <cellStyle name="Normal 8 4 2 3 6" xfId="13138" xr:uid="{00000000-0005-0000-0000-00002A310000}"/>
    <cellStyle name="Normal 8 4 2 4" xfId="1865" xr:uid="{00000000-0005-0000-0000-00002B310000}"/>
    <cellStyle name="Normal 8 4 2 4 2" xfId="3833" xr:uid="{00000000-0005-0000-0000-00002C310000}"/>
    <cellStyle name="Normal 8 4 2 4 2 2" xfId="7560" xr:uid="{00000000-0005-0000-0000-00002D310000}"/>
    <cellStyle name="Normal 8 4 2 4 2 3" xfId="11280" xr:uid="{00000000-0005-0000-0000-00002E310000}"/>
    <cellStyle name="Normal 8 4 2 4 2 4" xfId="15000" xr:uid="{00000000-0005-0000-0000-00002F310000}"/>
    <cellStyle name="Normal 8 4 2 4 3" xfId="5700" xr:uid="{00000000-0005-0000-0000-000030310000}"/>
    <cellStyle name="Normal 8 4 2 4 4" xfId="9420" xr:uid="{00000000-0005-0000-0000-000031310000}"/>
    <cellStyle name="Normal 8 4 2 4 5" xfId="13140" xr:uid="{00000000-0005-0000-0000-000032310000}"/>
    <cellStyle name="Normal 8 4 2 5" xfId="3828" xr:uid="{00000000-0005-0000-0000-000033310000}"/>
    <cellStyle name="Normal 8 4 2 5 2" xfId="7555" xr:uid="{00000000-0005-0000-0000-000034310000}"/>
    <cellStyle name="Normal 8 4 2 5 3" xfId="11275" xr:uid="{00000000-0005-0000-0000-000035310000}"/>
    <cellStyle name="Normal 8 4 2 5 4" xfId="14995" xr:uid="{00000000-0005-0000-0000-000036310000}"/>
    <cellStyle name="Normal 8 4 2 6" xfId="5695" xr:uid="{00000000-0005-0000-0000-000037310000}"/>
    <cellStyle name="Normal 8 4 2 7" xfId="9415" xr:uid="{00000000-0005-0000-0000-000038310000}"/>
    <cellStyle name="Normal 8 4 2 8" xfId="13135" xr:uid="{00000000-0005-0000-0000-000039310000}"/>
    <cellStyle name="Normal 8 4 3" xfId="1866" xr:uid="{00000000-0005-0000-0000-00003A310000}"/>
    <cellStyle name="Normal 8 4 3 2" xfId="1867" xr:uid="{00000000-0005-0000-0000-00003B310000}"/>
    <cellStyle name="Normal 8 4 3 2 2" xfId="3835" xr:uid="{00000000-0005-0000-0000-00003C310000}"/>
    <cellStyle name="Normal 8 4 3 2 2 2" xfId="7562" xr:uid="{00000000-0005-0000-0000-00003D310000}"/>
    <cellStyle name="Normal 8 4 3 2 2 3" xfId="11282" xr:uid="{00000000-0005-0000-0000-00003E310000}"/>
    <cellStyle name="Normal 8 4 3 2 2 4" xfId="15002" xr:uid="{00000000-0005-0000-0000-00003F310000}"/>
    <cellStyle name="Normal 8 4 3 2 3" xfId="5702" xr:uid="{00000000-0005-0000-0000-000040310000}"/>
    <cellStyle name="Normal 8 4 3 2 4" xfId="9422" xr:uid="{00000000-0005-0000-0000-000041310000}"/>
    <cellStyle name="Normal 8 4 3 2 5" xfId="13142" xr:uid="{00000000-0005-0000-0000-000042310000}"/>
    <cellStyle name="Normal 8 4 3 3" xfId="3834" xr:uid="{00000000-0005-0000-0000-000043310000}"/>
    <cellStyle name="Normal 8 4 3 3 2" xfId="7561" xr:uid="{00000000-0005-0000-0000-000044310000}"/>
    <cellStyle name="Normal 8 4 3 3 3" xfId="11281" xr:uid="{00000000-0005-0000-0000-000045310000}"/>
    <cellStyle name="Normal 8 4 3 3 4" xfId="15001" xr:uid="{00000000-0005-0000-0000-000046310000}"/>
    <cellStyle name="Normal 8 4 3 4" xfId="5701" xr:uid="{00000000-0005-0000-0000-000047310000}"/>
    <cellStyle name="Normal 8 4 3 5" xfId="9421" xr:uid="{00000000-0005-0000-0000-000048310000}"/>
    <cellStyle name="Normal 8 4 3 6" xfId="13141" xr:uid="{00000000-0005-0000-0000-000049310000}"/>
    <cellStyle name="Normal 8 4 4" xfId="1868" xr:uid="{00000000-0005-0000-0000-00004A310000}"/>
    <cellStyle name="Normal 8 4 4 2" xfId="1869" xr:uid="{00000000-0005-0000-0000-00004B310000}"/>
    <cellStyle name="Normal 8 4 4 2 2" xfId="3837" xr:uid="{00000000-0005-0000-0000-00004C310000}"/>
    <cellStyle name="Normal 8 4 4 2 2 2" xfId="7564" xr:uid="{00000000-0005-0000-0000-00004D310000}"/>
    <cellStyle name="Normal 8 4 4 2 2 3" xfId="11284" xr:uid="{00000000-0005-0000-0000-00004E310000}"/>
    <cellStyle name="Normal 8 4 4 2 2 4" xfId="15004" xr:uid="{00000000-0005-0000-0000-00004F310000}"/>
    <cellStyle name="Normal 8 4 4 2 3" xfId="5704" xr:uid="{00000000-0005-0000-0000-000050310000}"/>
    <cellStyle name="Normal 8 4 4 2 4" xfId="9424" xr:uid="{00000000-0005-0000-0000-000051310000}"/>
    <cellStyle name="Normal 8 4 4 2 5" xfId="13144" xr:uid="{00000000-0005-0000-0000-000052310000}"/>
    <cellStyle name="Normal 8 4 4 3" xfId="3836" xr:uid="{00000000-0005-0000-0000-000053310000}"/>
    <cellStyle name="Normal 8 4 4 3 2" xfId="7563" xr:uid="{00000000-0005-0000-0000-000054310000}"/>
    <cellStyle name="Normal 8 4 4 3 3" xfId="11283" xr:uid="{00000000-0005-0000-0000-000055310000}"/>
    <cellStyle name="Normal 8 4 4 3 4" xfId="15003" xr:uid="{00000000-0005-0000-0000-000056310000}"/>
    <cellStyle name="Normal 8 4 4 4" xfId="5703" xr:uid="{00000000-0005-0000-0000-000057310000}"/>
    <cellStyle name="Normal 8 4 4 5" xfId="9423" xr:uid="{00000000-0005-0000-0000-000058310000}"/>
    <cellStyle name="Normal 8 4 4 6" xfId="13143" xr:uid="{00000000-0005-0000-0000-000059310000}"/>
    <cellStyle name="Normal 8 4 5" xfId="1870" xr:uid="{00000000-0005-0000-0000-00005A310000}"/>
    <cellStyle name="Normal 8 4 5 2" xfId="3838" xr:uid="{00000000-0005-0000-0000-00005B310000}"/>
    <cellStyle name="Normal 8 4 5 2 2" xfId="7565" xr:uid="{00000000-0005-0000-0000-00005C310000}"/>
    <cellStyle name="Normal 8 4 5 2 3" xfId="11285" xr:uid="{00000000-0005-0000-0000-00005D310000}"/>
    <cellStyle name="Normal 8 4 5 2 4" xfId="15005" xr:uid="{00000000-0005-0000-0000-00005E310000}"/>
    <cellStyle name="Normal 8 4 5 3" xfId="5705" xr:uid="{00000000-0005-0000-0000-00005F310000}"/>
    <cellStyle name="Normal 8 4 5 4" xfId="9425" xr:uid="{00000000-0005-0000-0000-000060310000}"/>
    <cellStyle name="Normal 8 4 5 5" xfId="13145" xr:uid="{00000000-0005-0000-0000-000061310000}"/>
    <cellStyle name="Normal 8 4 6" xfId="2406" xr:uid="{00000000-0005-0000-0000-000062310000}"/>
    <cellStyle name="Normal 8 4 6 2" xfId="6133" xr:uid="{00000000-0005-0000-0000-000063310000}"/>
    <cellStyle name="Normal 8 4 6 3" xfId="9853" xr:uid="{00000000-0005-0000-0000-000064310000}"/>
    <cellStyle name="Normal 8 4 6 4" xfId="13573" xr:uid="{00000000-0005-0000-0000-000065310000}"/>
    <cellStyle name="Normal 8 4 7" xfId="4273" xr:uid="{00000000-0005-0000-0000-000066310000}"/>
    <cellStyle name="Normal 8 4 8" xfId="7993" xr:uid="{00000000-0005-0000-0000-000067310000}"/>
    <cellStyle name="Normal 8 4 9" xfId="11713" xr:uid="{00000000-0005-0000-0000-000068310000}"/>
    <cellStyle name="Normal 8 5" xfId="1871" xr:uid="{00000000-0005-0000-0000-000069310000}"/>
    <cellStyle name="Normal 8 5 2" xfId="1872" xr:uid="{00000000-0005-0000-0000-00006A310000}"/>
    <cellStyle name="Normal 8 5 2 2" xfId="1873" xr:uid="{00000000-0005-0000-0000-00006B310000}"/>
    <cellStyle name="Normal 8 5 2 2 2" xfId="3841" xr:uid="{00000000-0005-0000-0000-00006C310000}"/>
    <cellStyle name="Normal 8 5 2 2 2 2" xfId="7568" xr:uid="{00000000-0005-0000-0000-00006D310000}"/>
    <cellStyle name="Normal 8 5 2 2 2 3" xfId="11288" xr:uid="{00000000-0005-0000-0000-00006E310000}"/>
    <cellStyle name="Normal 8 5 2 2 2 4" xfId="15008" xr:uid="{00000000-0005-0000-0000-00006F310000}"/>
    <cellStyle name="Normal 8 5 2 2 3" xfId="5708" xr:uid="{00000000-0005-0000-0000-000070310000}"/>
    <cellStyle name="Normal 8 5 2 2 4" xfId="9428" xr:uid="{00000000-0005-0000-0000-000071310000}"/>
    <cellStyle name="Normal 8 5 2 2 5" xfId="13148" xr:uid="{00000000-0005-0000-0000-000072310000}"/>
    <cellStyle name="Normal 8 5 2 3" xfId="3840" xr:uid="{00000000-0005-0000-0000-000073310000}"/>
    <cellStyle name="Normal 8 5 2 3 2" xfId="7567" xr:uid="{00000000-0005-0000-0000-000074310000}"/>
    <cellStyle name="Normal 8 5 2 3 3" xfId="11287" xr:uid="{00000000-0005-0000-0000-000075310000}"/>
    <cellStyle name="Normal 8 5 2 3 4" xfId="15007" xr:uid="{00000000-0005-0000-0000-000076310000}"/>
    <cellStyle name="Normal 8 5 2 4" xfId="5707" xr:uid="{00000000-0005-0000-0000-000077310000}"/>
    <cellStyle name="Normal 8 5 2 5" xfId="9427" xr:uid="{00000000-0005-0000-0000-000078310000}"/>
    <cellStyle name="Normal 8 5 2 6" xfId="13147" xr:uid="{00000000-0005-0000-0000-000079310000}"/>
    <cellStyle name="Normal 8 5 3" xfId="1874" xr:uid="{00000000-0005-0000-0000-00007A310000}"/>
    <cellStyle name="Normal 8 5 3 2" xfId="1875" xr:uid="{00000000-0005-0000-0000-00007B310000}"/>
    <cellStyle name="Normal 8 5 3 2 2" xfId="3843" xr:uid="{00000000-0005-0000-0000-00007C310000}"/>
    <cellStyle name="Normal 8 5 3 2 2 2" xfId="7570" xr:uid="{00000000-0005-0000-0000-00007D310000}"/>
    <cellStyle name="Normal 8 5 3 2 2 3" xfId="11290" xr:uid="{00000000-0005-0000-0000-00007E310000}"/>
    <cellStyle name="Normal 8 5 3 2 2 4" xfId="15010" xr:uid="{00000000-0005-0000-0000-00007F310000}"/>
    <cellStyle name="Normal 8 5 3 2 3" xfId="5710" xr:uid="{00000000-0005-0000-0000-000080310000}"/>
    <cellStyle name="Normal 8 5 3 2 4" xfId="9430" xr:uid="{00000000-0005-0000-0000-000081310000}"/>
    <cellStyle name="Normal 8 5 3 2 5" xfId="13150" xr:uid="{00000000-0005-0000-0000-000082310000}"/>
    <cellStyle name="Normal 8 5 3 3" xfId="3842" xr:uid="{00000000-0005-0000-0000-000083310000}"/>
    <cellStyle name="Normal 8 5 3 3 2" xfId="7569" xr:uid="{00000000-0005-0000-0000-000084310000}"/>
    <cellStyle name="Normal 8 5 3 3 3" xfId="11289" xr:uid="{00000000-0005-0000-0000-000085310000}"/>
    <cellStyle name="Normal 8 5 3 3 4" xfId="15009" xr:uid="{00000000-0005-0000-0000-000086310000}"/>
    <cellStyle name="Normal 8 5 3 4" xfId="5709" xr:uid="{00000000-0005-0000-0000-000087310000}"/>
    <cellStyle name="Normal 8 5 3 5" xfId="9429" xr:uid="{00000000-0005-0000-0000-000088310000}"/>
    <cellStyle name="Normal 8 5 3 6" xfId="13149" xr:uid="{00000000-0005-0000-0000-000089310000}"/>
    <cellStyle name="Normal 8 5 4" xfId="1876" xr:uid="{00000000-0005-0000-0000-00008A310000}"/>
    <cellStyle name="Normal 8 5 4 2" xfId="3844" xr:uid="{00000000-0005-0000-0000-00008B310000}"/>
    <cellStyle name="Normal 8 5 4 2 2" xfId="7571" xr:uid="{00000000-0005-0000-0000-00008C310000}"/>
    <cellStyle name="Normal 8 5 4 2 3" xfId="11291" xr:uid="{00000000-0005-0000-0000-00008D310000}"/>
    <cellStyle name="Normal 8 5 4 2 4" xfId="15011" xr:uid="{00000000-0005-0000-0000-00008E310000}"/>
    <cellStyle name="Normal 8 5 4 3" xfId="5711" xr:uid="{00000000-0005-0000-0000-00008F310000}"/>
    <cellStyle name="Normal 8 5 4 4" xfId="9431" xr:uid="{00000000-0005-0000-0000-000090310000}"/>
    <cellStyle name="Normal 8 5 4 5" xfId="13151" xr:uid="{00000000-0005-0000-0000-000091310000}"/>
    <cellStyle name="Normal 8 5 5" xfId="3839" xr:uid="{00000000-0005-0000-0000-000092310000}"/>
    <cellStyle name="Normal 8 5 5 2" xfId="7566" xr:uid="{00000000-0005-0000-0000-000093310000}"/>
    <cellStyle name="Normal 8 5 5 3" xfId="11286" xr:uid="{00000000-0005-0000-0000-000094310000}"/>
    <cellStyle name="Normal 8 5 5 4" xfId="15006" xr:uid="{00000000-0005-0000-0000-000095310000}"/>
    <cellStyle name="Normal 8 5 6" xfId="5706" xr:uid="{00000000-0005-0000-0000-000096310000}"/>
    <cellStyle name="Normal 8 5 7" xfId="9426" xr:uid="{00000000-0005-0000-0000-000097310000}"/>
    <cellStyle name="Normal 8 5 8" xfId="13146" xr:uid="{00000000-0005-0000-0000-000098310000}"/>
    <cellStyle name="Normal 8 6" xfId="1877" xr:uid="{00000000-0005-0000-0000-000099310000}"/>
    <cellStyle name="Normal 8 6 2" xfId="1878" xr:uid="{00000000-0005-0000-0000-00009A310000}"/>
    <cellStyle name="Normal 8 6 2 2" xfId="3846" xr:uid="{00000000-0005-0000-0000-00009B310000}"/>
    <cellStyle name="Normal 8 6 2 2 2" xfId="7573" xr:uid="{00000000-0005-0000-0000-00009C310000}"/>
    <cellStyle name="Normal 8 6 2 2 3" xfId="11293" xr:uid="{00000000-0005-0000-0000-00009D310000}"/>
    <cellStyle name="Normal 8 6 2 2 4" xfId="15013" xr:uid="{00000000-0005-0000-0000-00009E310000}"/>
    <cellStyle name="Normal 8 6 2 3" xfId="5713" xr:uid="{00000000-0005-0000-0000-00009F310000}"/>
    <cellStyle name="Normal 8 6 2 4" xfId="9433" xr:uid="{00000000-0005-0000-0000-0000A0310000}"/>
    <cellStyle name="Normal 8 6 2 5" xfId="13153" xr:uid="{00000000-0005-0000-0000-0000A1310000}"/>
    <cellStyle name="Normal 8 6 3" xfId="3845" xr:uid="{00000000-0005-0000-0000-0000A2310000}"/>
    <cellStyle name="Normal 8 6 3 2" xfId="7572" xr:uid="{00000000-0005-0000-0000-0000A3310000}"/>
    <cellStyle name="Normal 8 6 3 3" xfId="11292" xr:uid="{00000000-0005-0000-0000-0000A4310000}"/>
    <cellStyle name="Normal 8 6 3 4" xfId="15012" xr:uid="{00000000-0005-0000-0000-0000A5310000}"/>
    <cellStyle name="Normal 8 6 4" xfId="5712" xr:uid="{00000000-0005-0000-0000-0000A6310000}"/>
    <cellStyle name="Normal 8 6 5" xfId="9432" xr:uid="{00000000-0005-0000-0000-0000A7310000}"/>
    <cellStyle name="Normal 8 6 6" xfId="13152" xr:uid="{00000000-0005-0000-0000-0000A8310000}"/>
    <cellStyle name="Normal 8 7" xfId="1879" xr:uid="{00000000-0005-0000-0000-0000A9310000}"/>
    <cellStyle name="Normal 8 7 2" xfId="1880" xr:uid="{00000000-0005-0000-0000-0000AA310000}"/>
    <cellStyle name="Normal 8 7 2 2" xfId="3848" xr:uid="{00000000-0005-0000-0000-0000AB310000}"/>
    <cellStyle name="Normal 8 7 2 2 2" xfId="7575" xr:uid="{00000000-0005-0000-0000-0000AC310000}"/>
    <cellStyle name="Normal 8 7 2 2 3" xfId="11295" xr:uid="{00000000-0005-0000-0000-0000AD310000}"/>
    <cellStyle name="Normal 8 7 2 2 4" xfId="15015" xr:uid="{00000000-0005-0000-0000-0000AE310000}"/>
    <cellStyle name="Normal 8 7 2 3" xfId="5715" xr:uid="{00000000-0005-0000-0000-0000AF310000}"/>
    <cellStyle name="Normal 8 7 2 4" xfId="9435" xr:uid="{00000000-0005-0000-0000-0000B0310000}"/>
    <cellStyle name="Normal 8 7 2 5" xfId="13155" xr:uid="{00000000-0005-0000-0000-0000B1310000}"/>
    <cellStyle name="Normal 8 7 3" xfId="3847" xr:uid="{00000000-0005-0000-0000-0000B2310000}"/>
    <cellStyle name="Normal 8 7 3 2" xfId="7574" xr:uid="{00000000-0005-0000-0000-0000B3310000}"/>
    <cellStyle name="Normal 8 7 3 3" xfId="11294" xr:uid="{00000000-0005-0000-0000-0000B4310000}"/>
    <cellStyle name="Normal 8 7 3 4" xfId="15014" xr:uid="{00000000-0005-0000-0000-0000B5310000}"/>
    <cellStyle name="Normal 8 7 4" xfId="5714" xr:uid="{00000000-0005-0000-0000-0000B6310000}"/>
    <cellStyle name="Normal 8 7 5" xfId="9434" xr:uid="{00000000-0005-0000-0000-0000B7310000}"/>
    <cellStyle name="Normal 8 7 6" xfId="13154" xr:uid="{00000000-0005-0000-0000-0000B8310000}"/>
    <cellStyle name="Normal 8 8" xfId="1881" xr:uid="{00000000-0005-0000-0000-0000B9310000}"/>
    <cellStyle name="Normal 8 8 2" xfId="3849" xr:uid="{00000000-0005-0000-0000-0000BA310000}"/>
    <cellStyle name="Normal 8 8 2 2" xfId="7576" xr:uid="{00000000-0005-0000-0000-0000BB310000}"/>
    <cellStyle name="Normal 8 8 2 3" xfId="11296" xr:uid="{00000000-0005-0000-0000-0000BC310000}"/>
    <cellStyle name="Normal 8 8 2 4" xfId="15016" xr:uid="{00000000-0005-0000-0000-0000BD310000}"/>
    <cellStyle name="Normal 8 8 3" xfId="5716" xr:uid="{00000000-0005-0000-0000-0000BE310000}"/>
    <cellStyle name="Normal 8 8 4" xfId="9436" xr:uid="{00000000-0005-0000-0000-0000BF310000}"/>
    <cellStyle name="Normal 8 8 5" xfId="13156" xr:uid="{00000000-0005-0000-0000-0000C0310000}"/>
    <cellStyle name="Normal 8 9" xfId="2336" xr:uid="{00000000-0005-0000-0000-0000C1310000}"/>
    <cellStyle name="Normal 8 9 2" xfId="6063" xr:uid="{00000000-0005-0000-0000-0000C2310000}"/>
    <cellStyle name="Normal 8 9 3" xfId="9783" xr:uid="{00000000-0005-0000-0000-0000C3310000}"/>
    <cellStyle name="Normal 8 9 4" xfId="13503" xr:uid="{00000000-0005-0000-0000-0000C4310000}"/>
    <cellStyle name="Normal 80" xfId="1882" xr:uid="{00000000-0005-0000-0000-0000C5310000}"/>
    <cellStyle name="Normal 80 2" xfId="1883" xr:uid="{00000000-0005-0000-0000-0000C6310000}"/>
    <cellStyle name="Normal 80 2 2" xfId="3851" xr:uid="{00000000-0005-0000-0000-0000C7310000}"/>
    <cellStyle name="Normal 80 2 2 2" xfId="7578" xr:uid="{00000000-0005-0000-0000-0000C8310000}"/>
    <cellStyle name="Normal 80 2 2 3" xfId="11298" xr:uid="{00000000-0005-0000-0000-0000C9310000}"/>
    <cellStyle name="Normal 80 2 2 4" xfId="15018" xr:uid="{00000000-0005-0000-0000-0000CA310000}"/>
    <cellStyle name="Normal 80 2 3" xfId="5718" xr:uid="{00000000-0005-0000-0000-0000CB310000}"/>
    <cellStyle name="Normal 80 2 4" xfId="9438" xr:uid="{00000000-0005-0000-0000-0000CC310000}"/>
    <cellStyle name="Normal 80 2 5" xfId="13158" xr:uid="{00000000-0005-0000-0000-0000CD310000}"/>
    <cellStyle name="Normal 80 3" xfId="3850" xr:uid="{00000000-0005-0000-0000-0000CE310000}"/>
    <cellStyle name="Normal 80 3 2" xfId="7577" xr:uid="{00000000-0005-0000-0000-0000CF310000}"/>
    <cellStyle name="Normal 80 3 3" xfId="11297" xr:uid="{00000000-0005-0000-0000-0000D0310000}"/>
    <cellStyle name="Normal 80 3 4" xfId="15017" xr:uid="{00000000-0005-0000-0000-0000D1310000}"/>
    <cellStyle name="Normal 80 4" xfId="5717" xr:uid="{00000000-0005-0000-0000-0000D2310000}"/>
    <cellStyle name="Normal 80 5" xfId="9437" xr:uid="{00000000-0005-0000-0000-0000D3310000}"/>
    <cellStyle name="Normal 80 6" xfId="13157" xr:uid="{00000000-0005-0000-0000-0000D4310000}"/>
    <cellStyle name="Normal 81" xfId="1884" xr:uid="{00000000-0005-0000-0000-0000D5310000}"/>
    <cellStyle name="Normal 81 2" xfId="1885" xr:uid="{00000000-0005-0000-0000-0000D6310000}"/>
    <cellStyle name="Normal 81 2 2" xfId="3853" xr:uid="{00000000-0005-0000-0000-0000D7310000}"/>
    <cellStyle name="Normal 81 2 2 2" xfId="7580" xr:uid="{00000000-0005-0000-0000-0000D8310000}"/>
    <cellStyle name="Normal 81 2 2 3" xfId="11300" xr:uid="{00000000-0005-0000-0000-0000D9310000}"/>
    <cellStyle name="Normal 81 2 2 4" xfId="15020" xr:uid="{00000000-0005-0000-0000-0000DA310000}"/>
    <cellStyle name="Normal 81 2 3" xfId="5720" xr:uid="{00000000-0005-0000-0000-0000DB310000}"/>
    <cellStyle name="Normal 81 2 4" xfId="9440" xr:uid="{00000000-0005-0000-0000-0000DC310000}"/>
    <cellStyle name="Normal 81 2 5" xfId="13160" xr:uid="{00000000-0005-0000-0000-0000DD310000}"/>
    <cellStyle name="Normal 81 3" xfId="3852" xr:uid="{00000000-0005-0000-0000-0000DE310000}"/>
    <cellStyle name="Normal 81 3 2" xfId="7579" xr:uid="{00000000-0005-0000-0000-0000DF310000}"/>
    <cellStyle name="Normal 81 3 3" xfId="11299" xr:uid="{00000000-0005-0000-0000-0000E0310000}"/>
    <cellStyle name="Normal 81 3 4" xfId="15019" xr:uid="{00000000-0005-0000-0000-0000E1310000}"/>
    <cellStyle name="Normal 81 4" xfId="5719" xr:uid="{00000000-0005-0000-0000-0000E2310000}"/>
    <cellStyle name="Normal 81 5" xfId="9439" xr:uid="{00000000-0005-0000-0000-0000E3310000}"/>
    <cellStyle name="Normal 81 6" xfId="13159" xr:uid="{00000000-0005-0000-0000-0000E4310000}"/>
    <cellStyle name="Normal 82" xfId="1886" xr:uid="{00000000-0005-0000-0000-0000E5310000}"/>
    <cellStyle name="Normal 82 2" xfId="1887" xr:uid="{00000000-0005-0000-0000-0000E6310000}"/>
    <cellStyle name="Normal 82 2 2" xfId="3855" xr:uid="{00000000-0005-0000-0000-0000E7310000}"/>
    <cellStyle name="Normal 82 2 2 2" xfId="7582" xr:uid="{00000000-0005-0000-0000-0000E8310000}"/>
    <cellStyle name="Normal 82 2 2 3" xfId="11302" xr:uid="{00000000-0005-0000-0000-0000E9310000}"/>
    <cellStyle name="Normal 82 2 2 4" xfId="15022" xr:uid="{00000000-0005-0000-0000-0000EA310000}"/>
    <cellStyle name="Normal 82 2 3" xfId="5722" xr:uid="{00000000-0005-0000-0000-0000EB310000}"/>
    <cellStyle name="Normal 82 2 4" xfId="9442" xr:uid="{00000000-0005-0000-0000-0000EC310000}"/>
    <cellStyle name="Normal 82 2 5" xfId="13162" xr:uid="{00000000-0005-0000-0000-0000ED310000}"/>
    <cellStyle name="Normal 82 3" xfId="3854" xr:uid="{00000000-0005-0000-0000-0000EE310000}"/>
    <cellStyle name="Normal 82 3 2" xfId="7581" xr:uid="{00000000-0005-0000-0000-0000EF310000}"/>
    <cellStyle name="Normal 82 3 3" xfId="11301" xr:uid="{00000000-0005-0000-0000-0000F0310000}"/>
    <cellStyle name="Normal 82 3 4" xfId="15021" xr:uid="{00000000-0005-0000-0000-0000F1310000}"/>
    <cellStyle name="Normal 82 4" xfId="5721" xr:uid="{00000000-0005-0000-0000-0000F2310000}"/>
    <cellStyle name="Normal 82 5" xfId="9441" xr:uid="{00000000-0005-0000-0000-0000F3310000}"/>
    <cellStyle name="Normal 82 6" xfId="13161" xr:uid="{00000000-0005-0000-0000-0000F4310000}"/>
    <cellStyle name="Normal 83" xfId="1888" xr:uid="{00000000-0005-0000-0000-0000F5310000}"/>
    <cellStyle name="Normal 83 2" xfId="1889" xr:uid="{00000000-0005-0000-0000-0000F6310000}"/>
    <cellStyle name="Normal 83 2 2" xfId="3857" xr:uid="{00000000-0005-0000-0000-0000F7310000}"/>
    <cellStyle name="Normal 83 2 2 2" xfId="7584" xr:uid="{00000000-0005-0000-0000-0000F8310000}"/>
    <cellStyle name="Normal 83 2 2 3" xfId="11304" xr:uid="{00000000-0005-0000-0000-0000F9310000}"/>
    <cellStyle name="Normal 83 2 2 4" xfId="15024" xr:uid="{00000000-0005-0000-0000-0000FA310000}"/>
    <cellStyle name="Normal 83 2 3" xfId="5724" xr:uid="{00000000-0005-0000-0000-0000FB310000}"/>
    <cellStyle name="Normal 83 2 4" xfId="9444" xr:uid="{00000000-0005-0000-0000-0000FC310000}"/>
    <cellStyle name="Normal 83 2 5" xfId="13164" xr:uid="{00000000-0005-0000-0000-0000FD310000}"/>
    <cellStyle name="Normal 83 3" xfId="3856" xr:uid="{00000000-0005-0000-0000-0000FE310000}"/>
    <cellStyle name="Normal 83 3 2" xfId="7583" xr:uid="{00000000-0005-0000-0000-0000FF310000}"/>
    <cellStyle name="Normal 83 3 3" xfId="11303" xr:uid="{00000000-0005-0000-0000-000000320000}"/>
    <cellStyle name="Normal 83 3 4" xfId="15023" xr:uid="{00000000-0005-0000-0000-000001320000}"/>
    <cellStyle name="Normal 83 4" xfId="5723" xr:uid="{00000000-0005-0000-0000-000002320000}"/>
    <cellStyle name="Normal 83 5" xfId="9443" xr:uid="{00000000-0005-0000-0000-000003320000}"/>
    <cellStyle name="Normal 83 6" xfId="13163" xr:uid="{00000000-0005-0000-0000-000004320000}"/>
    <cellStyle name="Normal 84" xfId="1890" xr:uid="{00000000-0005-0000-0000-000005320000}"/>
    <cellStyle name="Normal 85" xfId="1891" xr:uid="{00000000-0005-0000-0000-000006320000}"/>
    <cellStyle name="Normal 86" xfId="1892" xr:uid="{00000000-0005-0000-0000-000007320000}"/>
    <cellStyle name="Normal 86 2" xfId="1893" xr:uid="{00000000-0005-0000-0000-000008320000}"/>
    <cellStyle name="Normal 86 2 2" xfId="3859" xr:uid="{00000000-0005-0000-0000-000009320000}"/>
    <cellStyle name="Normal 86 2 2 2" xfId="7586" xr:uid="{00000000-0005-0000-0000-00000A320000}"/>
    <cellStyle name="Normal 86 2 2 3" xfId="11306" xr:uid="{00000000-0005-0000-0000-00000B320000}"/>
    <cellStyle name="Normal 86 2 2 4" xfId="15026" xr:uid="{00000000-0005-0000-0000-00000C320000}"/>
    <cellStyle name="Normal 86 2 3" xfId="5726" xr:uid="{00000000-0005-0000-0000-00000D320000}"/>
    <cellStyle name="Normal 86 2 4" xfId="9446" xr:uid="{00000000-0005-0000-0000-00000E320000}"/>
    <cellStyle name="Normal 86 2 5" xfId="13166" xr:uid="{00000000-0005-0000-0000-00000F320000}"/>
    <cellStyle name="Normal 86 3" xfId="3858" xr:uid="{00000000-0005-0000-0000-000010320000}"/>
    <cellStyle name="Normal 86 3 2" xfId="7585" xr:uid="{00000000-0005-0000-0000-000011320000}"/>
    <cellStyle name="Normal 86 3 3" xfId="11305" xr:uid="{00000000-0005-0000-0000-000012320000}"/>
    <cellStyle name="Normal 86 3 4" xfId="15025" xr:uid="{00000000-0005-0000-0000-000013320000}"/>
    <cellStyle name="Normal 86 4" xfId="5725" xr:uid="{00000000-0005-0000-0000-000014320000}"/>
    <cellStyle name="Normal 86 5" xfId="9445" xr:uid="{00000000-0005-0000-0000-000015320000}"/>
    <cellStyle name="Normal 86 6" xfId="13165" xr:uid="{00000000-0005-0000-0000-000016320000}"/>
    <cellStyle name="Normal 87" xfId="1894" xr:uid="{00000000-0005-0000-0000-000017320000}"/>
    <cellStyle name="Normal 88" xfId="1895" xr:uid="{00000000-0005-0000-0000-000018320000}"/>
    <cellStyle name="Normal 88 2" xfId="3860" xr:uid="{00000000-0005-0000-0000-000019320000}"/>
    <cellStyle name="Normal 88 2 2" xfId="7587" xr:uid="{00000000-0005-0000-0000-00001A320000}"/>
    <cellStyle name="Normal 88 2 3" xfId="11307" xr:uid="{00000000-0005-0000-0000-00001B320000}"/>
    <cellStyle name="Normal 88 2 4" xfId="15027" xr:uid="{00000000-0005-0000-0000-00001C320000}"/>
    <cellStyle name="Normal 88 3" xfId="5727" xr:uid="{00000000-0005-0000-0000-00001D320000}"/>
    <cellStyle name="Normal 88 4" xfId="9447" xr:uid="{00000000-0005-0000-0000-00001E320000}"/>
    <cellStyle name="Normal 88 5" xfId="13167" xr:uid="{00000000-0005-0000-0000-00001F320000}"/>
    <cellStyle name="Normal 89" xfId="1896" xr:uid="{00000000-0005-0000-0000-000020320000}"/>
    <cellStyle name="Normal 89 2" xfId="3861" xr:uid="{00000000-0005-0000-0000-000021320000}"/>
    <cellStyle name="Normal 89 2 2" xfId="7588" xr:uid="{00000000-0005-0000-0000-000022320000}"/>
    <cellStyle name="Normal 89 2 3" xfId="11308" xr:uid="{00000000-0005-0000-0000-000023320000}"/>
    <cellStyle name="Normal 89 2 4" xfId="15028" xr:uid="{00000000-0005-0000-0000-000024320000}"/>
    <cellStyle name="Normal 89 3" xfId="5728" xr:uid="{00000000-0005-0000-0000-000025320000}"/>
    <cellStyle name="Normal 89 4" xfId="9448" xr:uid="{00000000-0005-0000-0000-000026320000}"/>
    <cellStyle name="Normal 89 5" xfId="13168" xr:uid="{00000000-0005-0000-0000-000027320000}"/>
    <cellStyle name="Normal 9" xfId="261" xr:uid="{00000000-0005-0000-0000-000028320000}"/>
    <cellStyle name="Normal 9 10" xfId="4205" xr:uid="{00000000-0005-0000-0000-000029320000}"/>
    <cellStyle name="Normal 9 11" xfId="7925" xr:uid="{00000000-0005-0000-0000-00002A320000}"/>
    <cellStyle name="Normal 9 12" xfId="11645" xr:uid="{00000000-0005-0000-0000-00002B320000}"/>
    <cellStyle name="Normal 9 2" xfId="262" xr:uid="{00000000-0005-0000-0000-00002C320000}"/>
    <cellStyle name="Normal 9 2 10" xfId="11646" xr:uid="{00000000-0005-0000-0000-00002D320000}"/>
    <cellStyle name="Normal 9 2 2" xfId="390" xr:uid="{00000000-0005-0000-0000-00002E320000}"/>
    <cellStyle name="Normal 9 2 2 2" xfId="1897" xr:uid="{00000000-0005-0000-0000-00002F320000}"/>
    <cellStyle name="Normal 9 2 2 2 2" xfId="1898" xr:uid="{00000000-0005-0000-0000-000030320000}"/>
    <cellStyle name="Normal 9 2 2 2 2 2" xfId="1899" xr:uid="{00000000-0005-0000-0000-000031320000}"/>
    <cellStyle name="Normal 9 2 2 2 2 2 2" xfId="3864" xr:uid="{00000000-0005-0000-0000-000032320000}"/>
    <cellStyle name="Normal 9 2 2 2 2 2 2 2" xfId="7591" xr:uid="{00000000-0005-0000-0000-000033320000}"/>
    <cellStyle name="Normal 9 2 2 2 2 2 2 3" xfId="11311" xr:uid="{00000000-0005-0000-0000-000034320000}"/>
    <cellStyle name="Normal 9 2 2 2 2 2 2 4" xfId="15031" xr:uid="{00000000-0005-0000-0000-000035320000}"/>
    <cellStyle name="Normal 9 2 2 2 2 2 3" xfId="5731" xr:uid="{00000000-0005-0000-0000-000036320000}"/>
    <cellStyle name="Normal 9 2 2 2 2 2 4" xfId="9451" xr:uid="{00000000-0005-0000-0000-000037320000}"/>
    <cellStyle name="Normal 9 2 2 2 2 2 5" xfId="13171" xr:uid="{00000000-0005-0000-0000-000038320000}"/>
    <cellStyle name="Normal 9 2 2 2 2 3" xfId="3863" xr:uid="{00000000-0005-0000-0000-000039320000}"/>
    <cellStyle name="Normal 9 2 2 2 2 3 2" xfId="7590" xr:uid="{00000000-0005-0000-0000-00003A320000}"/>
    <cellStyle name="Normal 9 2 2 2 2 3 3" xfId="11310" xr:uid="{00000000-0005-0000-0000-00003B320000}"/>
    <cellStyle name="Normal 9 2 2 2 2 3 4" xfId="15030" xr:uid="{00000000-0005-0000-0000-00003C320000}"/>
    <cellStyle name="Normal 9 2 2 2 2 4" xfId="5730" xr:uid="{00000000-0005-0000-0000-00003D320000}"/>
    <cellStyle name="Normal 9 2 2 2 2 5" xfId="9450" xr:uid="{00000000-0005-0000-0000-00003E320000}"/>
    <cellStyle name="Normal 9 2 2 2 2 6" xfId="13170" xr:uid="{00000000-0005-0000-0000-00003F320000}"/>
    <cellStyle name="Normal 9 2 2 2 3" xfId="1900" xr:uid="{00000000-0005-0000-0000-000040320000}"/>
    <cellStyle name="Normal 9 2 2 2 3 2" xfId="1901" xr:uid="{00000000-0005-0000-0000-000041320000}"/>
    <cellStyle name="Normal 9 2 2 2 3 2 2" xfId="3866" xr:uid="{00000000-0005-0000-0000-000042320000}"/>
    <cellStyle name="Normal 9 2 2 2 3 2 2 2" xfId="7593" xr:uid="{00000000-0005-0000-0000-000043320000}"/>
    <cellStyle name="Normal 9 2 2 2 3 2 2 3" xfId="11313" xr:uid="{00000000-0005-0000-0000-000044320000}"/>
    <cellStyle name="Normal 9 2 2 2 3 2 2 4" xfId="15033" xr:uid="{00000000-0005-0000-0000-000045320000}"/>
    <cellStyle name="Normal 9 2 2 2 3 2 3" xfId="5733" xr:uid="{00000000-0005-0000-0000-000046320000}"/>
    <cellStyle name="Normal 9 2 2 2 3 2 4" xfId="9453" xr:uid="{00000000-0005-0000-0000-000047320000}"/>
    <cellStyle name="Normal 9 2 2 2 3 2 5" xfId="13173" xr:uid="{00000000-0005-0000-0000-000048320000}"/>
    <cellStyle name="Normal 9 2 2 2 3 3" xfId="3865" xr:uid="{00000000-0005-0000-0000-000049320000}"/>
    <cellStyle name="Normal 9 2 2 2 3 3 2" xfId="7592" xr:uid="{00000000-0005-0000-0000-00004A320000}"/>
    <cellStyle name="Normal 9 2 2 2 3 3 3" xfId="11312" xr:uid="{00000000-0005-0000-0000-00004B320000}"/>
    <cellStyle name="Normal 9 2 2 2 3 3 4" xfId="15032" xr:uid="{00000000-0005-0000-0000-00004C320000}"/>
    <cellStyle name="Normal 9 2 2 2 3 4" xfId="5732" xr:uid="{00000000-0005-0000-0000-00004D320000}"/>
    <cellStyle name="Normal 9 2 2 2 3 5" xfId="9452" xr:uid="{00000000-0005-0000-0000-00004E320000}"/>
    <cellStyle name="Normal 9 2 2 2 3 6" xfId="13172" xr:uid="{00000000-0005-0000-0000-00004F320000}"/>
    <cellStyle name="Normal 9 2 2 2 4" xfId="1902" xr:uid="{00000000-0005-0000-0000-000050320000}"/>
    <cellStyle name="Normal 9 2 2 2 4 2" xfId="3867" xr:uid="{00000000-0005-0000-0000-000051320000}"/>
    <cellStyle name="Normal 9 2 2 2 4 2 2" xfId="7594" xr:uid="{00000000-0005-0000-0000-000052320000}"/>
    <cellStyle name="Normal 9 2 2 2 4 2 3" xfId="11314" xr:uid="{00000000-0005-0000-0000-000053320000}"/>
    <cellStyle name="Normal 9 2 2 2 4 2 4" xfId="15034" xr:uid="{00000000-0005-0000-0000-000054320000}"/>
    <cellStyle name="Normal 9 2 2 2 4 3" xfId="5734" xr:uid="{00000000-0005-0000-0000-000055320000}"/>
    <cellStyle name="Normal 9 2 2 2 4 4" xfId="9454" xr:uid="{00000000-0005-0000-0000-000056320000}"/>
    <cellStyle name="Normal 9 2 2 2 4 5" xfId="13174" xr:uid="{00000000-0005-0000-0000-000057320000}"/>
    <cellStyle name="Normal 9 2 2 2 5" xfId="3862" xr:uid="{00000000-0005-0000-0000-000058320000}"/>
    <cellStyle name="Normal 9 2 2 2 5 2" xfId="7589" xr:uid="{00000000-0005-0000-0000-000059320000}"/>
    <cellStyle name="Normal 9 2 2 2 5 3" xfId="11309" xr:uid="{00000000-0005-0000-0000-00005A320000}"/>
    <cellStyle name="Normal 9 2 2 2 5 4" xfId="15029" xr:uid="{00000000-0005-0000-0000-00005B320000}"/>
    <cellStyle name="Normal 9 2 2 2 6" xfId="5729" xr:uid="{00000000-0005-0000-0000-00005C320000}"/>
    <cellStyle name="Normal 9 2 2 2 7" xfId="9449" xr:uid="{00000000-0005-0000-0000-00005D320000}"/>
    <cellStyle name="Normal 9 2 2 2 8" xfId="13169" xr:uid="{00000000-0005-0000-0000-00005E320000}"/>
    <cellStyle name="Normal 9 2 2 3" xfId="1903" xr:uid="{00000000-0005-0000-0000-00005F320000}"/>
    <cellStyle name="Normal 9 2 2 3 2" xfId="1904" xr:uid="{00000000-0005-0000-0000-000060320000}"/>
    <cellStyle name="Normal 9 2 2 3 2 2" xfId="3869" xr:uid="{00000000-0005-0000-0000-000061320000}"/>
    <cellStyle name="Normal 9 2 2 3 2 2 2" xfId="7596" xr:uid="{00000000-0005-0000-0000-000062320000}"/>
    <cellStyle name="Normal 9 2 2 3 2 2 3" xfId="11316" xr:uid="{00000000-0005-0000-0000-000063320000}"/>
    <cellStyle name="Normal 9 2 2 3 2 2 4" xfId="15036" xr:uid="{00000000-0005-0000-0000-000064320000}"/>
    <cellStyle name="Normal 9 2 2 3 2 3" xfId="5736" xr:uid="{00000000-0005-0000-0000-000065320000}"/>
    <cellStyle name="Normal 9 2 2 3 2 4" xfId="9456" xr:uid="{00000000-0005-0000-0000-000066320000}"/>
    <cellStyle name="Normal 9 2 2 3 2 5" xfId="13176" xr:uid="{00000000-0005-0000-0000-000067320000}"/>
    <cellStyle name="Normal 9 2 2 3 3" xfId="3868" xr:uid="{00000000-0005-0000-0000-000068320000}"/>
    <cellStyle name="Normal 9 2 2 3 3 2" xfId="7595" xr:uid="{00000000-0005-0000-0000-000069320000}"/>
    <cellStyle name="Normal 9 2 2 3 3 3" xfId="11315" xr:uid="{00000000-0005-0000-0000-00006A320000}"/>
    <cellStyle name="Normal 9 2 2 3 3 4" xfId="15035" xr:uid="{00000000-0005-0000-0000-00006B320000}"/>
    <cellStyle name="Normal 9 2 2 3 4" xfId="5735" xr:uid="{00000000-0005-0000-0000-00006C320000}"/>
    <cellStyle name="Normal 9 2 2 3 5" xfId="9455" xr:uid="{00000000-0005-0000-0000-00006D320000}"/>
    <cellStyle name="Normal 9 2 2 3 6" xfId="13175" xr:uid="{00000000-0005-0000-0000-00006E320000}"/>
    <cellStyle name="Normal 9 2 2 4" xfId="1905" xr:uid="{00000000-0005-0000-0000-00006F320000}"/>
    <cellStyle name="Normal 9 2 2 4 2" xfId="1906" xr:uid="{00000000-0005-0000-0000-000070320000}"/>
    <cellStyle name="Normal 9 2 2 4 2 2" xfId="3871" xr:uid="{00000000-0005-0000-0000-000071320000}"/>
    <cellStyle name="Normal 9 2 2 4 2 2 2" xfId="7598" xr:uid="{00000000-0005-0000-0000-000072320000}"/>
    <cellStyle name="Normal 9 2 2 4 2 2 3" xfId="11318" xr:uid="{00000000-0005-0000-0000-000073320000}"/>
    <cellStyle name="Normal 9 2 2 4 2 2 4" xfId="15038" xr:uid="{00000000-0005-0000-0000-000074320000}"/>
    <cellStyle name="Normal 9 2 2 4 2 3" xfId="5738" xr:uid="{00000000-0005-0000-0000-000075320000}"/>
    <cellStyle name="Normal 9 2 2 4 2 4" xfId="9458" xr:uid="{00000000-0005-0000-0000-000076320000}"/>
    <cellStyle name="Normal 9 2 2 4 2 5" xfId="13178" xr:uid="{00000000-0005-0000-0000-000077320000}"/>
    <cellStyle name="Normal 9 2 2 4 3" xfId="3870" xr:uid="{00000000-0005-0000-0000-000078320000}"/>
    <cellStyle name="Normal 9 2 2 4 3 2" xfId="7597" xr:uid="{00000000-0005-0000-0000-000079320000}"/>
    <cellStyle name="Normal 9 2 2 4 3 3" xfId="11317" xr:uid="{00000000-0005-0000-0000-00007A320000}"/>
    <cellStyle name="Normal 9 2 2 4 3 4" xfId="15037" xr:uid="{00000000-0005-0000-0000-00007B320000}"/>
    <cellStyle name="Normal 9 2 2 4 4" xfId="5737" xr:uid="{00000000-0005-0000-0000-00007C320000}"/>
    <cellStyle name="Normal 9 2 2 4 5" xfId="9457" xr:uid="{00000000-0005-0000-0000-00007D320000}"/>
    <cellStyle name="Normal 9 2 2 4 6" xfId="13177" xr:uid="{00000000-0005-0000-0000-00007E320000}"/>
    <cellStyle name="Normal 9 2 2 5" xfId="1907" xr:uid="{00000000-0005-0000-0000-00007F320000}"/>
    <cellStyle name="Normal 9 2 2 5 2" xfId="3872" xr:uid="{00000000-0005-0000-0000-000080320000}"/>
    <cellStyle name="Normal 9 2 2 5 2 2" xfId="7599" xr:uid="{00000000-0005-0000-0000-000081320000}"/>
    <cellStyle name="Normal 9 2 2 5 2 3" xfId="11319" xr:uid="{00000000-0005-0000-0000-000082320000}"/>
    <cellStyle name="Normal 9 2 2 5 2 4" xfId="15039" xr:uid="{00000000-0005-0000-0000-000083320000}"/>
    <cellStyle name="Normal 9 2 2 5 3" xfId="5739" xr:uid="{00000000-0005-0000-0000-000084320000}"/>
    <cellStyle name="Normal 9 2 2 5 4" xfId="9459" xr:uid="{00000000-0005-0000-0000-000085320000}"/>
    <cellStyle name="Normal 9 2 2 5 5" xfId="13179" xr:uid="{00000000-0005-0000-0000-000086320000}"/>
    <cellStyle name="Normal 9 2 2 6" xfId="2407" xr:uid="{00000000-0005-0000-0000-000087320000}"/>
    <cellStyle name="Normal 9 2 2 6 2" xfId="6134" xr:uid="{00000000-0005-0000-0000-000088320000}"/>
    <cellStyle name="Normal 9 2 2 6 3" xfId="9854" xr:uid="{00000000-0005-0000-0000-000089320000}"/>
    <cellStyle name="Normal 9 2 2 6 4" xfId="13574" xr:uid="{00000000-0005-0000-0000-00008A320000}"/>
    <cellStyle name="Normal 9 2 2 7" xfId="4274" xr:uid="{00000000-0005-0000-0000-00008B320000}"/>
    <cellStyle name="Normal 9 2 2 8" xfId="7994" xr:uid="{00000000-0005-0000-0000-00008C320000}"/>
    <cellStyle name="Normal 9 2 2 9" xfId="11714" xr:uid="{00000000-0005-0000-0000-00008D320000}"/>
    <cellStyle name="Normal 9 2 3" xfId="1908" xr:uid="{00000000-0005-0000-0000-00008E320000}"/>
    <cellStyle name="Normal 9 2 3 2" xfId="1909" xr:uid="{00000000-0005-0000-0000-00008F320000}"/>
    <cellStyle name="Normal 9 2 3 2 2" xfId="1910" xr:uid="{00000000-0005-0000-0000-000090320000}"/>
    <cellStyle name="Normal 9 2 3 2 2 2" xfId="3875" xr:uid="{00000000-0005-0000-0000-000091320000}"/>
    <cellStyle name="Normal 9 2 3 2 2 2 2" xfId="7602" xr:uid="{00000000-0005-0000-0000-000092320000}"/>
    <cellStyle name="Normal 9 2 3 2 2 2 3" xfId="11322" xr:uid="{00000000-0005-0000-0000-000093320000}"/>
    <cellStyle name="Normal 9 2 3 2 2 2 4" xfId="15042" xr:uid="{00000000-0005-0000-0000-000094320000}"/>
    <cellStyle name="Normal 9 2 3 2 2 3" xfId="5742" xr:uid="{00000000-0005-0000-0000-000095320000}"/>
    <cellStyle name="Normal 9 2 3 2 2 4" xfId="9462" xr:uid="{00000000-0005-0000-0000-000096320000}"/>
    <cellStyle name="Normal 9 2 3 2 2 5" xfId="13182" xr:uid="{00000000-0005-0000-0000-000097320000}"/>
    <cellStyle name="Normal 9 2 3 2 3" xfId="3874" xr:uid="{00000000-0005-0000-0000-000098320000}"/>
    <cellStyle name="Normal 9 2 3 2 3 2" xfId="7601" xr:uid="{00000000-0005-0000-0000-000099320000}"/>
    <cellStyle name="Normal 9 2 3 2 3 3" xfId="11321" xr:uid="{00000000-0005-0000-0000-00009A320000}"/>
    <cellStyle name="Normal 9 2 3 2 3 4" xfId="15041" xr:uid="{00000000-0005-0000-0000-00009B320000}"/>
    <cellStyle name="Normal 9 2 3 2 4" xfId="5741" xr:uid="{00000000-0005-0000-0000-00009C320000}"/>
    <cellStyle name="Normal 9 2 3 2 5" xfId="9461" xr:uid="{00000000-0005-0000-0000-00009D320000}"/>
    <cellStyle name="Normal 9 2 3 2 6" xfId="13181" xr:uid="{00000000-0005-0000-0000-00009E320000}"/>
    <cellStyle name="Normal 9 2 3 3" xfId="1911" xr:uid="{00000000-0005-0000-0000-00009F320000}"/>
    <cellStyle name="Normal 9 2 3 3 2" xfId="1912" xr:uid="{00000000-0005-0000-0000-0000A0320000}"/>
    <cellStyle name="Normal 9 2 3 3 2 2" xfId="3877" xr:uid="{00000000-0005-0000-0000-0000A1320000}"/>
    <cellStyle name="Normal 9 2 3 3 2 2 2" xfId="7604" xr:uid="{00000000-0005-0000-0000-0000A2320000}"/>
    <cellStyle name="Normal 9 2 3 3 2 2 3" xfId="11324" xr:uid="{00000000-0005-0000-0000-0000A3320000}"/>
    <cellStyle name="Normal 9 2 3 3 2 2 4" xfId="15044" xr:uid="{00000000-0005-0000-0000-0000A4320000}"/>
    <cellStyle name="Normal 9 2 3 3 2 3" xfId="5744" xr:uid="{00000000-0005-0000-0000-0000A5320000}"/>
    <cellStyle name="Normal 9 2 3 3 2 4" xfId="9464" xr:uid="{00000000-0005-0000-0000-0000A6320000}"/>
    <cellStyle name="Normal 9 2 3 3 2 5" xfId="13184" xr:uid="{00000000-0005-0000-0000-0000A7320000}"/>
    <cellStyle name="Normal 9 2 3 3 3" xfId="3876" xr:uid="{00000000-0005-0000-0000-0000A8320000}"/>
    <cellStyle name="Normal 9 2 3 3 3 2" xfId="7603" xr:uid="{00000000-0005-0000-0000-0000A9320000}"/>
    <cellStyle name="Normal 9 2 3 3 3 3" xfId="11323" xr:uid="{00000000-0005-0000-0000-0000AA320000}"/>
    <cellStyle name="Normal 9 2 3 3 3 4" xfId="15043" xr:uid="{00000000-0005-0000-0000-0000AB320000}"/>
    <cellStyle name="Normal 9 2 3 3 4" xfId="5743" xr:uid="{00000000-0005-0000-0000-0000AC320000}"/>
    <cellStyle name="Normal 9 2 3 3 5" xfId="9463" xr:uid="{00000000-0005-0000-0000-0000AD320000}"/>
    <cellStyle name="Normal 9 2 3 3 6" xfId="13183" xr:uid="{00000000-0005-0000-0000-0000AE320000}"/>
    <cellStyle name="Normal 9 2 3 4" xfId="1913" xr:uid="{00000000-0005-0000-0000-0000AF320000}"/>
    <cellStyle name="Normal 9 2 3 4 2" xfId="3878" xr:uid="{00000000-0005-0000-0000-0000B0320000}"/>
    <cellStyle name="Normal 9 2 3 4 2 2" xfId="7605" xr:uid="{00000000-0005-0000-0000-0000B1320000}"/>
    <cellStyle name="Normal 9 2 3 4 2 3" xfId="11325" xr:uid="{00000000-0005-0000-0000-0000B2320000}"/>
    <cellStyle name="Normal 9 2 3 4 2 4" xfId="15045" xr:uid="{00000000-0005-0000-0000-0000B3320000}"/>
    <cellStyle name="Normal 9 2 3 4 3" xfId="5745" xr:uid="{00000000-0005-0000-0000-0000B4320000}"/>
    <cellStyle name="Normal 9 2 3 4 4" xfId="9465" xr:uid="{00000000-0005-0000-0000-0000B5320000}"/>
    <cellStyle name="Normal 9 2 3 4 5" xfId="13185" xr:uid="{00000000-0005-0000-0000-0000B6320000}"/>
    <cellStyle name="Normal 9 2 3 5" xfId="3873" xr:uid="{00000000-0005-0000-0000-0000B7320000}"/>
    <cellStyle name="Normal 9 2 3 5 2" xfId="7600" xr:uid="{00000000-0005-0000-0000-0000B8320000}"/>
    <cellStyle name="Normal 9 2 3 5 3" xfId="11320" xr:uid="{00000000-0005-0000-0000-0000B9320000}"/>
    <cellStyle name="Normal 9 2 3 5 4" xfId="15040" xr:uid="{00000000-0005-0000-0000-0000BA320000}"/>
    <cellStyle name="Normal 9 2 3 6" xfId="5740" xr:uid="{00000000-0005-0000-0000-0000BB320000}"/>
    <cellStyle name="Normal 9 2 3 7" xfId="9460" xr:uid="{00000000-0005-0000-0000-0000BC320000}"/>
    <cellStyle name="Normal 9 2 3 8" xfId="13180" xr:uid="{00000000-0005-0000-0000-0000BD320000}"/>
    <cellStyle name="Normal 9 2 4" xfId="1914" xr:uid="{00000000-0005-0000-0000-0000BE320000}"/>
    <cellStyle name="Normal 9 2 4 2" xfId="1915" xr:uid="{00000000-0005-0000-0000-0000BF320000}"/>
    <cellStyle name="Normal 9 2 4 2 2" xfId="3880" xr:uid="{00000000-0005-0000-0000-0000C0320000}"/>
    <cellStyle name="Normal 9 2 4 2 2 2" xfId="7607" xr:uid="{00000000-0005-0000-0000-0000C1320000}"/>
    <cellStyle name="Normal 9 2 4 2 2 3" xfId="11327" xr:uid="{00000000-0005-0000-0000-0000C2320000}"/>
    <cellStyle name="Normal 9 2 4 2 2 4" xfId="15047" xr:uid="{00000000-0005-0000-0000-0000C3320000}"/>
    <cellStyle name="Normal 9 2 4 2 3" xfId="5747" xr:uid="{00000000-0005-0000-0000-0000C4320000}"/>
    <cellStyle name="Normal 9 2 4 2 4" xfId="9467" xr:uid="{00000000-0005-0000-0000-0000C5320000}"/>
    <cellStyle name="Normal 9 2 4 2 5" xfId="13187" xr:uid="{00000000-0005-0000-0000-0000C6320000}"/>
    <cellStyle name="Normal 9 2 4 3" xfId="3879" xr:uid="{00000000-0005-0000-0000-0000C7320000}"/>
    <cellStyle name="Normal 9 2 4 3 2" xfId="7606" xr:uid="{00000000-0005-0000-0000-0000C8320000}"/>
    <cellStyle name="Normal 9 2 4 3 3" xfId="11326" xr:uid="{00000000-0005-0000-0000-0000C9320000}"/>
    <cellStyle name="Normal 9 2 4 3 4" xfId="15046" xr:uid="{00000000-0005-0000-0000-0000CA320000}"/>
    <cellStyle name="Normal 9 2 4 4" xfId="5746" xr:uid="{00000000-0005-0000-0000-0000CB320000}"/>
    <cellStyle name="Normal 9 2 4 5" xfId="9466" xr:uid="{00000000-0005-0000-0000-0000CC320000}"/>
    <cellStyle name="Normal 9 2 4 6" xfId="13186" xr:uid="{00000000-0005-0000-0000-0000CD320000}"/>
    <cellStyle name="Normal 9 2 5" xfId="1916" xr:uid="{00000000-0005-0000-0000-0000CE320000}"/>
    <cellStyle name="Normal 9 2 5 2" xfId="1917" xr:uid="{00000000-0005-0000-0000-0000CF320000}"/>
    <cellStyle name="Normal 9 2 5 2 2" xfId="3882" xr:uid="{00000000-0005-0000-0000-0000D0320000}"/>
    <cellStyle name="Normal 9 2 5 2 2 2" xfId="7609" xr:uid="{00000000-0005-0000-0000-0000D1320000}"/>
    <cellStyle name="Normal 9 2 5 2 2 3" xfId="11329" xr:uid="{00000000-0005-0000-0000-0000D2320000}"/>
    <cellStyle name="Normal 9 2 5 2 2 4" xfId="15049" xr:uid="{00000000-0005-0000-0000-0000D3320000}"/>
    <cellStyle name="Normal 9 2 5 2 3" xfId="5749" xr:uid="{00000000-0005-0000-0000-0000D4320000}"/>
    <cellStyle name="Normal 9 2 5 2 4" xfId="9469" xr:uid="{00000000-0005-0000-0000-0000D5320000}"/>
    <cellStyle name="Normal 9 2 5 2 5" xfId="13189" xr:uid="{00000000-0005-0000-0000-0000D6320000}"/>
    <cellStyle name="Normal 9 2 5 3" xfId="3881" xr:uid="{00000000-0005-0000-0000-0000D7320000}"/>
    <cellStyle name="Normal 9 2 5 3 2" xfId="7608" xr:uid="{00000000-0005-0000-0000-0000D8320000}"/>
    <cellStyle name="Normal 9 2 5 3 3" xfId="11328" xr:uid="{00000000-0005-0000-0000-0000D9320000}"/>
    <cellStyle name="Normal 9 2 5 3 4" xfId="15048" xr:uid="{00000000-0005-0000-0000-0000DA320000}"/>
    <cellStyle name="Normal 9 2 5 4" xfId="5748" xr:uid="{00000000-0005-0000-0000-0000DB320000}"/>
    <cellStyle name="Normal 9 2 5 5" xfId="9468" xr:uid="{00000000-0005-0000-0000-0000DC320000}"/>
    <cellStyle name="Normal 9 2 5 6" xfId="13188" xr:uid="{00000000-0005-0000-0000-0000DD320000}"/>
    <cellStyle name="Normal 9 2 6" xfId="1918" xr:uid="{00000000-0005-0000-0000-0000DE320000}"/>
    <cellStyle name="Normal 9 2 6 2" xfId="3883" xr:uid="{00000000-0005-0000-0000-0000DF320000}"/>
    <cellStyle name="Normal 9 2 6 2 2" xfId="7610" xr:uid="{00000000-0005-0000-0000-0000E0320000}"/>
    <cellStyle name="Normal 9 2 6 2 3" xfId="11330" xr:uid="{00000000-0005-0000-0000-0000E1320000}"/>
    <cellStyle name="Normal 9 2 6 2 4" xfId="15050" xr:uid="{00000000-0005-0000-0000-0000E2320000}"/>
    <cellStyle name="Normal 9 2 6 3" xfId="5750" xr:uid="{00000000-0005-0000-0000-0000E3320000}"/>
    <cellStyle name="Normal 9 2 6 4" xfId="9470" xr:uid="{00000000-0005-0000-0000-0000E4320000}"/>
    <cellStyle name="Normal 9 2 6 5" xfId="13190" xr:uid="{00000000-0005-0000-0000-0000E5320000}"/>
    <cellStyle name="Normal 9 2 7" xfId="2339" xr:uid="{00000000-0005-0000-0000-0000E6320000}"/>
    <cellStyle name="Normal 9 2 7 2" xfId="6066" xr:uid="{00000000-0005-0000-0000-0000E7320000}"/>
    <cellStyle name="Normal 9 2 7 3" xfId="9786" xr:uid="{00000000-0005-0000-0000-0000E8320000}"/>
    <cellStyle name="Normal 9 2 7 4" xfId="13506" xr:uid="{00000000-0005-0000-0000-0000E9320000}"/>
    <cellStyle name="Normal 9 2 8" xfId="4206" xr:uid="{00000000-0005-0000-0000-0000EA320000}"/>
    <cellStyle name="Normal 9 2 9" xfId="7926" xr:uid="{00000000-0005-0000-0000-0000EB320000}"/>
    <cellStyle name="Normal 9 3" xfId="263" xr:uid="{00000000-0005-0000-0000-0000EC320000}"/>
    <cellStyle name="Normal 9 4" xfId="391" xr:uid="{00000000-0005-0000-0000-0000ED320000}"/>
    <cellStyle name="Normal 9 4 2" xfId="1919" xr:uid="{00000000-0005-0000-0000-0000EE320000}"/>
    <cellStyle name="Normal 9 4 2 2" xfId="1920" xr:uid="{00000000-0005-0000-0000-0000EF320000}"/>
    <cellStyle name="Normal 9 4 2 2 2" xfId="1921" xr:uid="{00000000-0005-0000-0000-0000F0320000}"/>
    <cellStyle name="Normal 9 4 2 2 2 2" xfId="3886" xr:uid="{00000000-0005-0000-0000-0000F1320000}"/>
    <cellStyle name="Normal 9 4 2 2 2 2 2" xfId="7613" xr:uid="{00000000-0005-0000-0000-0000F2320000}"/>
    <cellStyle name="Normal 9 4 2 2 2 2 3" xfId="11333" xr:uid="{00000000-0005-0000-0000-0000F3320000}"/>
    <cellStyle name="Normal 9 4 2 2 2 2 4" xfId="15053" xr:uid="{00000000-0005-0000-0000-0000F4320000}"/>
    <cellStyle name="Normal 9 4 2 2 2 3" xfId="5753" xr:uid="{00000000-0005-0000-0000-0000F5320000}"/>
    <cellStyle name="Normal 9 4 2 2 2 4" xfId="9473" xr:uid="{00000000-0005-0000-0000-0000F6320000}"/>
    <cellStyle name="Normal 9 4 2 2 2 5" xfId="13193" xr:uid="{00000000-0005-0000-0000-0000F7320000}"/>
    <cellStyle name="Normal 9 4 2 2 3" xfId="3885" xr:uid="{00000000-0005-0000-0000-0000F8320000}"/>
    <cellStyle name="Normal 9 4 2 2 3 2" xfId="7612" xr:uid="{00000000-0005-0000-0000-0000F9320000}"/>
    <cellStyle name="Normal 9 4 2 2 3 3" xfId="11332" xr:uid="{00000000-0005-0000-0000-0000FA320000}"/>
    <cellStyle name="Normal 9 4 2 2 3 4" xfId="15052" xr:uid="{00000000-0005-0000-0000-0000FB320000}"/>
    <cellStyle name="Normal 9 4 2 2 4" xfId="5752" xr:uid="{00000000-0005-0000-0000-0000FC320000}"/>
    <cellStyle name="Normal 9 4 2 2 5" xfId="9472" xr:uid="{00000000-0005-0000-0000-0000FD320000}"/>
    <cellStyle name="Normal 9 4 2 2 6" xfId="13192" xr:uid="{00000000-0005-0000-0000-0000FE320000}"/>
    <cellStyle name="Normal 9 4 2 3" xfId="1922" xr:uid="{00000000-0005-0000-0000-0000FF320000}"/>
    <cellStyle name="Normal 9 4 2 3 2" xfId="1923" xr:uid="{00000000-0005-0000-0000-000000330000}"/>
    <cellStyle name="Normal 9 4 2 3 2 2" xfId="3888" xr:uid="{00000000-0005-0000-0000-000001330000}"/>
    <cellStyle name="Normal 9 4 2 3 2 2 2" xfId="7615" xr:uid="{00000000-0005-0000-0000-000002330000}"/>
    <cellStyle name="Normal 9 4 2 3 2 2 3" xfId="11335" xr:uid="{00000000-0005-0000-0000-000003330000}"/>
    <cellStyle name="Normal 9 4 2 3 2 2 4" xfId="15055" xr:uid="{00000000-0005-0000-0000-000004330000}"/>
    <cellStyle name="Normal 9 4 2 3 2 3" xfId="5755" xr:uid="{00000000-0005-0000-0000-000005330000}"/>
    <cellStyle name="Normal 9 4 2 3 2 4" xfId="9475" xr:uid="{00000000-0005-0000-0000-000006330000}"/>
    <cellStyle name="Normal 9 4 2 3 2 5" xfId="13195" xr:uid="{00000000-0005-0000-0000-000007330000}"/>
    <cellStyle name="Normal 9 4 2 3 3" xfId="3887" xr:uid="{00000000-0005-0000-0000-000008330000}"/>
    <cellStyle name="Normal 9 4 2 3 3 2" xfId="7614" xr:uid="{00000000-0005-0000-0000-000009330000}"/>
    <cellStyle name="Normal 9 4 2 3 3 3" xfId="11334" xr:uid="{00000000-0005-0000-0000-00000A330000}"/>
    <cellStyle name="Normal 9 4 2 3 3 4" xfId="15054" xr:uid="{00000000-0005-0000-0000-00000B330000}"/>
    <cellStyle name="Normal 9 4 2 3 4" xfId="5754" xr:uid="{00000000-0005-0000-0000-00000C330000}"/>
    <cellStyle name="Normal 9 4 2 3 5" xfId="9474" xr:uid="{00000000-0005-0000-0000-00000D330000}"/>
    <cellStyle name="Normal 9 4 2 3 6" xfId="13194" xr:uid="{00000000-0005-0000-0000-00000E330000}"/>
    <cellStyle name="Normal 9 4 2 4" xfId="1924" xr:uid="{00000000-0005-0000-0000-00000F330000}"/>
    <cellStyle name="Normal 9 4 2 4 2" xfId="3889" xr:uid="{00000000-0005-0000-0000-000010330000}"/>
    <cellStyle name="Normal 9 4 2 4 2 2" xfId="7616" xr:uid="{00000000-0005-0000-0000-000011330000}"/>
    <cellStyle name="Normal 9 4 2 4 2 3" xfId="11336" xr:uid="{00000000-0005-0000-0000-000012330000}"/>
    <cellStyle name="Normal 9 4 2 4 2 4" xfId="15056" xr:uid="{00000000-0005-0000-0000-000013330000}"/>
    <cellStyle name="Normal 9 4 2 4 3" xfId="5756" xr:uid="{00000000-0005-0000-0000-000014330000}"/>
    <cellStyle name="Normal 9 4 2 4 4" xfId="9476" xr:uid="{00000000-0005-0000-0000-000015330000}"/>
    <cellStyle name="Normal 9 4 2 4 5" xfId="13196" xr:uid="{00000000-0005-0000-0000-000016330000}"/>
    <cellStyle name="Normal 9 4 2 5" xfId="3884" xr:uid="{00000000-0005-0000-0000-000017330000}"/>
    <cellStyle name="Normal 9 4 2 5 2" xfId="7611" xr:uid="{00000000-0005-0000-0000-000018330000}"/>
    <cellStyle name="Normal 9 4 2 5 3" xfId="11331" xr:uid="{00000000-0005-0000-0000-000019330000}"/>
    <cellStyle name="Normal 9 4 2 5 4" xfId="15051" xr:uid="{00000000-0005-0000-0000-00001A330000}"/>
    <cellStyle name="Normal 9 4 2 6" xfId="5751" xr:uid="{00000000-0005-0000-0000-00001B330000}"/>
    <cellStyle name="Normal 9 4 2 7" xfId="9471" xr:uid="{00000000-0005-0000-0000-00001C330000}"/>
    <cellStyle name="Normal 9 4 2 8" xfId="13191" xr:uid="{00000000-0005-0000-0000-00001D330000}"/>
    <cellStyle name="Normal 9 4 3" xfId="1925" xr:uid="{00000000-0005-0000-0000-00001E330000}"/>
    <cellStyle name="Normal 9 4 3 2" xfId="1926" xr:uid="{00000000-0005-0000-0000-00001F330000}"/>
    <cellStyle name="Normal 9 4 3 2 2" xfId="3891" xr:uid="{00000000-0005-0000-0000-000020330000}"/>
    <cellStyle name="Normal 9 4 3 2 2 2" xfId="7618" xr:uid="{00000000-0005-0000-0000-000021330000}"/>
    <cellStyle name="Normal 9 4 3 2 2 3" xfId="11338" xr:uid="{00000000-0005-0000-0000-000022330000}"/>
    <cellStyle name="Normal 9 4 3 2 2 4" xfId="15058" xr:uid="{00000000-0005-0000-0000-000023330000}"/>
    <cellStyle name="Normal 9 4 3 2 3" xfId="5758" xr:uid="{00000000-0005-0000-0000-000024330000}"/>
    <cellStyle name="Normal 9 4 3 2 4" xfId="9478" xr:uid="{00000000-0005-0000-0000-000025330000}"/>
    <cellStyle name="Normal 9 4 3 2 5" xfId="13198" xr:uid="{00000000-0005-0000-0000-000026330000}"/>
    <cellStyle name="Normal 9 4 3 3" xfId="3890" xr:uid="{00000000-0005-0000-0000-000027330000}"/>
    <cellStyle name="Normal 9 4 3 3 2" xfId="7617" xr:uid="{00000000-0005-0000-0000-000028330000}"/>
    <cellStyle name="Normal 9 4 3 3 3" xfId="11337" xr:uid="{00000000-0005-0000-0000-000029330000}"/>
    <cellStyle name="Normal 9 4 3 3 4" xfId="15057" xr:uid="{00000000-0005-0000-0000-00002A330000}"/>
    <cellStyle name="Normal 9 4 3 4" xfId="5757" xr:uid="{00000000-0005-0000-0000-00002B330000}"/>
    <cellStyle name="Normal 9 4 3 5" xfId="9477" xr:uid="{00000000-0005-0000-0000-00002C330000}"/>
    <cellStyle name="Normal 9 4 3 6" xfId="13197" xr:uid="{00000000-0005-0000-0000-00002D330000}"/>
    <cellStyle name="Normal 9 4 4" xfId="1927" xr:uid="{00000000-0005-0000-0000-00002E330000}"/>
    <cellStyle name="Normal 9 4 4 2" xfId="1928" xr:uid="{00000000-0005-0000-0000-00002F330000}"/>
    <cellStyle name="Normal 9 4 4 2 2" xfId="3893" xr:uid="{00000000-0005-0000-0000-000030330000}"/>
    <cellStyle name="Normal 9 4 4 2 2 2" xfId="7620" xr:uid="{00000000-0005-0000-0000-000031330000}"/>
    <cellStyle name="Normal 9 4 4 2 2 3" xfId="11340" xr:uid="{00000000-0005-0000-0000-000032330000}"/>
    <cellStyle name="Normal 9 4 4 2 2 4" xfId="15060" xr:uid="{00000000-0005-0000-0000-000033330000}"/>
    <cellStyle name="Normal 9 4 4 2 3" xfId="5760" xr:uid="{00000000-0005-0000-0000-000034330000}"/>
    <cellStyle name="Normal 9 4 4 2 4" xfId="9480" xr:uid="{00000000-0005-0000-0000-000035330000}"/>
    <cellStyle name="Normal 9 4 4 2 5" xfId="13200" xr:uid="{00000000-0005-0000-0000-000036330000}"/>
    <cellStyle name="Normal 9 4 4 3" xfId="3892" xr:uid="{00000000-0005-0000-0000-000037330000}"/>
    <cellStyle name="Normal 9 4 4 3 2" xfId="7619" xr:uid="{00000000-0005-0000-0000-000038330000}"/>
    <cellStyle name="Normal 9 4 4 3 3" xfId="11339" xr:uid="{00000000-0005-0000-0000-000039330000}"/>
    <cellStyle name="Normal 9 4 4 3 4" xfId="15059" xr:uid="{00000000-0005-0000-0000-00003A330000}"/>
    <cellStyle name="Normal 9 4 4 4" xfId="5759" xr:uid="{00000000-0005-0000-0000-00003B330000}"/>
    <cellStyle name="Normal 9 4 4 5" xfId="9479" xr:uid="{00000000-0005-0000-0000-00003C330000}"/>
    <cellStyle name="Normal 9 4 4 6" xfId="13199" xr:uid="{00000000-0005-0000-0000-00003D330000}"/>
    <cellStyle name="Normal 9 4 5" xfId="1929" xr:uid="{00000000-0005-0000-0000-00003E330000}"/>
    <cellStyle name="Normal 9 4 5 2" xfId="3894" xr:uid="{00000000-0005-0000-0000-00003F330000}"/>
    <cellStyle name="Normal 9 4 5 2 2" xfId="7621" xr:uid="{00000000-0005-0000-0000-000040330000}"/>
    <cellStyle name="Normal 9 4 5 2 3" xfId="11341" xr:uid="{00000000-0005-0000-0000-000041330000}"/>
    <cellStyle name="Normal 9 4 5 2 4" xfId="15061" xr:uid="{00000000-0005-0000-0000-000042330000}"/>
    <cellStyle name="Normal 9 4 5 3" xfId="5761" xr:uid="{00000000-0005-0000-0000-000043330000}"/>
    <cellStyle name="Normal 9 4 5 4" xfId="9481" xr:uid="{00000000-0005-0000-0000-000044330000}"/>
    <cellStyle name="Normal 9 4 5 5" xfId="13201" xr:uid="{00000000-0005-0000-0000-000045330000}"/>
    <cellStyle name="Normal 9 4 6" xfId="2408" xr:uid="{00000000-0005-0000-0000-000046330000}"/>
    <cellStyle name="Normal 9 4 6 2" xfId="6135" xr:uid="{00000000-0005-0000-0000-000047330000}"/>
    <cellStyle name="Normal 9 4 6 3" xfId="9855" xr:uid="{00000000-0005-0000-0000-000048330000}"/>
    <cellStyle name="Normal 9 4 6 4" xfId="13575" xr:uid="{00000000-0005-0000-0000-000049330000}"/>
    <cellStyle name="Normal 9 4 7" xfId="4275" xr:uid="{00000000-0005-0000-0000-00004A330000}"/>
    <cellStyle name="Normal 9 4 8" xfId="7995" xr:uid="{00000000-0005-0000-0000-00004B330000}"/>
    <cellStyle name="Normal 9 4 9" xfId="11715" xr:uid="{00000000-0005-0000-0000-00004C330000}"/>
    <cellStyle name="Normal 9 5" xfId="1930" xr:uid="{00000000-0005-0000-0000-00004D330000}"/>
    <cellStyle name="Normal 9 5 2" xfId="1931" xr:uid="{00000000-0005-0000-0000-00004E330000}"/>
    <cellStyle name="Normal 9 5 2 2" xfId="1932" xr:uid="{00000000-0005-0000-0000-00004F330000}"/>
    <cellStyle name="Normal 9 5 2 2 2" xfId="3897" xr:uid="{00000000-0005-0000-0000-000050330000}"/>
    <cellStyle name="Normal 9 5 2 2 2 2" xfId="7624" xr:uid="{00000000-0005-0000-0000-000051330000}"/>
    <cellStyle name="Normal 9 5 2 2 2 3" xfId="11344" xr:uid="{00000000-0005-0000-0000-000052330000}"/>
    <cellStyle name="Normal 9 5 2 2 2 4" xfId="15064" xr:uid="{00000000-0005-0000-0000-000053330000}"/>
    <cellStyle name="Normal 9 5 2 2 3" xfId="5764" xr:uid="{00000000-0005-0000-0000-000054330000}"/>
    <cellStyle name="Normal 9 5 2 2 4" xfId="9484" xr:uid="{00000000-0005-0000-0000-000055330000}"/>
    <cellStyle name="Normal 9 5 2 2 5" xfId="13204" xr:uid="{00000000-0005-0000-0000-000056330000}"/>
    <cellStyle name="Normal 9 5 2 3" xfId="3896" xr:uid="{00000000-0005-0000-0000-000057330000}"/>
    <cellStyle name="Normal 9 5 2 3 2" xfId="7623" xr:uid="{00000000-0005-0000-0000-000058330000}"/>
    <cellStyle name="Normal 9 5 2 3 3" xfId="11343" xr:uid="{00000000-0005-0000-0000-000059330000}"/>
    <cellStyle name="Normal 9 5 2 3 4" xfId="15063" xr:uid="{00000000-0005-0000-0000-00005A330000}"/>
    <cellStyle name="Normal 9 5 2 4" xfId="5763" xr:uid="{00000000-0005-0000-0000-00005B330000}"/>
    <cellStyle name="Normal 9 5 2 5" xfId="9483" xr:uid="{00000000-0005-0000-0000-00005C330000}"/>
    <cellStyle name="Normal 9 5 2 6" xfId="13203" xr:uid="{00000000-0005-0000-0000-00005D330000}"/>
    <cellStyle name="Normal 9 5 3" xfId="1933" xr:uid="{00000000-0005-0000-0000-00005E330000}"/>
    <cellStyle name="Normal 9 5 3 2" xfId="1934" xr:uid="{00000000-0005-0000-0000-00005F330000}"/>
    <cellStyle name="Normal 9 5 3 2 2" xfId="3899" xr:uid="{00000000-0005-0000-0000-000060330000}"/>
    <cellStyle name="Normal 9 5 3 2 2 2" xfId="7626" xr:uid="{00000000-0005-0000-0000-000061330000}"/>
    <cellStyle name="Normal 9 5 3 2 2 3" xfId="11346" xr:uid="{00000000-0005-0000-0000-000062330000}"/>
    <cellStyle name="Normal 9 5 3 2 2 4" xfId="15066" xr:uid="{00000000-0005-0000-0000-000063330000}"/>
    <cellStyle name="Normal 9 5 3 2 3" xfId="5766" xr:uid="{00000000-0005-0000-0000-000064330000}"/>
    <cellStyle name="Normal 9 5 3 2 4" xfId="9486" xr:uid="{00000000-0005-0000-0000-000065330000}"/>
    <cellStyle name="Normal 9 5 3 2 5" xfId="13206" xr:uid="{00000000-0005-0000-0000-000066330000}"/>
    <cellStyle name="Normal 9 5 3 3" xfId="3898" xr:uid="{00000000-0005-0000-0000-000067330000}"/>
    <cellStyle name="Normal 9 5 3 3 2" xfId="7625" xr:uid="{00000000-0005-0000-0000-000068330000}"/>
    <cellStyle name="Normal 9 5 3 3 3" xfId="11345" xr:uid="{00000000-0005-0000-0000-000069330000}"/>
    <cellStyle name="Normal 9 5 3 3 4" xfId="15065" xr:uid="{00000000-0005-0000-0000-00006A330000}"/>
    <cellStyle name="Normal 9 5 3 4" xfId="5765" xr:uid="{00000000-0005-0000-0000-00006B330000}"/>
    <cellStyle name="Normal 9 5 3 5" xfId="9485" xr:uid="{00000000-0005-0000-0000-00006C330000}"/>
    <cellStyle name="Normal 9 5 3 6" xfId="13205" xr:uid="{00000000-0005-0000-0000-00006D330000}"/>
    <cellStyle name="Normal 9 5 4" xfId="1935" xr:uid="{00000000-0005-0000-0000-00006E330000}"/>
    <cellStyle name="Normal 9 5 4 2" xfId="3900" xr:uid="{00000000-0005-0000-0000-00006F330000}"/>
    <cellStyle name="Normal 9 5 4 2 2" xfId="7627" xr:uid="{00000000-0005-0000-0000-000070330000}"/>
    <cellStyle name="Normal 9 5 4 2 3" xfId="11347" xr:uid="{00000000-0005-0000-0000-000071330000}"/>
    <cellStyle name="Normal 9 5 4 2 4" xfId="15067" xr:uid="{00000000-0005-0000-0000-000072330000}"/>
    <cellStyle name="Normal 9 5 4 3" xfId="5767" xr:uid="{00000000-0005-0000-0000-000073330000}"/>
    <cellStyle name="Normal 9 5 4 4" xfId="9487" xr:uid="{00000000-0005-0000-0000-000074330000}"/>
    <cellStyle name="Normal 9 5 4 5" xfId="13207" xr:uid="{00000000-0005-0000-0000-000075330000}"/>
    <cellStyle name="Normal 9 5 5" xfId="3895" xr:uid="{00000000-0005-0000-0000-000076330000}"/>
    <cellStyle name="Normal 9 5 5 2" xfId="7622" xr:uid="{00000000-0005-0000-0000-000077330000}"/>
    <cellStyle name="Normal 9 5 5 3" xfId="11342" xr:uid="{00000000-0005-0000-0000-000078330000}"/>
    <cellStyle name="Normal 9 5 5 4" xfId="15062" xr:uid="{00000000-0005-0000-0000-000079330000}"/>
    <cellStyle name="Normal 9 5 6" xfId="5762" xr:uid="{00000000-0005-0000-0000-00007A330000}"/>
    <cellStyle name="Normal 9 5 7" xfId="9482" xr:uid="{00000000-0005-0000-0000-00007B330000}"/>
    <cellStyle name="Normal 9 5 8" xfId="13202" xr:uid="{00000000-0005-0000-0000-00007C330000}"/>
    <cellStyle name="Normal 9 6" xfId="1936" xr:uid="{00000000-0005-0000-0000-00007D330000}"/>
    <cellStyle name="Normal 9 6 2" xfId="1937" xr:uid="{00000000-0005-0000-0000-00007E330000}"/>
    <cellStyle name="Normal 9 6 2 2" xfId="3902" xr:uid="{00000000-0005-0000-0000-00007F330000}"/>
    <cellStyle name="Normal 9 6 2 2 2" xfId="7629" xr:uid="{00000000-0005-0000-0000-000080330000}"/>
    <cellStyle name="Normal 9 6 2 2 3" xfId="11349" xr:uid="{00000000-0005-0000-0000-000081330000}"/>
    <cellStyle name="Normal 9 6 2 2 4" xfId="15069" xr:uid="{00000000-0005-0000-0000-000082330000}"/>
    <cellStyle name="Normal 9 6 2 3" xfId="5769" xr:uid="{00000000-0005-0000-0000-000083330000}"/>
    <cellStyle name="Normal 9 6 2 4" xfId="9489" xr:uid="{00000000-0005-0000-0000-000084330000}"/>
    <cellStyle name="Normal 9 6 2 5" xfId="13209" xr:uid="{00000000-0005-0000-0000-000085330000}"/>
    <cellStyle name="Normal 9 6 3" xfId="3901" xr:uid="{00000000-0005-0000-0000-000086330000}"/>
    <cellStyle name="Normal 9 6 3 2" xfId="7628" xr:uid="{00000000-0005-0000-0000-000087330000}"/>
    <cellStyle name="Normal 9 6 3 3" xfId="11348" xr:uid="{00000000-0005-0000-0000-000088330000}"/>
    <cellStyle name="Normal 9 6 3 4" xfId="15068" xr:uid="{00000000-0005-0000-0000-000089330000}"/>
    <cellStyle name="Normal 9 6 4" xfId="5768" xr:uid="{00000000-0005-0000-0000-00008A330000}"/>
    <cellStyle name="Normal 9 6 5" xfId="9488" xr:uid="{00000000-0005-0000-0000-00008B330000}"/>
    <cellStyle name="Normal 9 6 6" xfId="13208" xr:uid="{00000000-0005-0000-0000-00008C330000}"/>
    <cellStyle name="Normal 9 7" xfId="1938" xr:uid="{00000000-0005-0000-0000-00008D330000}"/>
    <cellStyle name="Normal 9 7 2" xfId="1939" xr:uid="{00000000-0005-0000-0000-00008E330000}"/>
    <cellStyle name="Normal 9 7 2 2" xfId="3904" xr:uid="{00000000-0005-0000-0000-00008F330000}"/>
    <cellStyle name="Normal 9 7 2 2 2" xfId="7631" xr:uid="{00000000-0005-0000-0000-000090330000}"/>
    <cellStyle name="Normal 9 7 2 2 3" xfId="11351" xr:uid="{00000000-0005-0000-0000-000091330000}"/>
    <cellStyle name="Normal 9 7 2 2 4" xfId="15071" xr:uid="{00000000-0005-0000-0000-000092330000}"/>
    <cellStyle name="Normal 9 7 2 3" xfId="5771" xr:uid="{00000000-0005-0000-0000-000093330000}"/>
    <cellStyle name="Normal 9 7 2 4" xfId="9491" xr:uid="{00000000-0005-0000-0000-000094330000}"/>
    <cellStyle name="Normal 9 7 2 5" xfId="13211" xr:uid="{00000000-0005-0000-0000-000095330000}"/>
    <cellStyle name="Normal 9 7 3" xfId="3903" xr:uid="{00000000-0005-0000-0000-000096330000}"/>
    <cellStyle name="Normal 9 7 3 2" xfId="7630" xr:uid="{00000000-0005-0000-0000-000097330000}"/>
    <cellStyle name="Normal 9 7 3 3" xfId="11350" xr:uid="{00000000-0005-0000-0000-000098330000}"/>
    <cellStyle name="Normal 9 7 3 4" xfId="15070" xr:uid="{00000000-0005-0000-0000-000099330000}"/>
    <cellStyle name="Normal 9 7 4" xfId="5770" xr:uid="{00000000-0005-0000-0000-00009A330000}"/>
    <cellStyle name="Normal 9 7 5" xfId="9490" xr:uid="{00000000-0005-0000-0000-00009B330000}"/>
    <cellStyle name="Normal 9 7 6" xfId="13210" xr:uid="{00000000-0005-0000-0000-00009C330000}"/>
    <cellStyle name="Normal 9 8" xfId="1940" xr:uid="{00000000-0005-0000-0000-00009D330000}"/>
    <cellStyle name="Normal 9 8 2" xfId="3905" xr:uid="{00000000-0005-0000-0000-00009E330000}"/>
    <cellStyle name="Normal 9 8 2 2" xfId="7632" xr:uid="{00000000-0005-0000-0000-00009F330000}"/>
    <cellStyle name="Normal 9 8 2 3" xfId="11352" xr:uid="{00000000-0005-0000-0000-0000A0330000}"/>
    <cellStyle name="Normal 9 8 2 4" xfId="15072" xr:uid="{00000000-0005-0000-0000-0000A1330000}"/>
    <cellStyle name="Normal 9 8 3" xfId="5772" xr:uid="{00000000-0005-0000-0000-0000A2330000}"/>
    <cellStyle name="Normal 9 8 4" xfId="9492" xr:uid="{00000000-0005-0000-0000-0000A3330000}"/>
    <cellStyle name="Normal 9 8 5" xfId="13212" xr:uid="{00000000-0005-0000-0000-0000A4330000}"/>
    <cellStyle name="Normal 9 9" xfId="2338" xr:uid="{00000000-0005-0000-0000-0000A5330000}"/>
    <cellStyle name="Normal 9 9 2" xfId="6065" xr:uid="{00000000-0005-0000-0000-0000A6330000}"/>
    <cellStyle name="Normal 9 9 3" xfId="9785" xr:uid="{00000000-0005-0000-0000-0000A7330000}"/>
    <cellStyle name="Normal 9 9 4" xfId="13505" xr:uid="{00000000-0005-0000-0000-0000A8330000}"/>
    <cellStyle name="Normal 90" xfId="1941" xr:uid="{00000000-0005-0000-0000-0000A9330000}"/>
    <cellStyle name="Normal 90 2" xfId="3906" xr:uid="{00000000-0005-0000-0000-0000AA330000}"/>
    <cellStyle name="Normal 90 2 2" xfId="7633" xr:uid="{00000000-0005-0000-0000-0000AB330000}"/>
    <cellStyle name="Normal 90 2 3" xfId="11353" xr:uid="{00000000-0005-0000-0000-0000AC330000}"/>
    <cellStyle name="Normal 90 2 4" xfId="15073" xr:uid="{00000000-0005-0000-0000-0000AD330000}"/>
    <cellStyle name="Normal 90 3" xfId="5773" xr:uid="{00000000-0005-0000-0000-0000AE330000}"/>
    <cellStyle name="Normal 90 4" xfId="9493" xr:uid="{00000000-0005-0000-0000-0000AF330000}"/>
    <cellStyle name="Normal 90 5" xfId="13213" xr:uid="{00000000-0005-0000-0000-0000B0330000}"/>
    <cellStyle name="Normal 91" xfId="1942" xr:uid="{00000000-0005-0000-0000-0000B1330000}"/>
    <cellStyle name="Normal 91 2" xfId="3907" xr:uid="{00000000-0005-0000-0000-0000B2330000}"/>
    <cellStyle name="Normal 91 2 2" xfId="7634" xr:uid="{00000000-0005-0000-0000-0000B3330000}"/>
    <cellStyle name="Normal 91 2 3" xfId="11354" xr:uid="{00000000-0005-0000-0000-0000B4330000}"/>
    <cellStyle name="Normal 91 2 4" xfId="15074" xr:uid="{00000000-0005-0000-0000-0000B5330000}"/>
    <cellStyle name="Normal 91 3" xfId="5774" xr:uid="{00000000-0005-0000-0000-0000B6330000}"/>
    <cellStyle name="Normal 91 4" xfId="9494" xr:uid="{00000000-0005-0000-0000-0000B7330000}"/>
    <cellStyle name="Normal 91 5" xfId="13214" xr:uid="{00000000-0005-0000-0000-0000B8330000}"/>
    <cellStyle name="Normal 92" xfId="1943" xr:uid="{00000000-0005-0000-0000-0000B9330000}"/>
    <cellStyle name="Normal 92 2" xfId="3908" xr:uid="{00000000-0005-0000-0000-0000BA330000}"/>
    <cellStyle name="Normal 92 2 2" xfId="7635" xr:uid="{00000000-0005-0000-0000-0000BB330000}"/>
    <cellStyle name="Normal 92 2 3" xfId="11355" xr:uid="{00000000-0005-0000-0000-0000BC330000}"/>
    <cellStyle name="Normal 92 2 4" xfId="15075" xr:uid="{00000000-0005-0000-0000-0000BD330000}"/>
    <cellStyle name="Normal 92 3" xfId="5775" xr:uid="{00000000-0005-0000-0000-0000BE330000}"/>
    <cellStyle name="Normal 92 4" xfId="9495" xr:uid="{00000000-0005-0000-0000-0000BF330000}"/>
    <cellStyle name="Normal 92 5" xfId="13215" xr:uid="{00000000-0005-0000-0000-0000C0330000}"/>
    <cellStyle name="Normal 93" xfId="1944" xr:uid="{00000000-0005-0000-0000-0000C1330000}"/>
    <cellStyle name="Normal 93 2" xfId="3909" xr:uid="{00000000-0005-0000-0000-0000C2330000}"/>
    <cellStyle name="Normal 93 2 2" xfId="7636" xr:uid="{00000000-0005-0000-0000-0000C3330000}"/>
    <cellStyle name="Normal 93 2 3" xfId="11356" xr:uid="{00000000-0005-0000-0000-0000C4330000}"/>
    <cellStyle name="Normal 93 2 4" xfId="15076" xr:uid="{00000000-0005-0000-0000-0000C5330000}"/>
    <cellStyle name="Normal 93 3" xfId="5776" xr:uid="{00000000-0005-0000-0000-0000C6330000}"/>
    <cellStyle name="Normal 93 4" xfId="9496" xr:uid="{00000000-0005-0000-0000-0000C7330000}"/>
    <cellStyle name="Normal 93 5" xfId="13216" xr:uid="{00000000-0005-0000-0000-0000C8330000}"/>
    <cellStyle name="Normal 94" xfId="1945" xr:uid="{00000000-0005-0000-0000-0000C9330000}"/>
    <cellStyle name="Normal 94 2" xfId="3910" xr:uid="{00000000-0005-0000-0000-0000CA330000}"/>
    <cellStyle name="Normal 94 2 2" xfId="7637" xr:uid="{00000000-0005-0000-0000-0000CB330000}"/>
    <cellStyle name="Normal 94 2 3" xfId="11357" xr:uid="{00000000-0005-0000-0000-0000CC330000}"/>
    <cellStyle name="Normal 94 2 4" xfId="15077" xr:uid="{00000000-0005-0000-0000-0000CD330000}"/>
    <cellStyle name="Normal 94 3" xfId="5777" xr:uid="{00000000-0005-0000-0000-0000CE330000}"/>
    <cellStyle name="Normal 94 4" xfId="9497" xr:uid="{00000000-0005-0000-0000-0000CF330000}"/>
    <cellStyle name="Normal 94 5" xfId="13217" xr:uid="{00000000-0005-0000-0000-0000D0330000}"/>
    <cellStyle name="Normal 95" xfId="1946" xr:uid="{00000000-0005-0000-0000-0000D1330000}"/>
    <cellStyle name="Normal 95 2" xfId="3911" xr:uid="{00000000-0005-0000-0000-0000D2330000}"/>
    <cellStyle name="Normal 95 2 2" xfId="7638" xr:uid="{00000000-0005-0000-0000-0000D3330000}"/>
    <cellStyle name="Normal 95 2 3" xfId="11358" xr:uid="{00000000-0005-0000-0000-0000D4330000}"/>
    <cellStyle name="Normal 95 2 4" xfId="15078" xr:uid="{00000000-0005-0000-0000-0000D5330000}"/>
    <cellStyle name="Normal 95 3" xfId="5778" xr:uid="{00000000-0005-0000-0000-0000D6330000}"/>
    <cellStyle name="Normal 95 4" xfId="9498" xr:uid="{00000000-0005-0000-0000-0000D7330000}"/>
    <cellStyle name="Normal 95 5" xfId="13218" xr:uid="{00000000-0005-0000-0000-0000D8330000}"/>
    <cellStyle name="Normal 96" xfId="1947" xr:uid="{00000000-0005-0000-0000-0000D9330000}"/>
    <cellStyle name="Normal 96 2" xfId="3912" xr:uid="{00000000-0005-0000-0000-0000DA330000}"/>
    <cellStyle name="Normal 96 2 2" xfId="7639" xr:uid="{00000000-0005-0000-0000-0000DB330000}"/>
    <cellStyle name="Normal 96 2 3" xfId="11359" xr:uid="{00000000-0005-0000-0000-0000DC330000}"/>
    <cellStyle name="Normal 96 2 4" xfId="15079" xr:uid="{00000000-0005-0000-0000-0000DD330000}"/>
    <cellStyle name="Normal 96 3" xfId="5779" xr:uid="{00000000-0005-0000-0000-0000DE330000}"/>
    <cellStyle name="Normal 96 4" xfId="9499" xr:uid="{00000000-0005-0000-0000-0000DF330000}"/>
    <cellStyle name="Normal 96 5" xfId="13219" xr:uid="{00000000-0005-0000-0000-0000E0330000}"/>
    <cellStyle name="Normal 97" xfId="1948" xr:uid="{00000000-0005-0000-0000-0000E1330000}"/>
    <cellStyle name="Normal 97 2" xfId="3913" xr:uid="{00000000-0005-0000-0000-0000E2330000}"/>
    <cellStyle name="Normal 97 2 2" xfId="7640" xr:uid="{00000000-0005-0000-0000-0000E3330000}"/>
    <cellStyle name="Normal 97 2 3" xfId="11360" xr:uid="{00000000-0005-0000-0000-0000E4330000}"/>
    <cellStyle name="Normal 97 2 4" xfId="15080" xr:uid="{00000000-0005-0000-0000-0000E5330000}"/>
    <cellStyle name="Normal 97 3" xfId="5780" xr:uid="{00000000-0005-0000-0000-0000E6330000}"/>
    <cellStyle name="Normal 97 4" xfId="9500" xr:uid="{00000000-0005-0000-0000-0000E7330000}"/>
    <cellStyle name="Normal 97 5" xfId="13220" xr:uid="{00000000-0005-0000-0000-0000E8330000}"/>
    <cellStyle name="Normal 98" xfId="1949" xr:uid="{00000000-0005-0000-0000-0000E9330000}"/>
    <cellStyle name="Normal 98 2" xfId="3914" xr:uid="{00000000-0005-0000-0000-0000EA330000}"/>
    <cellStyle name="Normal 98 2 2" xfId="7641" xr:uid="{00000000-0005-0000-0000-0000EB330000}"/>
    <cellStyle name="Normal 98 2 3" xfId="11361" xr:uid="{00000000-0005-0000-0000-0000EC330000}"/>
    <cellStyle name="Normal 98 2 4" xfId="15081" xr:uid="{00000000-0005-0000-0000-0000ED330000}"/>
    <cellStyle name="Normal 98 3" xfId="5781" xr:uid="{00000000-0005-0000-0000-0000EE330000}"/>
    <cellStyle name="Normal 98 4" xfId="9501" xr:uid="{00000000-0005-0000-0000-0000EF330000}"/>
    <cellStyle name="Normal 98 5" xfId="13221" xr:uid="{00000000-0005-0000-0000-0000F0330000}"/>
    <cellStyle name="Normal 99" xfId="2183" xr:uid="{00000000-0005-0000-0000-0000F1330000}"/>
    <cellStyle name="Normal_2009_FSA_Grafikai_update" xfId="20" xr:uid="{00000000-0005-0000-0000-0000F2330000}"/>
    <cellStyle name="Note 2" xfId="264" xr:uid="{00000000-0005-0000-0000-0000F3330000}"/>
    <cellStyle name="Note 2 2" xfId="265" xr:uid="{00000000-0005-0000-0000-0000F4330000}"/>
    <cellStyle name="Note 3" xfId="1950" xr:uid="{00000000-0005-0000-0000-0000F5330000}"/>
    <cellStyle name="Note 3 2" xfId="1951" xr:uid="{00000000-0005-0000-0000-0000F6330000}"/>
    <cellStyle name="Note 3 2 2" xfId="1952" xr:uid="{00000000-0005-0000-0000-0000F7330000}"/>
    <cellStyle name="Note 3 2 2 2" xfId="3917" xr:uid="{00000000-0005-0000-0000-0000F8330000}"/>
    <cellStyle name="Note 3 2 2 2 2" xfId="7644" xr:uid="{00000000-0005-0000-0000-0000F9330000}"/>
    <cellStyle name="Note 3 2 2 2 3" xfId="11364" xr:uid="{00000000-0005-0000-0000-0000FA330000}"/>
    <cellStyle name="Note 3 2 2 2 4" xfId="15084" xr:uid="{00000000-0005-0000-0000-0000FB330000}"/>
    <cellStyle name="Note 3 2 2 3" xfId="5784" xr:uid="{00000000-0005-0000-0000-0000FC330000}"/>
    <cellStyle name="Note 3 2 2 4" xfId="9504" xr:uid="{00000000-0005-0000-0000-0000FD330000}"/>
    <cellStyle name="Note 3 2 2 5" xfId="13224" xr:uid="{00000000-0005-0000-0000-0000FE330000}"/>
    <cellStyle name="Note 3 2 3" xfId="3916" xr:uid="{00000000-0005-0000-0000-0000FF330000}"/>
    <cellStyle name="Note 3 2 3 2" xfId="7643" xr:uid="{00000000-0005-0000-0000-000000340000}"/>
    <cellStyle name="Note 3 2 3 3" xfId="11363" xr:uid="{00000000-0005-0000-0000-000001340000}"/>
    <cellStyle name="Note 3 2 3 4" xfId="15083" xr:uid="{00000000-0005-0000-0000-000002340000}"/>
    <cellStyle name="Note 3 2 4" xfId="5783" xr:uid="{00000000-0005-0000-0000-000003340000}"/>
    <cellStyle name="Note 3 2 5" xfId="9503" xr:uid="{00000000-0005-0000-0000-000004340000}"/>
    <cellStyle name="Note 3 2 6" xfId="13223" xr:uid="{00000000-0005-0000-0000-000005340000}"/>
    <cellStyle name="Note 3 3" xfId="1953" xr:uid="{00000000-0005-0000-0000-000006340000}"/>
    <cellStyle name="Note 3 3 2" xfId="1954" xr:uid="{00000000-0005-0000-0000-000007340000}"/>
    <cellStyle name="Note 3 3 2 2" xfId="3919" xr:uid="{00000000-0005-0000-0000-000008340000}"/>
    <cellStyle name="Note 3 3 2 2 2" xfId="7646" xr:uid="{00000000-0005-0000-0000-000009340000}"/>
    <cellStyle name="Note 3 3 2 2 3" xfId="11366" xr:uid="{00000000-0005-0000-0000-00000A340000}"/>
    <cellStyle name="Note 3 3 2 2 4" xfId="15086" xr:uid="{00000000-0005-0000-0000-00000B340000}"/>
    <cellStyle name="Note 3 3 2 3" xfId="5786" xr:uid="{00000000-0005-0000-0000-00000C340000}"/>
    <cellStyle name="Note 3 3 2 4" xfId="9506" xr:uid="{00000000-0005-0000-0000-00000D340000}"/>
    <cellStyle name="Note 3 3 2 5" xfId="13226" xr:uid="{00000000-0005-0000-0000-00000E340000}"/>
    <cellStyle name="Note 3 3 3" xfId="3918" xr:uid="{00000000-0005-0000-0000-00000F340000}"/>
    <cellStyle name="Note 3 3 3 2" xfId="7645" xr:uid="{00000000-0005-0000-0000-000010340000}"/>
    <cellStyle name="Note 3 3 3 3" xfId="11365" xr:uid="{00000000-0005-0000-0000-000011340000}"/>
    <cellStyle name="Note 3 3 3 4" xfId="15085" xr:uid="{00000000-0005-0000-0000-000012340000}"/>
    <cellStyle name="Note 3 3 4" xfId="5785" xr:uid="{00000000-0005-0000-0000-000013340000}"/>
    <cellStyle name="Note 3 3 5" xfId="9505" xr:uid="{00000000-0005-0000-0000-000014340000}"/>
    <cellStyle name="Note 3 3 6" xfId="13225" xr:uid="{00000000-0005-0000-0000-000015340000}"/>
    <cellStyle name="Note 3 4" xfId="1955" xr:uid="{00000000-0005-0000-0000-000016340000}"/>
    <cellStyle name="Note 3 4 2" xfId="3920" xr:uid="{00000000-0005-0000-0000-000017340000}"/>
    <cellStyle name="Note 3 4 2 2" xfId="7647" xr:uid="{00000000-0005-0000-0000-000018340000}"/>
    <cellStyle name="Note 3 4 2 3" xfId="11367" xr:uid="{00000000-0005-0000-0000-000019340000}"/>
    <cellStyle name="Note 3 4 2 4" xfId="15087" xr:uid="{00000000-0005-0000-0000-00001A340000}"/>
    <cellStyle name="Note 3 4 3" xfId="5787" xr:uid="{00000000-0005-0000-0000-00001B340000}"/>
    <cellStyle name="Note 3 4 4" xfId="9507" xr:uid="{00000000-0005-0000-0000-00001C340000}"/>
    <cellStyle name="Note 3 4 5" xfId="13227" xr:uid="{00000000-0005-0000-0000-00001D340000}"/>
    <cellStyle name="Note 3 5" xfId="3915" xr:uid="{00000000-0005-0000-0000-00001E340000}"/>
    <cellStyle name="Note 3 5 2" xfId="7642" xr:uid="{00000000-0005-0000-0000-00001F340000}"/>
    <cellStyle name="Note 3 5 3" xfId="11362" xr:uid="{00000000-0005-0000-0000-000020340000}"/>
    <cellStyle name="Note 3 5 4" xfId="15082" xr:uid="{00000000-0005-0000-0000-000021340000}"/>
    <cellStyle name="Note 3 6" xfId="5782" xr:uid="{00000000-0005-0000-0000-000022340000}"/>
    <cellStyle name="Note 3 7" xfId="9502" xr:uid="{00000000-0005-0000-0000-000023340000}"/>
    <cellStyle name="Note 3 8" xfId="13222" xr:uid="{00000000-0005-0000-0000-000024340000}"/>
    <cellStyle name="Note 4" xfId="2238" xr:uid="{00000000-0005-0000-0000-000025340000}"/>
    <cellStyle name="Output 2" xfId="266" xr:uid="{00000000-0005-0000-0000-000026340000}"/>
    <cellStyle name="Output 3" xfId="1956" xr:uid="{00000000-0005-0000-0000-000027340000}"/>
    <cellStyle name="Paryškinimas 1" xfId="267" xr:uid="{00000000-0005-0000-0000-000028340000}"/>
    <cellStyle name="Paryškinimas 2" xfId="268" xr:uid="{00000000-0005-0000-0000-000029340000}"/>
    <cellStyle name="Paryškinimas 3" xfId="269" xr:uid="{00000000-0005-0000-0000-00002A340000}"/>
    <cellStyle name="Paryškinimas 4" xfId="270" xr:uid="{00000000-0005-0000-0000-00002B340000}"/>
    <cellStyle name="Paryškinimas 5" xfId="271" xr:uid="{00000000-0005-0000-0000-00002C340000}"/>
    <cellStyle name="Paryškinimas 6" xfId="272" xr:uid="{00000000-0005-0000-0000-00002D340000}"/>
    <cellStyle name="Pastaba" xfId="273" xr:uid="{00000000-0005-0000-0000-00002E340000}"/>
    <cellStyle name="Pastaba 2" xfId="274" xr:uid="{00000000-0005-0000-0000-00002F340000}"/>
    <cellStyle name="Pavadinimas" xfId="275" xr:uid="{00000000-0005-0000-0000-000030340000}"/>
    <cellStyle name="Percent 10" xfId="21" xr:uid="{00000000-0005-0000-0000-000031340000}"/>
    <cellStyle name="Percent 11" xfId="276" xr:uid="{00000000-0005-0000-0000-000032340000}"/>
    <cellStyle name="Percent 12" xfId="277" xr:uid="{00000000-0005-0000-0000-000033340000}"/>
    <cellStyle name="Percent 12 2" xfId="392" xr:uid="{00000000-0005-0000-0000-000034340000}"/>
    <cellStyle name="Percent 13" xfId="1957" xr:uid="{00000000-0005-0000-0000-000035340000}"/>
    <cellStyle name="Percent 14" xfId="1958" xr:uid="{00000000-0005-0000-0000-000036340000}"/>
    <cellStyle name="Percent 2" xfId="278" xr:uid="{00000000-0005-0000-0000-000037340000}"/>
    <cellStyle name="Percent 2 2" xfId="279" xr:uid="{00000000-0005-0000-0000-000038340000}"/>
    <cellStyle name="Percent 2 2 10" xfId="2340" xr:uid="{00000000-0005-0000-0000-000039340000}"/>
    <cellStyle name="Percent 2 2 10 2" xfId="6067" xr:uid="{00000000-0005-0000-0000-00003A340000}"/>
    <cellStyle name="Percent 2 2 10 3" xfId="9787" xr:uid="{00000000-0005-0000-0000-00003B340000}"/>
    <cellStyle name="Percent 2 2 10 4" xfId="13507" xr:uid="{00000000-0005-0000-0000-00003C340000}"/>
    <cellStyle name="Percent 2 2 11" xfId="4207" xr:uid="{00000000-0005-0000-0000-00003D340000}"/>
    <cellStyle name="Percent 2 2 12" xfId="7927" xr:uid="{00000000-0005-0000-0000-00003E340000}"/>
    <cellStyle name="Percent 2 2 13" xfId="11647" xr:uid="{00000000-0005-0000-0000-00003F340000}"/>
    <cellStyle name="Percent 2 2 2" xfId="280" xr:uid="{00000000-0005-0000-0000-000040340000}"/>
    <cellStyle name="Percent 2 2 3" xfId="281" xr:uid="{00000000-0005-0000-0000-000041340000}"/>
    <cellStyle name="Percent 2 2 3 10" xfId="11648" xr:uid="{00000000-0005-0000-0000-000042340000}"/>
    <cellStyle name="Percent 2 2 3 2" xfId="393" xr:uid="{00000000-0005-0000-0000-000043340000}"/>
    <cellStyle name="Percent 2 2 3 2 2" xfId="1959" xr:uid="{00000000-0005-0000-0000-000044340000}"/>
    <cellStyle name="Percent 2 2 3 2 2 2" xfId="1960" xr:uid="{00000000-0005-0000-0000-000045340000}"/>
    <cellStyle name="Percent 2 2 3 2 2 2 2" xfId="1961" xr:uid="{00000000-0005-0000-0000-000046340000}"/>
    <cellStyle name="Percent 2 2 3 2 2 2 2 2" xfId="3923" xr:uid="{00000000-0005-0000-0000-000047340000}"/>
    <cellStyle name="Percent 2 2 3 2 2 2 2 2 2" xfId="7650" xr:uid="{00000000-0005-0000-0000-000048340000}"/>
    <cellStyle name="Percent 2 2 3 2 2 2 2 2 3" xfId="11370" xr:uid="{00000000-0005-0000-0000-000049340000}"/>
    <cellStyle name="Percent 2 2 3 2 2 2 2 2 4" xfId="15090" xr:uid="{00000000-0005-0000-0000-00004A340000}"/>
    <cellStyle name="Percent 2 2 3 2 2 2 2 3" xfId="5790" xr:uid="{00000000-0005-0000-0000-00004B340000}"/>
    <cellStyle name="Percent 2 2 3 2 2 2 2 4" xfId="9510" xr:uid="{00000000-0005-0000-0000-00004C340000}"/>
    <cellStyle name="Percent 2 2 3 2 2 2 2 5" xfId="13230" xr:uid="{00000000-0005-0000-0000-00004D340000}"/>
    <cellStyle name="Percent 2 2 3 2 2 2 3" xfId="3922" xr:uid="{00000000-0005-0000-0000-00004E340000}"/>
    <cellStyle name="Percent 2 2 3 2 2 2 3 2" xfId="7649" xr:uid="{00000000-0005-0000-0000-00004F340000}"/>
    <cellStyle name="Percent 2 2 3 2 2 2 3 3" xfId="11369" xr:uid="{00000000-0005-0000-0000-000050340000}"/>
    <cellStyle name="Percent 2 2 3 2 2 2 3 4" xfId="15089" xr:uid="{00000000-0005-0000-0000-000051340000}"/>
    <cellStyle name="Percent 2 2 3 2 2 2 4" xfId="5789" xr:uid="{00000000-0005-0000-0000-000052340000}"/>
    <cellStyle name="Percent 2 2 3 2 2 2 5" xfId="9509" xr:uid="{00000000-0005-0000-0000-000053340000}"/>
    <cellStyle name="Percent 2 2 3 2 2 2 6" xfId="13229" xr:uid="{00000000-0005-0000-0000-000054340000}"/>
    <cellStyle name="Percent 2 2 3 2 2 3" xfId="1962" xr:uid="{00000000-0005-0000-0000-000055340000}"/>
    <cellStyle name="Percent 2 2 3 2 2 3 2" xfId="1963" xr:uid="{00000000-0005-0000-0000-000056340000}"/>
    <cellStyle name="Percent 2 2 3 2 2 3 2 2" xfId="3925" xr:uid="{00000000-0005-0000-0000-000057340000}"/>
    <cellStyle name="Percent 2 2 3 2 2 3 2 2 2" xfId="7652" xr:uid="{00000000-0005-0000-0000-000058340000}"/>
    <cellStyle name="Percent 2 2 3 2 2 3 2 2 3" xfId="11372" xr:uid="{00000000-0005-0000-0000-000059340000}"/>
    <cellStyle name="Percent 2 2 3 2 2 3 2 2 4" xfId="15092" xr:uid="{00000000-0005-0000-0000-00005A340000}"/>
    <cellStyle name="Percent 2 2 3 2 2 3 2 3" xfId="5792" xr:uid="{00000000-0005-0000-0000-00005B340000}"/>
    <cellStyle name="Percent 2 2 3 2 2 3 2 4" xfId="9512" xr:uid="{00000000-0005-0000-0000-00005C340000}"/>
    <cellStyle name="Percent 2 2 3 2 2 3 2 5" xfId="13232" xr:uid="{00000000-0005-0000-0000-00005D340000}"/>
    <cellStyle name="Percent 2 2 3 2 2 3 3" xfId="3924" xr:uid="{00000000-0005-0000-0000-00005E340000}"/>
    <cellStyle name="Percent 2 2 3 2 2 3 3 2" xfId="7651" xr:uid="{00000000-0005-0000-0000-00005F340000}"/>
    <cellStyle name="Percent 2 2 3 2 2 3 3 3" xfId="11371" xr:uid="{00000000-0005-0000-0000-000060340000}"/>
    <cellStyle name="Percent 2 2 3 2 2 3 3 4" xfId="15091" xr:uid="{00000000-0005-0000-0000-000061340000}"/>
    <cellStyle name="Percent 2 2 3 2 2 3 4" xfId="5791" xr:uid="{00000000-0005-0000-0000-000062340000}"/>
    <cellStyle name="Percent 2 2 3 2 2 3 5" xfId="9511" xr:uid="{00000000-0005-0000-0000-000063340000}"/>
    <cellStyle name="Percent 2 2 3 2 2 3 6" xfId="13231" xr:uid="{00000000-0005-0000-0000-000064340000}"/>
    <cellStyle name="Percent 2 2 3 2 2 4" xfId="1964" xr:uid="{00000000-0005-0000-0000-000065340000}"/>
    <cellStyle name="Percent 2 2 3 2 2 4 2" xfId="3926" xr:uid="{00000000-0005-0000-0000-000066340000}"/>
    <cellStyle name="Percent 2 2 3 2 2 4 2 2" xfId="7653" xr:uid="{00000000-0005-0000-0000-000067340000}"/>
    <cellStyle name="Percent 2 2 3 2 2 4 2 3" xfId="11373" xr:uid="{00000000-0005-0000-0000-000068340000}"/>
    <cellStyle name="Percent 2 2 3 2 2 4 2 4" xfId="15093" xr:uid="{00000000-0005-0000-0000-000069340000}"/>
    <cellStyle name="Percent 2 2 3 2 2 4 3" xfId="5793" xr:uid="{00000000-0005-0000-0000-00006A340000}"/>
    <cellStyle name="Percent 2 2 3 2 2 4 4" xfId="9513" xr:uid="{00000000-0005-0000-0000-00006B340000}"/>
    <cellStyle name="Percent 2 2 3 2 2 4 5" xfId="13233" xr:uid="{00000000-0005-0000-0000-00006C340000}"/>
    <cellStyle name="Percent 2 2 3 2 2 5" xfId="3921" xr:uid="{00000000-0005-0000-0000-00006D340000}"/>
    <cellStyle name="Percent 2 2 3 2 2 5 2" xfId="7648" xr:uid="{00000000-0005-0000-0000-00006E340000}"/>
    <cellStyle name="Percent 2 2 3 2 2 5 3" xfId="11368" xr:uid="{00000000-0005-0000-0000-00006F340000}"/>
    <cellStyle name="Percent 2 2 3 2 2 5 4" xfId="15088" xr:uid="{00000000-0005-0000-0000-000070340000}"/>
    <cellStyle name="Percent 2 2 3 2 2 6" xfId="5788" xr:uid="{00000000-0005-0000-0000-000071340000}"/>
    <cellStyle name="Percent 2 2 3 2 2 7" xfId="9508" xr:uid="{00000000-0005-0000-0000-000072340000}"/>
    <cellStyle name="Percent 2 2 3 2 2 8" xfId="13228" xr:uid="{00000000-0005-0000-0000-000073340000}"/>
    <cellStyle name="Percent 2 2 3 2 3" xfId="1965" xr:uid="{00000000-0005-0000-0000-000074340000}"/>
    <cellStyle name="Percent 2 2 3 2 3 2" xfId="1966" xr:uid="{00000000-0005-0000-0000-000075340000}"/>
    <cellStyle name="Percent 2 2 3 2 3 2 2" xfId="3928" xr:uid="{00000000-0005-0000-0000-000076340000}"/>
    <cellStyle name="Percent 2 2 3 2 3 2 2 2" xfId="7655" xr:uid="{00000000-0005-0000-0000-000077340000}"/>
    <cellStyle name="Percent 2 2 3 2 3 2 2 3" xfId="11375" xr:uid="{00000000-0005-0000-0000-000078340000}"/>
    <cellStyle name="Percent 2 2 3 2 3 2 2 4" xfId="15095" xr:uid="{00000000-0005-0000-0000-000079340000}"/>
    <cellStyle name="Percent 2 2 3 2 3 2 3" xfId="5795" xr:uid="{00000000-0005-0000-0000-00007A340000}"/>
    <cellStyle name="Percent 2 2 3 2 3 2 4" xfId="9515" xr:uid="{00000000-0005-0000-0000-00007B340000}"/>
    <cellStyle name="Percent 2 2 3 2 3 2 5" xfId="13235" xr:uid="{00000000-0005-0000-0000-00007C340000}"/>
    <cellStyle name="Percent 2 2 3 2 3 3" xfId="3927" xr:uid="{00000000-0005-0000-0000-00007D340000}"/>
    <cellStyle name="Percent 2 2 3 2 3 3 2" xfId="7654" xr:uid="{00000000-0005-0000-0000-00007E340000}"/>
    <cellStyle name="Percent 2 2 3 2 3 3 3" xfId="11374" xr:uid="{00000000-0005-0000-0000-00007F340000}"/>
    <cellStyle name="Percent 2 2 3 2 3 3 4" xfId="15094" xr:uid="{00000000-0005-0000-0000-000080340000}"/>
    <cellStyle name="Percent 2 2 3 2 3 4" xfId="5794" xr:uid="{00000000-0005-0000-0000-000081340000}"/>
    <cellStyle name="Percent 2 2 3 2 3 5" xfId="9514" xr:uid="{00000000-0005-0000-0000-000082340000}"/>
    <cellStyle name="Percent 2 2 3 2 3 6" xfId="13234" xr:uid="{00000000-0005-0000-0000-000083340000}"/>
    <cellStyle name="Percent 2 2 3 2 4" xfId="1967" xr:uid="{00000000-0005-0000-0000-000084340000}"/>
    <cellStyle name="Percent 2 2 3 2 4 2" xfId="1968" xr:uid="{00000000-0005-0000-0000-000085340000}"/>
    <cellStyle name="Percent 2 2 3 2 4 2 2" xfId="3930" xr:uid="{00000000-0005-0000-0000-000086340000}"/>
    <cellStyle name="Percent 2 2 3 2 4 2 2 2" xfId="7657" xr:uid="{00000000-0005-0000-0000-000087340000}"/>
    <cellStyle name="Percent 2 2 3 2 4 2 2 3" xfId="11377" xr:uid="{00000000-0005-0000-0000-000088340000}"/>
    <cellStyle name="Percent 2 2 3 2 4 2 2 4" xfId="15097" xr:uid="{00000000-0005-0000-0000-000089340000}"/>
    <cellStyle name="Percent 2 2 3 2 4 2 3" xfId="5797" xr:uid="{00000000-0005-0000-0000-00008A340000}"/>
    <cellStyle name="Percent 2 2 3 2 4 2 4" xfId="9517" xr:uid="{00000000-0005-0000-0000-00008B340000}"/>
    <cellStyle name="Percent 2 2 3 2 4 2 5" xfId="13237" xr:uid="{00000000-0005-0000-0000-00008C340000}"/>
    <cellStyle name="Percent 2 2 3 2 4 3" xfId="3929" xr:uid="{00000000-0005-0000-0000-00008D340000}"/>
    <cellStyle name="Percent 2 2 3 2 4 3 2" xfId="7656" xr:uid="{00000000-0005-0000-0000-00008E340000}"/>
    <cellStyle name="Percent 2 2 3 2 4 3 3" xfId="11376" xr:uid="{00000000-0005-0000-0000-00008F340000}"/>
    <cellStyle name="Percent 2 2 3 2 4 3 4" xfId="15096" xr:uid="{00000000-0005-0000-0000-000090340000}"/>
    <cellStyle name="Percent 2 2 3 2 4 4" xfId="5796" xr:uid="{00000000-0005-0000-0000-000091340000}"/>
    <cellStyle name="Percent 2 2 3 2 4 5" xfId="9516" xr:uid="{00000000-0005-0000-0000-000092340000}"/>
    <cellStyle name="Percent 2 2 3 2 4 6" xfId="13236" xr:uid="{00000000-0005-0000-0000-000093340000}"/>
    <cellStyle name="Percent 2 2 3 2 5" xfId="1969" xr:uid="{00000000-0005-0000-0000-000094340000}"/>
    <cellStyle name="Percent 2 2 3 2 5 2" xfId="3931" xr:uid="{00000000-0005-0000-0000-000095340000}"/>
    <cellStyle name="Percent 2 2 3 2 5 2 2" xfId="7658" xr:uid="{00000000-0005-0000-0000-000096340000}"/>
    <cellStyle name="Percent 2 2 3 2 5 2 3" xfId="11378" xr:uid="{00000000-0005-0000-0000-000097340000}"/>
    <cellStyle name="Percent 2 2 3 2 5 2 4" xfId="15098" xr:uid="{00000000-0005-0000-0000-000098340000}"/>
    <cellStyle name="Percent 2 2 3 2 5 3" xfId="5798" xr:uid="{00000000-0005-0000-0000-000099340000}"/>
    <cellStyle name="Percent 2 2 3 2 5 4" xfId="9518" xr:uid="{00000000-0005-0000-0000-00009A340000}"/>
    <cellStyle name="Percent 2 2 3 2 5 5" xfId="13238" xr:uid="{00000000-0005-0000-0000-00009B340000}"/>
    <cellStyle name="Percent 2 2 3 3" xfId="1970" xr:uid="{00000000-0005-0000-0000-00009C340000}"/>
    <cellStyle name="Percent 2 2 3 3 2" xfId="1971" xr:uid="{00000000-0005-0000-0000-00009D340000}"/>
    <cellStyle name="Percent 2 2 3 3 2 2" xfId="1972" xr:uid="{00000000-0005-0000-0000-00009E340000}"/>
    <cellStyle name="Percent 2 2 3 3 2 2 2" xfId="3934" xr:uid="{00000000-0005-0000-0000-00009F340000}"/>
    <cellStyle name="Percent 2 2 3 3 2 2 2 2" xfId="7661" xr:uid="{00000000-0005-0000-0000-0000A0340000}"/>
    <cellStyle name="Percent 2 2 3 3 2 2 2 3" xfId="11381" xr:uid="{00000000-0005-0000-0000-0000A1340000}"/>
    <cellStyle name="Percent 2 2 3 3 2 2 2 4" xfId="15101" xr:uid="{00000000-0005-0000-0000-0000A2340000}"/>
    <cellStyle name="Percent 2 2 3 3 2 2 3" xfId="5801" xr:uid="{00000000-0005-0000-0000-0000A3340000}"/>
    <cellStyle name="Percent 2 2 3 3 2 2 4" xfId="9521" xr:uid="{00000000-0005-0000-0000-0000A4340000}"/>
    <cellStyle name="Percent 2 2 3 3 2 2 5" xfId="13241" xr:uid="{00000000-0005-0000-0000-0000A5340000}"/>
    <cellStyle name="Percent 2 2 3 3 2 3" xfId="3933" xr:uid="{00000000-0005-0000-0000-0000A6340000}"/>
    <cellStyle name="Percent 2 2 3 3 2 3 2" xfId="7660" xr:uid="{00000000-0005-0000-0000-0000A7340000}"/>
    <cellStyle name="Percent 2 2 3 3 2 3 3" xfId="11380" xr:uid="{00000000-0005-0000-0000-0000A8340000}"/>
    <cellStyle name="Percent 2 2 3 3 2 3 4" xfId="15100" xr:uid="{00000000-0005-0000-0000-0000A9340000}"/>
    <cellStyle name="Percent 2 2 3 3 2 4" xfId="5800" xr:uid="{00000000-0005-0000-0000-0000AA340000}"/>
    <cellStyle name="Percent 2 2 3 3 2 5" xfId="9520" xr:uid="{00000000-0005-0000-0000-0000AB340000}"/>
    <cellStyle name="Percent 2 2 3 3 2 6" xfId="13240" xr:uid="{00000000-0005-0000-0000-0000AC340000}"/>
    <cellStyle name="Percent 2 2 3 3 3" xfId="1973" xr:uid="{00000000-0005-0000-0000-0000AD340000}"/>
    <cellStyle name="Percent 2 2 3 3 3 2" xfId="1974" xr:uid="{00000000-0005-0000-0000-0000AE340000}"/>
    <cellStyle name="Percent 2 2 3 3 3 2 2" xfId="3936" xr:uid="{00000000-0005-0000-0000-0000AF340000}"/>
    <cellStyle name="Percent 2 2 3 3 3 2 2 2" xfId="7663" xr:uid="{00000000-0005-0000-0000-0000B0340000}"/>
    <cellStyle name="Percent 2 2 3 3 3 2 2 3" xfId="11383" xr:uid="{00000000-0005-0000-0000-0000B1340000}"/>
    <cellStyle name="Percent 2 2 3 3 3 2 2 4" xfId="15103" xr:uid="{00000000-0005-0000-0000-0000B2340000}"/>
    <cellStyle name="Percent 2 2 3 3 3 2 3" xfId="5803" xr:uid="{00000000-0005-0000-0000-0000B3340000}"/>
    <cellStyle name="Percent 2 2 3 3 3 2 4" xfId="9523" xr:uid="{00000000-0005-0000-0000-0000B4340000}"/>
    <cellStyle name="Percent 2 2 3 3 3 2 5" xfId="13243" xr:uid="{00000000-0005-0000-0000-0000B5340000}"/>
    <cellStyle name="Percent 2 2 3 3 3 3" xfId="3935" xr:uid="{00000000-0005-0000-0000-0000B6340000}"/>
    <cellStyle name="Percent 2 2 3 3 3 3 2" xfId="7662" xr:uid="{00000000-0005-0000-0000-0000B7340000}"/>
    <cellStyle name="Percent 2 2 3 3 3 3 3" xfId="11382" xr:uid="{00000000-0005-0000-0000-0000B8340000}"/>
    <cellStyle name="Percent 2 2 3 3 3 3 4" xfId="15102" xr:uid="{00000000-0005-0000-0000-0000B9340000}"/>
    <cellStyle name="Percent 2 2 3 3 3 4" xfId="5802" xr:uid="{00000000-0005-0000-0000-0000BA340000}"/>
    <cellStyle name="Percent 2 2 3 3 3 5" xfId="9522" xr:uid="{00000000-0005-0000-0000-0000BB340000}"/>
    <cellStyle name="Percent 2 2 3 3 3 6" xfId="13242" xr:uid="{00000000-0005-0000-0000-0000BC340000}"/>
    <cellStyle name="Percent 2 2 3 3 4" xfId="1975" xr:uid="{00000000-0005-0000-0000-0000BD340000}"/>
    <cellStyle name="Percent 2 2 3 3 4 2" xfId="3937" xr:uid="{00000000-0005-0000-0000-0000BE340000}"/>
    <cellStyle name="Percent 2 2 3 3 4 2 2" xfId="7664" xr:uid="{00000000-0005-0000-0000-0000BF340000}"/>
    <cellStyle name="Percent 2 2 3 3 4 2 3" xfId="11384" xr:uid="{00000000-0005-0000-0000-0000C0340000}"/>
    <cellStyle name="Percent 2 2 3 3 4 2 4" xfId="15104" xr:uid="{00000000-0005-0000-0000-0000C1340000}"/>
    <cellStyle name="Percent 2 2 3 3 4 3" xfId="5804" xr:uid="{00000000-0005-0000-0000-0000C2340000}"/>
    <cellStyle name="Percent 2 2 3 3 4 4" xfId="9524" xr:uid="{00000000-0005-0000-0000-0000C3340000}"/>
    <cellStyle name="Percent 2 2 3 3 4 5" xfId="13244" xr:uid="{00000000-0005-0000-0000-0000C4340000}"/>
    <cellStyle name="Percent 2 2 3 3 5" xfId="3932" xr:uid="{00000000-0005-0000-0000-0000C5340000}"/>
    <cellStyle name="Percent 2 2 3 3 5 2" xfId="7659" xr:uid="{00000000-0005-0000-0000-0000C6340000}"/>
    <cellStyle name="Percent 2 2 3 3 5 3" xfId="11379" xr:uid="{00000000-0005-0000-0000-0000C7340000}"/>
    <cellStyle name="Percent 2 2 3 3 5 4" xfId="15099" xr:uid="{00000000-0005-0000-0000-0000C8340000}"/>
    <cellStyle name="Percent 2 2 3 3 6" xfId="5799" xr:uid="{00000000-0005-0000-0000-0000C9340000}"/>
    <cellStyle name="Percent 2 2 3 3 7" xfId="9519" xr:uid="{00000000-0005-0000-0000-0000CA340000}"/>
    <cellStyle name="Percent 2 2 3 3 8" xfId="13239" xr:uid="{00000000-0005-0000-0000-0000CB340000}"/>
    <cellStyle name="Percent 2 2 3 4" xfId="1976" xr:uid="{00000000-0005-0000-0000-0000CC340000}"/>
    <cellStyle name="Percent 2 2 3 4 2" xfId="1977" xr:uid="{00000000-0005-0000-0000-0000CD340000}"/>
    <cellStyle name="Percent 2 2 3 4 2 2" xfId="3939" xr:uid="{00000000-0005-0000-0000-0000CE340000}"/>
    <cellStyle name="Percent 2 2 3 4 2 2 2" xfId="7666" xr:uid="{00000000-0005-0000-0000-0000CF340000}"/>
    <cellStyle name="Percent 2 2 3 4 2 2 3" xfId="11386" xr:uid="{00000000-0005-0000-0000-0000D0340000}"/>
    <cellStyle name="Percent 2 2 3 4 2 2 4" xfId="15106" xr:uid="{00000000-0005-0000-0000-0000D1340000}"/>
    <cellStyle name="Percent 2 2 3 4 2 3" xfId="5806" xr:uid="{00000000-0005-0000-0000-0000D2340000}"/>
    <cellStyle name="Percent 2 2 3 4 2 4" xfId="9526" xr:uid="{00000000-0005-0000-0000-0000D3340000}"/>
    <cellStyle name="Percent 2 2 3 4 2 5" xfId="13246" xr:uid="{00000000-0005-0000-0000-0000D4340000}"/>
    <cellStyle name="Percent 2 2 3 4 3" xfId="3938" xr:uid="{00000000-0005-0000-0000-0000D5340000}"/>
    <cellStyle name="Percent 2 2 3 4 3 2" xfId="7665" xr:uid="{00000000-0005-0000-0000-0000D6340000}"/>
    <cellStyle name="Percent 2 2 3 4 3 3" xfId="11385" xr:uid="{00000000-0005-0000-0000-0000D7340000}"/>
    <cellStyle name="Percent 2 2 3 4 3 4" xfId="15105" xr:uid="{00000000-0005-0000-0000-0000D8340000}"/>
    <cellStyle name="Percent 2 2 3 4 4" xfId="5805" xr:uid="{00000000-0005-0000-0000-0000D9340000}"/>
    <cellStyle name="Percent 2 2 3 4 5" xfId="9525" xr:uid="{00000000-0005-0000-0000-0000DA340000}"/>
    <cellStyle name="Percent 2 2 3 4 6" xfId="13245" xr:uid="{00000000-0005-0000-0000-0000DB340000}"/>
    <cellStyle name="Percent 2 2 3 5" xfId="1978" xr:uid="{00000000-0005-0000-0000-0000DC340000}"/>
    <cellStyle name="Percent 2 2 3 5 2" xfId="1979" xr:uid="{00000000-0005-0000-0000-0000DD340000}"/>
    <cellStyle name="Percent 2 2 3 5 2 2" xfId="3941" xr:uid="{00000000-0005-0000-0000-0000DE340000}"/>
    <cellStyle name="Percent 2 2 3 5 2 2 2" xfId="7668" xr:uid="{00000000-0005-0000-0000-0000DF340000}"/>
    <cellStyle name="Percent 2 2 3 5 2 2 3" xfId="11388" xr:uid="{00000000-0005-0000-0000-0000E0340000}"/>
    <cellStyle name="Percent 2 2 3 5 2 2 4" xfId="15108" xr:uid="{00000000-0005-0000-0000-0000E1340000}"/>
    <cellStyle name="Percent 2 2 3 5 2 3" xfId="5808" xr:uid="{00000000-0005-0000-0000-0000E2340000}"/>
    <cellStyle name="Percent 2 2 3 5 2 4" xfId="9528" xr:uid="{00000000-0005-0000-0000-0000E3340000}"/>
    <cellStyle name="Percent 2 2 3 5 2 5" xfId="13248" xr:uid="{00000000-0005-0000-0000-0000E4340000}"/>
    <cellStyle name="Percent 2 2 3 5 3" xfId="3940" xr:uid="{00000000-0005-0000-0000-0000E5340000}"/>
    <cellStyle name="Percent 2 2 3 5 3 2" xfId="7667" xr:uid="{00000000-0005-0000-0000-0000E6340000}"/>
    <cellStyle name="Percent 2 2 3 5 3 3" xfId="11387" xr:uid="{00000000-0005-0000-0000-0000E7340000}"/>
    <cellStyle name="Percent 2 2 3 5 3 4" xfId="15107" xr:uid="{00000000-0005-0000-0000-0000E8340000}"/>
    <cellStyle name="Percent 2 2 3 5 4" xfId="5807" xr:uid="{00000000-0005-0000-0000-0000E9340000}"/>
    <cellStyle name="Percent 2 2 3 5 5" xfId="9527" xr:uid="{00000000-0005-0000-0000-0000EA340000}"/>
    <cellStyle name="Percent 2 2 3 5 6" xfId="13247" xr:uid="{00000000-0005-0000-0000-0000EB340000}"/>
    <cellStyle name="Percent 2 2 3 6" xfId="1980" xr:uid="{00000000-0005-0000-0000-0000EC340000}"/>
    <cellStyle name="Percent 2 2 3 6 2" xfId="3942" xr:uid="{00000000-0005-0000-0000-0000ED340000}"/>
    <cellStyle name="Percent 2 2 3 6 2 2" xfId="7669" xr:uid="{00000000-0005-0000-0000-0000EE340000}"/>
    <cellStyle name="Percent 2 2 3 6 2 3" xfId="11389" xr:uid="{00000000-0005-0000-0000-0000EF340000}"/>
    <cellStyle name="Percent 2 2 3 6 2 4" xfId="15109" xr:uid="{00000000-0005-0000-0000-0000F0340000}"/>
    <cellStyle name="Percent 2 2 3 6 3" xfId="5809" xr:uid="{00000000-0005-0000-0000-0000F1340000}"/>
    <cellStyle name="Percent 2 2 3 6 4" xfId="9529" xr:uid="{00000000-0005-0000-0000-0000F2340000}"/>
    <cellStyle name="Percent 2 2 3 6 5" xfId="13249" xr:uid="{00000000-0005-0000-0000-0000F3340000}"/>
    <cellStyle name="Percent 2 2 3 7" xfId="2341" xr:uid="{00000000-0005-0000-0000-0000F4340000}"/>
    <cellStyle name="Percent 2 2 3 7 2" xfId="6068" xr:uid="{00000000-0005-0000-0000-0000F5340000}"/>
    <cellStyle name="Percent 2 2 3 7 3" xfId="9788" xr:uid="{00000000-0005-0000-0000-0000F6340000}"/>
    <cellStyle name="Percent 2 2 3 7 4" xfId="13508" xr:uid="{00000000-0005-0000-0000-0000F7340000}"/>
    <cellStyle name="Percent 2 2 3 8" xfId="4208" xr:uid="{00000000-0005-0000-0000-0000F8340000}"/>
    <cellStyle name="Percent 2 2 3 9" xfId="7928" xr:uid="{00000000-0005-0000-0000-0000F9340000}"/>
    <cellStyle name="Percent 2 2 4" xfId="282" xr:uid="{00000000-0005-0000-0000-0000FA340000}"/>
    <cellStyle name="Percent 2 2 4 2" xfId="394" xr:uid="{00000000-0005-0000-0000-0000FB340000}"/>
    <cellStyle name="Percent 2 2 5" xfId="395" xr:uid="{00000000-0005-0000-0000-0000FC340000}"/>
    <cellStyle name="Percent 2 2 5 2" xfId="1981" xr:uid="{00000000-0005-0000-0000-0000FD340000}"/>
    <cellStyle name="Percent 2 2 5 2 2" xfId="1982" xr:uid="{00000000-0005-0000-0000-0000FE340000}"/>
    <cellStyle name="Percent 2 2 5 2 2 2" xfId="1983" xr:uid="{00000000-0005-0000-0000-0000FF340000}"/>
    <cellStyle name="Percent 2 2 5 2 2 2 2" xfId="3945" xr:uid="{00000000-0005-0000-0000-000000350000}"/>
    <cellStyle name="Percent 2 2 5 2 2 2 2 2" xfId="7672" xr:uid="{00000000-0005-0000-0000-000001350000}"/>
    <cellStyle name="Percent 2 2 5 2 2 2 2 3" xfId="11392" xr:uid="{00000000-0005-0000-0000-000002350000}"/>
    <cellStyle name="Percent 2 2 5 2 2 2 2 4" xfId="15112" xr:uid="{00000000-0005-0000-0000-000003350000}"/>
    <cellStyle name="Percent 2 2 5 2 2 2 3" xfId="5812" xr:uid="{00000000-0005-0000-0000-000004350000}"/>
    <cellStyle name="Percent 2 2 5 2 2 2 4" xfId="9532" xr:uid="{00000000-0005-0000-0000-000005350000}"/>
    <cellStyle name="Percent 2 2 5 2 2 2 5" xfId="13252" xr:uid="{00000000-0005-0000-0000-000006350000}"/>
    <cellStyle name="Percent 2 2 5 2 2 3" xfId="3944" xr:uid="{00000000-0005-0000-0000-000007350000}"/>
    <cellStyle name="Percent 2 2 5 2 2 3 2" xfId="7671" xr:uid="{00000000-0005-0000-0000-000008350000}"/>
    <cellStyle name="Percent 2 2 5 2 2 3 3" xfId="11391" xr:uid="{00000000-0005-0000-0000-000009350000}"/>
    <cellStyle name="Percent 2 2 5 2 2 3 4" xfId="15111" xr:uid="{00000000-0005-0000-0000-00000A350000}"/>
    <cellStyle name="Percent 2 2 5 2 2 4" xfId="5811" xr:uid="{00000000-0005-0000-0000-00000B350000}"/>
    <cellStyle name="Percent 2 2 5 2 2 5" xfId="9531" xr:uid="{00000000-0005-0000-0000-00000C350000}"/>
    <cellStyle name="Percent 2 2 5 2 2 6" xfId="13251" xr:uid="{00000000-0005-0000-0000-00000D350000}"/>
    <cellStyle name="Percent 2 2 5 2 3" xfId="1984" xr:uid="{00000000-0005-0000-0000-00000E350000}"/>
    <cellStyle name="Percent 2 2 5 2 3 2" xfId="1985" xr:uid="{00000000-0005-0000-0000-00000F350000}"/>
    <cellStyle name="Percent 2 2 5 2 3 2 2" xfId="3947" xr:uid="{00000000-0005-0000-0000-000010350000}"/>
    <cellStyle name="Percent 2 2 5 2 3 2 2 2" xfId="7674" xr:uid="{00000000-0005-0000-0000-000011350000}"/>
    <cellStyle name="Percent 2 2 5 2 3 2 2 3" xfId="11394" xr:uid="{00000000-0005-0000-0000-000012350000}"/>
    <cellStyle name="Percent 2 2 5 2 3 2 2 4" xfId="15114" xr:uid="{00000000-0005-0000-0000-000013350000}"/>
    <cellStyle name="Percent 2 2 5 2 3 2 3" xfId="5814" xr:uid="{00000000-0005-0000-0000-000014350000}"/>
    <cellStyle name="Percent 2 2 5 2 3 2 4" xfId="9534" xr:uid="{00000000-0005-0000-0000-000015350000}"/>
    <cellStyle name="Percent 2 2 5 2 3 2 5" xfId="13254" xr:uid="{00000000-0005-0000-0000-000016350000}"/>
    <cellStyle name="Percent 2 2 5 2 3 3" xfId="3946" xr:uid="{00000000-0005-0000-0000-000017350000}"/>
    <cellStyle name="Percent 2 2 5 2 3 3 2" xfId="7673" xr:uid="{00000000-0005-0000-0000-000018350000}"/>
    <cellStyle name="Percent 2 2 5 2 3 3 3" xfId="11393" xr:uid="{00000000-0005-0000-0000-000019350000}"/>
    <cellStyle name="Percent 2 2 5 2 3 3 4" xfId="15113" xr:uid="{00000000-0005-0000-0000-00001A350000}"/>
    <cellStyle name="Percent 2 2 5 2 3 4" xfId="5813" xr:uid="{00000000-0005-0000-0000-00001B350000}"/>
    <cellStyle name="Percent 2 2 5 2 3 5" xfId="9533" xr:uid="{00000000-0005-0000-0000-00001C350000}"/>
    <cellStyle name="Percent 2 2 5 2 3 6" xfId="13253" xr:uid="{00000000-0005-0000-0000-00001D350000}"/>
    <cellStyle name="Percent 2 2 5 2 4" xfId="1986" xr:uid="{00000000-0005-0000-0000-00001E350000}"/>
    <cellStyle name="Percent 2 2 5 2 4 2" xfId="3948" xr:uid="{00000000-0005-0000-0000-00001F350000}"/>
    <cellStyle name="Percent 2 2 5 2 4 2 2" xfId="7675" xr:uid="{00000000-0005-0000-0000-000020350000}"/>
    <cellStyle name="Percent 2 2 5 2 4 2 3" xfId="11395" xr:uid="{00000000-0005-0000-0000-000021350000}"/>
    <cellStyle name="Percent 2 2 5 2 4 2 4" xfId="15115" xr:uid="{00000000-0005-0000-0000-000022350000}"/>
    <cellStyle name="Percent 2 2 5 2 4 3" xfId="5815" xr:uid="{00000000-0005-0000-0000-000023350000}"/>
    <cellStyle name="Percent 2 2 5 2 4 4" xfId="9535" xr:uid="{00000000-0005-0000-0000-000024350000}"/>
    <cellStyle name="Percent 2 2 5 2 4 5" xfId="13255" xr:uid="{00000000-0005-0000-0000-000025350000}"/>
    <cellStyle name="Percent 2 2 5 2 5" xfId="3943" xr:uid="{00000000-0005-0000-0000-000026350000}"/>
    <cellStyle name="Percent 2 2 5 2 5 2" xfId="7670" xr:uid="{00000000-0005-0000-0000-000027350000}"/>
    <cellStyle name="Percent 2 2 5 2 5 3" xfId="11390" xr:uid="{00000000-0005-0000-0000-000028350000}"/>
    <cellStyle name="Percent 2 2 5 2 5 4" xfId="15110" xr:uid="{00000000-0005-0000-0000-000029350000}"/>
    <cellStyle name="Percent 2 2 5 2 6" xfId="5810" xr:uid="{00000000-0005-0000-0000-00002A350000}"/>
    <cellStyle name="Percent 2 2 5 2 7" xfId="9530" xr:uid="{00000000-0005-0000-0000-00002B350000}"/>
    <cellStyle name="Percent 2 2 5 2 8" xfId="13250" xr:uid="{00000000-0005-0000-0000-00002C350000}"/>
    <cellStyle name="Percent 2 2 5 3" xfId="1987" xr:uid="{00000000-0005-0000-0000-00002D350000}"/>
    <cellStyle name="Percent 2 2 5 3 2" xfId="1988" xr:uid="{00000000-0005-0000-0000-00002E350000}"/>
    <cellStyle name="Percent 2 2 5 3 2 2" xfId="3950" xr:uid="{00000000-0005-0000-0000-00002F350000}"/>
    <cellStyle name="Percent 2 2 5 3 2 2 2" xfId="7677" xr:uid="{00000000-0005-0000-0000-000030350000}"/>
    <cellStyle name="Percent 2 2 5 3 2 2 3" xfId="11397" xr:uid="{00000000-0005-0000-0000-000031350000}"/>
    <cellStyle name="Percent 2 2 5 3 2 2 4" xfId="15117" xr:uid="{00000000-0005-0000-0000-000032350000}"/>
    <cellStyle name="Percent 2 2 5 3 2 3" xfId="5817" xr:uid="{00000000-0005-0000-0000-000033350000}"/>
    <cellStyle name="Percent 2 2 5 3 2 4" xfId="9537" xr:uid="{00000000-0005-0000-0000-000034350000}"/>
    <cellStyle name="Percent 2 2 5 3 2 5" xfId="13257" xr:uid="{00000000-0005-0000-0000-000035350000}"/>
    <cellStyle name="Percent 2 2 5 3 3" xfId="3949" xr:uid="{00000000-0005-0000-0000-000036350000}"/>
    <cellStyle name="Percent 2 2 5 3 3 2" xfId="7676" xr:uid="{00000000-0005-0000-0000-000037350000}"/>
    <cellStyle name="Percent 2 2 5 3 3 3" xfId="11396" xr:uid="{00000000-0005-0000-0000-000038350000}"/>
    <cellStyle name="Percent 2 2 5 3 3 4" xfId="15116" xr:uid="{00000000-0005-0000-0000-000039350000}"/>
    <cellStyle name="Percent 2 2 5 3 4" xfId="5816" xr:uid="{00000000-0005-0000-0000-00003A350000}"/>
    <cellStyle name="Percent 2 2 5 3 5" xfId="9536" xr:uid="{00000000-0005-0000-0000-00003B350000}"/>
    <cellStyle name="Percent 2 2 5 3 6" xfId="13256" xr:uid="{00000000-0005-0000-0000-00003C350000}"/>
    <cellStyle name="Percent 2 2 5 4" xfId="1989" xr:uid="{00000000-0005-0000-0000-00003D350000}"/>
    <cellStyle name="Percent 2 2 5 4 2" xfId="1990" xr:uid="{00000000-0005-0000-0000-00003E350000}"/>
    <cellStyle name="Percent 2 2 5 4 2 2" xfId="3952" xr:uid="{00000000-0005-0000-0000-00003F350000}"/>
    <cellStyle name="Percent 2 2 5 4 2 2 2" xfId="7679" xr:uid="{00000000-0005-0000-0000-000040350000}"/>
    <cellStyle name="Percent 2 2 5 4 2 2 3" xfId="11399" xr:uid="{00000000-0005-0000-0000-000041350000}"/>
    <cellStyle name="Percent 2 2 5 4 2 2 4" xfId="15119" xr:uid="{00000000-0005-0000-0000-000042350000}"/>
    <cellStyle name="Percent 2 2 5 4 2 3" xfId="5819" xr:uid="{00000000-0005-0000-0000-000043350000}"/>
    <cellStyle name="Percent 2 2 5 4 2 4" xfId="9539" xr:uid="{00000000-0005-0000-0000-000044350000}"/>
    <cellStyle name="Percent 2 2 5 4 2 5" xfId="13259" xr:uid="{00000000-0005-0000-0000-000045350000}"/>
    <cellStyle name="Percent 2 2 5 4 3" xfId="3951" xr:uid="{00000000-0005-0000-0000-000046350000}"/>
    <cellStyle name="Percent 2 2 5 4 3 2" xfId="7678" xr:uid="{00000000-0005-0000-0000-000047350000}"/>
    <cellStyle name="Percent 2 2 5 4 3 3" xfId="11398" xr:uid="{00000000-0005-0000-0000-000048350000}"/>
    <cellStyle name="Percent 2 2 5 4 3 4" xfId="15118" xr:uid="{00000000-0005-0000-0000-000049350000}"/>
    <cellStyle name="Percent 2 2 5 4 4" xfId="5818" xr:uid="{00000000-0005-0000-0000-00004A350000}"/>
    <cellStyle name="Percent 2 2 5 4 5" xfId="9538" xr:uid="{00000000-0005-0000-0000-00004B350000}"/>
    <cellStyle name="Percent 2 2 5 4 6" xfId="13258" xr:uid="{00000000-0005-0000-0000-00004C350000}"/>
    <cellStyle name="Percent 2 2 5 5" xfId="1991" xr:uid="{00000000-0005-0000-0000-00004D350000}"/>
    <cellStyle name="Percent 2 2 5 5 2" xfId="3953" xr:uid="{00000000-0005-0000-0000-00004E350000}"/>
    <cellStyle name="Percent 2 2 5 5 2 2" xfId="7680" xr:uid="{00000000-0005-0000-0000-00004F350000}"/>
    <cellStyle name="Percent 2 2 5 5 2 3" xfId="11400" xr:uid="{00000000-0005-0000-0000-000050350000}"/>
    <cellStyle name="Percent 2 2 5 5 2 4" xfId="15120" xr:uid="{00000000-0005-0000-0000-000051350000}"/>
    <cellStyle name="Percent 2 2 5 5 3" xfId="5820" xr:uid="{00000000-0005-0000-0000-000052350000}"/>
    <cellStyle name="Percent 2 2 5 5 4" xfId="9540" xr:uid="{00000000-0005-0000-0000-000053350000}"/>
    <cellStyle name="Percent 2 2 5 5 5" xfId="13260" xr:uid="{00000000-0005-0000-0000-000054350000}"/>
    <cellStyle name="Percent 2 2 6" xfId="1992" xr:uid="{00000000-0005-0000-0000-000055350000}"/>
    <cellStyle name="Percent 2 2 6 2" xfId="1993" xr:uid="{00000000-0005-0000-0000-000056350000}"/>
    <cellStyle name="Percent 2 2 6 2 2" xfId="1994" xr:uid="{00000000-0005-0000-0000-000057350000}"/>
    <cellStyle name="Percent 2 2 6 2 2 2" xfId="3956" xr:uid="{00000000-0005-0000-0000-000058350000}"/>
    <cellStyle name="Percent 2 2 6 2 2 2 2" xfId="7683" xr:uid="{00000000-0005-0000-0000-000059350000}"/>
    <cellStyle name="Percent 2 2 6 2 2 2 3" xfId="11403" xr:uid="{00000000-0005-0000-0000-00005A350000}"/>
    <cellStyle name="Percent 2 2 6 2 2 2 4" xfId="15123" xr:uid="{00000000-0005-0000-0000-00005B350000}"/>
    <cellStyle name="Percent 2 2 6 2 2 3" xfId="5823" xr:uid="{00000000-0005-0000-0000-00005C350000}"/>
    <cellStyle name="Percent 2 2 6 2 2 4" xfId="9543" xr:uid="{00000000-0005-0000-0000-00005D350000}"/>
    <cellStyle name="Percent 2 2 6 2 2 5" xfId="13263" xr:uid="{00000000-0005-0000-0000-00005E350000}"/>
    <cellStyle name="Percent 2 2 6 2 3" xfId="3955" xr:uid="{00000000-0005-0000-0000-00005F350000}"/>
    <cellStyle name="Percent 2 2 6 2 3 2" xfId="7682" xr:uid="{00000000-0005-0000-0000-000060350000}"/>
    <cellStyle name="Percent 2 2 6 2 3 3" xfId="11402" xr:uid="{00000000-0005-0000-0000-000061350000}"/>
    <cellStyle name="Percent 2 2 6 2 3 4" xfId="15122" xr:uid="{00000000-0005-0000-0000-000062350000}"/>
    <cellStyle name="Percent 2 2 6 2 4" xfId="5822" xr:uid="{00000000-0005-0000-0000-000063350000}"/>
    <cellStyle name="Percent 2 2 6 2 5" xfId="9542" xr:uid="{00000000-0005-0000-0000-000064350000}"/>
    <cellStyle name="Percent 2 2 6 2 6" xfId="13262" xr:uid="{00000000-0005-0000-0000-000065350000}"/>
    <cellStyle name="Percent 2 2 6 3" xfId="1995" xr:uid="{00000000-0005-0000-0000-000066350000}"/>
    <cellStyle name="Percent 2 2 6 3 2" xfId="1996" xr:uid="{00000000-0005-0000-0000-000067350000}"/>
    <cellStyle name="Percent 2 2 6 3 2 2" xfId="3958" xr:uid="{00000000-0005-0000-0000-000068350000}"/>
    <cellStyle name="Percent 2 2 6 3 2 2 2" xfId="7685" xr:uid="{00000000-0005-0000-0000-000069350000}"/>
    <cellStyle name="Percent 2 2 6 3 2 2 3" xfId="11405" xr:uid="{00000000-0005-0000-0000-00006A350000}"/>
    <cellStyle name="Percent 2 2 6 3 2 2 4" xfId="15125" xr:uid="{00000000-0005-0000-0000-00006B350000}"/>
    <cellStyle name="Percent 2 2 6 3 2 3" xfId="5825" xr:uid="{00000000-0005-0000-0000-00006C350000}"/>
    <cellStyle name="Percent 2 2 6 3 2 4" xfId="9545" xr:uid="{00000000-0005-0000-0000-00006D350000}"/>
    <cellStyle name="Percent 2 2 6 3 2 5" xfId="13265" xr:uid="{00000000-0005-0000-0000-00006E350000}"/>
    <cellStyle name="Percent 2 2 6 3 3" xfId="3957" xr:uid="{00000000-0005-0000-0000-00006F350000}"/>
    <cellStyle name="Percent 2 2 6 3 3 2" xfId="7684" xr:uid="{00000000-0005-0000-0000-000070350000}"/>
    <cellStyle name="Percent 2 2 6 3 3 3" xfId="11404" xr:uid="{00000000-0005-0000-0000-000071350000}"/>
    <cellStyle name="Percent 2 2 6 3 3 4" xfId="15124" xr:uid="{00000000-0005-0000-0000-000072350000}"/>
    <cellStyle name="Percent 2 2 6 3 4" xfId="5824" xr:uid="{00000000-0005-0000-0000-000073350000}"/>
    <cellStyle name="Percent 2 2 6 3 5" xfId="9544" xr:uid="{00000000-0005-0000-0000-000074350000}"/>
    <cellStyle name="Percent 2 2 6 3 6" xfId="13264" xr:uid="{00000000-0005-0000-0000-000075350000}"/>
    <cellStyle name="Percent 2 2 6 4" xfId="1997" xr:uid="{00000000-0005-0000-0000-000076350000}"/>
    <cellStyle name="Percent 2 2 6 4 2" xfId="3959" xr:uid="{00000000-0005-0000-0000-000077350000}"/>
    <cellStyle name="Percent 2 2 6 4 2 2" xfId="7686" xr:uid="{00000000-0005-0000-0000-000078350000}"/>
    <cellStyle name="Percent 2 2 6 4 2 3" xfId="11406" xr:uid="{00000000-0005-0000-0000-000079350000}"/>
    <cellStyle name="Percent 2 2 6 4 2 4" xfId="15126" xr:uid="{00000000-0005-0000-0000-00007A350000}"/>
    <cellStyle name="Percent 2 2 6 4 3" xfId="5826" xr:uid="{00000000-0005-0000-0000-00007B350000}"/>
    <cellStyle name="Percent 2 2 6 4 4" xfId="9546" xr:uid="{00000000-0005-0000-0000-00007C350000}"/>
    <cellStyle name="Percent 2 2 6 4 5" xfId="13266" xr:uid="{00000000-0005-0000-0000-00007D350000}"/>
    <cellStyle name="Percent 2 2 6 5" xfId="3954" xr:uid="{00000000-0005-0000-0000-00007E350000}"/>
    <cellStyle name="Percent 2 2 6 5 2" xfId="7681" xr:uid="{00000000-0005-0000-0000-00007F350000}"/>
    <cellStyle name="Percent 2 2 6 5 3" xfId="11401" xr:uid="{00000000-0005-0000-0000-000080350000}"/>
    <cellStyle name="Percent 2 2 6 5 4" xfId="15121" xr:uid="{00000000-0005-0000-0000-000081350000}"/>
    <cellStyle name="Percent 2 2 6 6" xfId="5821" xr:uid="{00000000-0005-0000-0000-000082350000}"/>
    <cellStyle name="Percent 2 2 6 7" xfId="9541" xr:uid="{00000000-0005-0000-0000-000083350000}"/>
    <cellStyle name="Percent 2 2 6 8" xfId="13261" xr:uid="{00000000-0005-0000-0000-000084350000}"/>
    <cellStyle name="Percent 2 2 7" xfId="1998" xr:uid="{00000000-0005-0000-0000-000085350000}"/>
    <cellStyle name="Percent 2 2 7 2" xfId="1999" xr:uid="{00000000-0005-0000-0000-000086350000}"/>
    <cellStyle name="Percent 2 2 7 2 2" xfId="3961" xr:uid="{00000000-0005-0000-0000-000087350000}"/>
    <cellStyle name="Percent 2 2 7 2 2 2" xfId="7688" xr:uid="{00000000-0005-0000-0000-000088350000}"/>
    <cellStyle name="Percent 2 2 7 2 2 3" xfId="11408" xr:uid="{00000000-0005-0000-0000-000089350000}"/>
    <cellStyle name="Percent 2 2 7 2 2 4" xfId="15128" xr:uid="{00000000-0005-0000-0000-00008A350000}"/>
    <cellStyle name="Percent 2 2 7 2 3" xfId="5828" xr:uid="{00000000-0005-0000-0000-00008B350000}"/>
    <cellStyle name="Percent 2 2 7 2 4" xfId="9548" xr:uid="{00000000-0005-0000-0000-00008C350000}"/>
    <cellStyle name="Percent 2 2 7 2 5" xfId="13268" xr:uid="{00000000-0005-0000-0000-00008D350000}"/>
    <cellStyle name="Percent 2 2 7 3" xfId="3960" xr:uid="{00000000-0005-0000-0000-00008E350000}"/>
    <cellStyle name="Percent 2 2 7 3 2" xfId="7687" xr:uid="{00000000-0005-0000-0000-00008F350000}"/>
    <cellStyle name="Percent 2 2 7 3 3" xfId="11407" xr:uid="{00000000-0005-0000-0000-000090350000}"/>
    <cellStyle name="Percent 2 2 7 3 4" xfId="15127" xr:uid="{00000000-0005-0000-0000-000091350000}"/>
    <cellStyle name="Percent 2 2 7 4" xfId="5827" xr:uid="{00000000-0005-0000-0000-000092350000}"/>
    <cellStyle name="Percent 2 2 7 5" xfId="9547" xr:uid="{00000000-0005-0000-0000-000093350000}"/>
    <cellStyle name="Percent 2 2 7 6" xfId="13267" xr:uid="{00000000-0005-0000-0000-000094350000}"/>
    <cellStyle name="Percent 2 2 8" xfId="2000" xr:uid="{00000000-0005-0000-0000-000095350000}"/>
    <cellStyle name="Percent 2 2 8 2" xfId="2001" xr:uid="{00000000-0005-0000-0000-000096350000}"/>
    <cellStyle name="Percent 2 2 8 2 2" xfId="3963" xr:uid="{00000000-0005-0000-0000-000097350000}"/>
    <cellStyle name="Percent 2 2 8 2 2 2" xfId="7690" xr:uid="{00000000-0005-0000-0000-000098350000}"/>
    <cellStyle name="Percent 2 2 8 2 2 3" xfId="11410" xr:uid="{00000000-0005-0000-0000-000099350000}"/>
    <cellStyle name="Percent 2 2 8 2 2 4" xfId="15130" xr:uid="{00000000-0005-0000-0000-00009A350000}"/>
    <cellStyle name="Percent 2 2 8 2 3" xfId="5830" xr:uid="{00000000-0005-0000-0000-00009B350000}"/>
    <cellStyle name="Percent 2 2 8 2 4" xfId="9550" xr:uid="{00000000-0005-0000-0000-00009C350000}"/>
    <cellStyle name="Percent 2 2 8 2 5" xfId="13270" xr:uid="{00000000-0005-0000-0000-00009D350000}"/>
    <cellStyle name="Percent 2 2 8 3" xfId="3962" xr:uid="{00000000-0005-0000-0000-00009E350000}"/>
    <cellStyle name="Percent 2 2 8 3 2" xfId="7689" xr:uid="{00000000-0005-0000-0000-00009F350000}"/>
    <cellStyle name="Percent 2 2 8 3 3" xfId="11409" xr:uid="{00000000-0005-0000-0000-0000A0350000}"/>
    <cellStyle name="Percent 2 2 8 3 4" xfId="15129" xr:uid="{00000000-0005-0000-0000-0000A1350000}"/>
    <cellStyle name="Percent 2 2 8 4" xfId="5829" xr:uid="{00000000-0005-0000-0000-0000A2350000}"/>
    <cellStyle name="Percent 2 2 8 5" xfId="9549" xr:uid="{00000000-0005-0000-0000-0000A3350000}"/>
    <cellStyle name="Percent 2 2 8 6" xfId="13269" xr:uid="{00000000-0005-0000-0000-0000A4350000}"/>
    <cellStyle name="Percent 2 2 9" xfId="2002" xr:uid="{00000000-0005-0000-0000-0000A5350000}"/>
    <cellStyle name="Percent 2 2 9 2" xfId="3964" xr:uid="{00000000-0005-0000-0000-0000A6350000}"/>
    <cellStyle name="Percent 2 2 9 2 2" xfId="7691" xr:uid="{00000000-0005-0000-0000-0000A7350000}"/>
    <cellStyle name="Percent 2 2 9 2 3" xfId="11411" xr:uid="{00000000-0005-0000-0000-0000A8350000}"/>
    <cellStyle name="Percent 2 2 9 2 4" xfId="15131" xr:uid="{00000000-0005-0000-0000-0000A9350000}"/>
    <cellStyle name="Percent 2 2 9 3" xfId="5831" xr:uid="{00000000-0005-0000-0000-0000AA350000}"/>
    <cellStyle name="Percent 2 2 9 4" xfId="9551" xr:uid="{00000000-0005-0000-0000-0000AB350000}"/>
    <cellStyle name="Percent 2 2 9 5" xfId="13271" xr:uid="{00000000-0005-0000-0000-0000AC350000}"/>
    <cellStyle name="Percent 2 3" xfId="283" xr:uid="{00000000-0005-0000-0000-0000AD350000}"/>
    <cellStyle name="Percent 2 3 2" xfId="284" xr:uid="{00000000-0005-0000-0000-0000AE350000}"/>
    <cellStyle name="Percent 2 4" xfId="285" xr:uid="{00000000-0005-0000-0000-0000AF350000}"/>
    <cellStyle name="Percent 2 5" xfId="286" xr:uid="{00000000-0005-0000-0000-0000B0350000}"/>
    <cellStyle name="Percent 2 5 10" xfId="7929" xr:uid="{00000000-0005-0000-0000-0000B1350000}"/>
    <cellStyle name="Percent 2 5 11" xfId="11649" xr:uid="{00000000-0005-0000-0000-0000B2350000}"/>
    <cellStyle name="Percent 2 5 2" xfId="287" xr:uid="{00000000-0005-0000-0000-0000B3350000}"/>
    <cellStyle name="Percent 2 5 2 10" xfId="11650" xr:uid="{00000000-0005-0000-0000-0000B4350000}"/>
    <cellStyle name="Percent 2 5 2 2" xfId="396" xr:uid="{00000000-0005-0000-0000-0000B5350000}"/>
    <cellStyle name="Percent 2 5 2 2 2" xfId="2003" xr:uid="{00000000-0005-0000-0000-0000B6350000}"/>
    <cellStyle name="Percent 2 5 2 2 2 2" xfId="2004" xr:uid="{00000000-0005-0000-0000-0000B7350000}"/>
    <cellStyle name="Percent 2 5 2 2 2 2 2" xfId="2005" xr:uid="{00000000-0005-0000-0000-0000B8350000}"/>
    <cellStyle name="Percent 2 5 2 2 2 2 2 2" xfId="3967" xr:uid="{00000000-0005-0000-0000-0000B9350000}"/>
    <cellStyle name="Percent 2 5 2 2 2 2 2 2 2" xfId="7694" xr:uid="{00000000-0005-0000-0000-0000BA350000}"/>
    <cellStyle name="Percent 2 5 2 2 2 2 2 2 3" xfId="11414" xr:uid="{00000000-0005-0000-0000-0000BB350000}"/>
    <cellStyle name="Percent 2 5 2 2 2 2 2 2 4" xfId="15134" xr:uid="{00000000-0005-0000-0000-0000BC350000}"/>
    <cellStyle name="Percent 2 5 2 2 2 2 2 3" xfId="5834" xr:uid="{00000000-0005-0000-0000-0000BD350000}"/>
    <cellStyle name="Percent 2 5 2 2 2 2 2 4" xfId="9554" xr:uid="{00000000-0005-0000-0000-0000BE350000}"/>
    <cellStyle name="Percent 2 5 2 2 2 2 2 5" xfId="13274" xr:uid="{00000000-0005-0000-0000-0000BF350000}"/>
    <cellStyle name="Percent 2 5 2 2 2 2 3" xfId="3966" xr:uid="{00000000-0005-0000-0000-0000C0350000}"/>
    <cellStyle name="Percent 2 5 2 2 2 2 3 2" xfId="7693" xr:uid="{00000000-0005-0000-0000-0000C1350000}"/>
    <cellStyle name="Percent 2 5 2 2 2 2 3 3" xfId="11413" xr:uid="{00000000-0005-0000-0000-0000C2350000}"/>
    <cellStyle name="Percent 2 5 2 2 2 2 3 4" xfId="15133" xr:uid="{00000000-0005-0000-0000-0000C3350000}"/>
    <cellStyle name="Percent 2 5 2 2 2 2 4" xfId="5833" xr:uid="{00000000-0005-0000-0000-0000C4350000}"/>
    <cellStyle name="Percent 2 5 2 2 2 2 5" xfId="9553" xr:uid="{00000000-0005-0000-0000-0000C5350000}"/>
    <cellStyle name="Percent 2 5 2 2 2 2 6" xfId="13273" xr:uid="{00000000-0005-0000-0000-0000C6350000}"/>
    <cellStyle name="Percent 2 5 2 2 2 3" xfId="2006" xr:uid="{00000000-0005-0000-0000-0000C7350000}"/>
    <cellStyle name="Percent 2 5 2 2 2 3 2" xfId="2007" xr:uid="{00000000-0005-0000-0000-0000C8350000}"/>
    <cellStyle name="Percent 2 5 2 2 2 3 2 2" xfId="3969" xr:uid="{00000000-0005-0000-0000-0000C9350000}"/>
    <cellStyle name="Percent 2 5 2 2 2 3 2 2 2" xfId="7696" xr:uid="{00000000-0005-0000-0000-0000CA350000}"/>
    <cellStyle name="Percent 2 5 2 2 2 3 2 2 3" xfId="11416" xr:uid="{00000000-0005-0000-0000-0000CB350000}"/>
    <cellStyle name="Percent 2 5 2 2 2 3 2 2 4" xfId="15136" xr:uid="{00000000-0005-0000-0000-0000CC350000}"/>
    <cellStyle name="Percent 2 5 2 2 2 3 2 3" xfId="5836" xr:uid="{00000000-0005-0000-0000-0000CD350000}"/>
    <cellStyle name="Percent 2 5 2 2 2 3 2 4" xfId="9556" xr:uid="{00000000-0005-0000-0000-0000CE350000}"/>
    <cellStyle name="Percent 2 5 2 2 2 3 2 5" xfId="13276" xr:uid="{00000000-0005-0000-0000-0000CF350000}"/>
    <cellStyle name="Percent 2 5 2 2 2 3 3" xfId="3968" xr:uid="{00000000-0005-0000-0000-0000D0350000}"/>
    <cellStyle name="Percent 2 5 2 2 2 3 3 2" xfId="7695" xr:uid="{00000000-0005-0000-0000-0000D1350000}"/>
    <cellStyle name="Percent 2 5 2 2 2 3 3 3" xfId="11415" xr:uid="{00000000-0005-0000-0000-0000D2350000}"/>
    <cellStyle name="Percent 2 5 2 2 2 3 3 4" xfId="15135" xr:uid="{00000000-0005-0000-0000-0000D3350000}"/>
    <cellStyle name="Percent 2 5 2 2 2 3 4" xfId="5835" xr:uid="{00000000-0005-0000-0000-0000D4350000}"/>
    <cellStyle name="Percent 2 5 2 2 2 3 5" xfId="9555" xr:uid="{00000000-0005-0000-0000-0000D5350000}"/>
    <cellStyle name="Percent 2 5 2 2 2 3 6" xfId="13275" xr:uid="{00000000-0005-0000-0000-0000D6350000}"/>
    <cellStyle name="Percent 2 5 2 2 2 4" xfId="2008" xr:uid="{00000000-0005-0000-0000-0000D7350000}"/>
    <cellStyle name="Percent 2 5 2 2 2 4 2" xfId="3970" xr:uid="{00000000-0005-0000-0000-0000D8350000}"/>
    <cellStyle name="Percent 2 5 2 2 2 4 2 2" xfId="7697" xr:uid="{00000000-0005-0000-0000-0000D9350000}"/>
    <cellStyle name="Percent 2 5 2 2 2 4 2 3" xfId="11417" xr:uid="{00000000-0005-0000-0000-0000DA350000}"/>
    <cellStyle name="Percent 2 5 2 2 2 4 2 4" xfId="15137" xr:uid="{00000000-0005-0000-0000-0000DB350000}"/>
    <cellStyle name="Percent 2 5 2 2 2 4 3" xfId="5837" xr:uid="{00000000-0005-0000-0000-0000DC350000}"/>
    <cellStyle name="Percent 2 5 2 2 2 4 4" xfId="9557" xr:uid="{00000000-0005-0000-0000-0000DD350000}"/>
    <cellStyle name="Percent 2 5 2 2 2 4 5" xfId="13277" xr:uid="{00000000-0005-0000-0000-0000DE350000}"/>
    <cellStyle name="Percent 2 5 2 2 2 5" xfId="3965" xr:uid="{00000000-0005-0000-0000-0000DF350000}"/>
    <cellStyle name="Percent 2 5 2 2 2 5 2" xfId="7692" xr:uid="{00000000-0005-0000-0000-0000E0350000}"/>
    <cellStyle name="Percent 2 5 2 2 2 5 3" xfId="11412" xr:uid="{00000000-0005-0000-0000-0000E1350000}"/>
    <cellStyle name="Percent 2 5 2 2 2 5 4" xfId="15132" xr:uid="{00000000-0005-0000-0000-0000E2350000}"/>
    <cellStyle name="Percent 2 5 2 2 2 6" xfId="5832" xr:uid="{00000000-0005-0000-0000-0000E3350000}"/>
    <cellStyle name="Percent 2 5 2 2 2 7" xfId="9552" xr:uid="{00000000-0005-0000-0000-0000E4350000}"/>
    <cellStyle name="Percent 2 5 2 2 2 8" xfId="13272" xr:uid="{00000000-0005-0000-0000-0000E5350000}"/>
    <cellStyle name="Percent 2 5 2 2 3" xfId="2009" xr:uid="{00000000-0005-0000-0000-0000E6350000}"/>
    <cellStyle name="Percent 2 5 2 2 3 2" xfId="2010" xr:uid="{00000000-0005-0000-0000-0000E7350000}"/>
    <cellStyle name="Percent 2 5 2 2 3 2 2" xfId="3972" xr:uid="{00000000-0005-0000-0000-0000E8350000}"/>
    <cellStyle name="Percent 2 5 2 2 3 2 2 2" xfId="7699" xr:uid="{00000000-0005-0000-0000-0000E9350000}"/>
    <cellStyle name="Percent 2 5 2 2 3 2 2 3" xfId="11419" xr:uid="{00000000-0005-0000-0000-0000EA350000}"/>
    <cellStyle name="Percent 2 5 2 2 3 2 2 4" xfId="15139" xr:uid="{00000000-0005-0000-0000-0000EB350000}"/>
    <cellStyle name="Percent 2 5 2 2 3 2 3" xfId="5839" xr:uid="{00000000-0005-0000-0000-0000EC350000}"/>
    <cellStyle name="Percent 2 5 2 2 3 2 4" xfId="9559" xr:uid="{00000000-0005-0000-0000-0000ED350000}"/>
    <cellStyle name="Percent 2 5 2 2 3 2 5" xfId="13279" xr:uid="{00000000-0005-0000-0000-0000EE350000}"/>
    <cellStyle name="Percent 2 5 2 2 3 3" xfId="3971" xr:uid="{00000000-0005-0000-0000-0000EF350000}"/>
    <cellStyle name="Percent 2 5 2 2 3 3 2" xfId="7698" xr:uid="{00000000-0005-0000-0000-0000F0350000}"/>
    <cellStyle name="Percent 2 5 2 2 3 3 3" xfId="11418" xr:uid="{00000000-0005-0000-0000-0000F1350000}"/>
    <cellStyle name="Percent 2 5 2 2 3 3 4" xfId="15138" xr:uid="{00000000-0005-0000-0000-0000F2350000}"/>
    <cellStyle name="Percent 2 5 2 2 3 4" xfId="5838" xr:uid="{00000000-0005-0000-0000-0000F3350000}"/>
    <cellStyle name="Percent 2 5 2 2 3 5" xfId="9558" xr:uid="{00000000-0005-0000-0000-0000F4350000}"/>
    <cellStyle name="Percent 2 5 2 2 3 6" xfId="13278" xr:uid="{00000000-0005-0000-0000-0000F5350000}"/>
    <cellStyle name="Percent 2 5 2 2 4" xfId="2011" xr:uid="{00000000-0005-0000-0000-0000F6350000}"/>
    <cellStyle name="Percent 2 5 2 2 4 2" xfId="2012" xr:uid="{00000000-0005-0000-0000-0000F7350000}"/>
    <cellStyle name="Percent 2 5 2 2 4 2 2" xfId="3974" xr:uid="{00000000-0005-0000-0000-0000F8350000}"/>
    <cellStyle name="Percent 2 5 2 2 4 2 2 2" xfId="7701" xr:uid="{00000000-0005-0000-0000-0000F9350000}"/>
    <cellStyle name="Percent 2 5 2 2 4 2 2 3" xfId="11421" xr:uid="{00000000-0005-0000-0000-0000FA350000}"/>
    <cellStyle name="Percent 2 5 2 2 4 2 2 4" xfId="15141" xr:uid="{00000000-0005-0000-0000-0000FB350000}"/>
    <cellStyle name="Percent 2 5 2 2 4 2 3" xfId="5841" xr:uid="{00000000-0005-0000-0000-0000FC350000}"/>
    <cellStyle name="Percent 2 5 2 2 4 2 4" xfId="9561" xr:uid="{00000000-0005-0000-0000-0000FD350000}"/>
    <cellStyle name="Percent 2 5 2 2 4 2 5" xfId="13281" xr:uid="{00000000-0005-0000-0000-0000FE350000}"/>
    <cellStyle name="Percent 2 5 2 2 4 3" xfId="3973" xr:uid="{00000000-0005-0000-0000-0000FF350000}"/>
    <cellStyle name="Percent 2 5 2 2 4 3 2" xfId="7700" xr:uid="{00000000-0005-0000-0000-000000360000}"/>
    <cellStyle name="Percent 2 5 2 2 4 3 3" xfId="11420" xr:uid="{00000000-0005-0000-0000-000001360000}"/>
    <cellStyle name="Percent 2 5 2 2 4 3 4" xfId="15140" xr:uid="{00000000-0005-0000-0000-000002360000}"/>
    <cellStyle name="Percent 2 5 2 2 4 4" xfId="5840" xr:uid="{00000000-0005-0000-0000-000003360000}"/>
    <cellStyle name="Percent 2 5 2 2 4 5" xfId="9560" xr:uid="{00000000-0005-0000-0000-000004360000}"/>
    <cellStyle name="Percent 2 5 2 2 4 6" xfId="13280" xr:uid="{00000000-0005-0000-0000-000005360000}"/>
    <cellStyle name="Percent 2 5 2 2 5" xfId="2013" xr:uid="{00000000-0005-0000-0000-000006360000}"/>
    <cellStyle name="Percent 2 5 2 2 5 2" xfId="3975" xr:uid="{00000000-0005-0000-0000-000007360000}"/>
    <cellStyle name="Percent 2 5 2 2 5 2 2" xfId="7702" xr:uid="{00000000-0005-0000-0000-000008360000}"/>
    <cellStyle name="Percent 2 5 2 2 5 2 3" xfId="11422" xr:uid="{00000000-0005-0000-0000-000009360000}"/>
    <cellStyle name="Percent 2 5 2 2 5 2 4" xfId="15142" xr:uid="{00000000-0005-0000-0000-00000A360000}"/>
    <cellStyle name="Percent 2 5 2 2 5 3" xfId="5842" xr:uid="{00000000-0005-0000-0000-00000B360000}"/>
    <cellStyle name="Percent 2 5 2 2 5 4" xfId="9562" xr:uid="{00000000-0005-0000-0000-00000C360000}"/>
    <cellStyle name="Percent 2 5 2 2 5 5" xfId="13282" xr:uid="{00000000-0005-0000-0000-00000D360000}"/>
    <cellStyle name="Percent 2 5 2 3" xfId="2014" xr:uid="{00000000-0005-0000-0000-00000E360000}"/>
    <cellStyle name="Percent 2 5 2 3 2" xfId="2015" xr:uid="{00000000-0005-0000-0000-00000F360000}"/>
    <cellStyle name="Percent 2 5 2 3 2 2" xfId="2016" xr:uid="{00000000-0005-0000-0000-000010360000}"/>
    <cellStyle name="Percent 2 5 2 3 2 2 2" xfId="3978" xr:uid="{00000000-0005-0000-0000-000011360000}"/>
    <cellStyle name="Percent 2 5 2 3 2 2 2 2" xfId="7705" xr:uid="{00000000-0005-0000-0000-000012360000}"/>
    <cellStyle name="Percent 2 5 2 3 2 2 2 3" xfId="11425" xr:uid="{00000000-0005-0000-0000-000013360000}"/>
    <cellStyle name="Percent 2 5 2 3 2 2 2 4" xfId="15145" xr:uid="{00000000-0005-0000-0000-000014360000}"/>
    <cellStyle name="Percent 2 5 2 3 2 2 3" xfId="5845" xr:uid="{00000000-0005-0000-0000-000015360000}"/>
    <cellStyle name="Percent 2 5 2 3 2 2 4" xfId="9565" xr:uid="{00000000-0005-0000-0000-000016360000}"/>
    <cellStyle name="Percent 2 5 2 3 2 2 5" xfId="13285" xr:uid="{00000000-0005-0000-0000-000017360000}"/>
    <cellStyle name="Percent 2 5 2 3 2 3" xfId="3977" xr:uid="{00000000-0005-0000-0000-000018360000}"/>
    <cellStyle name="Percent 2 5 2 3 2 3 2" xfId="7704" xr:uid="{00000000-0005-0000-0000-000019360000}"/>
    <cellStyle name="Percent 2 5 2 3 2 3 3" xfId="11424" xr:uid="{00000000-0005-0000-0000-00001A360000}"/>
    <cellStyle name="Percent 2 5 2 3 2 3 4" xfId="15144" xr:uid="{00000000-0005-0000-0000-00001B360000}"/>
    <cellStyle name="Percent 2 5 2 3 2 4" xfId="5844" xr:uid="{00000000-0005-0000-0000-00001C360000}"/>
    <cellStyle name="Percent 2 5 2 3 2 5" xfId="9564" xr:uid="{00000000-0005-0000-0000-00001D360000}"/>
    <cellStyle name="Percent 2 5 2 3 2 6" xfId="13284" xr:uid="{00000000-0005-0000-0000-00001E360000}"/>
    <cellStyle name="Percent 2 5 2 3 3" xfId="2017" xr:uid="{00000000-0005-0000-0000-00001F360000}"/>
    <cellStyle name="Percent 2 5 2 3 3 2" xfId="2018" xr:uid="{00000000-0005-0000-0000-000020360000}"/>
    <cellStyle name="Percent 2 5 2 3 3 2 2" xfId="3980" xr:uid="{00000000-0005-0000-0000-000021360000}"/>
    <cellStyle name="Percent 2 5 2 3 3 2 2 2" xfId="7707" xr:uid="{00000000-0005-0000-0000-000022360000}"/>
    <cellStyle name="Percent 2 5 2 3 3 2 2 3" xfId="11427" xr:uid="{00000000-0005-0000-0000-000023360000}"/>
    <cellStyle name="Percent 2 5 2 3 3 2 2 4" xfId="15147" xr:uid="{00000000-0005-0000-0000-000024360000}"/>
    <cellStyle name="Percent 2 5 2 3 3 2 3" xfId="5847" xr:uid="{00000000-0005-0000-0000-000025360000}"/>
    <cellStyle name="Percent 2 5 2 3 3 2 4" xfId="9567" xr:uid="{00000000-0005-0000-0000-000026360000}"/>
    <cellStyle name="Percent 2 5 2 3 3 2 5" xfId="13287" xr:uid="{00000000-0005-0000-0000-000027360000}"/>
    <cellStyle name="Percent 2 5 2 3 3 3" xfId="3979" xr:uid="{00000000-0005-0000-0000-000028360000}"/>
    <cellStyle name="Percent 2 5 2 3 3 3 2" xfId="7706" xr:uid="{00000000-0005-0000-0000-000029360000}"/>
    <cellStyle name="Percent 2 5 2 3 3 3 3" xfId="11426" xr:uid="{00000000-0005-0000-0000-00002A360000}"/>
    <cellStyle name="Percent 2 5 2 3 3 3 4" xfId="15146" xr:uid="{00000000-0005-0000-0000-00002B360000}"/>
    <cellStyle name="Percent 2 5 2 3 3 4" xfId="5846" xr:uid="{00000000-0005-0000-0000-00002C360000}"/>
    <cellStyle name="Percent 2 5 2 3 3 5" xfId="9566" xr:uid="{00000000-0005-0000-0000-00002D360000}"/>
    <cellStyle name="Percent 2 5 2 3 3 6" xfId="13286" xr:uid="{00000000-0005-0000-0000-00002E360000}"/>
    <cellStyle name="Percent 2 5 2 3 4" xfId="2019" xr:uid="{00000000-0005-0000-0000-00002F360000}"/>
    <cellStyle name="Percent 2 5 2 3 4 2" xfId="3981" xr:uid="{00000000-0005-0000-0000-000030360000}"/>
    <cellStyle name="Percent 2 5 2 3 4 2 2" xfId="7708" xr:uid="{00000000-0005-0000-0000-000031360000}"/>
    <cellStyle name="Percent 2 5 2 3 4 2 3" xfId="11428" xr:uid="{00000000-0005-0000-0000-000032360000}"/>
    <cellStyle name="Percent 2 5 2 3 4 2 4" xfId="15148" xr:uid="{00000000-0005-0000-0000-000033360000}"/>
    <cellStyle name="Percent 2 5 2 3 4 3" xfId="5848" xr:uid="{00000000-0005-0000-0000-000034360000}"/>
    <cellStyle name="Percent 2 5 2 3 4 4" xfId="9568" xr:uid="{00000000-0005-0000-0000-000035360000}"/>
    <cellStyle name="Percent 2 5 2 3 4 5" xfId="13288" xr:uid="{00000000-0005-0000-0000-000036360000}"/>
    <cellStyle name="Percent 2 5 2 3 5" xfId="3976" xr:uid="{00000000-0005-0000-0000-000037360000}"/>
    <cellStyle name="Percent 2 5 2 3 5 2" xfId="7703" xr:uid="{00000000-0005-0000-0000-000038360000}"/>
    <cellStyle name="Percent 2 5 2 3 5 3" xfId="11423" xr:uid="{00000000-0005-0000-0000-000039360000}"/>
    <cellStyle name="Percent 2 5 2 3 5 4" xfId="15143" xr:uid="{00000000-0005-0000-0000-00003A360000}"/>
    <cellStyle name="Percent 2 5 2 3 6" xfId="5843" xr:uid="{00000000-0005-0000-0000-00003B360000}"/>
    <cellStyle name="Percent 2 5 2 3 7" xfId="9563" xr:uid="{00000000-0005-0000-0000-00003C360000}"/>
    <cellStyle name="Percent 2 5 2 3 8" xfId="13283" xr:uid="{00000000-0005-0000-0000-00003D360000}"/>
    <cellStyle name="Percent 2 5 2 4" xfId="2020" xr:uid="{00000000-0005-0000-0000-00003E360000}"/>
    <cellStyle name="Percent 2 5 2 4 2" xfId="2021" xr:uid="{00000000-0005-0000-0000-00003F360000}"/>
    <cellStyle name="Percent 2 5 2 4 2 2" xfId="3983" xr:uid="{00000000-0005-0000-0000-000040360000}"/>
    <cellStyle name="Percent 2 5 2 4 2 2 2" xfId="7710" xr:uid="{00000000-0005-0000-0000-000041360000}"/>
    <cellStyle name="Percent 2 5 2 4 2 2 3" xfId="11430" xr:uid="{00000000-0005-0000-0000-000042360000}"/>
    <cellStyle name="Percent 2 5 2 4 2 2 4" xfId="15150" xr:uid="{00000000-0005-0000-0000-000043360000}"/>
    <cellStyle name="Percent 2 5 2 4 2 3" xfId="5850" xr:uid="{00000000-0005-0000-0000-000044360000}"/>
    <cellStyle name="Percent 2 5 2 4 2 4" xfId="9570" xr:uid="{00000000-0005-0000-0000-000045360000}"/>
    <cellStyle name="Percent 2 5 2 4 2 5" xfId="13290" xr:uid="{00000000-0005-0000-0000-000046360000}"/>
    <cellStyle name="Percent 2 5 2 4 3" xfId="3982" xr:uid="{00000000-0005-0000-0000-000047360000}"/>
    <cellStyle name="Percent 2 5 2 4 3 2" xfId="7709" xr:uid="{00000000-0005-0000-0000-000048360000}"/>
    <cellStyle name="Percent 2 5 2 4 3 3" xfId="11429" xr:uid="{00000000-0005-0000-0000-000049360000}"/>
    <cellStyle name="Percent 2 5 2 4 3 4" xfId="15149" xr:uid="{00000000-0005-0000-0000-00004A360000}"/>
    <cellStyle name="Percent 2 5 2 4 4" xfId="5849" xr:uid="{00000000-0005-0000-0000-00004B360000}"/>
    <cellStyle name="Percent 2 5 2 4 5" xfId="9569" xr:uid="{00000000-0005-0000-0000-00004C360000}"/>
    <cellStyle name="Percent 2 5 2 4 6" xfId="13289" xr:uid="{00000000-0005-0000-0000-00004D360000}"/>
    <cellStyle name="Percent 2 5 2 5" xfId="2022" xr:uid="{00000000-0005-0000-0000-00004E360000}"/>
    <cellStyle name="Percent 2 5 2 5 2" xfId="2023" xr:uid="{00000000-0005-0000-0000-00004F360000}"/>
    <cellStyle name="Percent 2 5 2 5 2 2" xfId="3985" xr:uid="{00000000-0005-0000-0000-000050360000}"/>
    <cellStyle name="Percent 2 5 2 5 2 2 2" xfId="7712" xr:uid="{00000000-0005-0000-0000-000051360000}"/>
    <cellStyle name="Percent 2 5 2 5 2 2 3" xfId="11432" xr:uid="{00000000-0005-0000-0000-000052360000}"/>
    <cellStyle name="Percent 2 5 2 5 2 2 4" xfId="15152" xr:uid="{00000000-0005-0000-0000-000053360000}"/>
    <cellStyle name="Percent 2 5 2 5 2 3" xfId="5852" xr:uid="{00000000-0005-0000-0000-000054360000}"/>
    <cellStyle name="Percent 2 5 2 5 2 4" xfId="9572" xr:uid="{00000000-0005-0000-0000-000055360000}"/>
    <cellStyle name="Percent 2 5 2 5 2 5" xfId="13292" xr:uid="{00000000-0005-0000-0000-000056360000}"/>
    <cellStyle name="Percent 2 5 2 5 3" xfId="3984" xr:uid="{00000000-0005-0000-0000-000057360000}"/>
    <cellStyle name="Percent 2 5 2 5 3 2" xfId="7711" xr:uid="{00000000-0005-0000-0000-000058360000}"/>
    <cellStyle name="Percent 2 5 2 5 3 3" xfId="11431" xr:uid="{00000000-0005-0000-0000-000059360000}"/>
    <cellStyle name="Percent 2 5 2 5 3 4" xfId="15151" xr:uid="{00000000-0005-0000-0000-00005A360000}"/>
    <cellStyle name="Percent 2 5 2 5 4" xfId="5851" xr:uid="{00000000-0005-0000-0000-00005B360000}"/>
    <cellStyle name="Percent 2 5 2 5 5" xfId="9571" xr:uid="{00000000-0005-0000-0000-00005C360000}"/>
    <cellStyle name="Percent 2 5 2 5 6" xfId="13291" xr:uid="{00000000-0005-0000-0000-00005D360000}"/>
    <cellStyle name="Percent 2 5 2 6" xfId="2024" xr:uid="{00000000-0005-0000-0000-00005E360000}"/>
    <cellStyle name="Percent 2 5 2 6 2" xfId="3986" xr:uid="{00000000-0005-0000-0000-00005F360000}"/>
    <cellStyle name="Percent 2 5 2 6 2 2" xfId="7713" xr:uid="{00000000-0005-0000-0000-000060360000}"/>
    <cellStyle name="Percent 2 5 2 6 2 3" xfId="11433" xr:uid="{00000000-0005-0000-0000-000061360000}"/>
    <cellStyle name="Percent 2 5 2 6 2 4" xfId="15153" xr:uid="{00000000-0005-0000-0000-000062360000}"/>
    <cellStyle name="Percent 2 5 2 6 3" xfId="5853" xr:uid="{00000000-0005-0000-0000-000063360000}"/>
    <cellStyle name="Percent 2 5 2 6 4" xfId="9573" xr:uid="{00000000-0005-0000-0000-000064360000}"/>
    <cellStyle name="Percent 2 5 2 6 5" xfId="13293" xr:uid="{00000000-0005-0000-0000-000065360000}"/>
    <cellStyle name="Percent 2 5 2 7" xfId="2343" xr:uid="{00000000-0005-0000-0000-000066360000}"/>
    <cellStyle name="Percent 2 5 2 7 2" xfId="6070" xr:uid="{00000000-0005-0000-0000-000067360000}"/>
    <cellStyle name="Percent 2 5 2 7 3" xfId="9790" xr:uid="{00000000-0005-0000-0000-000068360000}"/>
    <cellStyle name="Percent 2 5 2 7 4" xfId="13510" xr:uid="{00000000-0005-0000-0000-000069360000}"/>
    <cellStyle name="Percent 2 5 2 8" xfId="4210" xr:uid="{00000000-0005-0000-0000-00006A360000}"/>
    <cellStyle name="Percent 2 5 2 9" xfId="7930" xr:uid="{00000000-0005-0000-0000-00006B360000}"/>
    <cellStyle name="Percent 2 5 3" xfId="397" xr:uid="{00000000-0005-0000-0000-00006C360000}"/>
    <cellStyle name="Percent 2 5 3 2" xfId="2025" xr:uid="{00000000-0005-0000-0000-00006D360000}"/>
    <cellStyle name="Percent 2 5 3 2 2" xfId="2026" xr:uid="{00000000-0005-0000-0000-00006E360000}"/>
    <cellStyle name="Percent 2 5 3 2 2 2" xfId="2027" xr:uid="{00000000-0005-0000-0000-00006F360000}"/>
    <cellStyle name="Percent 2 5 3 2 2 2 2" xfId="3989" xr:uid="{00000000-0005-0000-0000-000070360000}"/>
    <cellStyle name="Percent 2 5 3 2 2 2 2 2" xfId="7716" xr:uid="{00000000-0005-0000-0000-000071360000}"/>
    <cellStyle name="Percent 2 5 3 2 2 2 2 3" xfId="11436" xr:uid="{00000000-0005-0000-0000-000072360000}"/>
    <cellStyle name="Percent 2 5 3 2 2 2 2 4" xfId="15156" xr:uid="{00000000-0005-0000-0000-000073360000}"/>
    <cellStyle name="Percent 2 5 3 2 2 2 3" xfId="5856" xr:uid="{00000000-0005-0000-0000-000074360000}"/>
    <cellStyle name="Percent 2 5 3 2 2 2 4" xfId="9576" xr:uid="{00000000-0005-0000-0000-000075360000}"/>
    <cellStyle name="Percent 2 5 3 2 2 2 5" xfId="13296" xr:uid="{00000000-0005-0000-0000-000076360000}"/>
    <cellStyle name="Percent 2 5 3 2 2 3" xfId="3988" xr:uid="{00000000-0005-0000-0000-000077360000}"/>
    <cellStyle name="Percent 2 5 3 2 2 3 2" xfId="7715" xr:uid="{00000000-0005-0000-0000-000078360000}"/>
    <cellStyle name="Percent 2 5 3 2 2 3 3" xfId="11435" xr:uid="{00000000-0005-0000-0000-000079360000}"/>
    <cellStyle name="Percent 2 5 3 2 2 3 4" xfId="15155" xr:uid="{00000000-0005-0000-0000-00007A360000}"/>
    <cellStyle name="Percent 2 5 3 2 2 4" xfId="5855" xr:uid="{00000000-0005-0000-0000-00007B360000}"/>
    <cellStyle name="Percent 2 5 3 2 2 5" xfId="9575" xr:uid="{00000000-0005-0000-0000-00007C360000}"/>
    <cellStyle name="Percent 2 5 3 2 2 6" xfId="13295" xr:uid="{00000000-0005-0000-0000-00007D360000}"/>
    <cellStyle name="Percent 2 5 3 2 3" xfId="2028" xr:uid="{00000000-0005-0000-0000-00007E360000}"/>
    <cellStyle name="Percent 2 5 3 2 3 2" xfId="2029" xr:uid="{00000000-0005-0000-0000-00007F360000}"/>
    <cellStyle name="Percent 2 5 3 2 3 2 2" xfId="3991" xr:uid="{00000000-0005-0000-0000-000080360000}"/>
    <cellStyle name="Percent 2 5 3 2 3 2 2 2" xfId="7718" xr:uid="{00000000-0005-0000-0000-000081360000}"/>
    <cellStyle name="Percent 2 5 3 2 3 2 2 3" xfId="11438" xr:uid="{00000000-0005-0000-0000-000082360000}"/>
    <cellStyle name="Percent 2 5 3 2 3 2 2 4" xfId="15158" xr:uid="{00000000-0005-0000-0000-000083360000}"/>
    <cellStyle name="Percent 2 5 3 2 3 2 3" xfId="5858" xr:uid="{00000000-0005-0000-0000-000084360000}"/>
    <cellStyle name="Percent 2 5 3 2 3 2 4" xfId="9578" xr:uid="{00000000-0005-0000-0000-000085360000}"/>
    <cellStyle name="Percent 2 5 3 2 3 2 5" xfId="13298" xr:uid="{00000000-0005-0000-0000-000086360000}"/>
    <cellStyle name="Percent 2 5 3 2 3 3" xfId="3990" xr:uid="{00000000-0005-0000-0000-000087360000}"/>
    <cellStyle name="Percent 2 5 3 2 3 3 2" xfId="7717" xr:uid="{00000000-0005-0000-0000-000088360000}"/>
    <cellStyle name="Percent 2 5 3 2 3 3 3" xfId="11437" xr:uid="{00000000-0005-0000-0000-000089360000}"/>
    <cellStyle name="Percent 2 5 3 2 3 3 4" xfId="15157" xr:uid="{00000000-0005-0000-0000-00008A360000}"/>
    <cellStyle name="Percent 2 5 3 2 3 4" xfId="5857" xr:uid="{00000000-0005-0000-0000-00008B360000}"/>
    <cellStyle name="Percent 2 5 3 2 3 5" xfId="9577" xr:uid="{00000000-0005-0000-0000-00008C360000}"/>
    <cellStyle name="Percent 2 5 3 2 3 6" xfId="13297" xr:uid="{00000000-0005-0000-0000-00008D360000}"/>
    <cellStyle name="Percent 2 5 3 2 4" xfId="2030" xr:uid="{00000000-0005-0000-0000-00008E360000}"/>
    <cellStyle name="Percent 2 5 3 2 4 2" xfId="3992" xr:uid="{00000000-0005-0000-0000-00008F360000}"/>
    <cellStyle name="Percent 2 5 3 2 4 2 2" xfId="7719" xr:uid="{00000000-0005-0000-0000-000090360000}"/>
    <cellStyle name="Percent 2 5 3 2 4 2 3" xfId="11439" xr:uid="{00000000-0005-0000-0000-000091360000}"/>
    <cellStyle name="Percent 2 5 3 2 4 2 4" xfId="15159" xr:uid="{00000000-0005-0000-0000-000092360000}"/>
    <cellStyle name="Percent 2 5 3 2 4 3" xfId="5859" xr:uid="{00000000-0005-0000-0000-000093360000}"/>
    <cellStyle name="Percent 2 5 3 2 4 4" xfId="9579" xr:uid="{00000000-0005-0000-0000-000094360000}"/>
    <cellStyle name="Percent 2 5 3 2 4 5" xfId="13299" xr:uid="{00000000-0005-0000-0000-000095360000}"/>
    <cellStyle name="Percent 2 5 3 2 5" xfId="3987" xr:uid="{00000000-0005-0000-0000-000096360000}"/>
    <cellStyle name="Percent 2 5 3 2 5 2" xfId="7714" xr:uid="{00000000-0005-0000-0000-000097360000}"/>
    <cellStyle name="Percent 2 5 3 2 5 3" xfId="11434" xr:uid="{00000000-0005-0000-0000-000098360000}"/>
    <cellStyle name="Percent 2 5 3 2 5 4" xfId="15154" xr:uid="{00000000-0005-0000-0000-000099360000}"/>
    <cellStyle name="Percent 2 5 3 2 6" xfId="5854" xr:uid="{00000000-0005-0000-0000-00009A360000}"/>
    <cellStyle name="Percent 2 5 3 2 7" xfId="9574" xr:uid="{00000000-0005-0000-0000-00009B360000}"/>
    <cellStyle name="Percent 2 5 3 2 8" xfId="13294" xr:uid="{00000000-0005-0000-0000-00009C360000}"/>
    <cellStyle name="Percent 2 5 3 3" xfId="2031" xr:uid="{00000000-0005-0000-0000-00009D360000}"/>
    <cellStyle name="Percent 2 5 3 3 2" xfId="2032" xr:uid="{00000000-0005-0000-0000-00009E360000}"/>
    <cellStyle name="Percent 2 5 3 3 2 2" xfId="3994" xr:uid="{00000000-0005-0000-0000-00009F360000}"/>
    <cellStyle name="Percent 2 5 3 3 2 2 2" xfId="7721" xr:uid="{00000000-0005-0000-0000-0000A0360000}"/>
    <cellStyle name="Percent 2 5 3 3 2 2 3" xfId="11441" xr:uid="{00000000-0005-0000-0000-0000A1360000}"/>
    <cellStyle name="Percent 2 5 3 3 2 2 4" xfId="15161" xr:uid="{00000000-0005-0000-0000-0000A2360000}"/>
    <cellStyle name="Percent 2 5 3 3 2 3" xfId="5861" xr:uid="{00000000-0005-0000-0000-0000A3360000}"/>
    <cellStyle name="Percent 2 5 3 3 2 4" xfId="9581" xr:uid="{00000000-0005-0000-0000-0000A4360000}"/>
    <cellStyle name="Percent 2 5 3 3 2 5" xfId="13301" xr:uid="{00000000-0005-0000-0000-0000A5360000}"/>
    <cellStyle name="Percent 2 5 3 3 3" xfId="3993" xr:uid="{00000000-0005-0000-0000-0000A6360000}"/>
    <cellStyle name="Percent 2 5 3 3 3 2" xfId="7720" xr:uid="{00000000-0005-0000-0000-0000A7360000}"/>
    <cellStyle name="Percent 2 5 3 3 3 3" xfId="11440" xr:uid="{00000000-0005-0000-0000-0000A8360000}"/>
    <cellStyle name="Percent 2 5 3 3 3 4" xfId="15160" xr:uid="{00000000-0005-0000-0000-0000A9360000}"/>
    <cellStyle name="Percent 2 5 3 3 4" xfId="5860" xr:uid="{00000000-0005-0000-0000-0000AA360000}"/>
    <cellStyle name="Percent 2 5 3 3 5" xfId="9580" xr:uid="{00000000-0005-0000-0000-0000AB360000}"/>
    <cellStyle name="Percent 2 5 3 3 6" xfId="13300" xr:uid="{00000000-0005-0000-0000-0000AC360000}"/>
    <cellStyle name="Percent 2 5 3 4" xfId="2033" xr:uid="{00000000-0005-0000-0000-0000AD360000}"/>
    <cellStyle name="Percent 2 5 3 4 2" xfId="2034" xr:uid="{00000000-0005-0000-0000-0000AE360000}"/>
    <cellStyle name="Percent 2 5 3 4 2 2" xfId="3996" xr:uid="{00000000-0005-0000-0000-0000AF360000}"/>
    <cellStyle name="Percent 2 5 3 4 2 2 2" xfId="7723" xr:uid="{00000000-0005-0000-0000-0000B0360000}"/>
    <cellStyle name="Percent 2 5 3 4 2 2 3" xfId="11443" xr:uid="{00000000-0005-0000-0000-0000B1360000}"/>
    <cellStyle name="Percent 2 5 3 4 2 2 4" xfId="15163" xr:uid="{00000000-0005-0000-0000-0000B2360000}"/>
    <cellStyle name="Percent 2 5 3 4 2 3" xfId="5863" xr:uid="{00000000-0005-0000-0000-0000B3360000}"/>
    <cellStyle name="Percent 2 5 3 4 2 4" xfId="9583" xr:uid="{00000000-0005-0000-0000-0000B4360000}"/>
    <cellStyle name="Percent 2 5 3 4 2 5" xfId="13303" xr:uid="{00000000-0005-0000-0000-0000B5360000}"/>
    <cellStyle name="Percent 2 5 3 4 3" xfId="3995" xr:uid="{00000000-0005-0000-0000-0000B6360000}"/>
    <cellStyle name="Percent 2 5 3 4 3 2" xfId="7722" xr:uid="{00000000-0005-0000-0000-0000B7360000}"/>
    <cellStyle name="Percent 2 5 3 4 3 3" xfId="11442" xr:uid="{00000000-0005-0000-0000-0000B8360000}"/>
    <cellStyle name="Percent 2 5 3 4 3 4" xfId="15162" xr:uid="{00000000-0005-0000-0000-0000B9360000}"/>
    <cellStyle name="Percent 2 5 3 4 4" xfId="5862" xr:uid="{00000000-0005-0000-0000-0000BA360000}"/>
    <cellStyle name="Percent 2 5 3 4 5" xfId="9582" xr:uid="{00000000-0005-0000-0000-0000BB360000}"/>
    <cellStyle name="Percent 2 5 3 4 6" xfId="13302" xr:uid="{00000000-0005-0000-0000-0000BC360000}"/>
    <cellStyle name="Percent 2 5 3 5" xfId="2035" xr:uid="{00000000-0005-0000-0000-0000BD360000}"/>
    <cellStyle name="Percent 2 5 3 5 2" xfId="3997" xr:uid="{00000000-0005-0000-0000-0000BE360000}"/>
    <cellStyle name="Percent 2 5 3 5 2 2" xfId="7724" xr:uid="{00000000-0005-0000-0000-0000BF360000}"/>
    <cellStyle name="Percent 2 5 3 5 2 3" xfId="11444" xr:uid="{00000000-0005-0000-0000-0000C0360000}"/>
    <cellStyle name="Percent 2 5 3 5 2 4" xfId="15164" xr:uid="{00000000-0005-0000-0000-0000C1360000}"/>
    <cellStyle name="Percent 2 5 3 5 3" xfId="5864" xr:uid="{00000000-0005-0000-0000-0000C2360000}"/>
    <cellStyle name="Percent 2 5 3 5 4" xfId="9584" xr:uid="{00000000-0005-0000-0000-0000C3360000}"/>
    <cellStyle name="Percent 2 5 3 5 5" xfId="13304" xr:uid="{00000000-0005-0000-0000-0000C4360000}"/>
    <cellStyle name="Percent 2 5 4" xfId="2036" xr:uid="{00000000-0005-0000-0000-0000C5360000}"/>
    <cellStyle name="Percent 2 5 4 2" xfId="2037" xr:uid="{00000000-0005-0000-0000-0000C6360000}"/>
    <cellStyle name="Percent 2 5 4 2 2" xfId="2038" xr:uid="{00000000-0005-0000-0000-0000C7360000}"/>
    <cellStyle name="Percent 2 5 4 2 2 2" xfId="4000" xr:uid="{00000000-0005-0000-0000-0000C8360000}"/>
    <cellStyle name="Percent 2 5 4 2 2 2 2" xfId="7727" xr:uid="{00000000-0005-0000-0000-0000C9360000}"/>
    <cellStyle name="Percent 2 5 4 2 2 2 3" xfId="11447" xr:uid="{00000000-0005-0000-0000-0000CA360000}"/>
    <cellStyle name="Percent 2 5 4 2 2 2 4" xfId="15167" xr:uid="{00000000-0005-0000-0000-0000CB360000}"/>
    <cellStyle name="Percent 2 5 4 2 2 3" xfId="5867" xr:uid="{00000000-0005-0000-0000-0000CC360000}"/>
    <cellStyle name="Percent 2 5 4 2 2 4" xfId="9587" xr:uid="{00000000-0005-0000-0000-0000CD360000}"/>
    <cellStyle name="Percent 2 5 4 2 2 5" xfId="13307" xr:uid="{00000000-0005-0000-0000-0000CE360000}"/>
    <cellStyle name="Percent 2 5 4 2 3" xfId="3999" xr:uid="{00000000-0005-0000-0000-0000CF360000}"/>
    <cellStyle name="Percent 2 5 4 2 3 2" xfId="7726" xr:uid="{00000000-0005-0000-0000-0000D0360000}"/>
    <cellStyle name="Percent 2 5 4 2 3 3" xfId="11446" xr:uid="{00000000-0005-0000-0000-0000D1360000}"/>
    <cellStyle name="Percent 2 5 4 2 3 4" xfId="15166" xr:uid="{00000000-0005-0000-0000-0000D2360000}"/>
    <cellStyle name="Percent 2 5 4 2 4" xfId="5866" xr:uid="{00000000-0005-0000-0000-0000D3360000}"/>
    <cellStyle name="Percent 2 5 4 2 5" xfId="9586" xr:uid="{00000000-0005-0000-0000-0000D4360000}"/>
    <cellStyle name="Percent 2 5 4 2 6" xfId="13306" xr:uid="{00000000-0005-0000-0000-0000D5360000}"/>
    <cellStyle name="Percent 2 5 4 3" xfId="2039" xr:uid="{00000000-0005-0000-0000-0000D6360000}"/>
    <cellStyle name="Percent 2 5 4 3 2" xfId="2040" xr:uid="{00000000-0005-0000-0000-0000D7360000}"/>
    <cellStyle name="Percent 2 5 4 3 2 2" xfId="4002" xr:uid="{00000000-0005-0000-0000-0000D8360000}"/>
    <cellStyle name="Percent 2 5 4 3 2 2 2" xfId="7729" xr:uid="{00000000-0005-0000-0000-0000D9360000}"/>
    <cellStyle name="Percent 2 5 4 3 2 2 3" xfId="11449" xr:uid="{00000000-0005-0000-0000-0000DA360000}"/>
    <cellStyle name="Percent 2 5 4 3 2 2 4" xfId="15169" xr:uid="{00000000-0005-0000-0000-0000DB360000}"/>
    <cellStyle name="Percent 2 5 4 3 2 3" xfId="5869" xr:uid="{00000000-0005-0000-0000-0000DC360000}"/>
    <cellStyle name="Percent 2 5 4 3 2 4" xfId="9589" xr:uid="{00000000-0005-0000-0000-0000DD360000}"/>
    <cellStyle name="Percent 2 5 4 3 2 5" xfId="13309" xr:uid="{00000000-0005-0000-0000-0000DE360000}"/>
    <cellStyle name="Percent 2 5 4 3 3" xfId="4001" xr:uid="{00000000-0005-0000-0000-0000DF360000}"/>
    <cellStyle name="Percent 2 5 4 3 3 2" xfId="7728" xr:uid="{00000000-0005-0000-0000-0000E0360000}"/>
    <cellStyle name="Percent 2 5 4 3 3 3" xfId="11448" xr:uid="{00000000-0005-0000-0000-0000E1360000}"/>
    <cellStyle name="Percent 2 5 4 3 3 4" xfId="15168" xr:uid="{00000000-0005-0000-0000-0000E2360000}"/>
    <cellStyle name="Percent 2 5 4 3 4" xfId="5868" xr:uid="{00000000-0005-0000-0000-0000E3360000}"/>
    <cellStyle name="Percent 2 5 4 3 5" xfId="9588" xr:uid="{00000000-0005-0000-0000-0000E4360000}"/>
    <cellStyle name="Percent 2 5 4 3 6" xfId="13308" xr:uid="{00000000-0005-0000-0000-0000E5360000}"/>
    <cellStyle name="Percent 2 5 4 4" xfId="2041" xr:uid="{00000000-0005-0000-0000-0000E6360000}"/>
    <cellStyle name="Percent 2 5 4 4 2" xfId="4003" xr:uid="{00000000-0005-0000-0000-0000E7360000}"/>
    <cellStyle name="Percent 2 5 4 4 2 2" xfId="7730" xr:uid="{00000000-0005-0000-0000-0000E8360000}"/>
    <cellStyle name="Percent 2 5 4 4 2 3" xfId="11450" xr:uid="{00000000-0005-0000-0000-0000E9360000}"/>
    <cellStyle name="Percent 2 5 4 4 2 4" xfId="15170" xr:uid="{00000000-0005-0000-0000-0000EA360000}"/>
    <cellStyle name="Percent 2 5 4 4 3" xfId="5870" xr:uid="{00000000-0005-0000-0000-0000EB360000}"/>
    <cellStyle name="Percent 2 5 4 4 4" xfId="9590" xr:uid="{00000000-0005-0000-0000-0000EC360000}"/>
    <cellStyle name="Percent 2 5 4 4 5" xfId="13310" xr:uid="{00000000-0005-0000-0000-0000ED360000}"/>
    <cellStyle name="Percent 2 5 4 5" xfId="3998" xr:uid="{00000000-0005-0000-0000-0000EE360000}"/>
    <cellStyle name="Percent 2 5 4 5 2" xfId="7725" xr:uid="{00000000-0005-0000-0000-0000EF360000}"/>
    <cellStyle name="Percent 2 5 4 5 3" xfId="11445" xr:uid="{00000000-0005-0000-0000-0000F0360000}"/>
    <cellStyle name="Percent 2 5 4 5 4" xfId="15165" xr:uid="{00000000-0005-0000-0000-0000F1360000}"/>
    <cellStyle name="Percent 2 5 4 6" xfId="5865" xr:uid="{00000000-0005-0000-0000-0000F2360000}"/>
    <cellStyle name="Percent 2 5 4 7" xfId="9585" xr:uid="{00000000-0005-0000-0000-0000F3360000}"/>
    <cellStyle name="Percent 2 5 4 8" xfId="13305" xr:uid="{00000000-0005-0000-0000-0000F4360000}"/>
    <cellStyle name="Percent 2 5 5" xfId="2042" xr:uid="{00000000-0005-0000-0000-0000F5360000}"/>
    <cellStyle name="Percent 2 5 5 2" xfId="2043" xr:uid="{00000000-0005-0000-0000-0000F6360000}"/>
    <cellStyle name="Percent 2 5 5 2 2" xfId="4005" xr:uid="{00000000-0005-0000-0000-0000F7360000}"/>
    <cellStyle name="Percent 2 5 5 2 2 2" xfId="7732" xr:uid="{00000000-0005-0000-0000-0000F8360000}"/>
    <cellStyle name="Percent 2 5 5 2 2 3" xfId="11452" xr:uid="{00000000-0005-0000-0000-0000F9360000}"/>
    <cellStyle name="Percent 2 5 5 2 2 4" xfId="15172" xr:uid="{00000000-0005-0000-0000-0000FA360000}"/>
    <cellStyle name="Percent 2 5 5 2 3" xfId="5872" xr:uid="{00000000-0005-0000-0000-0000FB360000}"/>
    <cellStyle name="Percent 2 5 5 2 4" xfId="9592" xr:uid="{00000000-0005-0000-0000-0000FC360000}"/>
    <cellStyle name="Percent 2 5 5 2 5" xfId="13312" xr:uid="{00000000-0005-0000-0000-0000FD360000}"/>
    <cellStyle name="Percent 2 5 5 3" xfId="4004" xr:uid="{00000000-0005-0000-0000-0000FE360000}"/>
    <cellStyle name="Percent 2 5 5 3 2" xfId="7731" xr:uid="{00000000-0005-0000-0000-0000FF360000}"/>
    <cellStyle name="Percent 2 5 5 3 3" xfId="11451" xr:uid="{00000000-0005-0000-0000-000000370000}"/>
    <cellStyle name="Percent 2 5 5 3 4" xfId="15171" xr:uid="{00000000-0005-0000-0000-000001370000}"/>
    <cellStyle name="Percent 2 5 5 4" xfId="5871" xr:uid="{00000000-0005-0000-0000-000002370000}"/>
    <cellStyle name="Percent 2 5 5 5" xfId="9591" xr:uid="{00000000-0005-0000-0000-000003370000}"/>
    <cellStyle name="Percent 2 5 5 6" xfId="13311" xr:uid="{00000000-0005-0000-0000-000004370000}"/>
    <cellStyle name="Percent 2 5 6" xfId="2044" xr:uid="{00000000-0005-0000-0000-000005370000}"/>
    <cellStyle name="Percent 2 5 6 2" xfId="2045" xr:uid="{00000000-0005-0000-0000-000006370000}"/>
    <cellStyle name="Percent 2 5 6 2 2" xfId="4007" xr:uid="{00000000-0005-0000-0000-000007370000}"/>
    <cellStyle name="Percent 2 5 6 2 2 2" xfId="7734" xr:uid="{00000000-0005-0000-0000-000008370000}"/>
    <cellStyle name="Percent 2 5 6 2 2 3" xfId="11454" xr:uid="{00000000-0005-0000-0000-000009370000}"/>
    <cellStyle name="Percent 2 5 6 2 2 4" xfId="15174" xr:uid="{00000000-0005-0000-0000-00000A370000}"/>
    <cellStyle name="Percent 2 5 6 2 3" xfId="5874" xr:uid="{00000000-0005-0000-0000-00000B370000}"/>
    <cellStyle name="Percent 2 5 6 2 4" xfId="9594" xr:uid="{00000000-0005-0000-0000-00000C370000}"/>
    <cellStyle name="Percent 2 5 6 2 5" xfId="13314" xr:uid="{00000000-0005-0000-0000-00000D370000}"/>
    <cellStyle name="Percent 2 5 6 3" xfId="4006" xr:uid="{00000000-0005-0000-0000-00000E370000}"/>
    <cellStyle name="Percent 2 5 6 3 2" xfId="7733" xr:uid="{00000000-0005-0000-0000-00000F370000}"/>
    <cellStyle name="Percent 2 5 6 3 3" xfId="11453" xr:uid="{00000000-0005-0000-0000-000010370000}"/>
    <cellStyle name="Percent 2 5 6 3 4" xfId="15173" xr:uid="{00000000-0005-0000-0000-000011370000}"/>
    <cellStyle name="Percent 2 5 6 4" xfId="5873" xr:uid="{00000000-0005-0000-0000-000012370000}"/>
    <cellStyle name="Percent 2 5 6 5" xfId="9593" xr:uid="{00000000-0005-0000-0000-000013370000}"/>
    <cellStyle name="Percent 2 5 6 6" xfId="13313" xr:uid="{00000000-0005-0000-0000-000014370000}"/>
    <cellStyle name="Percent 2 5 7" xfId="2046" xr:uid="{00000000-0005-0000-0000-000015370000}"/>
    <cellStyle name="Percent 2 5 7 2" xfId="4008" xr:uid="{00000000-0005-0000-0000-000016370000}"/>
    <cellStyle name="Percent 2 5 7 2 2" xfId="7735" xr:uid="{00000000-0005-0000-0000-000017370000}"/>
    <cellStyle name="Percent 2 5 7 2 3" xfId="11455" xr:uid="{00000000-0005-0000-0000-000018370000}"/>
    <cellStyle name="Percent 2 5 7 2 4" xfId="15175" xr:uid="{00000000-0005-0000-0000-000019370000}"/>
    <cellStyle name="Percent 2 5 7 3" xfId="5875" xr:uid="{00000000-0005-0000-0000-00001A370000}"/>
    <cellStyle name="Percent 2 5 7 4" xfId="9595" xr:uid="{00000000-0005-0000-0000-00001B370000}"/>
    <cellStyle name="Percent 2 5 7 5" xfId="13315" xr:uid="{00000000-0005-0000-0000-00001C370000}"/>
    <cellStyle name="Percent 2 5 8" xfId="2342" xr:uid="{00000000-0005-0000-0000-00001D370000}"/>
    <cellStyle name="Percent 2 5 8 2" xfId="6069" xr:uid="{00000000-0005-0000-0000-00001E370000}"/>
    <cellStyle name="Percent 2 5 8 3" xfId="9789" xr:uid="{00000000-0005-0000-0000-00001F370000}"/>
    <cellStyle name="Percent 2 5 8 4" xfId="13509" xr:uid="{00000000-0005-0000-0000-000020370000}"/>
    <cellStyle name="Percent 2 5 9" xfId="4209" xr:uid="{00000000-0005-0000-0000-000021370000}"/>
    <cellStyle name="Percent 2 6" xfId="288" xr:uid="{00000000-0005-0000-0000-000022370000}"/>
    <cellStyle name="Percent 2 6 2" xfId="398" xr:uid="{00000000-0005-0000-0000-000023370000}"/>
    <cellStyle name="Percent 3" xfId="289" xr:uid="{00000000-0005-0000-0000-000024370000}"/>
    <cellStyle name="Percent 3 2" xfId="290" xr:uid="{00000000-0005-0000-0000-000025370000}"/>
    <cellStyle name="Percent 3 3" xfId="291" xr:uid="{00000000-0005-0000-0000-000026370000}"/>
    <cellStyle name="Percent 4" xfId="292" xr:uid="{00000000-0005-0000-0000-000027370000}"/>
    <cellStyle name="Percent 4 10" xfId="2047" xr:uid="{00000000-0005-0000-0000-000028370000}"/>
    <cellStyle name="Percent 4 10 2" xfId="4009" xr:uid="{00000000-0005-0000-0000-000029370000}"/>
    <cellStyle name="Percent 4 10 2 2" xfId="7736" xr:uid="{00000000-0005-0000-0000-00002A370000}"/>
    <cellStyle name="Percent 4 10 2 3" xfId="11456" xr:uid="{00000000-0005-0000-0000-00002B370000}"/>
    <cellStyle name="Percent 4 10 2 4" xfId="15176" xr:uid="{00000000-0005-0000-0000-00002C370000}"/>
    <cellStyle name="Percent 4 10 3" xfId="5876" xr:uid="{00000000-0005-0000-0000-00002D370000}"/>
    <cellStyle name="Percent 4 10 4" xfId="9596" xr:uid="{00000000-0005-0000-0000-00002E370000}"/>
    <cellStyle name="Percent 4 10 5" xfId="13316" xr:uid="{00000000-0005-0000-0000-00002F370000}"/>
    <cellStyle name="Percent 4 11" xfId="2344" xr:uid="{00000000-0005-0000-0000-000030370000}"/>
    <cellStyle name="Percent 4 11 2" xfId="6071" xr:uid="{00000000-0005-0000-0000-000031370000}"/>
    <cellStyle name="Percent 4 11 3" xfId="9791" xr:uid="{00000000-0005-0000-0000-000032370000}"/>
    <cellStyle name="Percent 4 11 4" xfId="13511" xr:uid="{00000000-0005-0000-0000-000033370000}"/>
    <cellStyle name="Percent 4 12" xfId="4211" xr:uid="{00000000-0005-0000-0000-000034370000}"/>
    <cellStyle name="Percent 4 13" xfId="7931" xr:uid="{00000000-0005-0000-0000-000035370000}"/>
    <cellStyle name="Percent 4 14" xfId="11651" xr:uid="{00000000-0005-0000-0000-000036370000}"/>
    <cellStyle name="Percent 4 2" xfId="293" xr:uid="{00000000-0005-0000-0000-000037370000}"/>
    <cellStyle name="Percent 4 2 2" xfId="294" xr:uid="{00000000-0005-0000-0000-000038370000}"/>
    <cellStyle name="Percent 4 3" xfId="295" xr:uid="{00000000-0005-0000-0000-000039370000}"/>
    <cellStyle name="Percent 4 3 2" xfId="296" xr:uid="{00000000-0005-0000-0000-00003A370000}"/>
    <cellStyle name="Percent 4 4" xfId="297" xr:uid="{00000000-0005-0000-0000-00003B370000}"/>
    <cellStyle name="Percent 4 4 2" xfId="298" xr:uid="{00000000-0005-0000-0000-00003C370000}"/>
    <cellStyle name="Percent 4 5" xfId="299" xr:uid="{00000000-0005-0000-0000-00003D370000}"/>
    <cellStyle name="Percent 4 5 10" xfId="11652" xr:uid="{00000000-0005-0000-0000-00003E370000}"/>
    <cellStyle name="Percent 4 5 2" xfId="399" xr:uid="{00000000-0005-0000-0000-00003F370000}"/>
    <cellStyle name="Percent 4 5 2 2" xfId="2048" xr:uid="{00000000-0005-0000-0000-000040370000}"/>
    <cellStyle name="Percent 4 5 2 2 2" xfId="2049" xr:uid="{00000000-0005-0000-0000-000041370000}"/>
    <cellStyle name="Percent 4 5 2 2 2 2" xfId="2050" xr:uid="{00000000-0005-0000-0000-000042370000}"/>
    <cellStyle name="Percent 4 5 2 2 2 2 2" xfId="4012" xr:uid="{00000000-0005-0000-0000-000043370000}"/>
    <cellStyle name="Percent 4 5 2 2 2 2 2 2" xfId="7739" xr:uid="{00000000-0005-0000-0000-000044370000}"/>
    <cellStyle name="Percent 4 5 2 2 2 2 2 3" xfId="11459" xr:uid="{00000000-0005-0000-0000-000045370000}"/>
    <cellStyle name="Percent 4 5 2 2 2 2 2 4" xfId="15179" xr:uid="{00000000-0005-0000-0000-000046370000}"/>
    <cellStyle name="Percent 4 5 2 2 2 2 3" xfId="5879" xr:uid="{00000000-0005-0000-0000-000047370000}"/>
    <cellStyle name="Percent 4 5 2 2 2 2 4" xfId="9599" xr:uid="{00000000-0005-0000-0000-000048370000}"/>
    <cellStyle name="Percent 4 5 2 2 2 2 5" xfId="13319" xr:uid="{00000000-0005-0000-0000-000049370000}"/>
    <cellStyle name="Percent 4 5 2 2 2 3" xfId="4011" xr:uid="{00000000-0005-0000-0000-00004A370000}"/>
    <cellStyle name="Percent 4 5 2 2 2 3 2" xfId="7738" xr:uid="{00000000-0005-0000-0000-00004B370000}"/>
    <cellStyle name="Percent 4 5 2 2 2 3 3" xfId="11458" xr:uid="{00000000-0005-0000-0000-00004C370000}"/>
    <cellStyle name="Percent 4 5 2 2 2 3 4" xfId="15178" xr:uid="{00000000-0005-0000-0000-00004D370000}"/>
    <cellStyle name="Percent 4 5 2 2 2 4" xfId="5878" xr:uid="{00000000-0005-0000-0000-00004E370000}"/>
    <cellStyle name="Percent 4 5 2 2 2 5" xfId="9598" xr:uid="{00000000-0005-0000-0000-00004F370000}"/>
    <cellStyle name="Percent 4 5 2 2 2 6" xfId="13318" xr:uid="{00000000-0005-0000-0000-000050370000}"/>
    <cellStyle name="Percent 4 5 2 2 3" xfId="2051" xr:uid="{00000000-0005-0000-0000-000051370000}"/>
    <cellStyle name="Percent 4 5 2 2 3 2" xfId="2052" xr:uid="{00000000-0005-0000-0000-000052370000}"/>
    <cellStyle name="Percent 4 5 2 2 3 2 2" xfId="4014" xr:uid="{00000000-0005-0000-0000-000053370000}"/>
    <cellStyle name="Percent 4 5 2 2 3 2 2 2" xfId="7741" xr:uid="{00000000-0005-0000-0000-000054370000}"/>
    <cellStyle name="Percent 4 5 2 2 3 2 2 3" xfId="11461" xr:uid="{00000000-0005-0000-0000-000055370000}"/>
    <cellStyle name="Percent 4 5 2 2 3 2 2 4" xfId="15181" xr:uid="{00000000-0005-0000-0000-000056370000}"/>
    <cellStyle name="Percent 4 5 2 2 3 2 3" xfId="5881" xr:uid="{00000000-0005-0000-0000-000057370000}"/>
    <cellStyle name="Percent 4 5 2 2 3 2 4" xfId="9601" xr:uid="{00000000-0005-0000-0000-000058370000}"/>
    <cellStyle name="Percent 4 5 2 2 3 2 5" xfId="13321" xr:uid="{00000000-0005-0000-0000-000059370000}"/>
    <cellStyle name="Percent 4 5 2 2 3 3" xfId="4013" xr:uid="{00000000-0005-0000-0000-00005A370000}"/>
    <cellStyle name="Percent 4 5 2 2 3 3 2" xfId="7740" xr:uid="{00000000-0005-0000-0000-00005B370000}"/>
    <cellStyle name="Percent 4 5 2 2 3 3 3" xfId="11460" xr:uid="{00000000-0005-0000-0000-00005C370000}"/>
    <cellStyle name="Percent 4 5 2 2 3 3 4" xfId="15180" xr:uid="{00000000-0005-0000-0000-00005D370000}"/>
    <cellStyle name="Percent 4 5 2 2 3 4" xfId="5880" xr:uid="{00000000-0005-0000-0000-00005E370000}"/>
    <cellStyle name="Percent 4 5 2 2 3 5" xfId="9600" xr:uid="{00000000-0005-0000-0000-00005F370000}"/>
    <cellStyle name="Percent 4 5 2 2 3 6" xfId="13320" xr:uid="{00000000-0005-0000-0000-000060370000}"/>
    <cellStyle name="Percent 4 5 2 2 4" xfId="2053" xr:uid="{00000000-0005-0000-0000-000061370000}"/>
    <cellStyle name="Percent 4 5 2 2 4 2" xfId="4015" xr:uid="{00000000-0005-0000-0000-000062370000}"/>
    <cellStyle name="Percent 4 5 2 2 4 2 2" xfId="7742" xr:uid="{00000000-0005-0000-0000-000063370000}"/>
    <cellStyle name="Percent 4 5 2 2 4 2 3" xfId="11462" xr:uid="{00000000-0005-0000-0000-000064370000}"/>
    <cellStyle name="Percent 4 5 2 2 4 2 4" xfId="15182" xr:uid="{00000000-0005-0000-0000-000065370000}"/>
    <cellStyle name="Percent 4 5 2 2 4 3" xfId="5882" xr:uid="{00000000-0005-0000-0000-000066370000}"/>
    <cellStyle name="Percent 4 5 2 2 4 4" xfId="9602" xr:uid="{00000000-0005-0000-0000-000067370000}"/>
    <cellStyle name="Percent 4 5 2 2 4 5" xfId="13322" xr:uid="{00000000-0005-0000-0000-000068370000}"/>
    <cellStyle name="Percent 4 5 2 2 5" xfId="4010" xr:uid="{00000000-0005-0000-0000-000069370000}"/>
    <cellStyle name="Percent 4 5 2 2 5 2" xfId="7737" xr:uid="{00000000-0005-0000-0000-00006A370000}"/>
    <cellStyle name="Percent 4 5 2 2 5 3" xfId="11457" xr:uid="{00000000-0005-0000-0000-00006B370000}"/>
    <cellStyle name="Percent 4 5 2 2 5 4" xfId="15177" xr:uid="{00000000-0005-0000-0000-00006C370000}"/>
    <cellStyle name="Percent 4 5 2 2 6" xfId="5877" xr:uid="{00000000-0005-0000-0000-00006D370000}"/>
    <cellStyle name="Percent 4 5 2 2 7" xfId="9597" xr:uid="{00000000-0005-0000-0000-00006E370000}"/>
    <cellStyle name="Percent 4 5 2 2 8" xfId="13317" xr:uid="{00000000-0005-0000-0000-00006F370000}"/>
    <cellStyle name="Percent 4 5 2 3" xfId="2054" xr:uid="{00000000-0005-0000-0000-000070370000}"/>
    <cellStyle name="Percent 4 5 2 3 2" xfId="2055" xr:uid="{00000000-0005-0000-0000-000071370000}"/>
    <cellStyle name="Percent 4 5 2 3 2 2" xfId="4017" xr:uid="{00000000-0005-0000-0000-000072370000}"/>
    <cellStyle name="Percent 4 5 2 3 2 2 2" xfId="7744" xr:uid="{00000000-0005-0000-0000-000073370000}"/>
    <cellStyle name="Percent 4 5 2 3 2 2 3" xfId="11464" xr:uid="{00000000-0005-0000-0000-000074370000}"/>
    <cellStyle name="Percent 4 5 2 3 2 2 4" xfId="15184" xr:uid="{00000000-0005-0000-0000-000075370000}"/>
    <cellStyle name="Percent 4 5 2 3 2 3" xfId="5884" xr:uid="{00000000-0005-0000-0000-000076370000}"/>
    <cellStyle name="Percent 4 5 2 3 2 4" xfId="9604" xr:uid="{00000000-0005-0000-0000-000077370000}"/>
    <cellStyle name="Percent 4 5 2 3 2 5" xfId="13324" xr:uid="{00000000-0005-0000-0000-000078370000}"/>
    <cellStyle name="Percent 4 5 2 3 3" xfId="4016" xr:uid="{00000000-0005-0000-0000-000079370000}"/>
    <cellStyle name="Percent 4 5 2 3 3 2" xfId="7743" xr:uid="{00000000-0005-0000-0000-00007A370000}"/>
    <cellStyle name="Percent 4 5 2 3 3 3" xfId="11463" xr:uid="{00000000-0005-0000-0000-00007B370000}"/>
    <cellStyle name="Percent 4 5 2 3 3 4" xfId="15183" xr:uid="{00000000-0005-0000-0000-00007C370000}"/>
    <cellStyle name="Percent 4 5 2 3 4" xfId="5883" xr:uid="{00000000-0005-0000-0000-00007D370000}"/>
    <cellStyle name="Percent 4 5 2 3 5" xfId="9603" xr:uid="{00000000-0005-0000-0000-00007E370000}"/>
    <cellStyle name="Percent 4 5 2 3 6" xfId="13323" xr:uid="{00000000-0005-0000-0000-00007F370000}"/>
    <cellStyle name="Percent 4 5 2 4" xfId="2056" xr:uid="{00000000-0005-0000-0000-000080370000}"/>
    <cellStyle name="Percent 4 5 2 4 2" xfId="2057" xr:uid="{00000000-0005-0000-0000-000081370000}"/>
    <cellStyle name="Percent 4 5 2 4 2 2" xfId="4019" xr:uid="{00000000-0005-0000-0000-000082370000}"/>
    <cellStyle name="Percent 4 5 2 4 2 2 2" xfId="7746" xr:uid="{00000000-0005-0000-0000-000083370000}"/>
    <cellStyle name="Percent 4 5 2 4 2 2 3" xfId="11466" xr:uid="{00000000-0005-0000-0000-000084370000}"/>
    <cellStyle name="Percent 4 5 2 4 2 2 4" xfId="15186" xr:uid="{00000000-0005-0000-0000-000085370000}"/>
    <cellStyle name="Percent 4 5 2 4 2 3" xfId="5886" xr:uid="{00000000-0005-0000-0000-000086370000}"/>
    <cellStyle name="Percent 4 5 2 4 2 4" xfId="9606" xr:uid="{00000000-0005-0000-0000-000087370000}"/>
    <cellStyle name="Percent 4 5 2 4 2 5" xfId="13326" xr:uid="{00000000-0005-0000-0000-000088370000}"/>
    <cellStyle name="Percent 4 5 2 4 3" xfId="4018" xr:uid="{00000000-0005-0000-0000-000089370000}"/>
    <cellStyle name="Percent 4 5 2 4 3 2" xfId="7745" xr:uid="{00000000-0005-0000-0000-00008A370000}"/>
    <cellStyle name="Percent 4 5 2 4 3 3" xfId="11465" xr:uid="{00000000-0005-0000-0000-00008B370000}"/>
    <cellStyle name="Percent 4 5 2 4 3 4" xfId="15185" xr:uid="{00000000-0005-0000-0000-00008C370000}"/>
    <cellStyle name="Percent 4 5 2 4 4" xfId="5885" xr:uid="{00000000-0005-0000-0000-00008D370000}"/>
    <cellStyle name="Percent 4 5 2 4 5" xfId="9605" xr:uid="{00000000-0005-0000-0000-00008E370000}"/>
    <cellStyle name="Percent 4 5 2 4 6" xfId="13325" xr:uid="{00000000-0005-0000-0000-00008F370000}"/>
    <cellStyle name="Percent 4 5 2 5" xfId="2058" xr:uid="{00000000-0005-0000-0000-000090370000}"/>
    <cellStyle name="Percent 4 5 2 5 2" xfId="4020" xr:uid="{00000000-0005-0000-0000-000091370000}"/>
    <cellStyle name="Percent 4 5 2 5 2 2" xfId="7747" xr:uid="{00000000-0005-0000-0000-000092370000}"/>
    <cellStyle name="Percent 4 5 2 5 2 3" xfId="11467" xr:uid="{00000000-0005-0000-0000-000093370000}"/>
    <cellStyle name="Percent 4 5 2 5 2 4" xfId="15187" xr:uid="{00000000-0005-0000-0000-000094370000}"/>
    <cellStyle name="Percent 4 5 2 5 3" xfId="5887" xr:uid="{00000000-0005-0000-0000-000095370000}"/>
    <cellStyle name="Percent 4 5 2 5 4" xfId="9607" xr:uid="{00000000-0005-0000-0000-000096370000}"/>
    <cellStyle name="Percent 4 5 2 5 5" xfId="13327" xr:uid="{00000000-0005-0000-0000-000097370000}"/>
    <cellStyle name="Percent 4 5 3" xfId="2059" xr:uid="{00000000-0005-0000-0000-000098370000}"/>
    <cellStyle name="Percent 4 5 3 2" xfId="2060" xr:uid="{00000000-0005-0000-0000-000099370000}"/>
    <cellStyle name="Percent 4 5 3 2 2" xfId="2061" xr:uid="{00000000-0005-0000-0000-00009A370000}"/>
    <cellStyle name="Percent 4 5 3 2 2 2" xfId="4023" xr:uid="{00000000-0005-0000-0000-00009B370000}"/>
    <cellStyle name="Percent 4 5 3 2 2 2 2" xfId="7750" xr:uid="{00000000-0005-0000-0000-00009C370000}"/>
    <cellStyle name="Percent 4 5 3 2 2 2 3" xfId="11470" xr:uid="{00000000-0005-0000-0000-00009D370000}"/>
    <cellStyle name="Percent 4 5 3 2 2 2 4" xfId="15190" xr:uid="{00000000-0005-0000-0000-00009E370000}"/>
    <cellStyle name="Percent 4 5 3 2 2 3" xfId="5890" xr:uid="{00000000-0005-0000-0000-00009F370000}"/>
    <cellStyle name="Percent 4 5 3 2 2 4" xfId="9610" xr:uid="{00000000-0005-0000-0000-0000A0370000}"/>
    <cellStyle name="Percent 4 5 3 2 2 5" xfId="13330" xr:uid="{00000000-0005-0000-0000-0000A1370000}"/>
    <cellStyle name="Percent 4 5 3 2 3" xfId="4022" xr:uid="{00000000-0005-0000-0000-0000A2370000}"/>
    <cellStyle name="Percent 4 5 3 2 3 2" xfId="7749" xr:uid="{00000000-0005-0000-0000-0000A3370000}"/>
    <cellStyle name="Percent 4 5 3 2 3 3" xfId="11469" xr:uid="{00000000-0005-0000-0000-0000A4370000}"/>
    <cellStyle name="Percent 4 5 3 2 3 4" xfId="15189" xr:uid="{00000000-0005-0000-0000-0000A5370000}"/>
    <cellStyle name="Percent 4 5 3 2 4" xfId="5889" xr:uid="{00000000-0005-0000-0000-0000A6370000}"/>
    <cellStyle name="Percent 4 5 3 2 5" xfId="9609" xr:uid="{00000000-0005-0000-0000-0000A7370000}"/>
    <cellStyle name="Percent 4 5 3 2 6" xfId="13329" xr:uid="{00000000-0005-0000-0000-0000A8370000}"/>
    <cellStyle name="Percent 4 5 3 3" xfId="2062" xr:uid="{00000000-0005-0000-0000-0000A9370000}"/>
    <cellStyle name="Percent 4 5 3 3 2" xfId="2063" xr:uid="{00000000-0005-0000-0000-0000AA370000}"/>
    <cellStyle name="Percent 4 5 3 3 2 2" xfId="4025" xr:uid="{00000000-0005-0000-0000-0000AB370000}"/>
    <cellStyle name="Percent 4 5 3 3 2 2 2" xfId="7752" xr:uid="{00000000-0005-0000-0000-0000AC370000}"/>
    <cellStyle name="Percent 4 5 3 3 2 2 3" xfId="11472" xr:uid="{00000000-0005-0000-0000-0000AD370000}"/>
    <cellStyle name="Percent 4 5 3 3 2 2 4" xfId="15192" xr:uid="{00000000-0005-0000-0000-0000AE370000}"/>
    <cellStyle name="Percent 4 5 3 3 2 3" xfId="5892" xr:uid="{00000000-0005-0000-0000-0000AF370000}"/>
    <cellStyle name="Percent 4 5 3 3 2 4" xfId="9612" xr:uid="{00000000-0005-0000-0000-0000B0370000}"/>
    <cellStyle name="Percent 4 5 3 3 2 5" xfId="13332" xr:uid="{00000000-0005-0000-0000-0000B1370000}"/>
    <cellStyle name="Percent 4 5 3 3 3" xfId="4024" xr:uid="{00000000-0005-0000-0000-0000B2370000}"/>
    <cellStyle name="Percent 4 5 3 3 3 2" xfId="7751" xr:uid="{00000000-0005-0000-0000-0000B3370000}"/>
    <cellStyle name="Percent 4 5 3 3 3 3" xfId="11471" xr:uid="{00000000-0005-0000-0000-0000B4370000}"/>
    <cellStyle name="Percent 4 5 3 3 3 4" xfId="15191" xr:uid="{00000000-0005-0000-0000-0000B5370000}"/>
    <cellStyle name="Percent 4 5 3 3 4" xfId="5891" xr:uid="{00000000-0005-0000-0000-0000B6370000}"/>
    <cellStyle name="Percent 4 5 3 3 5" xfId="9611" xr:uid="{00000000-0005-0000-0000-0000B7370000}"/>
    <cellStyle name="Percent 4 5 3 3 6" xfId="13331" xr:uid="{00000000-0005-0000-0000-0000B8370000}"/>
    <cellStyle name="Percent 4 5 3 4" xfId="2064" xr:uid="{00000000-0005-0000-0000-0000B9370000}"/>
    <cellStyle name="Percent 4 5 3 4 2" xfId="4026" xr:uid="{00000000-0005-0000-0000-0000BA370000}"/>
    <cellStyle name="Percent 4 5 3 4 2 2" xfId="7753" xr:uid="{00000000-0005-0000-0000-0000BB370000}"/>
    <cellStyle name="Percent 4 5 3 4 2 3" xfId="11473" xr:uid="{00000000-0005-0000-0000-0000BC370000}"/>
    <cellStyle name="Percent 4 5 3 4 2 4" xfId="15193" xr:uid="{00000000-0005-0000-0000-0000BD370000}"/>
    <cellStyle name="Percent 4 5 3 4 3" xfId="5893" xr:uid="{00000000-0005-0000-0000-0000BE370000}"/>
    <cellStyle name="Percent 4 5 3 4 4" xfId="9613" xr:uid="{00000000-0005-0000-0000-0000BF370000}"/>
    <cellStyle name="Percent 4 5 3 4 5" xfId="13333" xr:uid="{00000000-0005-0000-0000-0000C0370000}"/>
    <cellStyle name="Percent 4 5 3 5" xfId="4021" xr:uid="{00000000-0005-0000-0000-0000C1370000}"/>
    <cellStyle name="Percent 4 5 3 5 2" xfId="7748" xr:uid="{00000000-0005-0000-0000-0000C2370000}"/>
    <cellStyle name="Percent 4 5 3 5 3" xfId="11468" xr:uid="{00000000-0005-0000-0000-0000C3370000}"/>
    <cellStyle name="Percent 4 5 3 5 4" xfId="15188" xr:uid="{00000000-0005-0000-0000-0000C4370000}"/>
    <cellStyle name="Percent 4 5 3 6" xfId="5888" xr:uid="{00000000-0005-0000-0000-0000C5370000}"/>
    <cellStyle name="Percent 4 5 3 7" xfId="9608" xr:uid="{00000000-0005-0000-0000-0000C6370000}"/>
    <cellStyle name="Percent 4 5 3 8" xfId="13328" xr:uid="{00000000-0005-0000-0000-0000C7370000}"/>
    <cellStyle name="Percent 4 5 4" xfId="2065" xr:uid="{00000000-0005-0000-0000-0000C8370000}"/>
    <cellStyle name="Percent 4 5 4 2" xfId="2066" xr:uid="{00000000-0005-0000-0000-0000C9370000}"/>
    <cellStyle name="Percent 4 5 4 2 2" xfId="4028" xr:uid="{00000000-0005-0000-0000-0000CA370000}"/>
    <cellStyle name="Percent 4 5 4 2 2 2" xfId="7755" xr:uid="{00000000-0005-0000-0000-0000CB370000}"/>
    <cellStyle name="Percent 4 5 4 2 2 3" xfId="11475" xr:uid="{00000000-0005-0000-0000-0000CC370000}"/>
    <cellStyle name="Percent 4 5 4 2 2 4" xfId="15195" xr:uid="{00000000-0005-0000-0000-0000CD370000}"/>
    <cellStyle name="Percent 4 5 4 2 3" xfId="5895" xr:uid="{00000000-0005-0000-0000-0000CE370000}"/>
    <cellStyle name="Percent 4 5 4 2 4" xfId="9615" xr:uid="{00000000-0005-0000-0000-0000CF370000}"/>
    <cellStyle name="Percent 4 5 4 2 5" xfId="13335" xr:uid="{00000000-0005-0000-0000-0000D0370000}"/>
    <cellStyle name="Percent 4 5 4 3" xfId="4027" xr:uid="{00000000-0005-0000-0000-0000D1370000}"/>
    <cellStyle name="Percent 4 5 4 3 2" xfId="7754" xr:uid="{00000000-0005-0000-0000-0000D2370000}"/>
    <cellStyle name="Percent 4 5 4 3 3" xfId="11474" xr:uid="{00000000-0005-0000-0000-0000D3370000}"/>
    <cellStyle name="Percent 4 5 4 3 4" xfId="15194" xr:uid="{00000000-0005-0000-0000-0000D4370000}"/>
    <cellStyle name="Percent 4 5 4 4" xfId="5894" xr:uid="{00000000-0005-0000-0000-0000D5370000}"/>
    <cellStyle name="Percent 4 5 4 5" xfId="9614" xr:uid="{00000000-0005-0000-0000-0000D6370000}"/>
    <cellStyle name="Percent 4 5 4 6" xfId="13334" xr:uid="{00000000-0005-0000-0000-0000D7370000}"/>
    <cellStyle name="Percent 4 5 5" xfId="2067" xr:uid="{00000000-0005-0000-0000-0000D8370000}"/>
    <cellStyle name="Percent 4 5 5 2" xfId="2068" xr:uid="{00000000-0005-0000-0000-0000D9370000}"/>
    <cellStyle name="Percent 4 5 5 2 2" xfId="4030" xr:uid="{00000000-0005-0000-0000-0000DA370000}"/>
    <cellStyle name="Percent 4 5 5 2 2 2" xfId="7757" xr:uid="{00000000-0005-0000-0000-0000DB370000}"/>
    <cellStyle name="Percent 4 5 5 2 2 3" xfId="11477" xr:uid="{00000000-0005-0000-0000-0000DC370000}"/>
    <cellStyle name="Percent 4 5 5 2 2 4" xfId="15197" xr:uid="{00000000-0005-0000-0000-0000DD370000}"/>
    <cellStyle name="Percent 4 5 5 2 3" xfId="5897" xr:uid="{00000000-0005-0000-0000-0000DE370000}"/>
    <cellStyle name="Percent 4 5 5 2 4" xfId="9617" xr:uid="{00000000-0005-0000-0000-0000DF370000}"/>
    <cellStyle name="Percent 4 5 5 2 5" xfId="13337" xr:uid="{00000000-0005-0000-0000-0000E0370000}"/>
    <cellStyle name="Percent 4 5 5 3" xfId="4029" xr:uid="{00000000-0005-0000-0000-0000E1370000}"/>
    <cellStyle name="Percent 4 5 5 3 2" xfId="7756" xr:uid="{00000000-0005-0000-0000-0000E2370000}"/>
    <cellStyle name="Percent 4 5 5 3 3" xfId="11476" xr:uid="{00000000-0005-0000-0000-0000E3370000}"/>
    <cellStyle name="Percent 4 5 5 3 4" xfId="15196" xr:uid="{00000000-0005-0000-0000-0000E4370000}"/>
    <cellStyle name="Percent 4 5 5 4" xfId="5896" xr:uid="{00000000-0005-0000-0000-0000E5370000}"/>
    <cellStyle name="Percent 4 5 5 5" xfId="9616" xr:uid="{00000000-0005-0000-0000-0000E6370000}"/>
    <cellStyle name="Percent 4 5 5 6" xfId="13336" xr:uid="{00000000-0005-0000-0000-0000E7370000}"/>
    <cellStyle name="Percent 4 5 6" xfId="2069" xr:uid="{00000000-0005-0000-0000-0000E8370000}"/>
    <cellStyle name="Percent 4 5 6 2" xfId="4031" xr:uid="{00000000-0005-0000-0000-0000E9370000}"/>
    <cellStyle name="Percent 4 5 6 2 2" xfId="7758" xr:uid="{00000000-0005-0000-0000-0000EA370000}"/>
    <cellStyle name="Percent 4 5 6 2 3" xfId="11478" xr:uid="{00000000-0005-0000-0000-0000EB370000}"/>
    <cellStyle name="Percent 4 5 6 2 4" xfId="15198" xr:uid="{00000000-0005-0000-0000-0000EC370000}"/>
    <cellStyle name="Percent 4 5 6 3" xfId="5898" xr:uid="{00000000-0005-0000-0000-0000ED370000}"/>
    <cellStyle name="Percent 4 5 6 4" xfId="9618" xr:uid="{00000000-0005-0000-0000-0000EE370000}"/>
    <cellStyle name="Percent 4 5 6 5" xfId="13338" xr:uid="{00000000-0005-0000-0000-0000EF370000}"/>
    <cellStyle name="Percent 4 5 7" xfId="2345" xr:uid="{00000000-0005-0000-0000-0000F0370000}"/>
    <cellStyle name="Percent 4 5 7 2" xfId="6072" xr:uid="{00000000-0005-0000-0000-0000F1370000}"/>
    <cellStyle name="Percent 4 5 7 3" xfId="9792" xr:uid="{00000000-0005-0000-0000-0000F2370000}"/>
    <cellStyle name="Percent 4 5 7 4" xfId="13512" xr:uid="{00000000-0005-0000-0000-0000F3370000}"/>
    <cellStyle name="Percent 4 5 8" xfId="4212" xr:uid="{00000000-0005-0000-0000-0000F4370000}"/>
    <cellStyle name="Percent 4 5 9" xfId="7932" xr:uid="{00000000-0005-0000-0000-0000F5370000}"/>
    <cellStyle name="Percent 4 6" xfId="400" xr:uid="{00000000-0005-0000-0000-0000F6370000}"/>
    <cellStyle name="Percent 4 6 2" xfId="2070" xr:uid="{00000000-0005-0000-0000-0000F7370000}"/>
    <cellStyle name="Percent 4 6 2 2" xfId="2071" xr:uid="{00000000-0005-0000-0000-0000F8370000}"/>
    <cellStyle name="Percent 4 6 2 2 2" xfId="2072" xr:uid="{00000000-0005-0000-0000-0000F9370000}"/>
    <cellStyle name="Percent 4 6 2 2 2 2" xfId="4034" xr:uid="{00000000-0005-0000-0000-0000FA370000}"/>
    <cellStyle name="Percent 4 6 2 2 2 2 2" xfId="7761" xr:uid="{00000000-0005-0000-0000-0000FB370000}"/>
    <cellStyle name="Percent 4 6 2 2 2 2 3" xfId="11481" xr:uid="{00000000-0005-0000-0000-0000FC370000}"/>
    <cellStyle name="Percent 4 6 2 2 2 2 4" xfId="15201" xr:uid="{00000000-0005-0000-0000-0000FD370000}"/>
    <cellStyle name="Percent 4 6 2 2 2 3" xfId="5901" xr:uid="{00000000-0005-0000-0000-0000FE370000}"/>
    <cellStyle name="Percent 4 6 2 2 2 4" xfId="9621" xr:uid="{00000000-0005-0000-0000-0000FF370000}"/>
    <cellStyle name="Percent 4 6 2 2 2 5" xfId="13341" xr:uid="{00000000-0005-0000-0000-000000380000}"/>
    <cellStyle name="Percent 4 6 2 2 3" xfId="4033" xr:uid="{00000000-0005-0000-0000-000001380000}"/>
    <cellStyle name="Percent 4 6 2 2 3 2" xfId="7760" xr:uid="{00000000-0005-0000-0000-000002380000}"/>
    <cellStyle name="Percent 4 6 2 2 3 3" xfId="11480" xr:uid="{00000000-0005-0000-0000-000003380000}"/>
    <cellStyle name="Percent 4 6 2 2 3 4" xfId="15200" xr:uid="{00000000-0005-0000-0000-000004380000}"/>
    <cellStyle name="Percent 4 6 2 2 4" xfId="5900" xr:uid="{00000000-0005-0000-0000-000005380000}"/>
    <cellStyle name="Percent 4 6 2 2 5" xfId="9620" xr:uid="{00000000-0005-0000-0000-000006380000}"/>
    <cellStyle name="Percent 4 6 2 2 6" xfId="13340" xr:uid="{00000000-0005-0000-0000-000007380000}"/>
    <cellStyle name="Percent 4 6 2 3" xfId="2073" xr:uid="{00000000-0005-0000-0000-000008380000}"/>
    <cellStyle name="Percent 4 6 2 3 2" xfId="2074" xr:uid="{00000000-0005-0000-0000-000009380000}"/>
    <cellStyle name="Percent 4 6 2 3 2 2" xfId="4036" xr:uid="{00000000-0005-0000-0000-00000A380000}"/>
    <cellStyle name="Percent 4 6 2 3 2 2 2" xfId="7763" xr:uid="{00000000-0005-0000-0000-00000B380000}"/>
    <cellStyle name="Percent 4 6 2 3 2 2 3" xfId="11483" xr:uid="{00000000-0005-0000-0000-00000C380000}"/>
    <cellStyle name="Percent 4 6 2 3 2 2 4" xfId="15203" xr:uid="{00000000-0005-0000-0000-00000D380000}"/>
    <cellStyle name="Percent 4 6 2 3 2 3" xfId="5903" xr:uid="{00000000-0005-0000-0000-00000E380000}"/>
    <cellStyle name="Percent 4 6 2 3 2 4" xfId="9623" xr:uid="{00000000-0005-0000-0000-00000F380000}"/>
    <cellStyle name="Percent 4 6 2 3 2 5" xfId="13343" xr:uid="{00000000-0005-0000-0000-000010380000}"/>
    <cellStyle name="Percent 4 6 2 3 3" xfId="4035" xr:uid="{00000000-0005-0000-0000-000011380000}"/>
    <cellStyle name="Percent 4 6 2 3 3 2" xfId="7762" xr:uid="{00000000-0005-0000-0000-000012380000}"/>
    <cellStyle name="Percent 4 6 2 3 3 3" xfId="11482" xr:uid="{00000000-0005-0000-0000-000013380000}"/>
    <cellStyle name="Percent 4 6 2 3 3 4" xfId="15202" xr:uid="{00000000-0005-0000-0000-000014380000}"/>
    <cellStyle name="Percent 4 6 2 3 4" xfId="5902" xr:uid="{00000000-0005-0000-0000-000015380000}"/>
    <cellStyle name="Percent 4 6 2 3 5" xfId="9622" xr:uid="{00000000-0005-0000-0000-000016380000}"/>
    <cellStyle name="Percent 4 6 2 3 6" xfId="13342" xr:uid="{00000000-0005-0000-0000-000017380000}"/>
    <cellStyle name="Percent 4 6 2 4" xfId="2075" xr:uid="{00000000-0005-0000-0000-000018380000}"/>
    <cellStyle name="Percent 4 6 2 4 2" xfId="4037" xr:uid="{00000000-0005-0000-0000-000019380000}"/>
    <cellStyle name="Percent 4 6 2 4 2 2" xfId="7764" xr:uid="{00000000-0005-0000-0000-00001A380000}"/>
    <cellStyle name="Percent 4 6 2 4 2 3" xfId="11484" xr:uid="{00000000-0005-0000-0000-00001B380000}"/>
    <cellStyle name="Percent 4 6 2 4 2 4" xfId="15204" xr:uid="{00000000-0005-0000-0000-00001C380000}"/>
    <cellStyle name="Percent 4 6 2 4 3" xfId="5904" xr:uid="{00000000-0005-0000-0000-00001D380000}"/>
    <cellStyle name="Percent 4 6 2 4 4" xfId="9624" xr:uid="{00000000-0005-0000-0000-00001E380000}"/>
    <cellStyle name="Percent 4 6 2 4 5" xfId="13344" xr:uid="{00000000-0005-0000-0000-00001F380000}"/>
    <cellStyle name="Percent 4 6 2 5" xfId="4032" xr:uid="{00000000-0005-0000-0000-000020380000}"/>
    <cellStyle name="Percent 4 6 2 5 2" xfId="7759" xr:uid="{00000000-0005-0000-0000-000021380000}"/>
    <cellStyle name="Percent 4 6 2 5 3" xfId="11479" xr:uid="{00000000-0005-0000-0000-000022380000}"/>
    <cellStyle name="Percent 4 6 2 5 4" xfId="15199" xr:uid="{00000000-0005-0000-0000-000023380000}"/>
    <cellStyle name="Percent 4 6 2 6" xfId="5899" xr:uid="{00000000-0005-0000-0000-000024380000}"/>
    <cellStyle name="Percent 4 6 2 7" xfId="9619" xr:uid="{00000000-0005-0000-0000-000025380000}"/>
    <cellStyle name="Percent 4 6 2 8" xfId="13339" xr:uid="{00000000-0005-0000-0000-000026380000}"/>
    <cellStyle name="Percent 4 6 3" xfId="2076" xr:uid="{00000000-0005-0000-0000-000027380000}"/>
    <cellStyle name="Percent 4 6 3 2" xfId="2077" xr:uid="{00000000-0005-0000-0000-000028380000}"/>
    <cellStyle name="Percent 4 6 3 2 2" xfId="4039" xr:uid="{00000000-0005-0000-0000-000029380000}"/>
    <cellStyle name="Percent 4 6 3 2 2 2" xfId="7766" xr:uid="{00000000-0005-0000-0000-00002A380000}"/>
    <cellStyle name="Percent 4 6 3 2 2 3" xfId="11486" xr:uid="{00000000-0005-0000-0000-00002B380000}"/>
    <cellStyle name="Percent 4 6 3 2 2 4" xfId="15206" xr:uid="{00000000-0005-0000-0000-00002C380000}"/>
    <cellStyle name="Percent 4 6 3 2 3" xfId="5906" xr:uid="{00000000-0005-0000-0000-00002D380000}"/>
    <cellStyle name="Percent 4 6 3 2 4" xfId="9626" xr:uid="{00000000-0005-0000-0000-00002E380000}"/>
    <cellStyle name="Percent 4 6 3 2 5" xfId="13346" xr:uid="{00000000-0005-0000-0000-00002F380000}"/>
    <cellStyle name="Percent 4 6 3 3" xfId="4038" xr:uid="{00000000-0005-0000-0000-000030380000}"/>
    <cellStyle name="Percent 4 6 3 3 2" xfId="7765" xr:uid="{00000000-0005-0000-0000-000031380000}"/>
    <cellStyle name="Percent 4 6 3 3 3" xfId="11485" xr:uid="{00000000-0005-0000-0000-000032380000}"/>
    <cellStyle name="Percent 4 6 3 3 4" xfId="15205" xr:uid="{00000000-0005-0000-0000-000033380000}"/>
    <cellStyle name="Percent 4 6 3 4" xfId="5905" xr:uid="{00000000-0005-0000-0000-000034380000}"/>
    <cellStyle name="Percent 4 6 3 5" xfId="9625" xr:uid="{00000000-0005-0000-0000-000035380000}"/>
    <cellStyle name="Percent 4 6 3 6" xfId="13345" xr:uid="{00000000-0005-0000-0000-000036380000}"/>
    <cellStyle name="Percent 4 6 4" xfId="2078" xr:uid="{00000000-0005-0000-0000-000037380000}"/>
    <cellStyle name="Percent 4 6 4 2" xfId="2079" xr:uid="{00000000-0005-0000-0000-000038380000}"/>
    <cellStyle name="Percent 4 6 4 2 2" xfId="4041" xr:uid="{00000000-0005-0000-0000-000039380000}"/>
    <cellStyle name="Percent 4 6 4 2 2 2" xfId="7768" xr:uid="{00000000-0005-0000-0000-00003A380000}"/>
    <cellStyle name="Percent 4 6 4 2 2 3" xfId="11488" xr:uid="{00000000-0005-0000-0000-00003B380000}"/>
    <cellStyle name="Percent 4 6 4 2 2 4" xfId="15208" xr:uid="{00000000-0005-0000-0000-00003C380000}"/>
    <cellStyle name="Percent 4 6 4 2 3" xfId="5908" xr:uid="{00000000-0005-0000-0000-00003D380000}"/>
    <cellStyle name="Percent 4 6 4 2 4" xfId="9628" xr:uid="{00000000-0005-0000-0000-00003E380000}"/>
    <cellStyle name="Percent 4 6 4 2 5" xfId="13348" xr:uid="{00000000-0005-0000-0000-00003F380000}"/>
    <cellStyle name="Percent 4 6 4 3" xfId="4040" xr:uid="{00000000-0005-0000-0000-000040380000}"/>
    <cellStyle name="Percent 4 6 4 3 2" xfId="7767" xr:uid="{00000000-0005-0000-0000-000041380000}"/>
    <cellStyle name="Percent 4 6 4 3 3" xfId="11487" xr:uid="{00000000-0005-0000-0000-000042380000}"/>
    <cellStyle name="Percent 4 6 4 3 4" xfId="15207" xr:uid="{00000000-0005-0000-0000-000043380000}"/>
    <cellStyle name="Percent 4 6 4 4" xfId="5907" xr:uid="{00000000-0005-0000-0000-000044380000}"/>
    <cellStyle name="Percent 4 6 4 5" xfId="9627" xr:uid="{00000000-0005-0000-0000-000045380000}"/>
    <cellStyle name="Percent 4 6 4 6" xfId="13347" xr:uid="{00000000-0005-0000-0000-000046380000}"/>
    <cellStyle name="Percent 4 6 5" xfId="2080" xr:uid="{00000000-0005-0000-0000-000047380000}"/>
    <cellStyle name="Percent 4 6 5 2" xfId="4042" xr:uid="{00000000-0005-0000-0000-000048380000}"/>
    <cellStyle name="Percent 4 6 5 2 2" xfId="7769" xr:uid="{00000000-0005-0000-0000-000049380000}"/>
    <cellStyle name="Percent 4 6 5 2 3" xfId="11489" xr:uid="{00000000-0005-0000-0000-00004A380000}"/>
    <cellStyle name="Percent 4 6 5 2 4" xfId="15209" xr:uid="{00000000-0005-0000-0000-00004B380000}"/>
    <cellStyle name="Percent 4 6 5 3" xfId="5909" xr:uid="{00000000-0005-0000-0000-00004C380000}"/>
    <cellStyle name="Percent 4 6 5 4" xfId="9629" xr:uid="{00000000-0005-0000-0000-00004D380000}"/>
    <cellStyle name="Percent 4 6 5 5" xfId="13349" xr:uid="{00000000-0005-0000-0000-00004E380000}"/>
    <cellStyle name="Percent 4 7" xfId="2081" xr:uid="{00000000-0005-0000-0000-00004F380000}"/>
    <cellStyle name="Percent 4 7 2" xfId="2082" xr:uid="{00000000-0005-0000-0000-000050380000}"/>
    <cellStyle name="Percent 4 7 2 2" xfId="2083" xr:uid="{00000000-0005-0000-0000-000051380000}"/>
    <cellStyle name="Percent 4 7 2 2 2" xfId="4045" xr:uid="{00000000-0005-0000-0000-000052380000}"/>
    <cellStyle name="Percent 4 7 2 2 2 2" xfId="7772" xr:uid="{00000000-0005-0000-0000-000053380000}"/>
    <cellStyle name="Percent 4 7 2 2 2 3" xfId="11492" xr:uid="{00000000-0005-0000-0000-000054380000}"/>
    <cellStyle name="Percent 4 7 2 2 2 4" xfId="15212" xr:uid="{00000000-0005-0000-0000-000055380000}"/>
    <cellStyle name="Percent 4 7 2 2 3" xfId="5912" xr:uid="{00000000-0005-0000-0000-000056380000}"/>
    <cellStyle name="Percent 4 7 2 2 4" xfId="9632" xr:uid="{00000000-0005-0000-0000-000057380000}"/>
    <cellStyle name="Percent 4 7 2 2 5" xfId="13352" xr:uid="{00000000-0005-0000-0000-000058380000}"/>
    <cellStyle name="Percent 4 7 2 3" xfId="4044" xr:uid="{00000000-0005-0000-0000-000059380000}"/>
    <cellStyle name="Percent 4 7 2 3 2" xfId="7771" xr:uid="{00000000-0005-0000-0000-00005A380000}"/>
    <cellStyle name="Percent 4 7 2 3 3" xfId="11491" xr:uid="{00000000-0005-0000-0000-00005B380000}"/>
    <cellStyle name="Percent 4 7 2 3 4" xfId="15211" xr:uid="{00000000-0005-0000-0000-00005C380000}"/>
    <cellStyle name="Percent 4 7 2 4" xfId="5911" xr:uid="{00000000-0005-0000-0000-00005D380000}"/>
    <cellStyle name="Percent 4 7 2 5" xfId="9631" xr:uid="{00000000-0005-0000-0000-00005E380000}"/>
    <cellStyle name="Percent 4 7 2 6" xfId="13351" xr:uid="{00000000-0005-0000-0000-00005F380000}"/>
    <cellStyle name="Percent 4 7 3" xfId="2084" xr:uid="{00000000-0005-0000-0000-000060380000}"/>
    <cellStyle name="Percent 4 7 3 2" xfId="2085" xr:uid="{00000000-0005-0000-0000-000061380000}"/>
    <cellStyle name="Percent 4 7 3 2 2" xfId="4047" xr:uid="{00000000-0005-0000-0000-000062380000}"/>
    <cellStyle name="Percent 4 7 3 2 2 2" xfId="7774" xr:uid="{00000000-0005-0000-0000-000063380000}"/>
    <cellStyle name="Percent 4 7 3 2 2 3" xfId="11494" xr:uid="{00000000-0005-0000-0000-000064380000}"/>
    <cellStyle name="Percent 4 7 3 2 2 4" xfId="15214" xr:uid="{00000000-0005-0000-0000-000065380000}"/>
    <cellStyle name="Percent 4 7 3 2 3" xfId="5914" xr:uid="{00000000-0005-0000-0000-000066380000}"/>
    <cellStyle name="Percent 4 7 3 2 4" xfId="9634" xr:uid="{00000000-0005-0000-0000-000067380000}"/>
    <cellStyle name="Percent 4 7 3 2 5" xfId="13354" xr:uid="{00000000-0005-0000-0000-000068380000}"/>
    <cellStyle name="Percent 4 7 3 3" xfId="4046" xr:uid="{00000000-0005-0000-0000-000069380000}"/>
    <cellStyle name="Percent 4 7 3 3 2" xfId="7773" xr:uid="{00000000-0005-0000-0000-00006A380000}"/>
    <cellStyle name="Percent 4 7 3 3 3" xfId="11493" xr:uid="{00000000-0005-0000-0000-00006B380000}"/>
    <cellStyle name="Percent 4 7 3 3 4" xfId="15213" xr:uid="{00000000-0005-0000-0000-00006C380000}"/>
    <cellStyle name="Percent 4 7 3 4" xfId="5913" xr:uid="{00000000-0005-0000-0000-00006D380000}"/>
    <cellStyle name="Percent 4 7 3 5" xfId="9633" xr:uid="{00000000-0005-0000-0000-00006E380000}"/>
    <cellStyle name="Percent 4 7 3 6" xfId="13353" xr:uid="{00000000-0005-0000-0000-00006F380000}"/>
    <cellStyle name="Percent 4 7 4" xfId="2086" xr:uid="{00000000-0005-0000-0000-000070380000}"/>
    <cellStyle name="Percent 4 7 4 2" xfId="4048" xr:uid="{00000000-0005-0000-0000-000071380000}"/>
    <cellStyle name="Percent 4 7 4 2 2" xfId="7775" xr:uid="{00000000-0005-0000-0000-000072380000}"/>
    <cellStyle name="Percent 4 7 4 2 3" xfId="11495" xr:uid="{00000000-0005-0000-0000-000073380000}"/>
    <cellStyle name="Percent 4 7 4 2 4" xfId="15215" xr:uid="{00000000-0005-0000-0000-000074380000}"/>
    <cellStyle name="Percent 4 7 4 3" xfId="5915" xr:uid="{00000000-0005-0000-0000-000075380000}"/>
    <cellStyle name="Percent 4 7 4 4" xfId="9635" xr:uid="{00000000-0005-0000-0000-000076380000}"/>
    <cellStyle name="Percent 4 7 4 5" xfId="13355" xr:uid="{00000000-0005-0000-0000-000077380000}"/>
    <cellStyle name="Percent 4 7 5" xfId="4043" xr:uid="{00000000-0005-0000-0000-000078380000}"/>
    <cellStyle name="Percent 4 7 5 2" xfId="7770" xr:uid="{00000000-0005-0000-0000-000079380000}"/>
    <cellStyle name="Percent 4 7 5 3" xfId="11490" xr:uid="{00000000-0005-0000-0000-00007A380000}"/>
    <cellStyle name="Percent 4 7 5 4" xfId="15210" xr:uid="{00000000-0005-0000-0000-00007B380000}"/>
    <cellStyle name="Percent 4 7 6" xfId="5910" xr:uid="{00000000-0005-0000-0000-00007C380000}"/>
    <cellStyle name="Percent 4 7 7" xfId="9630" xr:uid="{00000000-0005-0000-0000-00007D380000}"/>
    <cellStyle name="Percent 4 7 8" xfId="13350" xr:uid="{00000000-0005-0000-0000-00007E380000}"/>
    <cellStyle name="Percent 4 8" xfId="2087" xr:uid="{00000000-0005-0000-0000-00007F380000}"/>
    <cellStyle name="Percent 4 8 2" xfId="2088" xr:uid="{00000000-0005-0000-0000-000080380000}"/>
    <cellStyle name="Percent 4 8 2 2" xfId="4050" xr:uid="{00000000-0005-0000-0000-000081380000}"/>
    <cellStyle name="Percent 4 8 2 2 2" xfId="7777" xr:uid="{00000000-0005-0000-0000-000082380000}"/>
    <cellStyle name="Percent 4 8 2 2 3" xfId="11497" xr:uid="{00000000-0005-0000-0000-000083380000}"/>
    <cellStyle name="Percent 4 8 2 2 4" xfId="15217" xr:uid="{00000000-0005-0000-0000-000084380000}"/>
    <cellStyle name="Percent 4 8 2 3" xfId="5917" xr:uid="{00000000-0005-0000-0000-000085380000}"/>
    <cellStyle name="Percent 4 8 2 4" xfId="9637" xr:uid="{00000000-0005-0000-0000-000086380000}"/>
    <cellStyle name="Percent 4 8 2 5" xfId="13357" xr:uid="{00000000-0005-0000-0000-000087380000}"/>
    <cellStyle name="Percent 4 8 3" xfId="4049" xr:uid="{00000000-0005-0000-0000-000088380000}"/>
    <cellStyle name="Percent 4 8 3 2" xfId="7776" xr:uid="{00000000-0005-0000-0000-000089380000}"/>
    <cellStyle name="Percent 4 8 3 3" xfId="11496" xr:uid="{00000000-0005-0000-0000-00008A380000}"/>
    <cellStyle name="Percent 4 8 3 4" xfId="15216" xr:uid="{00000000-0005-0000-0000-00008B380000}"/>
    <cellStyle name="Percent 4 8 4" xfId="5916" xr:uid="{00000000-0005-0000-0000-00008C380000}"/>
    <cellStyle name="Percent 4 8 5" xfId="9636" xr:uid="{00000000-0005-0000-0000-00008D380000}"/>
    <cellStyle name="Percent 4 8 6" xfId="13356" xr:uid="{00000000-0005-0000-0000-00008E380000}"/>
    <cellStyle name="Percent 4 9" xfId="2089" xr:uid="{00000000-0005-0000-0000-00008F380000}"/>
    <cellStyle name="Percent 4 9 2" xfId="2090" xr:uid="{00000000-0005-0000-0000-000090380000}"/>
    <cellStyle name="Percent 4 9 2 2" xfId="4052" xr:uid="{00000000-0005-0000-0000-000091380000}"/>
    <cellStyle name="Percent 4 9 2 2 2" xfId="7779" xr:uid="{00000000-0005-0000-0000-000092380000}"/>
    <cellStyle name="Percent 4 9 2 2 3" xfId="11499" xr:uid="{00000000-0005-0000-0000-000093380000}"/>
    <cellStyle name="Percent 4 9 2 2 4" xfId="15219" xr:uid="{00000000-0005-0000-0000-000094380000}"/>
    <cellStyle name="Percent 4 9 2 3" xfId="5919" xr:uid="{00000000-0005-0000-0000-000095380000}"/>
    <cellStyle name="Percent 4 9 2 4" xfId="9639" xr:uid="{00000000-0005-0000-0000-000096380000}"/>
    <cellStyle name="Percent 4 9 2 5" xfId="13359" xr:uid="{00000000-0005-0000-0000-000097380000}"/>
    <cellStyle name="Percent 4 9 3" xfId="4051" xr:uid="{00000000-0005-0000-0000-000098380000}"/>
    <cellStyle name="Percent 4 9 3 2" xfId="7778" xr:uid="{00000000-0005-0000-0000-000099380000}"/>
    <cellStyle name="Percent 4 9 3 3" xfId="11498" xr:uid="{00000000-0005-0000-0000-00009A380000}"/>
    <cellStyle name="Percent 4 9 3 4" xfId="15218" xr:uid="{00000000-0005-0000-0000-00009B380000}"/>
    <cellStyle name="Percent 4 9 4" xfId="5918" xr:uid="{00000000-0005-0000-0000-00009C380000}"/>
    <cellStyle name="Percent 4 9 5" xfId="9638" xr:uid="{00000000-0005-0000-0000-00009D380000}"/>
    <cellStyle name="Percent 4 9 6" xfId="13358" xr:uid="{00000000-0005-0000-0000-00009E380000}"/>
    <cellStyle name="Percent 5" xfId="300" xr:uid="{00000000-0005-0000-0000-00009F380000}"/>
    <cellStyle name="Percent 5 10" xfId="7933" xr:uid="{00000000-0005-0000-0000-0000A0380000}"/>
    <cellStyle name="Percent 5 11" xfId="11653" xr:uid="{00000000-0005-0000-0000-0000A1380000}"/>
    <cellStyle name="Percent 5 2" xfId="301" xr:uid="{00000000-0005-0000-0000-0000A2380000}"/>
    <cellStyle name="Percent 5 2 10" xfId="11654" xr:uid="{00000000-0005-0000-0000-0000A3380000}"/>
    <cellStyle name="Percent 5 2 2" xfId="401" xr:uid="{00000000-0005-0000-0000-0000A4380000}"/>
    <cellStyle name="Percent 5 2 2 2" xfId="2091" xr:uid="{00000000-0005-0000-0000-0000A5380000}"/>
    <cellStyle name="Percent 5 2 2 2 2" xfId="2092" xr:uid="{00000000-0005-0000-0000-0000A6380000}"/>
    <cellStyle name="Percent 5 2 2 2 2 2" xfId="2093" xr:uid="{00000000-0005-0000-0000-0000A7380000}"/>
    <cellStyle name="Percent 5 2 2 2 2 2 2" xfId="4055" xr:uid="{00000000-0005-0000-0000-0000A8380000}"/>
    <cellStyle name="Percent 5 2 2 2 2 2 2 2" xfId="7782" xr:uid="{00000000-0005-0000-0000-0000A9380000}"/>
    <cellStyle name="Percent 5 2 2 2 2 2 2 3" xfId="11502" xr:uid="{00000000-0005-0000-0000-0000AA380000}"/>
    <cellStyle name="Percent 5 2 2 2 2 2 2 4" xfId="15222" xr:uid="{00000000-0005-0000-0000-0000AB380000}"/>
    <cellStyle name="Percent 5 2 2 2 2 2 3" xfId="5922" xr:uid="{00000000-0005-0000-0000-0000AC380000}"/>
    <cellStyle name="Percent 5 2 2 2 2 2 4" xfId="9642" xr:uid="{00000000-0005-0000-0000-0000AD380000}"/>
    <cellStyle name="Percent 5 2 2 2 2 2 5" xfId="13362" xr:uid="{00000000-0005-0000-0000-0000AE380000}"/>
    <cellStyle name="Percent 5 2 2 2 2 3" xfId="4054" xr:uid="{00000000-0005-0000-0000-0000AF380000}"/>
    <cellStyle name="Percent 5 2 2 2 2 3 2" xfId="7781" xr:uid="{00000000-0005-0000-0000-0000B0380000}"/>
    <cellStyle name="Percent 5 2 2 2 2 3 3" xfId="11501" xr:uid="{00000000-0005-0000-0000-0000B1380000}"/>
    <cellStyle name="Percent 5 2 2 2 2 3 4" xfId="15221" xr:uid="{00000000-0005-0000-0000-0000B2380000}"/>
    <cellStyle name="Percent 5 2 2 2 2 4" xfId="5921" xr:uid="{00000000-0005-0000-0000-0000B3380000}"/>
    <cellStyle name="Percent 5 2 2 2 2 5" xfId="9641" xr:uid="{00000000-0005-0000-0000-0000B4380000}"/>
    <cellStyle name="Percent 5 2 2 2 2 6" xfId="13361" xr:uid="{00000000-0005-0000-0000-0000B5380000}"/>
    <cellStyle name="Percent 5 2 2 2 3" xfId="2094" xr:uid="{00000000-0005-0000-0000-0000B6380000}"/>
    <cellStyle name="Percent 5 2 2 2 3 2" xfId="2095" xr:uid="{00000000-0005-0000-0000-0000B7380000}"/>
    <cellStyle name="Percent 5 2 2 2 3 2 2" xfId="4057" xr:uid="{00000000-0005-0000-0000-0000B8380000}"/>
    <cellStyle name="Percent 5 2 2 2 3 2 2 2" xfId="7784" xr:uid="{00000000-0005-0000-0000-0000B9380000}"/>
    <cellStyle name="Percent 5 2 2 2 3 2 2 3" xfId="11504" xr:uid="{00000000-0005-0000-0000-0000BA380000}"/>
    <cellStyle name="Percent 5 2 2 2 3 2 2 4" xfId="15224" xr:uid="{00000000-0005-0000-0000-0000BB380000}"/>
    <cellStyle name="Percent 5 2 2 2 3 2 3" xfId="5924" xr:uid="{00000000-0005-0000-0000-0000BC380000}"/>
    <cellStyle name="Percent 5 2 2 2 3 2 4" xfId="9644" xr:uid="{00000000-0005-0000-0000-0000BD380000}"/>
    <cellStyle name="Percent 5 2 2 2 3 2 5" xfId="13364" xr:uid="{00000000-0005-0000-0000-0000BE380000}"/>
    <cellStyle name="Percent 5 2 2 2 3 3" xfId="4056" xr:uid="{00000000-0005-0000-0000-0000BF380000}"/>
    <cellStyle name="Percent 5 2 2 2 3 3 2" xfId="7783" xr:uid="{00000000-0005-0000-0000-0000C0380000}"/>
    <cellStyle name="Percent 5 2 2 2 3 3 3" xfId="11503" xr:uid="{00000000-0005-0000-0000-0000C1380000}"/>
    <cellStyle name="Percent 5 2 2 2 3 3 4" xfId="15223" xr:uid="{00000000-0005-0000-0000-0000C2380000}"/>
    <cellStyle name="Percent 5 2 2 2 3 4" xfId="5923" xr:uid="{00000000-0005-0000-0000-0000C3380000}"/>
    <cellStyle name="Percent 5 2 2 2 3 5" xfId="9643" xr:uid="{00000000-0005-0000-0000-0000C4380000}"/>
    <cellStyle name="Percent 5 2 2 2 3 6" xfId="13363" xr:uid="{00000000-0005-0000-0000-0000C5380000}"/>
    <cellStyle name="Percent 5 2 2 2 4" xfId="2096" xr:uid="{00000000-0005-0000-0000-0000C6380000}"/>
    <cellStyle name="Percent 5 2 2 2 4 2" xfId="4058" xr:uid="{00000000-0005-0000-0000-0000C7380000}"/>
    <cellStyle name="Percent 5 2 2 2 4 2 2" xfId="7785" xr:uid="{00000000-0005-0000-0000-0000C8380000}"/>
    <cellStyle name="Percent 5 2 2 2 4 2 3" xfId="11505" xr:uid="{00000000-0005-0000-0000-0000C9380000}"/>
    <cellStyle name="Percent 5 2 2 2 4 2 4" xfId="15225" xr:uid="{00000000-0005-0000-0000-0000CA380000}"/>
    <cellStyle name="Percent 5 2 2 2 4 3" xfId="5925" xr:uid="{00000000-0005-0000-0000-0000CB380000}"/>
    <cellStyle name="Percent 5 2 2 2 4 4" xfId="9645" xr:uid="{00000000-0005-0000-0000-0000CC380000}"/>
    <cellStyle name="Percent 5 2 2 2 4 5" xfId="13365" xr:uid="{00000000-0005-0000-0000-0000CD380000}"/>
    <cellStyle name="Percent 5 2 2 2 5" xfId="4053" xr:uid="{00000000-0005-0000-0000-0000CE380000}"/>
    <cellStyle name="Percent 5 2 2 2 5 2" xfId="7780" xr:uid="{00000000-0005-0000-0000-0000CF380000}"/>
    <cellStyle name="Percent 5 2 2 2 5 3" xfId="11500" xr:uid="{00000000-0005-0000-0000-0000D0380000}"/>
    <cellStyle name="Percent 5 2 2 2 5 4" xfId="15220" xr:uid="{00000000-0005-0000-0000-0000D1380000}"/>
    <cellStyle name="Percent 5 2 2 2 6" xfId="5920" xr:uid="{00000000-0005-0000-0000-0000D2380000}"/>
    <cellStyle name="Percent 5 2 2 2 7" xfId="9640" xr:uid="{00000000-0005-0000-0000-0000D3380000}"/>
    <cellStyle name="Percent 5 2 2 2 8" xfId="13360" xr:uid="{00000000-0005-0000-0000-0000D4380000}"/>
    <cellStyle name="Percent 5 2 2 3" xfId="2097" xr:uid="{00000000-0005-0000-0000-0000D5380000}"/>
    <cellStyle name="Percent 5 2 2 3 2" xfId="2098" xr:uid="{00000000-0005-0000-0000-0000D6380000}"/>
    <cellStyle name="Percent 5 2 2 3 2 2" xfId="4060" xr:uid="{00000000-0005-0000-0000-0000D7380000}"/>
    <cellStyle name="Percent 5 2 2 3 2 2 2" xfId="7787" xr:uid="{00000000-0005-0000-0000-0000D8380000}"/>
    <cellStyle name="Percent 5 2 2 3 2 2 3" xfId="11507" xr:uid="{00000000-0005-0000-0000-0000D9380000}"/>
    <cellStyle name="Percent 5 2 2 3 2 2 4" xfId="15227" xr:uid="{00000000-0005-0000-0000-0000DA380000}"/>
    <cellStyle name="Percent 5 2 2 3 2 3" xfId="5927" xr:uid="{00000000-0005-0000-0000-0000DB380000}"/>
    <cellStyle name="Percent 5 2 2 3 2 4" xfId="9647" xr:uid="{00000000-0005-0000-0000-0000DC380000}"/>
    <cellStyle name="Percent 5 2 2 3 2 5" xfId="13367" xr:uid="{00000000-0005-0000-0000-0000DD380000}"/>
    <cellStyle name="Percent 5 2 2 3 3" xfId="4059" xr:uid="{00000000-0005-0000-0000-0000DE380000}"/>
    <cellStyle name="Percent 5 2 2 3 3 2" xfId="7786" xr:uid="{00000000-0005-0000-0000-0000DF380000}"/>
    <cellStyle name="Percent 5 2 2 3 3 3" xfId="11506" xr:uid="{00000000-0005-0000-0000-0000E0380000}"/>
    <cellStyle name="Percent 5 2 2 3 3 4" xfId="15226" xr:uid="{00000000-0005-0000-0000-0000E1380000}"/>
    <cellStyle name="Percent 5 2 2 3 4" xfId="5926" xr:uid="{00000000-0005-0000-0000-0000E2380000}"/>
    <cellStyle name="Percent 5 2 2 3 5" xfId="9646" xr:uid="{00000000-0005-0000-0000-0000E3380000}"/>
    <cellStyle name="Percent 5 2 2 3 6" xfId="13366" xr:uid="{00000000-0005-0000-0000-0000E4380000}"/>
    <cellStyle name="Percent 5 2 2 4" xfId="2099" xr:uid="{00000000-0005-0000-0000-0000E5380000}"/>
    <cellStyle name="Percent 5 2 2 4 2" xfId="2100" xr:uid="{00000000-0005-0000-0000-0000E6380000}"/>
    <cellStyle name="Percent 5 2 2 4 2 2" xfId="4062" xr:uid="{00000000-0005-0000-0000-0000E7380000}"/>
    <cellStyle name="Percent 5 2 2 4 2 2 2" xfId="7789" xr:uid="{00000000-0005-0000-0000-0000E8380000}"/>
    <cellStyle name="Percent 5 2 2 4 2 2 3" xfId="11509" xr:uid="{00000000-0005-0000-0000-0000E9380000}"/>
    <cellStyle name="Percent 5 2 2 4 2 2 4" xfId="15229" xr:uid="{00000000-0005-0000-0000-0000EA380000}"/>
    <cellStyle name="Percent 5 2 2 4 2 3" xfId="5929" xr:uid="{00000000-0005-0000-0000-0000EB380000}"/>
    <cellStyle name="Percent 5 2 2 4 2 4" xfId="9649" xr:uid="{00000000-0005-0000-0000-0000EC380000}"/>
    <cellStyle name="Percent 5 2 2 4 2 5" xfId="13369" xr:uid="{00000000-0005-0000-0000-0000ED380000}"/>
    <cellStyle name="Percent 5 2 2 4 3" xfId="4061" xr:uid="{00000000-0005-0000-0000-0000EE380000}"/>
    <cellStyle name="Percent 5 2 2 4 3 2" xfId="7788" xr:uid="{00000000-0005-0000-0000-0000EF380000}"/>
    <cellStyle name="Percent 5 2 2 4 3 3" xfId="11508" xr:uid="{00000000-0005-0000-0000-0000F0380000}"/>
    <cellStyle name="Percent 5 2 2 4 3 4" xfId="15228" xr:uid="{00000000-0005-0000-0000-0000F1380000}"/>
    <cellStyle name="Percent 5 2 2 4 4" xfId="5928" xr:uid="{00000000-0005-0000-0000-0000F2380000}"/>
    <cellStyle name="Percent 5 2 2 4 5" xfId="9648" xr:uid="{00000000-0005-0000-0000-0000F3380000}"/>
    <cellStyle name="Percent 5 2 2 4 6" xfId="13368" xr:uid="{00000000-0005-0000-0000-0000F4380000}"/>
    <cellStyle name="Percent 5 2 2 5" xfId="2101" xr:uid="{00000000-0005-0000-0000-0000F5380000}"/>
    <cellStyle name="Percent 5 2 2 5 2" xfId="4063" xr:uid="{00000000-0005-0000-0000-0000F6380000}"/>
    <cellStyle name="Percent 5 2 2 5 2 2" xfId="7790" xr:uid="{00000000-0005-0000-0000-0000F7380000}"/>
    <cellStyle name="Percent 5 2 2 5 2 3" xfId="11510" xr:uid="{00000000-0005-0000-0000-0000F8380000}"/>
    <cellStyle name="Percent 5 2 2 5 2 4" xfId="15230" xr:uid="{00000000-0005-0000-0000-0000F9380000}"/>
    <cellStyle name="Percent 5 2 2 5 3" xfId="5930" xr:uid="{00000000-0005-0000-0000-0000FA380000}"/>
    <cellStyle name="Percent 5 2 2 5 4" xfId="9650" xr:uid="{00000000-0005-0000-0000-0000FB380000}"/>
    <cellStyle name="Percent 5 2 2 5 5" xfId="13370" xr:uid="{00000000-0005-0000-0000-0000FC380000}"/>
    <cellStyle name="Percent 5 2 3" xfId="2102" xr:uid="{00000000-0005-0000-0000-0000FD380000}"/>
    <cellStyle name="Percent 5 2 3 2" xfId="2103" xr:uid="{00000000-0005-0000-0000-0000FE380000}"/>
    <cellStyle name="Percent 5 2 3 2 2" xfId="2104" xr:uid="{00000000-0005-0000-0000-0000FF380000}"/>
    <cellStyle name="Percent 5 2 3 2 2 2" xfId="4066" xr:uid="{00000000-0005-0000-0000-000000390000}"/>
    <cellStyle name="Percent 5 2 3 2 2 2 2" xfId="7793" xr:uid="{00000000-0005-0000-0000-000001390000}"/>
    <cellStyle name="Percent 5 2 3 2 2 2 3" xfId="11513" xr:uid="{00000000-0005-0000-0000-000002390000}"/>
    <cellStyle name="Percent 5 2 3 2 2 2 4" xfId="15233" xr:uid="{00000000-0005-0000-0000-000003390000}"/>
    <cellStyle name="Percent 5 2 3 2 2 3" xfId="5933" xr:uid="{00000000-0005-0000-0000-000004390000}"/>
    <cellStyle name="Percent 5 2 3 2 2 4" xfId="9653" xr:uid="{00000000-0005-0000-0000-000005390000}"/>
    <cellStyle name="Percent 5 2 3 2 2 5" xfId="13373" xr:uid="{00000000-0005-0000-0000-000006390000}"/>
    <cellStyle name="Percent 5 2 3 2 3" xfId="4065" xr:uid="{00000000-0005-0000-0000-000007390000}"/>
    <cellStyle name="Percent 5 2 3 2 3 2" xfId="7792" xr:uid="{00000000-0005-0000-0000-000008390000}"/>
    <cellStyle name="Percent 5 2 3 2 3 3" xfId="11512" xr:uid="{00000000-0005-0000-0000-000009390000}"/>
    <cellStyle name="Percent 5 2 3 2 3 4" xfId="15232" xr:uid="{00000000-0005-0000-0000-00000A390000}"/>
    <cellStyle name="Percent 5 2 3 2 4" xfId="5932" xr:uid="{00000000-0005-0000-0000-00000B390000}"/>
    <cellStyle name="Percent 5 2 3 2 5" xfId="9652" xr:uid="{00000000-0005-0000-0000-00000C390000}"/>
    <cellStyle name="Percent 5 2 3 2 6" xfId="13372" xr:uid="{00000000-0005-0000-0000-00000D390000}"/>
    <cellStyle name="Percent 5 2 3 3" xfId="2105" xr:uid="{00000000-0005-0000-0000-00000E390000}"/>
    <cellStyle name="Percent 5 2 3 3 2" xfId="2106" xr:uid="{00000000-0005-0000-0000-00000F390000}"/>
    <cellStyle name="Percent 5 2 3 3 2 2" xfId="4068" xr:uid="{00000000-0005-0000-0000-000010390000}"/>
    <cellStyle name="Percent 5 2 3 3 2 2 2" xfId="7795" xr:uid="{00000000-0005-0000-0000-000011390000}"/>
    <cellStyle name="Percent 5 2 3 3 2 2 3" xfId="11515" xr:uid="{00000000-0005-0000-0000-000012390000}"/>
    <cellStyle name="Percent 5 2 3 3 2 2 4" xfId="15235" xr:uid="{00000000-0005-0000-0000-000013390000}"/>
    <cellStyle name="Percent 5 2 3 3 2 3" xfId="5935" xr:uid="{00000000-0005-0000-0000-000014390000}"/>
    <cellStyle name="Percent 5 2 3 3 2 4" xfId="9655" xr:uid="{00000000-0005-0000-0000-000015390000}"/>
    <cellStyle name="Percent 5 2 3 3 2 5" xfId="13375" xr:uid="{00000000-0005-0000-0000-000016390000}"/>
    <cellStyle name="Percent 5 2 3 3 3" xfId="4067" xr:uid="{00000000-0005-0000-0000-000017390000}"/>
    <cellStyle name="Percent 5 2 3 3 3 2" xfId="7794" xr:uid="{00000000-0005-0000-0000-000018390000}"/>
    <cellStyle name="Percent 5 2 3 3 3 3" xfId="11514" xr:uid="{00000000-0005-0000-0000-000019390000}"/>
    <cellStyle name="Percent 5 2 3 3 3 4" xfId="15234" xr:uid="{00000000-0005-0000-0000-00001A390000}"/>
    <cellStyle name="Percent 5 2 3 3 4" xfId="5934" xr:uid="{00000000-0005-0000-0000-00001B390000}"/>
    <cellStyle name="Percent 5 2 3 3 5" xfId="9654" xr:uid="{00000000-0005-0000-0000-00001C390000}"/>
    <cellStyle name="Percent 5 2 3 3 6" xfId="13374" xr:uid="{00000000-0005-0000-0000-00001D390000}"/>
    <cellStyle name="Percent 5 2 3 4" xfId="2107" xr:uid="{00000000-0005-0000-0000-00001E390000}"/>
    <cellStyle name="Percent 5 2 3 4 2" xfId="4069" xr:uid="{00000000-0005-0000-0000-00001F390000}"/>
    <cellStyle name="Percent 5 2 3 4 2 2" xfId="7796" xr:uid="{00000000-0005-0000-0000-000020390000}"/>
    <cellStyle name="Percent 5 2 3 4 2 3" xfId="11516" xr:uid="{00000000-0005-0000-0000-000021390000}"/>
    <cellStyle name="Percent 5 2 3 4 2 4" xfId="15236" xr:uid="{00000000-0005-0000-0000-000022390000}"/>
    <cellStyle name="Percent 5 2 3 4 3" xfId="5936" xr:uid="{00000000-0005-0000-0000-000023390000}"/>
    <cellStyle name="Percent 5 2 3 4 4" xfId="9656" xr:uid="{00000000-0005-0000-0000-000024390000}"/>
    <cellStyle name="Percent 5 2 3 4 5" xfId="13376" xr:uid="{00000000-0005-0000-0000-000025390000}"/>
    <cellStyle name="Percent 5 2 3 5" xfId="4064" xr:uid="{00000000-0005-0000-0000-000026390000}"/>
    <cellStyle name="Percent 5 2 3 5 2" xfId="7791" xr:uid="{00000000-0005-0000-0000-000027390000}"/>
    <cellStyle name="Percent 5 2 3 5 3" xfId="11511" xr:uid="{00000000-0005-0000-0000-000028390000}"/>
    <cellStyle name="Percent 5 2 3 5 4" xfId="15231" xr:uid="{00000000-0005-0000-0000-000029390000}"/>
    <cellStyle name="Percent 5 2 3 6" xfId="5931" xr:uid="{00000000-0005-0000-0000-00002A390000}"/>
    <cellStyle name="Percent 5 2 3 7" xfId="9651" xr:uid="{00000000-0005-0000-0000-00002B390000}"/>
    <cellStyle name="Percent 5 2 3 8" xfId="13371" xr:uid="{00000000-0005-0000-0000-00002C390000}"/>
    <cellStyle name="Percent 5 2 4" xfId="2108" xr:uid="{00000000-0005-0000-0000-00002D390000}"/>
    <cellStyle name="Percent 5 2 4 2" xfId="2109" xr:uid="{00000000-0005-0000-0000-00002E390000}"/>
    <cellStyle name="Percent 5 2 4 2 2" xfId="4071" xr:uid="{00000000-0005-0000-0000-00002F390000}"/>
    <cellStyle name="Percent 5 2 4 2 2 2" xfId="7798" xr:uid="{00000000-0005-0000-0000-000030390000}"/>
    <cellStyle name="Percent 5 2 4 2 2 3" xfId="11518" xr:uid="{00000000-0005-0000-0000-000031390000}"/>
    <cellStyle name="Percent 5 2 4 2 2 4" xfId="15238" xr:uid="{00000000-0005-0000-0000-000032390000}"/>
    <cellStyle name="Percent 5 2 4 2 3" xfId="5938" xr:uid="{00000000-0005-0000-0000-000033390000}"/>
    <cellStyle name="Percent 5 2 4 2 4" xfId="9658" xr:uid="{00000000-0005-0000-0000-000034390000}"/>
    <cellStyle name="Percent 5 2 4 2 5" xfId="13378" xr:uid="{00000000-0005-0000-0000-000035390000}"/>
    <cellStyle name="Percent 5 2 4 3" xfId="4070" xr:uid="{00000000-0005-0000-0000-000036390000}"/>
    <cellStyle name="Percent 5 2 4 3 2" xfId="7797" xr:uid="{00000000-0005-0000-0000-000037390000}"/>
    <cellStyle name="Percent 5 2 4 3 3" xfId="11517" xr:uid="{00000000-0005-0000-0000-000038390000}"/>
    <cellStyle name="Percent 5 2 4 3 4" xfId="15237" xr:uid="{00000000-0005-0000-0000-000039390000}"/>
    <cellStyle name="Percent 5 2 4 4" xfId="5937" xr:uid="{00000000-0005-0000-0000-00003A390000}"/>
    <cellStyle name="Percent 5 2 4 5" xfId="9657" xr:uid="{00000000-0005-0000-0000-00003B390000}"/>
    <cellStyle name="Percent 5 2 4 6" xfId="13377" xr:uid="{00000000-0005-0000-0000-00003C390000}"/>
    <cellStyle name="Percent 5 2 5" xfId="2110" xr:uid="{00000000-0005-0000-0000-00003D390000}"/>
    <cellStyle name="Percent 5 2 5 2" xfId="2111" xr:uid="{00000000-0005-0000-0000-00003E390000}"/>
    <cellStyle name="Percent 5 2 5 2 2" xfId="4073" xr:uid="{00000000-0005-0000-0000-00003F390000}"/>
    <cellStyle name="Percent 5 2 5 2 2 2" xfId="7800" xr:uid="{00000000-0005-0000-0000-000040390000}"/>
    <cellStyle name="Percent 5 2 5 2 2 3" xfId="11520" xr:uid="{00000000-0005-0000-0000-000041390000}"/>
    <cellStyle name="Percent 5 2 5 2 2 4" xfId="15240" xr:uid="{00000000-0005-0000-0000-000042390000}"/>
    <cellStyle name="Percent 5 2 5 2 3" xfId="5940" xr:uid="{00000000-0005-0000-0000-000043390000}"/>
    <cellStyle name="Percent 5 2 5 2 4" xfId="9660" xr:uid="{00000000-0005-0000-0000-000044390000}"/>
    <cellStyle name="Percent 5 2 5 2 5" xfId="13380" xr:uid="{00000000-0005-0000-0000-000045390000}"/>
    <cellStyle name="Percent 5 2 5 3" xfId="4072" xr:uid="{00000000-0005-0000-0000-000046390000}"/>
    <cellStyle name="Percent 5 2 5 3 2" xfId="7799" xr:uid="{00000000-0005-0000-0000-000047390000}"/>
    <cellStyle name="Percent 5 2 5 3 3" xfId="11519" xr:uid="{00000000-0005-0000-0000-000048390000}"/>
    <cellStyle name="Percent 5 2 5 3 4" xfId="15239" xr:uid="{00000000-0005-0000-0000-000049390000}"/>
    <cellStyle name="Percent 5 2 5 4" xfId="5939" xr:uid="{00000000-0005-0000-0000-00004A390000}"/>
    <cellStyle name="Percent 5 2 5 5" xfId="9659" xr:uid="{00000000-0005-0000-0000-00004B390000}"/>
    <cellStyle name="Percent 5 2 5 6" xfId="13379" xr:uid="{00000000-0005-0000-0000-00004C390000}"/>
    <cellStyle name="Percent 5 2 6" xfId="2112" xr:uid="{00000000-0005-0000-0000-00004D390000}"/>
    <cellStyle name="Percent 5 2 6 2" xfId="4074" xr:uid="{00000000-0005-0000-0000-00004E390000}"/>
    <cellStyle name="Percent 5 2 6 2 2" xfId="7801" xr:uid="{00000000-0005-0000-0000-00004F390000}"/>
    <cellStyle name="Percent 5 2 6 2 3" xfId="11521" xr:uid="{00000000-0005-0000-0000-000050390000}"/>
    <cellStyle name="Percent 5 2 6 2 4" xfId="15241" xr:uid="{00000000-0005-0000-0000-000051390000}"/>
    <cellStyle name="Percent 5 2 6 3" xfId="5941" xr:uid="{00000000-0005-0000-0000-000052390000}"/>
    <cellStyle name="Percent 5 2 6 4" xfId="9661" xr:uid="{00000000-0005-0000-0000-000053390000}"/>
    <cellStyle name="Percent 5 2 6 5" xfId="13381" xr:uid="{00000000-0005-0000-0000-000054390000}"/>
    <cellStyle name="Percent 5 2 7" xfId="2347" xr:uid="{00000000-0005-0000-0000-000055390000}"/>
    <cellStyle name="Percent 5 2 7 2" xfId="6074" xr:uid="{00000000-0005-0000-0000-000056390000}"/>
    <cellStyle name="Percent 5 2 7 3" xfId="9794" xr:uid="{00000000-0005-0000-0000-000057390000}"/>
    <cellStyle name="Percent 5 2 7 4" xfId="13514" xr:uid="{00000000-0005-0000-0000-000058390000}"/>
    <cellStyle name="Percent 5 2 8" xfId="4214" xr:uid="{00000000-0005-0000-0000-000059390000}"/>
    <cellStyle name="Percent 5 2 9" xfId="7934" xr:uid="{00000000-0005-0000-0000-00005A390000}"/>
    <cellStyle name="Percent 5 3" xfId="402" xr:uid="{00000000-0005-0000-0000-00005B390000}"/>
    <cellStyle name="Percent 5 3 2" xfId="2113" xr:uid="{00000000-0005-0000-0000-00005C390000}"/>
    <cellStyle name="Percent 5 3 2 2" xfId="2114" xr:uid="{00000000-0005-0000-0000-00005D390000}"/>
    <cellStyle name="Percent 5 3 2 2 2" xfId="2115" xr:uid="{00000000-0005-0000-0000-00005E390000}"/>
    <cellStyle name="Percent 5 3 2 2 2 2" xfId="4077" xr:uid="{00000000-0005-0000-0000-00005F390000}"/>
    <cellStyle name="Percent 5 3 2 2 2 2 2" xfId="7804" xr:uid="{00000000-0005-0000-0000-000060390000}"/>
    <cellStyle name="Percent 5 3 2 2 2 2 3" xfId="11524" xr:uid="{00000000-0005-0000-0000-000061390000}"/>
    <cellStyle name="Percent 5 3 2 2 2 2 4" xfId="15244" xr:uid="{00000000-0005-0000-0000-000062390000}"/>
    <cellStyle name="Percent 5 3 2 2 2 3" xfId="5944" xr:uid="{00000000-0005-0000-0000-000063390000}"/>
    <cellStyle name="Percent 5 3 2 2 2 4" xfId="9664" xr:uid="{00000000-0005-0000-0000-000064390000}"/>
    <cellStyle name="Percent 5 3 2 2 2 5" xfId="13384" xr:uid="{00000000-0005-0000-0000-000065390000}"/>
    <cellStyle name="Percent 5 3 2 2 3" xfId="4076" xr:uid="{00000000-0005-0000-0000-000066390000}"/>
    <cellStyle name="Percent 5 3 2 2 3 2" xfId="7803" xr:uid="{00000000-0005-0000-0000-000067390000}"/>
    <cellStyle name="Percent 5 3 2 2 3 3" xfId="11523" xr:uid="{00000000-0005-0000-0000-000068390000}"/>
    <cellStyle name="Percent 5 3 2 2 3 4" xfId="15243" xr:uid="{00000000-0005-0000-0000-000069390000}"/>
    <cellStyle name="Percent 5 3 2 2 4" xfId="5943" xr:uid="{00000000-0005-0000-0000-00006A390000}"/>
    <cellStyle name="Percent 5 3 2 2 5" xfId="9663" xr:uid="{00000000-0005-0000-0000-00006B390000}"/>
    <cellStyle name="Percent 5 3 2 2 6" xfId="13383" xr:uid="{00000000-0005-0000-0000-00006C390000}"/>
    <cellStyle name="Percent 5 3 2 3" xfId="2116" xr:uid="{00000000-0005-0000-0000-00006D390000}"/>
    <cellStyle name="Percent 5 3 2 3 2" xfId="2117" xr:uid="{00000000-0005-0000-0000-00006E390000}"/>
    <cellStyle name="Percent 5 3 2 3 2 2" xfId="4079" xr:uid="{00000000-0005-0000-0000-00006F390000}"/>
    <cellStyle name="Percent 5 3 2 3 2 2 2" xfId="7806" xr:uid="{00000000-0005-0000-0000-000070390000}"/>
    <cellStyle name="Percent 5 3 2 3 2 2 3" xfId="11526" xr:uid="{00000000-0005-0000-0000-000071390000}"/>
    <cellStyle name="Percent 5 3 2 3 2 2 4" xfId="15246" xr:uid="{00000000-0005-0000-0000-000072390000}"/>
    <cellStyle name="Percent 5 3 2 3 2 3" xfId="5946" xr:uid="{00000000-0005-0000-0000-000073390000}"/>
    <cellStyle name="Percent 5 3 2 3 2 4" xfId="9666" xr:uid="{00000000-0005-0000-0000-000074390000}"/>
    <cellStyle name="Percent 5 3 2 3 2 5" xfId="13386" xr:uid="{00000000-0005-0000-0000-000075390000}"/>
    <cellStyle name="Percent 5 3 2 3 3" xfId="4078" xr:uid="{00000000-0005-0000-0000-000076390000}"/>
    <cellStyle name="Percent 5 3 2 3 3 2" xfId="7805" xr:uid="{00000000-0005-0000-0000-000077390000}"/>
    <cellStyle name="Percent 5 3 2 3 3 3" xfId="11525" xr:uid="{00000000-0005-0000-0000-000078390000}"/>
    <cellStyle name="Percent 5 3 2 3 3 4" xfId="15245" xr:uid="{00000000-0005-0000-0000-000079390000}"/>
    <cellStyle name="Percent 5 3 2 3 4" xfId="5945" xr:uid="{00000000-0005-0000-0000-00007A390000}"/>
    <cellStyle name="Percent 5 3 2 3 5" xfId="9665" xr:uid="{00000000-0005-0000-0000-00007B390000}"/>
    <cellStyle name="Percent 5 3 2 3 6" xfId="13385" xr:uid="{00000000-0005-0000-0000-00007C390000}"/>
    <cellStyle name="Percent 5 3 2 4" xfId="2118" xr:uid="{00000000-0005-0000-0000-00007D390000}"/>
    <cellStyle name="Percent 5 3 2 4 2" xfId="4080" xr:uid="{00000000-0005-0000-0000-00007E390000}"/>
    <cellStyle name="Percent 5 3 2 4 2 2" xfId="7807" xr:uid="{00000000-0005-0000-0000-00007F390000}"/>
    <cellStyle name="Percent 5 3 2 4 2 3" xfId="11527" xr:uid="{00000000-0005-0000-0000-000080390000}"/>
    <cellStyle name="Percent 5 3 2 4 2 4" xfId="15247" xr:uid="{00000000-0005-0000-0000-000081390000}"/>
    <cellStyle name="Percent 5 3 2 4 3" xfId="5947" xr:uid="{00000000-0005-0000-0000-000082390000}"/>
    <cellStyle name="Percent 5 3 2 4 4" xfId="9667" xr:uid="{00000000-0005-0000-0000-000083390000}"/>
    <cellStyle name="Percent 5 3 2 4 5" xfId="13387" xr:uid="{00000000-0005-0000-0000-000084390000}"/>
    <cellStyle name="Percent 5 3 2 5" xfId="4075" xr:uid="{00000000-0005-0000-0000-000085390000}"/>
    <cellStyle name="Percent 5 3 2 5 2" xfId="7802" xr:uid="{00000000-0005-0000-0000-000086390000}"/>
    <cellStyle name="Percent 5 3 2 5 3" xfId="11522" xr:uid="{00000000-0005-0000-0000-000087390000}"/>
    <cellStyle name="Percent 5 3 2 5 4" xfId="15242" xr:uid="{00000000-0005-0000-0000-000088390000}"/>
    <cellStyle name="Percent 5 3 2 6" xfId="5942" xr:uid="{00000000-0005-0000-0000-000089390000}"/>
    <cellStyle name="Percent 5 3 2 7" xfId="9662" xr:uid="{00000000-0005-0000-0000-00008A390000}"/>
    <cellStyle name="Percent 5 3 2 8" xfId="13382" xr:uid="{00000000-0005-0000-0000-00008B390000}"/>
    <cellStyle name="Percent 5 3 3" xfId="2119" xr:uid="{00000000-0005-0000-0000-00008C390000}"/>
    <cellStyle name="Percent 5 3 3 2" xfId="2120" xr:uid="{00000000-0005-0000-0000-00008D390000}"/>
    <cellStyle name="Percent 5 3 3 2 2" xfId="4082" xr:uid="{00000000-0005-0000-0000-00008E390000}"/>
    <cellStyle name="Percent 5 3 3 2 2 2" xfId="7809" xr:uid="{00000000-0005-0000-0000-00008F390000}"/>
    <cellStyle name="Percent 5 3 3 2 2 3" xfId="11529" xr:uid="{00000000-0005-0000-0000-000090390000}"/>
    <cellStyle name="Percent 5 3 3 2 2 4" xfId="15249" xr:uid="{00000000-0005-0000-0000-000091390000}"/>
    <cellStyle name="Percent 5 3 3 2 3" xfId="5949" xr:uid="{00000000-0005-0000-0000-000092390000}"/>
    <cellStyle name="Percent 5 3 3 2 4" xfId="9669" xr:uid="{00000000-0005-0000-0000-000093390000}"/>
    <cellStyle name="Percent 5 3 3 2 5" xfId="13389" xr:uid="{00000000-0005-0000-0000-000094390000}"/>
    <cellStyle name="Percent 5 3 3 3" xfId="4081" xr:uid="{00000000-0005-0000-0000-000095390000}"/>
    <cellStyle name="Percent 5 3 3 3 2" xfId="7808" xr:uid="{00000000-0005-0000-0000-000096390000}"/>
    <cellStyle name="Percent 5 3 3 3 3" xfId="11528" xr:uid="{00000000-0005-0000-0000-000097390000}"/>
    <cellStyle name="Percent 5 3 3 3 4" xfId="15248" xr:uid="{00000000-0005-0000-0000-000098390000}"/>
    <cellStyle name="Percent 5 3 3 4" xfId="5948" xr:uid="{00000000-0005-0000-0000-000099390000}"/>
    <cellStyle name="Percent 5 3 3 5" xfId="9668" xr:uid="{00000000-0005-0000-0000-00009A390000}"/>
    <cellStyle name="Percent 5 3 3 6" xfId="13388" xr:uid="{00000000-0005-0000-0000-00009B390000}"/>
    <cellStyle name="Percent 5 3 4" xfId="2121" xr:uid="{00000000-0005-0000-0000-00009C390000}"/>
    <cellStyle name="Percent 5 3 4 2" xfId="2122" xr:uid="{00000000-0005-0000-0000-00009D390000}"/>
    <cellStyle name="Percent 5 3 4 2 2" xfId="4084" xr:uid="{00000000-0005-0000-0000-00009E390000}"/>
    <cellStyle name="Percent 5 3 4 2 2 2" xfId="7811" xr:uid="{00000000-0005-0000-0000-00009F390000}"/>
    <cellStyle name="Percent 5 3 4 2 2 3" xfId="11531" xr:uid="{00000000-0005-0000-0000-0000A0390000}"/>
    <cellStyle name="Percent 5 3 4 2 2 4" xfId="15251" xr:uid="{00000000-0005-0000-0000-0000A1390000}"/>
    <cellStyle name="Percent 5 3 4 2 3" xfId="5951" xr:uid="{00000000-0005-0000-0000-0000A2390000}"/>
    <cellStyle name="Percent 5 3 4 2 4" xfId="9671" xr:uid="{00000000-0005-0000-0000-0000A3390000}"/>
    <cellStyle name="Percent 5 3 4 2 5" xfId="13391" xr:uid="{00000000-0005-0000-0000-0000A4390000}"/>
    <cellStyle name="Percent 5 3 4 3" xfId="4083" xr:uid="{00000000-0005-0000-0000-0000A5390000}"/>
    <cellStyle name="Percent 5 3 4 3 2" xfId="7810" xr:uid="{00000000-0005-0000-0000-0000A6390000}"/>
    <cellStyle name="Percent 5 3 4 3 3" xfId="11530" xr:uid="{00000000-0005-0000-0000-0000A7390000}"/>
    <cellStyle name="Percent 5 3 4 3 4" xfId="15250" xr:uid="{00000000-0005-0000-0000-0000A8390000}"/>
    <cellStyle name="Percent 5 3 4 4" xfId="5950" xr:uid="{00000000-0005-0000-0000-0000A9390000}"/>
    <cellStyle name="Percent 5 3 4 5" xfId="9670" xr:uid="{00000000-0005-0000-0000-0000AA390000}"/>
    <cellStyle name="Percent 5 3 4 6" xfId="13390" xr:uid="{00000000-0005-0000-0000-0000AB390000}"/>
    <cellStyle name="Percent 5 3 5" xfId="2123" xr:uid="{00000000-0005-0000-0000-0000AC390000}"/>
    <cellStyle name="Percent 5 3 5 2" xfId="4085" xr:uid="{00000000-0005-0000-0000-0000AD390000}"/>
    <cellStyle name="Percent 5 3 5 2 2" xfId="7812" xr:uid="{00000000-0005-0000-0000-0000AE390000}"/>
    <cellStyle name="Percent 5 3 5 2 3" xfId="11532" xr:uid="{00000000-0005-0000-0000-0000AF390000}"/>
    <cellStyle name="Percent 5 3 5 2 4" xfId="15252" xr:uid="{00000000-0005-0000-0000-0000B0390000}"/>
    <cellStyle name="Percent 5 3 5 3" xfId="5952" xr:uid="{00000000-0005-0000-0000-0000B1390000}"/>
    <cellStyle name="Percent 5 3 5 4" xfId="9672" xr:uid="{00000000-0005-0000-0000-0000B2390000}"/>
    <cellStyle name="Percent 5 3 5 5" xfId="13392" xr:uid="{00000000-0005-0000-0000-0000B3390000}"/>
    <cellStyle name="Percent 5 4" xfId="2124" xr:uid="{00000000-0005-0000-0000-0000B4390000}"/>
    <cellStyle name="Percent 5 4 2" xfId="2125" xr:uid="{00000000-0005-0000-0000-0000B5390000}"/>
    <cellStyle name="Percent 5 4 2 2" xfId="2126" xr:uid="{00000000-0005-0000-0000-0000B6390000}"/>
    <cellStyle name="Percent 5 4 2 2 2" xfId="4088" xr:uid="{00000000-0005-0000-0000-0000B7390000}"/>
    <cellStyle name="Percent 5 4 2 2 2 2" xfId="7815" xr:uid="{00000000-0005-0000-0000-0000B8390000}"/>
    <cellStyle name="Percent 5 4 2 2 2 3" xfId="11535" xr:uid="{00000000-0005-0000-0000-0000B9390000}"/>
    <cellStyle name="Percent 5 4 2 2 2 4" xfId="15255" xr:uid="{00000000-0005-0000-0000-0000BA390000}"/>
    <cellStyle name="Percent 5 4 2 2 3" xfId="5955" xr:uid="{00000000-0005-0000-0000-0000BB390000}"/>
    <cellStyle name="Percent 5 4 2 2 4" xfId="9675" xr:uid="{00000000-0005-0000-0000-0000BC390000}"/>
    <cellStyle name="Percent 5 4 2 2 5" xfId="13395" xr:uid="{00000000-0005-0000-0000-0000BD390000}"/>
    <cellStyle name="Percent 5 4 2 3" xfId="4087" xr:uid="{00000000-0005-0000-0000-0000BE390000}"/>
    <cellStyle name="Percent 5 4 2 3 2" xfId="7814" xr:uid="{00000000-0005-0000-0000-0000BF390000}"/>
    <cellStyle name="Percent 5 4 2 3 3" xfId="11534" xr:uid="{00000000-0005-0000-0000-0000C0390000}"/>
    <cellStyle name="Percent 5 4 2 3 4" xfId="15254" xr:uid="{00000000-0005-0000-0000-0000C1390000}"/>
    <cellStyle name="Percent 5 4 2 4" xfId="5954" xr:uid="{00000000-0005-0000-0000-0000C2390000}"/>
    <cellStyle name="Percent 5 4 2 5" xfId="9674" xr:uid="{00000000-0005-0000-0000-0000C3390000}"/>
    <cellStyle name="Percent 5 4 2 6" xfId="13394" xr:uid="{00000000-0005-0000-0000-0000C4390000}"/>
    <cellStyle name="Percent 5 4 3" xfId="2127" xr:uid="{00000000-0005-0000-0000-0000C5390000}"/>
    <cellStyle name="Percent 5 4 3 2" xfId="2128" xr:uid="{00000000-0005-0000-0000-0000C6390000}"/>
    <cellStyle name="Percent 5 4 3 2 2" xfId="4090" xr:uid="{00000000-0005-0000-0000-0000C7390000}"/>
    <cellStyle name="Percent 5 4 3 2 2 2" xfId="7817" xr:uid="{00000000-0005-0000-0000-0000C8390000}"/>
    <cellStyle name="Percent 5 4 3 2 2 3" xfId="11537" xr:uid="{00000000-0005-0000-0000-0000C9390000}"/>
    <cellStyle name="Percent 5 4 3 2 2 4" xfId="15257" xr:uid="{00000000-0005-0000-0000-0000CA390000}"/>
    <cellStyle name="Percent 5 4 3 2 3" xfId="5957" xr:uid="{00000000-0005-0000-0000-0000CB390000}"/>
    <cellStyle name="Percent 5 4 3 2 4" xfId="9677" xr:uid="{00000000-0005-0000-0000-0000CC390000}"/>
    <cellStyle name="Percent 5 4 3 2 5" xfId="13397" xr:uid="{00000000-0005-0000-0000-0000CD390000}"/>
    <cellStyle name="Percent 5 4 3 3" xfId="4089" xr:uid="{00000000-0005-0000-0000-0000CE390000}"/>
    <cellStyle name="Percent 5 4 3 3 2" xfId="7816" xr:uid="{00000000-0005-0000-0000-0000CF390000}"/>
    <cellStyle name="Percent 5 4 3 3 3" xfId="11536" xr:uid="{00000000-0005-0000-0000-0000D0390000}"/>
    <cellStyle name="Percent 5 4 3 3 4" xfId="15256" xr:uid="{00000000-0005-0000-0000-0000D1390000}"/>
    <cellStyle name="Percent 5 4 3 4" xfId="5956" xr:uid="{00000000-0005-0000-0000-0000D2390000}"/>
    <cellStyle name="Percent 5 4 3 5" xfId="9676" xr:uid="{00000000-0005-0000-0000-0000D3390000}"/>
    <cellStyle name="Percent 5 4 3 6" xfId="13396" xr:uid="{00000000-0005-0000-0000-0000D4390000}"/>
    <cellStyle name="Percent 5 4 4" xfId="2129" xr:uid="{00000000-0005-0000-0000-0000D5390000}"/>
    <cellStyle name="Percent 5 4 4 2" xfId="4091" xr:uid="{00000000-0005-0000-0000-0000D6390000}"/>
    <cellStyle name="Percent 5 4 4 2 2" xfId="7818" xr:uid="{00000000-0005-0000-0000-0000D7390000}"/>
    <cellStyle name="Percent 5 4 4 2 3" xfId="11538" xr:uid="{00000000-0005-0000-0000-0000D8390000}"/>
    <cellStyle name="Percent 5 4 4 2 4" xfId="15258" xr:uid="{00000000-0005-0000-0000-0000D9390000}"/>
    <cellStyle name="Percent 5 4 4 3" xfId="5958" xr:uid="{00000000-0005-0000-0000-0000DA390000}"/>
    <cellStyle name="Percent 5 4 4 4" xfId="9678" xr:uid="{00000000-0005-0000-0000-0000DB390000}"/>
    <cellStyle name="Percent 5 4 4 5" xfId="13398" xr:uid="{00000000-0005-0000-0000-0000DC390000}"/>
    <cellStyle name="Percent 5 4 5" xfId="4086" xr:uid="{00000000-0005-0000-0000-0000DD390000}"/>
    <cellStyle name="Percent 5 4 5 2" xfId="7813" xr:uid="{00000000-0005-0000-0000-0000DE390000}"/>
    <cellStyle name="Percent 5 4 5 3" xfId="11533" xr:uid="{00000000-0005-0000-0000-0000DF390000}"/>
    <cellStyle name="Percent 5 4 5 4" xfId="15253" xr:uid="{00000000-0005-0000-0000-0000E0390000}"/>
    <cellStyle name="Percent 5 4 6" xfId="5953" xr:uid="{00000000-0005-0000-0000-0000E1390000}"/>
    <cellStyle name="Percent 5 4 7" xfId="9673" xr:uid="{00000000-0005-0000-0000-0000E2390000}"/>
    <cellStyle name="Percent 5 4 8" xfId="13393" xr:uid="{00000000-0005-0000-0000-0000E3390000}"/>
    <cellStyle name="Percent 5 5" xfId="2130" xr:uid="{00000000-0005-0000-0000-0000E4390000}"/>
    <cellStyle name="Percent 5 5 2" xfId="2131" xr:uid="{00000000-0005-0000-0000-0000E5390000}"/>
    <cellStyle name="Percent 5 5 2 2" xfId="4093" xr:uid="{00000000-0005-0000-0000-0000E6390000}"/>
    <cellStyle name="Percent 5 5 2 2 2" xfId="7820" xr:uid="{00000000-0005-0000-0000-0000E7390000}"/>
    <cellStyle name="Percent 5 5 2 2 3" xfId="11540" xr:uid="{00000000-0005-0000-0000-0000E8390000}"/>
    <cellStyle name="Percent 5 5 2 2 4" xfId="15260" xr:uid="{00000000-0005-0000-0000-0000E9390000}"/>
    <cellStyle name="Percent 5 5 2 3" xfId="5960" xr:uid="{00000000-0005-0000-0000-0000EA390000}"/>
    <cellStyle name="Percent 5 5 2 4" xfId="9680" xr:uid="{00000000-0005-0000-0000-0000EB390000}"/>
    <cellStyle name="Percent 5 5 2 5" xfId="13400" xr:uid="{00000000-0005-0000-0000-0000EC390000}"/>
    <cellStyle name="Percent 5 5 3" xfId="4092" xr:uid="{00000000-0005-0000-0000-0000ED390000}"/>
    <cellStyle name="Percent 5 5 3 2" xfId="7819" xr:uid="{00000000-0005-0000-0000-0000EE390000}"/>
    <cellStyle name="Percent 5 5 3 3" xfId="11539" xr:uid="{00000000-0005-0000-0000-0000EF390000}"/>
    <cellStyle name="Percent 5 5 3 4" xfId="15259" xr:uid="{00000000-0005-0000-0000-0000F0390000}"/>
    <cellStyle name="Percent 5 5 4" xfId="5959" xr:uid="{00000000-0005-0000-0000-0000F1390000}"/>
    <cellStyle name="Percent 5 5 5" xfId="9679" xr:uid="{00000000-0005-0000-0000-0000F2390000}"/>
    <cellStyle name="Percent 5 5 6" xfId="13399" xr:uid="{00000000-0005-0000-0000-0000F3390000}"/>
    <cellStyle name="Percent 5 6" xfId="2132" xr:uid="{00000000-0005-0000-0000-0000F4390000}"/>
    <cellStyle name="Percent 5 6 2" xfId="2133" xr:uid="{00000000-0005-0000-0000-0000F5390000}"/>
    <cellStyle name="Percent 5 6 2 2" xfId="4095" xr:uid="{00000000-0005-0000-0000-0000F6390000}"/>
    <cellStyle name="Percent 5 6 2 2 2" xfId="7822" xr:uid="{00000000-0005-0000-0000-0000F7390000}"/>
    <cellStyle name="Percent 5 6 2 2 3" xfId="11542" xr:uid="{00000000-0005-0000-0000-0000F8390000}"/>
    <cellStyle name="Percent 5 6 2 2 4" xfId="15262" xr:uid="{00000000-0005-0000-0000-0000F9390000}"/>
    <cellStyle name="Percent 5 6 2 3" xfId="5962" xr:uid="{00000000-0005-0000-0000-0000FA390000}"/>
    <cellStyle name="Percent 5 6 2 4" xfId="9682" xr:uid="{00000000-0005-0000-0000-0000FB390000}"/>
    <cellStyle name="Percent 5 6 2 5" xfId="13402" xr:uid="{00000000-0005-0000-0000-0000FC390000}"/>
    <cellStyle name="Percent 5 6 3" xfId="4094" xr:uid="{00000000-0005-0000-0000-0000FD390000}"/>
    <cellStyle name="Percent 5 6 3 2" xfId="7821" xr:uid="{00000000-0005-0000-0000-0000FE390000}"/>
    <cellStyle name="Percent 5 6 3 3" xfId="11541" xr:uid="{00000000-0005-0000-0000-0000FF390000}"/>
    <cellStyle name="Percent 5 6 3 4" xfId="15261" xr:uid="{00000000-0005-0000-0000-0000003A0000}"/>
    <cellStyle name="Percent 5 6 4" xfId="5961" xr:uid="{00000000-0005-0000-0000-0000013A0000}"/>
    <cellStyle name="Percent 5 6 5" xfId="9681" xr:uid="{00000000-0005-0000-0000-0000023A0000}"/>
    <cellStyle name="Percent 5 6 6" xfId="13401" xr:uid="{00000000-0005-0000-0000-0000033A0000}"/>
    <cellStyle name="Percent 5 7" xfId="2134" xr:uid="{00000000-0005-0000-0000-0000043A0000}"/>
    <cellStyle name="Percent 5 7 2" xfId="4096" xr:uid="{00000000-0005-0000-0000-0000053A0000}"/>
    <cellStyle name="Percent 5 7 2 2" xfId="7823" xr:uid="{00000000-0005-0000-0000-0000063A0000}"/>
    <cellStyle name="Percent 5 7 2 3" xfId="11543" xr:uid="{00000000-0005-0000-0000-0000073A0000}"/>
    <cellStyle name="Percent 5 7 2 4" xfId="15263" xr:uid="{00000000-0005-0000-0000-0000083A0000}"/>
    <cellStyle name="Percent 5 7 3" xfId="5963" xr:uid="{00000000-0005-0000-0000-0000093A0000}"/>
    <cellStyle name="Percent 5 7 4" xfId="9683" xr:uid="{00000000-0005-0000-0000-00000A3A0000}"/>
    <cellStyle name="Percent 5 7 5" xfId="13403" xr:uid="{00000000-0005-0000-0000-00000B3A0000}"/>
    <cellStyle name="Percent 5 8" xfId="2346" xr:uid="{00000000-0005-0000-0000-00000C3A0000}"/>
    <cellStyle name="Percent 5 8 2" xfId="6073" xr:uid="{00000000-0005-0000-0000-00000D3A0000}"/>
    <cellStyle name="Percent 5 8 3" xfId="9793" xr:uid="{00000000-0005-0000-0000-00000E3A0000}"/>
    <cellStyle name="Percent 5 8 4" xfId="13513" xr:uid="{00000000-0005-0000-0000-00000F3A0000}"/>
    <cellStyle name="Percent 5 9" xfId="4213" xr:uid="{00000000-0005-0000-0000-0000103A0000}"/>
    <cellStyle name="Percent 6" xfId="302" xr:uid="{00000000-0005-0000-0000-0000113A0000}"/>
    <cellStyle name="Percent 6 10" xfId="7935" xr:uid="{00000000-0005-0000-0000-0000123A0000}"/>
    <cellStyle name="Percent 6 11" xfId="11655" xr:uid="{00000000-0005-0000-0000-0000133A0000}"/>
    <cellStyle name="Percent 6 2" xfId="303" xr:uid="{00000000-0005-0000-0000-0000143A0000}"/>
    <cellStyle name="Percent 6 2 10" xfId="11656" xr:uid="{00000000-0005-0000-0000-0000153A0000}"/>
    <cellStyle name="Percent 6 2 2" xfId="403" xr:uid="{00000000-0005-0000-0000-0000163A0000}"/>
    <cellStyle name="Percent 6 2 2 2" xfId="2135" xr:uid="{00000000-0005-0000-0000-0000173A0000}"/>
    <cellStyle name="Percent 6 2 2 2 2" xfId="2136" xr:uid="{00000000-0005-0000-0000-0000183A0000}"/>
    <cellStyle name="Percent 6 2 2 2 2 2" xfId="2137" xr:uid="{00000000-0005-0000-0000-0000193A0000}"/>
    <cellStyle name="Percent 6 2 2 2 2 2 2" xfId="4099" xr:uid="{00000000-0005-0000-0000-00001A3A0000}"/>
    <cellStyle name="Percent 6 2 2 2 2 2 2 2" xfId="7826" xr:uid="{00000000-0005-0000-0000-00001B3A0000}"/>
    <cellStyle name="Percent 6 2 2 2 2 2 2 3" xfId="11546" xr:uid="{00000000-0005-0000-0000-00001C3A0000}"/>
    <cellStyle name="Percent 6 2 2 2 2 2 2 4" xfId="15266" xr:uid="{00000000-0005-0000-0000-00001D3A0000}"/>
    <cellStyle name="Percent 6 2 2 2 2 2 3" xfId="5966" xr:uid="{00000000-0005-0000-0000-00001E3A0000}"/>
    <cellStyle name="Percent 6 2 2 2 2 2 4" xfId="9686" xr:uid="{00000000-0005-0000-0000-00001F3A0000}"/>
    <cellStyle name="Percent 6 2 2 2 2 2 5" xfId="13406" xr:uid="{00000000-0005-0000-0000-0000203A0000}"/>
    <cellStyle name="Percent 6 2 2 2 2 3" xfId="4098" xr:uid="{00000000-0005-0000-0000-0000213A0000}"/>
    <cellStyle name="Percent 6 2 2 2 2 3 2" xfId="7825" xr:uid="{00000000-0005-0000-0000-0000223A0000}"/>
    <cellStyle name="Percent 6 2 2 2 2 3 3" xfId="11545" xr:uid="{00000000-0005-0000-0000-0000233A0000}"/>
    <cellStyle name="Percent 6 2 2 2 2 3 4" xfId="15265" xr:uid="{00000000-0005-0000-0000-0000243A0000}"/>
    <cellStyle name="Percent 6 2 2 2 2 4" xfId="5965" xr:uid="{00000000-0005-0000-0000-0000253A0000}"/>
    <cellStyle name="Percent 6 2 2 2 2 5" xfId="9685" xr:uid="{00000000-0005-0000-0000-0000263A0000}"/>
    <cellStyle name="Percent 6 2 2 2 2 6" xfId="13405" xr:uid="{00000000-0005-0000-0000-0000273A0000}"/>
    <cellStyle name="Percent 6 2 2 2 3" xfId="2138" xr:uid="{00000000-0005-0000-0000-0000283A0000}"/>
    <cellStyle name="Percent 6 2 2 2 3 2" xfId="2139" xr:uid="{00000000-0005-0000-0000-0000293A0000}"/>
    <cellStyle name="Percent 6 2 2 2 3 2 2" xfId="4101" xr:uid="{00000000-0005-0000-0000-00002A3A0000}"/>
    <cellStyle name="Percent 6 2 2 2 3 2 2 2" xfId="7828" xr:uid="{00000000-0005-0000-0000-00002B3A0000}"/>
    <cellStyle name="Percent 6 2 2 2 3 2 2 3" xfId="11548" xr:uid="{00000000-0005-0000-0000-00002C3A0000}"/>
    <cellStyle name="Percent 6 2 2 2 3 2 2 4" xfId="15268" xr:uid="{00000000-0005-0000-0000-00002D3A0000}"/>
    <cellStyle name="Percent 6 2 2 2 3 2 3" xfId="5968" xr:uid="{00000000-0005-0000-0000-00002E3A0000}"/>
    <cellStyle name="Percent 6 2 2 2 3 2 4" xfId="9688" xr:uid="{00000000-0005-0000-0000-00002F3A0000}"/>
    <cellStyle name="Percent 6 2 2 2 3 2 5" xfId="13408" xr:uid="{00000000-0005-0000-0000-0000303A0000}"/>
    <cellStyle name="Percent 6 2 2 2 3 3" xfId="4100" xr:uid="{00000000-0005-0000-0000-0000313A0000}"/>
    <cellStyle name="Percent 6 2 2 2 3 3 2" xfId="7827" xr:uid="{00000000-0005-0000-0000-0000323A0000}"/>
    <cellStyle name="Percent 6 2 2 2 3 3 3" xfId="11547" xr:uid="{00000000-0005-0000-0000-0000333A0000}"/>
    <cellStyle name="Percent 6 2 2 2 3 3 4" xfId="15267" xr:uid="{00000000-0005-0000-0000-0000343A0000}"/>
    <cellStyle name="Percent 6 2 2 2 3 4" xfId="5967" xr:uid="{00000000-0005-0000-0000-0000353A0000}"/>
    <cellStyle name="Percent 6 2 2 2 3 5" xfId="9687" xr:uid="{00000000-0005-0000-0000-0000363A0000}"/>
    <cellStyle name="Percent 6 2 2 2 3 6" xfId="13407" xr:uid="{00000000-0005-0000-0000-0000373A0000}"/>
    <cellStyle name="Percent 6 2 2 2 4" xfId="2140" xr:uid="{00000000-0005-0000-0000-0000383A0000}"/>
    <cellStyle name="Percent 6 2 2 2 4 2" xfId="4102" xr:uid="{00000000-0005-0000-0000-0000393A0000}"/>
    <cellStyle name="Percent 6 2 2 2 4 2 2" xfId="7829" xr:uid="{00000000-0005-0000-0000-00003A3A0000}"/>
    <cellStyle name="Percent 6 2 2 2 4 2 3" xfId="11549" xr:uid="{00000000-0005-0000-0000-00003B3A0000}"/>
    <cellStyle name="Percent 6 2 2 2 4 2 4" xfId="15269" xr:uid="{00000000-0005-0000-0000-00003C3A0000}"/>
    <cellStyle name="Percent 6 2 2 2 4 3" xfId="5969" xr:uid="{00000000-0005-0000-0000-00003D3A0000}"/>
    <cellStyle name="Percent 6 2 2 2 4 4" xfId="9689" xr:uid="{00000000-0005-0000-0000-00003E3A0000}"/>
    <cellStyle name="Percent 6 2 2 2 4 5" xfId="13409" xr:uid="{00000000-0005-0000-0000-00003F3A0000}"/>
    <cellStyle name="Percent 6 2 2 2 5" xfId="4097" xr:uid="{00000000-0005-0000-0000-0000403A0000}"/>
    <cellStyle name="Percent 6 2 2 2 5 2" xfId="7824" xr:uid="{00000000-0005-0000-0000-0000413A0000}"/>
    <cellStyle name="Percent 6 2 2 2 5 3" xfId="11544" xr:uid="{00000000-0005-0000-0000-0000423A0000}"/>
    <cellStyle name="Percent 6 2 2 2 5 4" xfId="15264" xr:uid="{00000000-0005-0000-0000-0000433A0000}"/>
    <cellStyle name="Percent 6 2 2 2 6" xfId="5964" xr:uid="{00000000-0005-0000-0000-0000443A0000}"/>
    <cellStyle name="Percent 6 2 2 2 7" xfId="9684" xr:uid="{00000000-0005-0000-0000-0000453A0000}"/>
    <cellStyle name="Percent 6 2 2 2 8" xfId="13404" xr:uid="{00000000-0005-0000-0000-0000463A0000}"/>
    <cellStyle name="Percent 6 2 2 3" xfId="2141" xr:uid="{00000000-0005-0000-0000-0000473A0000}"/>
    <cellStyle name="Percent 6 2 2 3 2" xfId="2142" xr:uid="{00000000-0005-0000-0000-0000483A0000}"/>
    <cellStyle name="Percent 6 2 2 3 2 2" xfId="4104" xr:uid="{00000000-0005-0000-0000-0000493A0000}"/>
    <cellStyle name="Percent 6 2 2 3 2 2 2" xfId="7831" xr:uid="{00000000-0005-0000-0000-00004A3A0000}"/>
    <cellStyle name="Percent 6 2 2 3 2 2 3" xfId="11551" xr:uid="{00000000-0005-0000-0000-00004B3A0000}"/>
    <cellStyle name="Percent 6 2 2 3 2 2 4" xfId="15271" xr:uid="{00000000-0005-0000-0000-00004C3A0000}"/>
    <cellStyle name="Percent 6 2 2 3 2 3" xfId="5971" xr:uid="{00000000-0005-0000-0000-00004D3A0000}"/>
    <cellStyle name="Percent 6 2 2 3 2 4" xfId="9691" xr:uid="{00000000-0005-0000-0000-00004E3A0000}"/>
    <cellStyle name="Percent 6 2 2 3 2 5" xfId="13411" xr:uid="{00000000-0005-0000-0000-00004F3A0000}"/>
    <cellStyle name="Percent 6 2 2 3 3" xfId="4103" xr:uid="{00000000-0005-0000-0000-0000503A0000}"/>
    <cellStyle name="Percent 6 2 2 3 3 2" xfId="7830" xr:uid="{00000000-0005-0000-0000-0000513A0000}"/>
    <cellStyle name="Percent 6 2 2 3 3 3" xfId="11550" xr:uid="{00000000-0005-0000-0000-0000523A0000}"/>
    <cellStyle name="Percent 6 2 2 3 3 4" xfId="15270" xr:uid="{00000000-0005-0000-0000-0000533A0000}"/>
    <cellStyle name="Percent 6 2 2 3 4" xfId="5970" xr:uid="{00000000-0005-0000-0000-0000543A0000}"/>
    <cellStyle name="Percent 6 2 2 3 5" xfId="9690" xr:uid="{00000000-0005-0000-0000-0000553A0000}"/>
    <cellStyle name="Percent 6 2 2 3 6" xfId="13410" xr:uid="{00000000-0005-0000-0000-0000563A0000}"/>
    <cellStyle name="Percent 6 2 2 4" xfId="2143" xr:uid="{00000000-0005-0000-0000-0000573A0000}"/>
    <cellStyle name="Percent 6 2 2 4 2" xfId="2144" xr:uid="{00000000-0005-0000-0000-0000583A0000}"/>
    <cellStyle name="Percent 6 2 2 4 2 2" xfId="4106" xr:uid="{00000000-0005-0000-0000-0000593A0000}"/>
    <cellStyle name="Percent 6 2 2 4 2 2 2" xfId="7833" xr:uid="{00000000-0005-0000-0000-00005A3A0000}"/>
    <cellStyle name="Percent 6 2 2 4 2 2 3" xfId="11553" xr:uid="{00000000-0005-0000-0000-00005B3A0000}"/>
    <cellStyle name="Percent 6 2 2 4 2 2 4" xfId="15273" xr:uid="{00000000-0005-0000-0000-00005C3A0000}"/>
    <cellStyle name="Percent 6 2 2 4 2 3" xfId="5973" xr:uid="{00000000-0005-0000-0000-00005D3A0000}"/>
    <cellStyle name="Percent 6 2 2 4 2 4" xfId="9693" xr:uid="{00000000-0005-0000-0000-00005E3A0000}"/>
    <cellStyle name="Percent 6 2 2 4 2 5" xfId="13413" xr:uid="{00000000-0005-0000-0000-00005F3A0000}"/>
    <cellStyle name="Percent 6 2 2 4 3" xfId="4105" xr:uid="{00000000-0005-0000-0000-0000603A0000}"/>
    <cellStyle name="Percent 6 2 2 4 3 2" xfId="7832" xr:uid="{00000000-0005-0000-0000-0000613A0000}"/>
    <cellStyle name="Percent 6 2 2 4 3 3" xfId="11552" xr:uid="{00000000-0005-0000-0000-0000623A0000}"/>
    <cellStyle name="Percent 6 2 2 4 3 4" xfId="15272" xr:uid="{00000000-0005-0000-0000-0000633A0000}"/>
    <cellStyle name="Percent 6 2 2 4 4" xfId="5972" xr:uid="{00000000-0005-0000-0000-0000643A0000}"/>
    <cellStyle name="Percent 6 2 2 4 5" xfId="9692" xr:uid="{00000000-0005-0000-0000-0000653A0000}"/>
    <cellStyle name="Percent 6 2 2 4 6" xfId="13412" xr:uid="{00000000-0005-0000-0000-0000663A0000}"/>
    <cellStyle name="Percent 6 2 2 5" xfId="2145" xr:uid="{00000000-0005-0000-0000-0000673A0000}"/>
    <cellStyle name="Percent 6 2 2 5 2" xfId="4107" xr:uid="{00000000-0005-0000-0000-0000683A0000}"/>
    <cellStyle name="Percent 6 2 2 5 2 2" xfId="7834" xr:uid="{00000000-0005-0000-0000-0000693A0000}"/>
    <cellStyle name="Percent 6 2 2 5 2 3" xfId="11554" xr:uid="{00000000-0005-0000-0000-00006A3A0000}"/>
    <cellStyle name="Percent 6 2 2 5 2 4" xfId="15274" xr:uid="{00000000-0005-0000-0000-00006B3A0000}"/>
    <cellStyle name="Percent 6 2 2 5 3" xfId="5974" xr:uid="{00000000-0005-0000-0000-00006C3A0000}"/>
    <cellStyle name="Percent 6 2 2 5 4" xfId="9694" xr:uid="{00000000-0005-0000-0000-00006D3A0000}"/>
    <cellStyle name="Percent 6 2 2 5 5" xfId="13414" xr:uid="{00000000-0005-0000-0000-00006E3A0000}"/>
    <cellStyle name="Percent 6 2 3" xfId="2146" xr:uid="{00000000-0005-0000-0000-00006F3A0000}"/>
    <cellStyle name="Percent 6 2 3 2" xfId="2147" xr:uid="{00000000-0005-0000-0000-0000703A0000}"/>
    <cellStyle name="Percent 6 2 3 2 2" xfId="2148" xr:uid="{00000000-0005-0000-0000-0000713A0000}"/>
    <cellStyle name="Percent 6 2 3 2 2 2" xfId="4110" xr:uid="{00000000-0005-0000-0000-0000723A0000}"/>
    <cellStyle name="Percent 6 2 3 2 2 2 2" xfId="7837" xr:uid="{00000000-0005-0000-0000-0000733A0000}"/>
    <cellStyle name="Percent 6 2 3 2 2 2 3" xfId="11557" xr:uid="{00000000-0005-0000-0000-0000743A0000}"/>
    <cellStyle name="Percent 6 2 3 2 2 2 4" xfId="15277" xr:uid="{00000000-0005-0000-0000-0000753A0000}"/>
    <cellStyle name="Percent 6 2 3 2 2 3" xfId="5977" xr:uid="{00000000-0005-0000-0000-0000763A0000}"/>
    <cellStyle name="Percent 6 2 3 2 2 4" xfId="9697" xr:uid="{00000000-0005-0000-0000-0000773A0000}"/>
    <cellStyle name="Percent 6 2 3 2 2 5" xfId="13417" xr:uid="{00000000-0005-0000-0000-0000783A0000}"/>
    <cellStyle name="Percent 6 2 3 2 3" xfId="4109" xr:uid="{00000000-0005-0000-0000-0000793A0000}"/>
    <cellStyle name="Percent 6 2 3 2 3 2" xfId="7836" xr:uid="{00000000-0005-0000-0000-00007A3A0000}"/>
    <cellStyle name="Percent 6 2 3 2 3 3" xfId="11556" xr:uid="{00000000-0005-0000-0000-00007B3A0000}"/>
    <cellStyle name="Percent 6 2 3 2 3 4" xfId="15276" xr:uid="{00000000-0005-0000-0000-00007C3A0000}"/>
    <cellStyle name="Percent 6 2 3 2 4" xfId="5976" xr:uid="{00000000-0005-0000-0000-00007D3A0000}"/>
    <cellStyle name="Percent 6 2 3 2 5" xfId="9696" xr:uid="{00000000-0005-0000-0000-00007E3A0000}"/>
    <cellStyle name="Percent 6 2 3 2 6" xfId="13416" xr:uid="{00000000-0005-0000-0000-00007F3A0000}"/>
    <cellStyle name="Percent 6 2 3 3" xfId="2149" xr:uid="{00000000-0005-0000-0000-0000803A0000}"/>
    <cellStyle name="Percent 6 2 3 3 2" xfId="2150" xr:uid="{00000000-0005-0000-0000-0000813A0000}"/>
    <cellStyle name="Percent 6 2 3 3 2 2" xfId="4112" xr:uid="{00000000-0005-0000-0000-0000823A0000}"/>
    <cellStyle name="Percent 6 2 3 3 2 2 2" xfId="7839" xr:uid="{00000000-0005-0000-0000-0000833A0000}"/>
    <cellStyle name="Percent 6 2 3 3 2 2 3" xfId="11559" xr:uid="{00000000-0005-0000-0000-0000843A0000}"/>
    <cellStyle name="Percent 6 2 3 3 2 2 4" xfId="15279" xr:uid="{00000000-0005-0000-0000-0000853A0000}"/>
    <cellStyle name="Percent 6 2 3 3 2 3" xfId="5979" xr:uid="{00000000-0005-0000-0000-0000863A0000}"/>
    <cellStyle name="Percent 6 2 3 3 2 4" xfId="9699" xr:uid="{00000000-0005-0000-0000-0000873A0000}"/>
    <cellStyle name="Percent 6 2 3 3 2 5" xfId="13419" xr:uid="{00000000-0005-0000-0000-0000883A0000}"/>
    <cellStyle name="Percent 6 2 3 3 3" xfId="4111" xr:uid="{00000000-0005-0000-0000-0000893A0000}"/>
    <cellStyle name="Percent 6 2 3 3 3 2" xfId="7838" xr:uid="{00000000-0005-0000-0000-00008A3A0000}"/>
    <cellStyle name="Percent 6 2 3 3 3 3" xfId="11558" xr:uid="{00000000-0005-0000-0000-00008B3A0000}"/>
    <cellStyle name="Percent 6 2 3 3 3 4" xfId="15278" xr:uid="{00000000-0005-0000-0000-00008C3A0000}"/>
    <cellStyle name="Percent 6 2 3 3 4" xfId="5978" xr:uid="{00000000-0005-0000-0000-00008D3A0000}"/>
    <cellStyle name="Percent 6 2 3 3 5" xfId="9698" xr:uid="{00000000-0005-0000-0000-00008E3A0000}"/>
    <cellStyle name="Percent 6 2 3 3 6" xfId="13418" xr:uid="{00000000-0005-0000-0000-00008F3A0000}"/>
    <cellStyle name="Percent 6 2 3 4" xfId="2151" xr:uid="{00000000-0005-0000-0000-0000903A0000}"/>
    <cellStyle name="Percent 6 2 3 4 2" xfId="4113" xr:uid="{00000000-0005-0000-0000-0000913A0000}"/>
    <cellStyle name="Percent 6 2 3 4 2 2" xfId="7840" xr:uid="{00000000-0005-0000-0000-0000923A0000}"/>
    <cellStyle name="Percent 6 2 3 4 2 3" xfId="11560" xr:uid="{00000000-0005-0000-0000-0000933A0000}"/>
    <cellStyle name="Percent 6 2 3 4 2 4" xfId="15280" xr:uid="{00000000-0005-0000-0000-0000943A0000}"/>
    <cellStyle name="Percent 6 2 3 4 3" xfId="5980" xr:uid="{00000000-0005-0000-0000-0000953A0000}"/>
    <cellStyle name="Percent 6 2 3 4 4" xfId="9700" xr:uid="{00000000-0005-0000-0000-0000963A0000}"/>
    <cellStyle name="Percent 6 2 3 4 5" xfId="13420" xr:uid="{00000000-0005-0000-0000-0000973A0000}"/>
    <cellStyle name="Percent 6 2 3 5" xfId="4108" xr:uid="{00000000-0005-0000-0000-0000983A0000}"/>
    <cellStyle name="Percent 6 2 3 5 2" xfId="7835" xr:uid="{00000000-0005-0000-0000-0000993A0000}"/>
    <cellStyle name="Percent 6 2 3 5 3" xfId="11555" xr:uid="{00000000-0005-0000-0000-00009A3A0000}"/>
    <cellStyle name="Percent 6 2 3 5 4" xfId="15275" xr:uid="{00000000-0005-0000-0000-00009B3A0000}"/>
    <cellStyle name="Percent 6 2 3 6" xfId="5975" xr:uid="{00000000-0005-0000-0000-00009C3A0000}"/>
    <cellStyle name="Percent 6 2 3 7" xfId="9695" xr:uid="{00000000-0005-0000-0000-00009D3A0000}"/>
    <cellStyle name="Percent 6 2 3 8" xfId="13415" xr:uid="{00000000-0005-0000-0000-00009E3A0000}"/>
    <cellStyle name="Percent 6 2 4" xfId="2152" xr:uid="{00000000-0005-0000-0000-00009F3A0000}"/>
    <cellStyle name="Percent 6 2 4 2" xfId="2153" xr:uid="{00000000-0005-0000-0000-0000A03A0000}"/>
    <cellStyle name="Percent 6 2 4 2 2" xfId="4115" xr:uid="{00000000-0005-0000-0000-0000A13A0000}"/>
    <cellStyle name="Percent 6 2 4 2 2 2" xfId="7842" xr:uid="{00000000-0005-0000-0000-0000A23A0000}"/>
    <cellStyle name="Percent 6 2 4 2 2 3" xfId="11562" xr:uid="{00000000-0005-0000-0000-0000A33A0000}"/>
    <cellStyle name="Percent 6 2 4 2 2 4" xfId="15282" xr:uid="{00000000-0005-0000-0000-0000A43A0000}"/>
    <cellStyle name="Percent 6 2 4 2 3" xfId="5982" xr:uid="{00000000-0005-0000-0000-0000A53A0000}"/>
    <cellStyle name="Percent 6 2 4 2 4" xfId="9702" xr:uid="{00000000-0005-0000-0000-0000A63A0000}"/>
    <cellStyle name="Percent 6 2 4 2 5" xfId="13422" xr:uid="{00000000-0005-0000-0000-0000A73A0000}"/>
    <cellStyle name="Percent 6 2 4 3" xfId="4114" xr:uid="{00000000-0005-0000-0000-0000A83A0000}"/>
    <cellStyle name="Percent 6 2 4 3 2" xfId="7841" xr:uid="{00000000-0005-0000-0000-0000A93A0000}"/>
    <cellStyle name="Percent 6 2 4 3 3" xfId="11561" xr:uid="{00000000-0005-0000-0000-0000AA3A0000}"/>
    <cellStyle name="Percent 6 2 4 3 4" xfId="15281" xr:uid="{00000000-0005-0000-0000-0000AB3A0000}"/>
    <cellStyle name="Percent 6 2 4 4" xfId="5981" xr:uid="{00000000-0005-0000-0000-0000AC3A0000}"/>
    <cellStyle name="Percent 6 2 4 5" xfId="9701" xr:uid="{00000000-0005-0000-0000-0000AD3A0000}"/>
    <cellStyle name="Percent 6 2 4 6" xfId="13421" xr:uid="{00000000-0005-0000-0000-0000AE3A0000}"/>
    <cellStyle name="Percent 6 2 5" xfId="2154" xr:uid="{00000000-0005-0000-0000-0000AF3A0000}"/>
    <cellStyle name="Percent 6 2 5 2" xfId="2155" xr:uid="{00000000-0005-0000-0000-0000B03A0000}"/>
    <cellStyle name="Percent 6 2 5 2 2" xfId="4117" xr:uid="{00000000-0005-0000-0000-0000B13A0000}"/>
    <cellStyle name="Percent 6 2 5 2 2 2" xfId="7844" xr:uid="{00000000-0005-0000-0000-0000B23A0000}"/>
    <cellStyle name="Percent 6 2 5 2 2 3" xfId="11564" xr:uid="{00000000-0005-0000-0000-0000B33A0000}"/>
    <cellStyle name="Percent 6 2 5 2 2 4" xfId="15284" xr:uid="{00000000-0005-0000-0000-0000B43A0000}"/>
    <cellStyle name="Percent 6 2 5 2 3" xfId="5984" xr:uid="{00000000-0005-0000-0000-0000B53A0000}"/>
    <cellStyle name="Percent 6 2 5 2 4" xfId="9704" xr:uid="{00000000-0005-0000-0000-0000B63A0000}"/>
    <cellStyle name="Percent 6 2 5 2 5" xfId="13424" xr:uid="{00000000-0005-0000-0000-0000B73A0000}"/>
    <cellStyle name="Percent 6 2 5 3" xfId="4116" xr:uid="{00000000-0005-0000-0000-0000B83A0000}"/>
    <cellStyle name="Percent 6 2 5 3 2" xfId="7843" xr:uid="{00000000-0005-0000-0000-0000B93A0000}"/>
    <cellStyle name="Percent 6 2 5 3 3" xfId="11563" xr:uid="{00000000-0005-0000-0000-0000BA3A0000}"/>
    <cellStyle name="Percent 6 2 5 3 4" xfId="15283" xr:uid="{00000000-0005-0000-0000-0000BB3A0000}"/>
    <cellStyle name="Percent 6 2 5 4" xfId="5983" xr:uid="{00000000-0005-0000-0000-0000BC3A0000}"/>
    <cellStyle name="Percent 6 2 5 5" xfId="9703" xr:uid="{00000000-0005-0000-0000-0000BD3A0000}"/>
    <cellStyle name="Percent 6 2 5 6" xfId="13423" xr:uid="{00000000-0005-0000-0000-0000BE3A0000}"/>
    <cellStyle name="Percent 6 2 6" xfId="2156" xr:uid="{00000000-0005-0000-0000-0000BF3A0000}"/>
    <cellStyle name="Percent 6 2 6 2" xfId="4118" xr:uid="{00000000-0005-0000-0000-0000C03A0000}"/>
    <cellStyle name="Percent 6 2 6 2 2" xfId="7845" xr:uid="{00000000-0005-0000-0000-0000C13A0000}"/>
    <cellStyle name="Percent 6 2 6 2 3" xfId="11565" xr:uid="{00000000-0005-0000-0000-0000C23A0000}"/>
    <cellStyle name="Percent 6 2 6 2 4" xfId="15285" xr:uid="{00000000-0005-0000-0000-0000C33A0000}"/>
    <cellStyle name="Percent 6 2 6 3" xfId="5985" xr:uid="{00000000-0005-0000-0000-0000C43A0000}"/>
    <cellStyle name="Percent 6 2 6 4" xfId="9705" xr:uid="{00000000-0005-0000-0000-0000C53A0000}"/>
    <cellStyle name="Percent 6 2 6 5" xfId="13425" xr:uid="{00000000-0005-0000-0000-0000C63A0000}"/>
    <cellStyle name="Percent 6 2 7" xfId="2349" xr:uid="{00000000-0005-0000-0000-0000C73A0000}"/>
    <cellStyle name="Percent 6 2 7 2" xfId="6076" xr:uid="{00000000-0005-0000-0000-0000C83A0000}"/>
    <cellStyle name="Percent 6 2 7 3" xfId="9796" xr:uid="{00000000-0005-0000-0000-0000C93A0000}"/>
    <cellStyle name="Percent 6 2 7 4" xfId="13516" xr:uid="{00000000-0005-0000-0000-0000CA3A0000}"/>
    <cellStyle name="Percent 6 2 8" xfId="4216" xr:uid="{00000000-0005-0000-0000-0000CB3A0000}"/>
    <cellStyle name="Percent 6 2 9" xfId="7936" xr:uid="{00000000-0005-0000-0000-0000CC3A0000}"/>
    <cellStyle name="Percent 6 3" xfId="404" xr:uid="{00000000-0005-0000-0000-0000CD3A0000}"/>
    <cellStyle name="Percent 6 3 2" xfId="2157" xr:uid="{00000000-0005-0000-0000-0000CE3A0000}"/>
    <cellStyle name="Percent 6 3 2 2" xfId="2158" xr:uid="{00000000-0005-0000-0000-0000CF3A0000}"/>
    <cellStyle name="Percent 6 3 2 2 2" xfId="2159" xr:uid="{00000000-0005-0000-0000-0000D03A0000}"/>
    <cellStyle name="Percent 6 3 2 2 2 2" xfId="4121" xr:uid="{00000000-0005-0000-0000-0000D13A0000}"/>
    <cellStyle name="Percent 6 3 2 2 2 2 2" xfId="7848" xr:uid="{00000000-0005-0000-0000-0000D23A0000}"/>
    <cellStyle name="Percent 6 3 2 2 2 2 3" xfId="11568" xr:uid="{00000000-0005-0000-0000-0000D33A0000}"/>
    <cellStyle name="Percent 6 3 2 2 2 2 4" xfId="15288" xr:uid="{00000000-0005-0000-0000-0000D43A0000}"/>
    <cellStyle name="Percent 6 3 2 2 2 3" xfId="5988" xr:uid="{00000000-0005-0000-0000-0000D53A0000}"/>
    <cellStyle name="Percent 6 3 2 2 2 4" xfId="9708" xr:uid="{00000000-0005-0000-0000-0000D63A0000}"/>
    <cellStyle name="Percent 6 3 2 2 2 5" xfId="13428" xr:uid="{00000000-0005-0000-0000-0000D73A0000}"/>
    <cellStyle name="Percent 6 3 2 2 3" xfId="4120" xr:uid="{00000000-0005-0000-0000-0000D83A0000}"/>
    <cellStyle name="Percent 6 3 2 2 3 2" xfId="7847" xr:uid="{00000000-0005-0000-0000-0000D93A0000}"/>
    <cellStyle name="Percent 6 3 2 2 3 3" xfId="11567" xr:uid="{00000000-0005-0000-0000-0000DA3A0000}"/>
    <cellStyle name="Percent 6 3 2 2 3 4" xfId="15287" xr:uid="{00000000-0005-0000-0000-0000DB3A0000}"/>
    <cellStyle name="Percent 6 3 2 2 4" xfId="5987" xr:uid="{00000000-0005-0000-0000-0000DC3A0000}"/>
    <cellStyle name="Percent 6 3 2 2 5" xfId="9707" xr:uid="{00000000-0005-0000-0000-0000DD3A0000}"/>
    <cellStyle name="Percent 6 3 2 2 6" xfId="13427" xr:uid="{00000000-0005-0000-0000-0000DE3A0000}"/>
    <cellStyle name="Percent 6 3 2 3" xfId="2160" xr:uid="{00000000-0005-0000-0000-0000DF3A0000}"/>
    <cellStyle name="Percent 6 3 2 3 2" xfId="2161" xr:uid="{00000000-0005-0000-0000-0000E03A0000}"/>
    <cellStyle name="Percent 6 3 2 3 2 2" xfId="4123" xr:uid="{00000000-0005-0000-0000-0000E13A0000}"/>
    <cellStyle name="Percent 6 3 2 3 2 2 2" xfId="7850" xr:uid="{00000000-0005-0000-0000-0000E23A0000}"/>
    <cellStyle name="Percent 6 3 2 3 2 2 3" xfId="11570" xr:uid="{00000000-0005-0000-0000-0000E33A0000}"/>
    <cellStyle name="Percent 6 3 2 3 2 2 4" xfId="15290" xr:uid="{00000000-0005-0000-0000-0000E43A0000}"/>
    <cellStyle name="Percent 6 3 2 3 2 3" xfId="5990" xr:uid="{00000000-0005-0000-0000-0000E53A0000}"/>
    <cellStyle name="Percent 6 3 2 3 2 4" xfId="9710" xr:uid="{00000000-0005-0000-0000-0000E63A0000}"/>
    <cellStyle name="Percent 6 3 2 3 2 5" xfId="13430" xr:uid="{00000000-0005-0000-0000-0000E73A0000}"/>
    <cellStyle name="Percent 6 3 2 3 3" xfId="4122" xr:uid="{00000000-0005-0000-0000-0000E83A0000}"/>
    <cellStyle name="Percent 6 3 2 3 3 2" xfId="7849" xr:uid="{00000000-0005-0000-0000-0000E93A0000}"/>
    <cellStyle name="Percent 6 3 2 3 3 3" xfId="11569" xr:uid="{00000000-0005-0000-0000-0000EA3A0000}"/>
    <cellStyle name="Percent 6 3 2 3 3 4" xfId="15289" xr:uid="{00000000-0005-0000-0000-0000EB3A0000}"/>
    <cellStyle name="Percent 6 3 2 3 4" xfId="5989" xr:uid="{00000000-0005-0000-0000-0000EC3A0000}"/>
    <cellStyle name="Percent 6 3 2 3 5" xfId="9709" xr:uid="{00000000-0005-0000-0000-0000ED3A0000}"/>
    <cellStyle name="Percent 6 3 2 3 6" xfId="13429" xr:uid="{00000000-0005-0000-0000-0000EE3A0000}"/>
    <cellStyle name="Percent 6 3 2 4" xfId="2162" xr:uid="{00000000-0005-0000-0000-0000EF3A0000}"/>
    <cellStyle name="Percent 6 3 2 4 2" xfId="4124" xr:uid="{00000000-0005-0000-0000-0000F03A0000}"/>
    <cellStyle name="Percent 6 3 2 4 2 2" xfId="7851" xr:uid="{00000000-0005-0000-0000-0000F13A0000}"/>
    <cellStyle name="Percent 6 3 2 4 2 3" xfId="11571" xr:uid="{00000000-0005-0000-0000-0000F23A0000}"/>
    <cellStyle name="Percent 6 3 2 4 2 4" xfId="15291" xr:uid="{00000000-0005-0000-0000-0000F33A0000}"/>
    <cellStyle name="Percent 6 3 2 4 3" xfId="5991" xr:uid="{00000000-0005-0000-0000-0000F43A0000}"/>
    <cellStyle name="Percent 6 3 2 4 4" xfId="9711" xr:uid="{00000000-0005-0000-0000-0000F53A0000}"/>
    <cellStyle name="Percent 6 3 2 4 5" xfId="13431" xr:uid="{00000000-0005-0000-0000-0000F63A0000}"/>
    <cellStyle name="Percent 6 3 2 5" xfId="4119" xr:uid="{00000000-0005-0000-0000-0000F73A0000}"/>
    <cellStyle name="Percent 6 3 2 5 2" xfId="7846" xr:uid="{00000000-0005-0000-0000-0000F83A0000}"/>
    <cellStyle name="Percent 6 3 2 5 3" xfId="11566" xr:uid="{00000000-0005-0000-0000-0000F93A0000}"/>
    <cellStyle name="Percent 6 3 2 5 4" xfId="15286" xr:uid="{00000000-0005-0000-0000-0000FA3A0000}"/>
    <cellStyle name="Percent 6 3 2 6" xfId="5986" xr:uid="{00000000-0005-0000-0000-0000FB3A0000}"/>
    <cellStyle name="Percent 6 3 2 7" xfId="9706" xr:uid="{00000000-0005-0000-0000-0000FC3A0000}"/>
    <cellStyle name="Percent 6 3 2 8" xfId="13426" xr:uid="{00000000-0005-0000-0000-0000FD3A0000}"/>
    <cellStyle name="Percent 6 3 3" xfId="2163" xr:uid="{00000000-0005-0000-0000-0000FE3A0000}"/>
    <cellStyle name="Percent 6 3 3 2" xfId="2164" xr:uid="{00000000-0005-0000-0000-0000FF3A0000}"/>
    <cellStyle name="Percent 6 3 3 2 2" xfId="4126" xr:uid="{00000000-0005-0000-0000-0000003B0000}"/>
    <cellStyle name="Percent 6 3 3 2 2 2" xfId="7853" xr:uid="{00000000-0005-0000-0000-0000013B0000}"/>
    <cellStyle name="Percent 6 3 3 2 2 3" xfId="11573" xr:uid="{00000000-0005-0000-0000-0000023B0000}"/>
    <cellStyle name="Percent 6 3 3 2 2 4" xfId="15293" xr:uid="{00000000-0005-0000-0000-0000033B0000}"/>
    <cellStyle name="Percent 6 3 3 2 3" xfId="5993" xr:uid="{00000000-0005-0000-0000-0000043B0000}"/>
    <cellStyle name="Percent 6 3 3 2 4" xfId="9713" xr:uid="{00000000-0005-0000-0000-0000053B0000}"/>
    <cellStyle name="Percent 6 3 3 2 5" xfId="13433" xr:uid="{00000000-0005-0000-0000-0000063B0000}"/>
    <cellStyle name="Percent 6 3 3 3" xfId="4125" xr:uid="{00000000-0005-0000-0000-0000073B0000}"/>
    <cellStyle name="Percent 6 3 3 3 2" xfId="7852" xr:uid="{00000000-0005-0000-0000-0000083B0000}"/>
    <cellStyle name="Percent 6 3 3 3 3" xfId="11572" xr:uid="{00000000-0005-0000-0000-0000093B0000}"/>
    <cellStyle name="Percent 6 3 3 3 4" xfId="15292" xr:uid="{00000000-0005-0000-0000-00000A3B0000}"/>
    <cellStyle name="Percent 6 3 3 4" xfId="5992" xr:uid="{00000000-0005-0000-0000-00000B3B0000}"/>
    <cellStyle name="Percent 6 3 3 5" xfId="9712" xr:uid="{00000000-0005-0000-0000-00000C3B0000}"/>
    <cellStyle name="Percent 6 3 3 6" xfId="13432" xr:uid="{00000000-0005-0000-0000-00000D3B0000}"/>
    <cellStyle name="Percent 6 3 4" xfId="2165" xr:uid="{00000000-0005-0000-0000-00000E3B0000}"/>
    <cellStyle name="Percent 6 3 4 2" xfId="2166" xr:uid="{00000000-0005-0000-0000-00000F3B0000}"/>
    <cellStyle name="Percent 6 3 4 2 2" xfId="4128" xr:uid="{00000000-0005-0000-0000-0000103B0000}"/>
    <cellStyle name="Percent 6 3 4 2 2 2" xfId="7855" xr:uid="{00000000-0005-0000-0000-0000113B0000}"/>
    <cellStyle name="Percent 6 3 4 2 2 3" xfId="11575" xr:uid="{00000000-0005-0000-0000-0000123B0000}"/>
    <cellStyle name="Percent 6 3 4 2 2 4" xfId="15295" xr:uid="{00000000-0005-0000-0000-0000133B0000}"/>
    <cellStyle name="Percent 6 3 4 2 3" xfId="5995" xr:uid="{00000000-0005-0000-0000-0000143B0000}"/>
    <cellStyle name="Percent 6 3 4 2 4" xfId="9715" xr:uid="{00000000-0005-0000-0000-0000153B0000}"/>
    <cellStyle name="Percent 6 3 4 2 5" xfId="13435" xr:uid="{00000000-0005-0000-0000-0000163B0000}"/>
    <cellStyle name="Percent 6 3 4 3" xfId="4127" xr:uid="{00000000-0005-0000-0000-0000173B0000}"/>
    <cellStyle name="Percent 6 3 4 3 2" xfId="7854" xr:uid="{00000000-0005-0000-0000-0000183B0000}"/>
    <cellStyle name="Percent 6 3 4 3 3" xfId="11574" xr:uid="{00000000-0005-0000-0000-0000193B0000}"/>
    <cellStyle name="Percent 6 3 4 3 4" xfId="15294" xr:uid="{00000000-0005-0000-0000-00001A3B0000}"/>
    <cellStyle name="Percent 6 3 4 4" xfId="5994" xr:uid="{00000000-0005-0000-0000-00001B3B0000}"/>
    <cellStyle name="Percent 6 3 4 5" xfId="9714" xr:uid="{00000000-0005-0000-0000-00001C3B0000}"/>
    <cellStyle name="Percent 6 3 4 6" xfId="13434" xr:uid="{00000000-0005-0000-0000-00001D3B0000}"/>
    <cellStyle name="Percent 6 3 5" xfId="2167" xr:uid="{00000000-0005-0000-0000-00001E3B0000}"/>
    <cellStyle name="Percent 6 3 5 2" xfId="4129" xr:uid="{00000000-0005-0000-0000-00001F3B0000}"/>
    <cellStyle name="Percent 6 3 5 2 2" xfId="7856" xr:uid="{00000000-0005-0000-0000-0000203B0000}"/>
    <cellStyle name="Percent 6 3 5 2 3" xfId="11576" xr:uid="{00000000-0005-0000-0000-0000213B0000}"/>
    <cellStyle name="Percent 6 3 5 2 4" xfId="15296" xr:uid="{00000000-0005-0000-0000-0000223B0000}"/>
    <cellStyle name="Percent 6 3 5 3" xfId="5996" xr:uid="{00000000-0005-0000-0000-0000233B0000}"/>
    <cellStyle name="Percent 6 3 5 4" xfId="9716" xr:uid="{00000000-0005-0000-0000-0000243B0000}"/>
    <cellStyle name="Percent 6 3 5 5" xfId="13436" xr:uid="{00000000-0005-0000-0000-0000253B0000}"/>
    <cellStyle name="Percent 6 4" xfId="2168" xr:uid="{00000000-0005-0000-0000-0000263B0000}"/>
    <cellStyle name="Percent 6 4 2" xfId="2169" xr:uid="{00000000-0005-0000-0000-0000273B0000}"/>
    <cellStyle name="Percent 6 4 2 2" xfId="2170" xr:uid="{00000000-0005-0000-0000-0000283B0000}"/>
    <cellStyle name="Percent 6 4 2 2 2" xfId="4132" xr:uid="{00000000-0005-0000-0000-0000293B0000}"/>
    <cellStyle name="Percent 6 4 2 2 2 2" xfId="7859" xr:uid="{00000000-0005-0000-0000-00002A3B0000}"/>
    <cellStyle name="Percent 6 4 2 2 2 3" xfId="11579" xr:uid="{00000000-0005-0000-0000-00002B3B0000}"/>
    <cellStyle name="Percent 6 4 2 2 2 4" xfId="15299" xr:uid="{00000000-0005-0000-0000-00002C3B0000}"/>
    <cellStyle name="Percent 6 4 2 2 3" xfId="5999" xr:uid="{00000000-0005-0000-0000-00002D3B0000}"/>
    <cellStyle name="Percent 6 4 2 2 4" xfId="9719" xr:uid="{00000000-0005-0000-0000-00002E3B0000}"/>
    <cellStyle name="Percent 6 4 2 2 5" xfId="13439" xr:uid="{00000000-0005-0000-0000-00002F3B0000}"/>
    <cellStyle name="Percent 6 4 2 3" xfId="4131" xr:uid="{00000000-0005-0000-0000-0000303B0000}"/>
    <cellStyle name="Percent 6 4 2 3 2" xfId="7858" xr:uid="{00000000-0005-0000-0000-0000313B0000}"/>
    <cellStyle name="Percent 6 4 2 3 3" xfId="11578" xr:uid="{00000000-0005-0000-0000-0000323B0000}"/>
    <cellStyle name="Percent 6 4 2 3 4" xfId="15298" xr:uid="{00000000-0005-0000-0000-0000333B0000}"/>
    <cellStyle name="Percent 6 4 2 4" xfId="5998" xr:uid="{00000000-0005-0000-0000-0000343B0000}"/>
    <cellStyle name="Percent 6 4 2 5" xfId="9718" xr:uid="{00000000-0005-0000-0000-0000353B0000}"/>
    <cellStyle name="Percent 6 4 2 6" xfId="13438" xr:uid="{00000000-0005-0000-0000-0000363B0000}"/>
    <cellStyle name="Percent 6 4 3" xfId="2171" xr:uid="{00000000-0005-0000-0000-0000373B0000}"/>
    <cellStyle name="Percent 6 4 3 2" xfId="2172" xr:uid="{00000000-0005-0000-0000-0000383B0000}"/>
    <cellStyle name="Percent 6 4 3 2 2" xfId="4134" xr:uid="{00000000-0005-0000-0000-0000393B0000}"/>
    <cellStyle name="Percent 6 4 3 2 2 2" xfId="7861" xr:uid="{00000000-0005-0000-0000-00003A3B0000}"/>
    <cellStyle name="Percent 6 4 3 2 2 3" xfId="11581" xr:uid="{00000000-0005-0000-0000-00003B3B0000}"/>
    <cellStyle name="Percent 6 4 3 2 2 4" xfId="15301" xr:uid="{00000000-0005-0000-0000-00003C3B0000}"/>
    <cellStyle name="Percent 6 4 3 2 3" xfId="6001" xr:uid="{00000000-0005-0000-0000-00003D3B0000}"/>
    <cellStyle name="Percent 6 4 3 2 4" xfId="9721" xr:uid="{00000000-0005-0000-0000-00003E3B0000}"/>
    <cellStyle name="Percent 6 4 3 2 5" xfId="13441" xr:uid="{00000000-0005-0000-0000-00003F3B0000}"/>
    <cellStyle name="Percent 6 4 3 3" xfId="4133" xr:uid="{00000000-0005-0000-0000-0000403B0000}"/>
    <cellStyle name="Percent 6 4 3 3 2" xfId="7860" xr:uid="{00000000-0005-0000-0000-0000413B0000}"/>
    <cellStyle name="Percent 6 4 3 3 3" xfId="11580" xr:uid="{00000000-0005-0000-0000-0000423B0000}"/>
    <cellStyle name="Percent 6 4 3 3 4" xfId="15300" xr:uid="{00000000-0005-0000-0000-0000433B0000}"/>
    <cellStyle name="Percent 6 4 3 4" xfId="6000" xr:uid="{00000000-0005-0000-0000-0000443B0000}"/>
    <cellStyle name="Percent 6 4 3 5" xfId="9720" xr:uid="{00000000-0005-0000-0000-0000453B0000}"/>
    <cellStyle name="Percent 6 4 3 6" xfId="13440" xr:uid="{00000000-0005-0000-0000-0000463B0000}"/>
    <cellStyle name="Percent 6 4 4" xfId="2173" xr:uid="{00000000-0005-0000-0000-0000473B0000}"/>
    <cellStyle name="Percent 6 4 4 2" xfId="4135" xr:uid="{00000000-0005-0000-0000-0000483B0000}"/>
    <cellStyle name="Percent 6 4 4 2 2" xfId="7862" xr:uid="{00000000-0005-0000-0000-0000493B0000}"/>
    <cellStyle name="Percent 6 4 4 2 3" xfId="11582" xr:uid="{00000000-0005-0000-0000-00004A3B0000}"/>
    <cellStyle name="Percent 6 4 4 2 4" xfId="15302" xr:uid="{00000000-0005-0000-0000-00004B3B0000}"/>
    <cellStyle name="Percent 6 4 4 3" xfId="6002" xr:uid="{00000000-0005-0000-0000-00004C3B0000}"/>
    <cellStyle name="Percent 6 4 4 4" xfId="9722" xr:uid="{00000000-0005-0000-0000-00004D3B0000}"/>
    <cellStyle name="Percent 6 4 4 5" xfId="13442" xr:uid="{00000000-0005-0000-0000-00004E3B0000}"/>
    <cellStyle name="Percent 6 4 5" xfId="4130" xr:uid="{00000000-0005-0000-0000-00004F3B0000}"/>
    <cellStyle name="Percent 6 4 5 2" xfId="7857" xr:uid="{00000000-0005-0000-0000-0000503B0000}"/>
    <cellStyle name="Percent 6 4 5 3" xfId="11577" xr:uid="{00000000-0005-0000-0000-0000513B0000}"/>
    <cellStyle name="Percent 6 4 5 4" xfId="15297" xr:uid="{00000000-0005-0000-0000-0000523B0000}"/>
    <cellStyle name="Percent 6 4 6" xfId="5997" xr:uid="{00000000-0005-0000-0000-0000533B0000}"/>
    <cellStyle name="Percent 6 4 7" xfId="9717" xr:uid="{00000000-0005-0000-0000-0000543B0000}"/>
    <cellStyle name="Percent 6 4 8" xfId="13437" xr:uid="{00000000-0005-0000-0000-0000553B0000}"/>
    <cellStyle name="Percent 6 5" xfId="2174" xr:uid="{00000000-0005-0000-0000-0000563B0000}"/>
    <cellStyle name="Percent 6 5 2" xfId="2175" xr:uid="{00000000-0005-0000-0000-0000573B0000}"/>
    <cellStyle name="Percent 6 5 2 2" xfId="4137" xr:uid="{00000000-0005-0000-0000-0000583B0000}"/>
    <cellStyle name="Percent 6 5 2 2 2" xfId="7864" xr:uid="{00000000-0005-0000-0000-0000593B0000}"/>
    <cellStyle name="Percent 6 5 2 2 3" xfId="11584" xr:uid="{00000000-0005-0000-0000-00005A3B0000}"/>
    <cellStyle name="Percent 6 5 2 2 4" xfId="15304" xr:uid="{00000000-0005-0000-0000-00005B3B0000}"/>
    <cellStyle name="Percent 6 5 2 3" xfId="6004" xr:uid="{00000000-0005-0000-0000-00005C3B0000}"/>
    <cellStyle name="Percent 6 5 2 4" xfId="9724" xr:uid="{00000000-0005-0000-0000-00005D3B0000}"/>
    <cellStyle name="Percent 6 5 2 5" xfId="13444" xr:uid="{00000000-0005-0000-0000-00005E3B0000}"/>
    <cellStyle name="Percent 6 5 3" xfId="4136" xr:uid="{00000000-0005-0000-0000-00005F3B0000}"/>
    <cellStyle name="Percent 6 5 3 2" xfId="7863" xr:uid="{00000000-0005-0000-0000-0000603B0000}"/>
    <cellStyle name="Percent 6 5 3 3" xfId="11583" xr:uid="{00000000-0005-0000-0000-0000613B0000}"/>
    <cellStyle name="Percent 6 5 3 4" xfId="15303" xr:uid="{00000000-0005-0000-0000-0000623B0000}"/>
    <cellStyle name="Percent 6 5 4" xfId="6003" xr:uid="{00000000-0005-0000-0000-0000633B0000}"/>
    <cellStyle name="Percent 6 5 5" xfId="9723" xr:uid="{00000000-0005-0000-0000-0000643B0000}"/>
    <cellStyle name="Percent 6 5 6" xfId="13443" xr:uid="{00000000-0005-0000-0000-0000653B0000}"/>
    <cellStyle name="Percent 6 6" xfId="2176" xr:uid="{00000000-0005-0000-0000-0000663B0000}"/>
    <cellStyle name="Percent 6 6 2" xfId="2177" xr:uid="{00000000-0005-0000-0000-0000673B0000}"/>
    <cellStyle name="Percent 6 6 2 2" xfId="4139" xr:uid="{00000000-0005-0000-0000-0000683B0000}"/>
    <cellStyle name="Percent 6 6 2 2 2" xfId="7866" xr:uid="{00000000-0005-0000-0000-0000693B0000}"/>
    <cellStyle name="Percent 6 6 2 2 3" xfId="11586" xr:uid="{00000000-0005-0000-0000-00006A3B0000}"/>
    <cellStyle name="Percent 6 6 2 2 4" xfId="15306" xr:uid="{00000000-0005-0000-0000-00006B3B0000}"/>
    <cellStyle name="Percent 6 6 2 3" xfId="6006" xr:uid="{00000000-0005-0000-0000-00006C3B0000}"/>
    <cellStyle name="Percent 6 6 2 4" xfId="9726" xr:uid="{00000000-0005-0000-0000-00006D3B0000}"/>
    <cellStyle name="Percent 6 6 2 5" xfId="13446" xr:uid="{00000000-0005-0000-0000-00006E3B0000}"/>
    <cellStyle name="Percent 6 6 3" xfId="4138" xr:uid="{00000000-0005-0000-0000-00006F3B0000}"/>
    <cellStyle name="Percent 6 6 3 2" xfId="7865" xr:uid="{00000000-0005-0000-0000-0000703B0000}"/>
    <cellStyle name="Percent 6 6 3 3" xfId="11585" xr:uid="{00000000-0005-0000-0000-0000713B0000}"/>
    <cellStyle name="Percent 6 6 3 4" xfId="15305" xr:uid="{00000000-0005-0000-0000-0000723B0000}"/>
    <cellStyle name="Percent 6 6 4" xfId="6005" xr:uid="{00000000-0005-0000-0000-0000733B0000}"/>
    <cellStyle name="Percent 6 6 5" xfId="9725" xr:uid="{00000000-0005-0000-0000-0000743B0000}"/>
    <cellStyle name="Percent 6 6 6" xfId="13445" xr:uid="{00000000-0005-0000-0000-0000753B0000}"/>
    <cellStyle name="Percent 6 7" xfId="2178" xr:uid="{00000000-0005-0000-0000-0000763B0000}"/>
    <cellStyle name="Percent 6 7 2" xfId="4140" xr:uid="{00000000-0005-0000-0000-0000773B0000}"/>
    <cellStyle name="Percent 6 7 2 2" xfId="7867" xr:uid="{00000000-0005-0000-0000-0000783B0000}"/>
    <cellStyle name="Percent 6 7 2 3" xfId="11587" xr:uid="{00000000-0005-0000-0000-0000793B0000}"/>
    <cellStyle name="Percent 6 7 2 4" xfId="15307" xr:uid="{00000000-0005-0000-0000-00007A3B0000}"/>
    <cellStyle name="Percent 6 7 3" xfId="6007" xr:uid="{00000000-0005-0000-0000-00007B3B0000}"/>
    <cellStyle name="Percent 6 7 4" xfId="9727" xr:uid="{00000000-0005-0000-0000-00007C3B0000}"/>
    <cellStyle name="Percent 6 7 5" xfId="13447" xr:uid="{00000000-0005-0000-0000-00007D3B0000}"/>
    <cellStyle name="Percent 6 8" xfId="2348" xr:uid="{00000000-0005-0000-0000-00007E3B0000}"/>
    <cellStyle name="Percent 6 8 2" xfId="6075" xr:uid="{00000000-0005-0000-0000-00007F3B0000}"/>
    <cellStyle name="Percent 6 8 3" xfId="9795" xr:uid="{00000000-0005-0000-0000-0000803B0000}"/>
    <cellStyle name="Percent 6 8 4" xfId="13515" xr:uid="{00000000-0005-0000-0000-0000813B0000}"/>
    <cellStyle name="Percent 6 9" xfId="4215" xr:uid="{00000000-0005-0000-0000-0000823B0000}"/>
    <cellStyle name="Percent 7" xfId="304" xr:uid="{00000000-0005-0000-0000-0000833B0000}"/>
    <cellStyle name="Percent 7 2" xfId="305" xr:uid="{00000000-0005-0000-0000-0000843B0000}"/>
    <cellStyle name="Percent 8" xfId="306" xr:uid="{00000000-0005-0000-0000-0000853B0000}"/>
    <cellStyle name="Percent 9" xfId="307" xr:uid="{00000000-0005-0000-0000-0000863B0000}"/>
    <cellStyle name="Percent 9 2" xfId="405" xr:uid="{00000000-0005-0000-0000-0000873B0000}"/>
    <cellStyle name="percentage difference" xfId="308" xr:uid="{00000000-0005-0000-0000-0000883B0000}"/>
    <cellStyle name="percentage difference one decimal" xfId="309" xr:uid="{00000000-0005-0000-0000-0000893B0000}"/>
    <cellStyle name="percentage difference zero decimal" xfId="310" xr:uid="{00000000-0005-0000-0000-00008A3B0000}"/>
    <cellStyle name="SAPBEXaggData" xfId="2239" xr:uid="{00000000-0005-0000-0000-00008B3B0000}"/>
    <cellStyle name="SAPBEXaggDataEmph" xfId="2240" xr:uid="{00000000-0005-0000-0000-00008C3B0000}"/>
    <cellStyle name="SAPBEXaggItem" xfId="2241" xr:uid="{00000000-0005-0000-0000-00008D3B0000}"/>
    <cellStyle name="SAPBEXaggItemX" xfId="2242" xr:uid="{00000000-0005-0000-0000-00008E3B0000}"/>
    <cellStyle name="SAPBEXchaText" xfId="2243" xr:uid="{00000000-0005-0000-0000-00008F3B0000}"/>
    <cellStyle name="SAPBEXexcBad7" xfId="2244" xr:uid="{00000000-0005-0000-0000-0000903B0000}"/>
    <cellStyle name="SAPBEXexcBad8" xfId="2245" xr:uid="{00000000-0005-0000-0000-0000913B0000}"/>
    <cellStyle name="SAPBEXexcBad9" xfId="2246" xr:uid="{00000000-0005-0000-0000-0000923B0000}"/>
    <cellStyle name="SAPBEXexcCritical4" xfId="2247" xr:uid="{00000000-0005-0000-0000-0000933B0000}"/>
    <cellStyle name="SAPBEXexcCritical5" xfId="2248" xr:uid="{00000000-0005-0000-0000-0000943B0000}"/>
    <cellStyle name="SAPBEXexcCritical6" xfId="2249" xr:uid="{00000000-0005-0000-0000-0000953B0000}"/>
    <cellStyle name="SAPBEXexcGood1" xfId="2250" xr:uid="{00000000-0005-0000-0000-0000963B0000}"/>
    <cellStyle name="SAPBEXexcGood2" xfId="2251" xr:uid="{00000000-0005-0000-0000-0000973B0000}"/>
    <cellStyle name="SAPBEXexcGood3" xfId="2252" xr:uid="{00000000-0005-0000-0000-0000983B0000}"/>
    <cellStyle name="SAPBEXfilterDrill" xfId="2253" xr:uid="{00000000-0005-0000-0000-0000993B0000}"/>
    <cellStyle name="SAPBEXfilterItem" xfId="2254" xr:uid="{00000000-0005-0000-0000-00009A3B0000}"/>
    <cellStyle name="SAPBEXfilterText" xfId="2255" xr:uid="{00000000-0005-0000-0000-00009B3B0000}"/>
    <cellStyle name="SAPBEXformats" xfId="2256" xr:uid="{00000000-0005-0000-0000-00009C3B0000}"/>
    <cellStyle name="SAPBEXheaderItem" xfId="2257" xr:uid="{00000000-0005-0000-0000-00009D3B0000}"/>
    <cellStyle name="SAPBEXheaderText" xfId="2258" xr:uid="{00000000-0005-0000-0000-00009E3B0000}"/>
    <cellStyle name="SAPBEXHLevel0" xfId="2259" xr:uid="{00000000-0005-0000-0000-00009F3B0000}"/>
    <cellStyle name="SAPBEXHLevel0X" xfId="2260" xr:uid="{00000000-0005-0000-0000-0000A03B0000}"/>
    <cellStyle name="SAPBEXHLevel1" xfId="2261" xr:uid="{00000000-0005-0000-0000-0000A13B0000}"/>
    <cellStyle name="SAPBEXHLevel1X" xfId="2262" xr:uid="{00000000-0005-0000-0000-0000A23B0000}"/>
    <cellStyle name="SAPBEXHLevel2" xfId="2263" xr:uid="{00000000-0005-0000-0000-0000A33B0000}"/>
    <cellStyle name="SAPBEXHLevel2X" xfId="2264" xr:uid="{00000000-0005-0000-0000-0000A43B0000}"/>
    <cellStyle name="SAPBEXHLevel3" xfId="2265" xr:uid="{00000000-0005-0000-0000-0000A53B0000}"/>
    <cellStyle name="SAPBEXHLevel3X" xfId="2266" xr:uid="{00000000-0005-0000-0000-0000A63B0000}"/>
    <cellStyle name="SAPBEXinputData" xfId="2267" xr:uid="{00000000-0005-0000-0000-0000A73B0000}"/>
    <cellStyle name="SAPBEXItemHeader" xfId="2268" xr:uid="{00000000-0005-0000-0000-0000A83B0000}"/>
    <cellStyle name="SAPBEXresData" xfId="2269" xr:uid="{00000000-0005-0000-0000-0000A93B0000}"/>
    <cellStyle name="SAPBEXresDataEmph" xfId="2270" xr:uid="{00000000-0005-0000-0000-0000AA3B0000}"/>
    <cellStyle name="SAPBEXresItem" xfId="2271" xr:uid="{00000000-0005-0000-0000-0000AB3B0000}"/>
    <cellStyle name="SAPBEXresItemX" xfId="2272" xr:uid="{00000000-0005-0000-0000-0000AC3B0000}"/>
    <cellStyle name="SAPBEXstdData" xfId="2273" xr:uid="{00000000-0005-0000-0000-0000AD3B0000}"/>
    <cellStyle name="SAPBEXstdDataEmph" xfId="2274" xr:uid="{00000000-0005-0000-0000-0000AE3B0000}"/>
    <cellStyle name="SAPBEXstdItem" xfId="2275" xr:uid="{00000000-0005-0000-0000-0000AF3B0000}"/>
    <cellStyle name="SAPBEXstdItemX" xfId="2276" xr:uid="{00000000-0005-0000-0000-0000B03B0000}"/>
    <cellStyle name="SAPBEXtitle" xfId="2277" xr:uid="{00000000-0005-0000-0000-0000B13B0000}"/>
    <cellStyle name="SAPBEXunassignedItem" xfId="2278" xr:uid="{00000000-0005-0000-0000-0000B23B0000}"/>
    <cellStyle name="SAPBEXundefined" xfId="2279" xr:uid="{00000000-0005-0000-0000-0000B33B0000}"/>
    <cellStyle name="Sheet Title" xfId="2280" xr:uid="{00000000-0005-0000-0000-0000B43B0000}"/>
    <cellStyle name="Skaičiavimas" xfId="311" xr:uid="{00000000-0005-0000-0000-0000B53B0000}"/>
    <cellStyle name="Style 1" xfId="312" xr:uid="{00000000-0005-0000-0000-0000B63B0000}"/>
    <cellStyle name="Suma" xfId="313" xr:uid="{00000000-0005-0000-0000-0000B73B0000}"/>
    <cellStyle name="Susietas langelis" xfId="314" xr:uid="{00000000-0005-0000-0000-0000B83B0000}"/>
    <cellStyle name="Text" xfId="315" xr:uid="{00000000-0005-0000-0000-0000B93B0000}"/>
    <cellStyle name="Tikrinimo langelis" xfId="316" xr:uid="{00000000-0005-0000-0000-0000BA3B0000}"/>
    <cellStyle name="Title 2" xfId="317" xr:uid="{00000000-0005-0000-0000-0000BB3B0000}"/>
    <cellStyle name="Title 3" xfId="2179" xr:uid="{00000000-0005-0000-0000-0000BC3B0000}"/>
    <cellStyle name="Total 2" xfId="318" xr:uid="{00000000-0005-0000-0000-0000BD3B0000}"/>
    <cellStyle name="Total 3" xfId="2180" xr:uid="{00000000-0005-0000-0000-0000BE3B0000}"/>
    <cellStyle name="Valiuta_Atsiskaitymai_EUR" xfId="2181" xr:uid="{00000000-0005-0000-0000-0000BF3B0000}"/>
    <cellStyle name="Warning Text 2" xfId="319" xr:uid="{00000000-0005-0000-0000-0000C03B0000}"/>
    <cellStyle name="Warning Text 3" xfId="2182" xr:uid="{00000000-0005-0000-0000-0000C13B0000}"/>
    <cellStyle name="ДАТА" xfId="320" xr:uid="{00000000-0005-0000-0000-0000C23B0000}"/>
    <cellStyle name="ДЕНЕЖНЫЙ_BOPENGC" xfId="321" xr:uid="{00000000-0005-0000-0000-0000C33B0000}"/>
    <cellStyle name="ЗАГОЛОВОК1" xfId="322" xr:uid="{00000000-0005-0000-0000-0000C43B0000}"/>
    <cellStyle name="ЗАГОЛОВОК2" xfId="323" xr:uid="{00000000-0005-0000-0000-0000C53B0000}"/>
    <cellStyle name="ИТОГОВЫЙ" xfId="324" xr:uid="{00000000-0005-0000-0000-0000C63B0000}"/>
    <cellStyle name="Обычный_BOPENGC" xfId="325" xr:uid="{00000000-0005-0000-0000-0000C73B0000}"/>
    <cellStyle name="ПРОЦЕНТНЫЙ_BOPENGC" xfId="326" xr:uid="{00000000-0005-0000-0000-0000C83B0000}"/>
    <cellStyle name="ТЕКСТ" xfId="327" xr:uid="{00000000-0005-0000-0000-0000C93B0000}"/>
    <cellStyle name="ФИКСИРОВАННЫЙ" xfId="328" xr:uid="{00000000-0005-0000-0000-0000CA3B0000}"/>
    <cellStyle name="ФИНАНСОВЫЙ_BOPENGC" xfId="329" xr:uid="{00000000-0005-0000-0000-0000CB3B0000}"/>
  </cellStyles>
  <dxfs count="0"/>
  <tableStyles count="0" defaultTableStyle="TableStyleMedium2" defaultPivotStyle="PivotStyleMedium9"/>
  <colors>
    <mruColors>
      <color rgb="FFE7DEC3"/>
      <color rgb="FFE3DCC3"/>
      <color rgb="FFEFEA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worksheet" Target="worksheets/sheet11.xml"/><Relationship Id="rId3" Type="http://schemas.openxmlformats.org/officeDocument/2006/relationships/worksheet" Target="worksheets/sheet3.xml"/><Relationship Id="rId7" Type="http://schemas.openxmlformats.org/officeDocument/2006/relationships/chartsheet" Target="chartsheets/sheet2.xml"/><Relationship Id="rId12" Type="http://schemas.openxmlformats.org/officeDocument/2006/relationships/worksheet" Target="worksheets/sheet10.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5.xml"/><Relationship Id="rId11" Type="http://schemas.openxmlformats.org/officeDocument/2006/relationships/worksheet" Target="worksheets/sheet9.xml"/><Relationship Id="rId5" Type="http://schemas.openxmlformats.org/officeDocument/2006/relationships/chartsheet" Target="chartsheets/sheet1.xml"/><Relationship Id="rId15" Type="http://schemas.openxmlformats.org/officeDocument/2006/relationships/styles" Target="styles.xml"/><Relationship Id="rId10" Type="http://schemas.openxmlformats.org/officeDocument/2006/relationships/worksheet" Target="worksheets/sheet8.xml"/><Relationship Id="rId4" Type="http://schemas.openxmlformats.org/officeDocument/2006/relationships/worksheet" Target="worksheets/sheet4.xml"/><Relationship Id="rId9" Type="http://schemas.openxmlformats.org/officeDocument/2006/relationships/worksheet" Target="worksheets/sheet7.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402168984616473E-2"/>
          <c:y val="8.4172337565919783E-2"/>
          <c:w val="0.87755546187607236"/>
          <c:h val="0.55926412600381237"/>
        </c:manualLayout>
      </c:layout>
      <c:barChart>
        <c:barDir val="col"/>
        <c:grouping val="clustered"/>
        <c:varyColors val="0"/>
        <c:ser>
          <c:idx val="4"/>
          <c:order val="3"/>
          <c:tx>
            <c:strRef>
              <c:f>Extra!$B$2</c:f>
              <c:strCache>
                <c:ptCount val="1"/>
                <c:pt idx="0">
                  <c:v>Krizės laikotarpio indikatorius</c:v>
                </c:pt>
              </c:strCache>
            </c:strRef>
          </c:tx>
          <c:spPr>
            <a:solidFill>
              <a:srgbClr val="FFFFFF">
                <a:lumMod val="85000"/>
                <a:alpha val="43000"/>
              </a:srgbClr>
            </a:solidFill>
            <a:ln>
              <a:noFill/>
            </a:ln>
            <a:effectLst/>
            <a:extLst>
              <a:ext uri="{91240B29-F687-4F45-9708-019B960494DF}">
                <a14:hiddenLine xmlns:a14="http://schemas.microsoft.com/office/drawing/2010/main">
                  <a:noFill/>
                </a14:hiddenLine>
              </a:ext>
            </a:extLst>
          </c:spPr>
          <c:invertIfNegative val="0"/>
          <c:cat>
            <c:numRef>
              <c:f>'2.1.'!$A$11:$A$101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Extra!$B$3:$B$93</c:f>
              <c:numCache>
                <c:formatCode>General</c:formatCode>
                <c:ptCount val="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5</c:v>
                </c:pt>
                <c:pt idx="52">
                  <c:v>5</c:v>
                </c:pt>
                <c:pt idx="53">
                  <c:v>5</c:v>
                </c:pt>
                <c:pt idx="54">
                  <c:v>5</c:v>
                </c:pt>
                <c:pt idx="55">
                  <c:v>5</c:v>
                </c:pt>
                <c:pt idx="56">
                  <c:v>5</c:v>
                </c:pt>
                <c:pt idx="57">
                  <c:v>5</c:v>
                </c:pt>
                <c:pt idx="58">
                  <c:v>5</c:v>
                </c:pt>
                <c:pt idx="59">
                  <c:v>5</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extLst>
            <c:ext xmlns:c16="http://schemas.microsoft.com/office/drawing/2014/chart" uri="{C3380CC4-5D6E-409C-BE32-E72D297353CC}">
              <c16:uniqueId val="{00000013-8C54-4412-A3F6-5950937811E4}"/>
            </c:ext>
          </c:extLst>
        </c:ser>
        <c:ser>
          <c:idx val="2"/>
          <c:order val="4"/>
          <c:tx>
            <c:v>Orientacinė AKR norma (skalė dešinėje)</c:v>
          </c:tx>
          <c:spPr>
            <a:solidFill>
              <a:srgbClr val="FCAF17">
                <a:lumMod val="20000"/>
                <a:lumOff val="80000"/>
              </a:srgbClr>
            </a:solidFill>
            <a:ln>
              <a:noFill/>
            </a:ln>
          </c:spPr>
          <c:invertIfNegative val="0"/>
          <c:dPt>
            <c:idx val="51"/>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1-8C54-4412-A3F6-5950937811E4}"/>
              </c:ext>
            </c:extLst>
          </c:dPt>
          <c:dPt>
            <c:idx val="52"/>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3-8C54-4412-A3F6-5950937811E4}"/>
              </c:ext>
            </c:extLst>
          </c:dPt>
          <c:dPt>
            <c:idx val="53"/>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5-8C54-4412-A3F6-5950937811E4}"/>
              </c:ext>
            </c:extLst>
          </c:dPt>
          <c:dPt>
            <c:idx val="54"/>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7-8C54-4412-A3F6-5950937811E4}"/>
              </c:ext>
            </c:extLst>
          </c:dPt>
          <c:dPt>
            <c:idx val="55"/>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9-8C54-4412-A3F6-5950937811E4}"/>
              </c:ext>
            </c:extLst>
          </c:dPt>
          <c:dPt>
            <c:idx val="56"/>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B-8C54-4412-A3F6-5950937811E4}"/>
              </c:ext>
            </c:extLst>
          </c:dPt>
          <c:dPt>
            <c:idx val="57"/>
            <c:invertIfNegative val="0"/>
            <c:bubble3D val="0"/>
            <c:spPr>
              <a:pattFill prst="pct70">
                <a:fgClr>
                  <a:srgbClr val="E7DEC3"/>
                </a:fgClr>
                <a:bgClr>
                  <a:srgbClr val="FFFFFF"/>
                </a:bgClr>
              </a:pattFill>
              <a:ln>
                <a:noFill/>
              </a:ln>
            </c:spPr>
            <c:extLst>
              <c:ext xmlns:c16="http://schemas.microsoft.com/office/drawing/2014/chart" uri="{C3380CC4-5D6E-409C-BE32-E72D297353CC}">
                <c16:uniqueId val="{0000000D-8C54-4412-A3F6-5950937811E4}"/>
              </c:ext>
            </c:extLst>
          </c:dPt>
          <c:dPt>
            <c:idx val="58"/>
            <c:invertIfNegative val="0"/>
            <c:bubble3D val="0"/>
            <c:extLst>
              <c:ext xmlns:c16="http://schemas.microsoft.com/office/drawing/2014/chart" uri="{C3380CC4-5D6E-409C-BE32-E72D297353CC}">
                <c16:uniqueId val="{0000000F-8C54-4412-A3F6-5950937811E4}"/>
              </c:ext>
            </c:extLst>
          </c:dPt>
          <c:dPt>
            <c:idx val="59"/>
            <c:invertIfNegative val="0"/>
            <c:bubble3D val="0"/>
            <c:extLst>
              <c:ext xmlns:c16="http://schemas.microsoft.com/office/drawing/2014/chart" uri="{C3380CC4-5D6E-409C-BE32-E72D297353CC}">
                <c16:uniqueId val="{00000011-8C54-4412-A3F6-5950937811E4}"/>
              </c:ext>
            </c:extLst>
          </c:dPt>
          <c:cat>
            <c:numRef>
              <c:f>'2.1.'!$A$11:$A$101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'1.2.Orientacinės AKR normos'!$B$17:$B$120</c:f>
              <c:numCache>
                <c:formatCode>General</c:formatCode>
                <c:ptCount val="10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formatCode="0\.0">
                  <c:v>9.0008561169220194E-2</c:v>
                </c:pt>
                <c:pt idx="20" formatCode="0\.0">
                  <c:v>0</c:v>
                </c:pt>
                <c:pt idx="21" formatCode="0\.0">
                  <c:v>0</c:v>
                </c:pt>
                <c:pt idx="22" formatCode="0\.0">
                  <c:v>0</c:v>
                </c:pt>
                <c:pt idx="23" formatCode="0\.0">
                  <c:v>0</c:v>
                </c:pt>
                <c:pt idx="24" formatCode="0\.0">
                  <c:v>0</c:v>
                </c:pt>
                <c:pt idx="25" formatCode="0\.0">
                  <c:v>6.8827813942640106E-2</c:v>
                </c:pt>
                <c:pt idx="26" formatCode="0\.0">
                  <c:v>0</c:v>
                </c:pt>
                <c:pt idx="27" formatCode="0\.0">
                  <c:v>0</c:v>
                </c:pt>
                <c:pt idx="28" formatCode="0\.0">
                  <c:v>0</c:v>
                </c:pt>
                <c:pt idx="29" formatCode="0\.0">
                  <c:v>0</c:v>
                </c:pt>
                <c:pt idx="30" formatCode="0\.0">
                  <c:v>0.742913109149552</c:v>
                </c:pt>
                <c:pt idx="31" formatCode="0\.0">
                  <c:v>0.51327859301210699</c:v>
                </c:pt>
                <c:pt idx="32" formatCode="0\.0">
                  <c:v>0.86246889374923297</c:v>
                </c:pt>
                <c:pt idx="33" formatCode="0\.0">
                  <c:v>0.93265876354256205</c:v>
                </c:pt>
                <c:pt idx="34" formatCode="0\.0">
                  <c:v>1.22377412999118</c:v>
                </c:pt>
                <c:pt idx="35" formatCode="0\.0">
                  <c:v>1.20177275174534</c:v>
                </c:pt>
                <c:pt idx="36" formatCode="0\.0">
                  <c:v>1.7118111111971199</c:v>
                </c:pt>
                <c:pt idx="37" formatCode="0\.0">
                  <c:v>2.0174359120508898</c:v>
                </c:pt>
                <c:pt idx="38" formatCode="0\.0">
                  <c:v>2.2609009287280202</c:v>
                </c:pt>
                <c:pt idx="39" formatCode="0\.0">
                  <c:v>2.5</c:v>
                </c:pt>
                <c:pt idx="40" formatCode="0\.0">
                  <c:v>2.5</c:v>
                </c:pt>
                <c:pt idx="41" formatCode="0\.0">
                  <c:v>2.5</c:v>
                </c:pt>
                <c:pt idx="42" formatCode="0\.0">
                  <c:v>2.5</c:v>
                </c:pt>
                <c:pt idx="43" formatCode="0\.0">
                  <c:v>2.5</c:v>
                </c:pt>
                <c:pt idx="44" formatCode="0\.0">
                  <c:v>2.5</c:v>
                </c:pt>
                <c:pt idx="45" formatCode="0\.0">
                  <c:v>2.5</c:v>
                </c:pt>
                <c:pt idx="46" formatCode="0\.0">
                  <c:v>2.5</c:v>
                </c:pt>
                <c:pt idx="47" formatCode="0\.0">
                  <c:v>2.5</c:v>
                </c:pt>
                <c:pt idx="48" formatCode="0\.0">
                  <c:v>2.5</c:v>
                </c:pt>
                <c:pt idx="49" formatCode="0\.0">
                  <c:v>2.5</c:v>
                </c:pt>
                <c:pt idx="50" formatCode="0\.0">
                  <c:v>2.5</c:v>
                </c:pt>
                <c:pt idx="51" formatCode="0\.0">
                  <c:v>2.2651488705235701</c:v>
                </c:pt>
                <c:pt idx="52" formatCode="0\.0">
                  <c:v>2.40973009920909</c:v>
                </c:pt>
                <c:pt idx="53" formatCode="0\.0">
                  <c:v>2.5</c:v>
                </c:pt>
                <c:pt idx="54" formatCode="0\.0">
                  <c:v>2.5</c:v>
                </c:pt>
                <c:pt idx="55" formatCode="0\.0">
                  <c:v>2.5</c:v>
                </c:pt>
                <c:pt idx="56" formatCode="0\.0">
                  <c:v>1.98764066385549</c:v>
                </c:pt>
                <c:pt idx="57" formatCode="0\.0">
                  <c:v>1.0134851201744599</c:v>
                </c:pt>
                <c:pt idx="58" formatCode="0\.0">
                  <c:v>2.8333446064543401E-3</c:v>
                </c:pt>
                <c:pt idx="59" formatCode="0\.0">
                  <c:v>0</c:v>
                </c:pt>
                <c:pt idx="60" formatCode="0\.0">
                  <c:v>0</c:v>
                </c:pt>
                <c:pt idx="61" formatCode="0\.0">
                  <c:v>0</c:v>
                </c:pt>
                <c:pt idx="62" formatCode="0\.0">
                  <c:v>0</c:v>
                </c:pt>
                <c:pt idx="63" formatCode="0\.0">
                  <c:v>0</c:v>
                </c:pt>
                <c:pt idx="64" formatCode="0\.0">
                  <c:v>0</c:v>
                </c:pt>
                <c:pt idx="65" formatCode="0\.0">
                  <c:v>0</c:v>
                </c:pt>
                <c:pt idx="66" formatCode="0\.0">
                  <c:v>0</c:v>
                </c:pt>
                <c:pt idx="67" formatCode="0\.0">
                  <c:v>0</c:v>
                </c:pt>
                <c:pt idx="68" formatCode="0\.0">
                  <c:v>0</c:v>
                </c:pt>
                <c:pt idx="69" formatCode="0\.0">
                  <c:v>0</c:v>
                </c:pt>
                <c:pt idx="70" formatCode="0\.0">
                  <c:v>0</c:v>
                </c:pt>
                <c:pt idx="71" formatCode="0\.0">
                  <c:v>0</c:v>
                </c:pt>
                <c:pt idx="72" formatCode="0\.0">
                  <c:v>0</c:v>
                </c:pt>
                <c:pt idx="73" formatCode="0\.0">
                  <c:v>0</c:v>
                </c:pt>
                <c:pt idx="74" formatCode="0\.0">
                  <c:v>0</c:v>
                </c:pt>
                <c:pt idx="75" formatCode="0\.0">
                  <c:v>0</c:v>
                </c:pt>
                <c:pt idx="76" formatCode="0\.0">
                  <c:v>0</c:v>
                </c:pt>
                <c:pt idx="77" formatCode="0\.0">
                  <c:v>0</c:v>
                </c:pt>
                <c:pt idx="78" formatCode="0\.0">
                  <c:v>0</c:v>
                </c:pt>
                <c:pt idx="79" formatCode="0\.0">
                  <c:v>0</c:v>
                </c:pt>
                <c:pt idx="80" formatCode="0\.0">
                  <c:v>0</c:v>
                </c:pt>
                <c:pt idx="81" formatCode="0\.0">
                  <c:v>0</c:v>
                </c:pt>
                <c:pt idx="82" formatCode="0\.0">
                  <c:v>0</c:v>
                </c:pt>
                <c:pt idx="83" formatCode="0\.0">
                  <c:v>0</c:v>
                </c:pt>
                <c:pt idx="84" formatCode="0\.0">
                  <c:v>0</c:v>
                </c:pt>
                <c:pt idx="85" formatCode="0\.0">
                  <c:v>0</c:v>
                </c:pt>
                <c:pt idx="86" formatCode="0\.0">
                  <c:v>0</c:v>
                </c:pt>
                <c:pt idx="87" formatCode="0\.0">
                  <c:v>0</c:v>
                </c:pt>
                <c:pt idx="88" formatCode="0\.0">
                  <c:v>0</c:v>
                </c:pt>
                <c:pt idx="89" formatCode="0\.0">
                  <c:v>0</c:v>
                </c:pt>
                <c:pt idx="90" formatCode="0\.0">
                  <c:v>0</c:v>
                </c:pt>
                <c:pt idx="91" formatCode="0\.0">
                  <c:v>0</c:v>
                </c:pt>
                <c:pt idx="92" formatCode="0\.0">
                  <c:v>0</c:v>
                </c:pt>
                <c:pt idx="93" formatCode="0\.0">
                  <c:v>0</c:v>
                </c:pt>
                <c:pt idx="94" formatCode="0\.0">
                  <c:v>0</c:v>
                </c:pt>
                <c:pt idx="95" formatCode="0\.0">
                  <c:v>0</c:v>
                </c:pt>
                <c:pt idx="96" formatCode="0\.0">
                  <c:v>0</c:v>
                </c:pt>
                <c:pt idx="97" formatCode="0\.0">
                  <c:v>0</c:v>
                </c:pt>
                <c:pt idx="98" formatCode="0\.0">
                  <c:v>0</c:v>
                </c:pt>
                <c:pt idx="99" formatCode="0\.0">
                  <c:v>0</c:v>
                </c:pt>
                <c:pt idx="100" formatCode="0\.0">
                  <c:v>0</c:v>
                </c:pt>
                <c:pt idx="101" formatCode="0\.0">
                  <c:v>0</c:v>
                </c:pt>
                <c:pt idx="102" formatCode="0\.0">
                  <c:v>0</c:v>
                </c:pt>
                <c:pt idx="103" formatCode="0\.0">
                  <c:v>0</c:v>
                </c:pt>
              </c:numCache>
            </c:numRef>
          </c:val>
          <c:extLst>
            <c:ext xmlns:c16="http://schemas.microsoft.com/office/drawing/2014/chart" uri="{C3380CC4-5D6E-409C-BE32-E72D297353CC}">
              <c16:uniqueId val="{00000012-8C54-4412-A3F6-5950937811E4}"/>
            </c:ext>
          </c:extLst>
        </c:ser>
        <c:dLbls>
          <c:showLegendKey val="0"/>
          <c:showVal val="0"/>
          <c:showCatName val="0"/>
          <c:showSerName val="0"/>
          <c:showPercent val="0"/>
          <c:showBubbleSize val="0"/>
        </c:dLbls>
        <c:gapWidth val="0"/>
        <c:overlap val="100"/>
        <c:axId val="861940736"/>
        <c:axId val="245980480"/>
      </c:barChart>
      <c:lineChart>
        <c:grouping val="standard"/>
        <c:varyColors val="0"/>
        <c:ser>
          <c:idx val="3"/>
          <c:order val="0"/>
          <c:tx>
            <c:v>Kredito ir BVP santykis</c:v>
          </c:tx>
          <c:spPr>
            <a:ln w="38100" cap="rnd" cmpd="sng" algn="ctr">
              <a:solidFill>
                <a:sysClr val="windowText" lastClr="000000"/>
              </a:solidFill>
              <a:prstDash val="solid"/>
              <a:round/>
              <a:headEnd type="none" w="med" len="med"/>
              <a:tailEnd type="none" w="med" len="med"/>
            </a:ln>
            <a:effectLst/>
          </c:spPr>
          <c:marker>
            <c:symbol val="none"/>
          </c:marker>
          <c:cat>
            <c:numRef>
              <c:f>'2.1.'!$A$12:$A$114</c:f>
              <c:numCache>
                <c:formatCode>yyyy\ mm</c:formatCode>
                <c:ptCount val="103"/>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pt idx="97">
                  <c:v>44104</c:v>
                </c:pt>
                <c:pt idx="98">
                  <c:v>44196</c:v>
                </c:pt>
                <c:pt idx="99">
                  <c:v>44286</c:v>
                </c:pt>
                <c:pt idx="100">
                  <c:v>44377</c:v>
                </c:pt>
                <c:pt idx="101">
                  <c:v>44469</c:v>
                </c:pt>
                <c:pt idx="102">
                  <c:v>44561</c:v>
                </c:pt>
              </c:numCache>
            </c:numRef>
          </c:cat>
          <c:val>
            <c:numRef>
              <c:f>'2.1.'!$B$12:$B$115</c:f>
              <c:numCache>
                <c:formatCode>0.0</c:formatCode>
                <c:ptCount val="104"/>
                <c:pt idx="0">
                  <c:v>22.9426199271103</c:v>
                </c:pt>
                <c:pt idx="1">
                  <c:v>22.285167531471899</c:v>
                </c:pt>
                <c:pt idx="2">
                  <c:v>21.990702884215199</c:v>
                </c:pt>
                <c:pt idx="3">
                  <c:v>22.8042538023365</c:v>
                </c:pt>
                <c:pt idx="4">
                  <c:v>22.323452959343999</c:v>
                </c:pt>
                <c:pt idx="5">
                  <c:v>22.724134861020499</c:v>
                </c:pt>
                <c:pt idx="6">
                  <c:v>24.258271303566701</c:v>
                </c:pt>
                <c:pt idx="7">
                  <c:v>23.9245480950784</c:v>
                </c:pt>
                <c:pt idx="8">
                  <c:v>24.898797370489</c:v>
                </c:pt>
                <c:pt idx="9">
                  <c:v>25.338731304703401</c:v>
                </c:pt>
                <c:pt idx="10">
                  <c:v>26.4346508362833</c:v>
                </c:pt>
                <c:pt idx="11">
                  <c:v>27.762178296970799</c:v>
                </c:pt>
                <c:pt idx="12">
                  <c:v>27.453538392220501</c:v>
                </c:pt>
                <c:pt idx="13">
                  <c:v>29.769321659236599</c:v>
                </c:pt>
                <c:pt idx="14">
                  <c:v>30.7703496986042</c:v>
                </c:pt>
                <c:pt idx="15">
                  <c:v>30.072212009331999</c:v>
                </c:pt>
                <c:pt idx="16">
                  <c:v>30.973766297893299</c:v>
                </c:pt>
                <c:pt idx="17">
                  <c:v>31.2462096471805</c:v>
                </c:pt>
                <c:pt idx="18">
                  <c:v>31.458146130147501</c:v>
                </c:pt>
                <c:pt idx="19">
                  <c:v>31.302214760982</c:v>
                </c:pt>
                <c:pt idx="20">
                  <c:v>30.3619274360491</c:v>
                </c:pt>
                <c:pt idx="21">
                  <c:v>29.710071021193698</c:v>
                </c:pt>
                <c:pt idx="22">
                  <c:v>30.561018903110401</c:v>
                </c:pt>
                <c:pt idx="23">
                  <c:v>30.403323538676698</c:v>
                </c:pt>
                <c:pt idx="24">
                  <c:v>30.794299902168</c:v>
                </c:pt>
                <c:pt idx="25">
                  <c:v>31.971885409749198</c:v>
                </c:pt>
                <c:pt idx="26">
                  <c:v>31.694089177383098</c:v>
                </c:pt>
                <c:pt idx="27">
                  <c:v>31.6068937534471</c:v>
                </c:pt>
                <c:pt idx="28">
                  <c:v>32.116917638714497</c:v>
                </c:pt>
                <c:pt idx="29">
                  <c:v>32.218319424696602</c:v>
                </c:pt>
                <c:pt idx="30">
                  <c:v>36.137966006591</c:v>
                </c:pt>
                <c:pt idx="31">
                  <c:v>36.291949231486797</c:v>
                </c:pt>
                <c:pt idx="32">
                  <c:v>38.584190786939701</c:v>
                </c:pt>
                <c:pt idx="33">
                  <c:v>39.9622023769492</c:v>
                </c:pt>
                <c:pt idx="34">
                  <c:v>42.144125317735799</c:v>
                </c:pt>
                <c:pt idx="35">
                  <c:v>43.260764688759302</c:v>
                </c:pt>
                <c:pt idx="36">
                  <c:v>46.452822825182999</c:v>
                </c:pt>
                <c:pt idx="37">
                  <c:v>49.212716431014599</c:v>
                </c:pt>
                <c:pt idx="38">
                  <c:v>51.903384716667503</c:v>
                </c:pt>
                <c:pt idx="39">
                  <c:v>55.495295871479101</c:v>
                </c:pt>
                <c:pt idx="40">
                  <c:v>58.846836730103703</c:v>
                </c:pt>
                <c:pt idx="41">
                  <c:v>61.292123268416503</c:v>
                </c:pt>
                <c:pt idx="42">
                  <c:v>64.693351542502199</c:v>
                </c:pt>
                <c:pt idx="43">
                  <c:v>74.125049975755601</c:v>
                </c:pt>
                <c:pt idx="44">
                  <c:v>77.1015149628155</c:v>
                </c:pt>
                <c:pt idx="45">
                  <c:v>80.086860330050499</c:v>
                </c:pt>
                <c:pt idx="46">
                  <c:v>83.100954704125499</c:v>
                </c:pt>
                <c:pt idx="47">
                  <c:v>88.563921562430195</c:v>
                </c:pt>
                <c:pt idx="48">
                  <c:v>87.201683618437499</c:v>
                </c:pt>
                <c:pt idx="49">
                  <c:v>87.943636114520302</c:v>
                </c:pt>
                <c:pt idx="50">
                  <c:v>84.343337126992196</c:v>
                </c:pt>
                <c:pt idx="51">
                  <c:v>81.785779745886401</c:v>
                </c:pt>
                <c:pt idx="52">
                  <c:v>82.401034140477293</c:v>
                </c:pt>
                <c:pt idx="53">
                  <c:v>84.735879598595304</c:v>
                </c:pt>
                <c:pt idx="54">
                  <c:v>86.757249531648398</c:v>
                </c:pt>
                <c:pt idx="55">
                  <c:v>87.699203326011599</c:v>
                </c:pt>
                <c:pt idx="56">
                  <c:v>85.942172972058401</c:v>
                </c:pt>
                <c:pt idx="57">
                  <c:v>82.705426479576303</c:v>
                </c:pt>
                <c:pt idx="58">
                  <c:v>78.457161775569503</c:v>
                </c:pt>
                <c:pt idx="59">
                  <c:v>76.496344734927703</c:v>
                </c:pt>
                <c:pt idx="60">
                  <c:v>74.773520256770297</c:v>
                </c:pt>
                <c:pt idx="61">
                  <c:v>73.314194660439298</c:v>
                </c:pt>
                <c:pt idx="62">
                  <c:v>68.612972122455503</c:v>
                </c:pt>
                <c:pt idx="63">
                  <c:v>67.5732795223838</c:v>
                </c:pt>
                <c:pt idx="64">
                  <c:v>67.616820362743596</c:v>
                </c:pt>
                <c:pt idx="65">
                  <c:v>66.601414067936304</c:v>
                </c:pt>
                <c:pt idx="66">
                  <c:v>65.278011922844399</c:v>
                </c:pt>
                <c:pt idx="67">
                  <c:v>66.109081528240793</c:v>
                </c:pt>
                <c:pt idx="68">
                  <c:v>63.816616277441199</c:v>
                </c:pt>
                <c:pt idx="69">
                  <c:v>63.482896858099998</c:v>
                </c:pt>
                <c:pt idx="70">
                  <c:v>62.304612478110499</c:v>
                </c:pt>
                <c:pt idx="71">
                  <c:v>61.841002527096698</c:v>
                </c:pt>
                <c:pt idx="72">
                  <c:v>61.0581275332204</c:v>
                </c:pt>
                <c:pt idx="73">
                  <c:v>60.1766908640898</c:v>
                </c:pt>
                <c:pt idx="74">
                  <c:v>58.338314153468303</c:v>
                </c:pt>
                <c:pt idx="75">
                  <c:v>59.631378358219997</c:v>
                </c:pt>
                <c:pt idx="76">
                  <c:v>60.200751384053802</c:v>
                </c:pt>
                <c:pt idx="77">
                  <c:v>60.956210137456601</c:v>
                </c:pt>
                <c:pt idx="78">
                  <c:v>59.932551901957602</c:v>
                </c:pt>
                <c:pt idx="79">
                  <c:v>62.090729355607799</c:v>
                </c:pt>
                <c:pt idx="80">
                  <c:v>63.479969355004499</c:v>
                </c:pt>
                <c:pt idx="81">
                  <c:v>64.572058741031697</c:v>
                </c:pt>
                <c:pt idx="82">
                  <c:v>63.161344643669601</c:v>
                </c:pt>
                <c:pt idx="83">
                  <c:v>63.918798881883902</c:v>
                </c:pt>
                <c:pt idx="84">
                  <c:v>64.090554003191301</c:v>
                </c:pt>
                <c:pt idx="85">
                  <c:v>64.868764863155505</c:v>
                </c:pt>
                <c:pt idx="86">
                  <c:v>64.364104169370407</c:v>
                </c:pt>
                <c:pt idx="87">
                  <c:v>63.644969801305699</c:v>
                </c:pt>
                <c:pt idx="88">
                  <c:v>65.222350975606005</c:v>
                </c:pt>
                <c:pt idx="89">
                  <c:v>65.622301297874202</c:v>
                </c:pt>
                <c:pt idx="90">
                  <c:v>64.147745585405303</c:v>
                </c:pt>
                <c:pt idx="91">
                  <c:v>64.484891507842903</c:v>
                </c:pt>
                <c:pt idx="92">
                  <c:v>65.474972975405606</c:v>
                </c:pt>
                <c:pt idx="93">
                  <c:v>64.958758459251001</c:v>
                </c:pt>
                <c:pt idx="94">
                  <c:v>63.590242324968699</c:v>
                </c:pt>
                <c:pt idx="95">
                  <c:v>64.140065932643793</c:v>
                </c:pt>
                <c:pt idx="96">
                  <c:v>63.602326728527601</c:v>
                </c:pt>
                <c:pt idx="97">
                  <c:v>63.470748192216497</c:v>
                </c:pt>
                <c:pt idx="98">
                  <c:v>62.740098070414398</c:v>
                </c:pt>
                <c:pt idx="99">
                  <c:v>64.106957185265003</c:v>
                </c:pt>
                <c:pt idx="100">
                  <c:v>63.595251600295498</c:v>
                </c:pt>
                <c:pt idx="101">
                  <c:v>63.390927162092801</c:v>
                </c:pt>
                <c:pt idx="102">
                  <c:v>60.235951311813601</c:v>
                </c:pt>
                <c:pt idx="103">
                  <c:v>59.992078931641203</c:v>
                </c:pt>
              </c:numCache>
            </c:numRef>
          </c:val>
          <c:smooth val="0"/>
          <c:extLst>
            <c:ext xmlns:c16="http://schemas.microsoft.com/office/drawing/2014/chart" uri="{C3380CC4-5D6E-409C-BE32-E72D297353CC}">
              <c16:uniqueId val="{00000014-8C54-4412-A3F6-5950937811E4}"/>
            </c:ext>
          </c:extLst>
        </c:ser>
        <c:ser>
          <c:idx val="1"/>
          <c:order val="1"/>
          <c:tx>
            <c:v>Kredito ir BVP santykio ilgojo laikotarpio tendencija (apskaičiuota taikant prognozę)</c:v>
          </c:tx>
          <c:spPr>
            <a:ln w="38100" cap="rnd" cmpd="sng" algn="ctr">
              <a:solidFill>
                <a:srgbClr val="00B07D"/>
              </a:solidFill>
              <a:prstDash val="solid"/>
              <a:round/>
              <a:headEnd type="none" w="med" len="med"/>
              <a:tailEnd type="none" w="med" len="med"/>
            </a:ln>
            <a:effectLst/>
          </c:spPr>
          <c:marker>
            <c:symbol val="none"/>
          </c:marker>
          <c:cat>
            <c:numRef>
              <c:f>'2.1.'!$A$12:$A$114</c:f>
              <c:numCache>
                <c:formatCode>yyyy\ mm</c:formatCode>
                <c:ptCount val="103"/>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pt idx="97">
                  <c:v>44104</c:v>
                </c:pt>
                <c:pt idx="98">
                  <c:v>44196</c:v>
                </c:pt>
                <c:pt idx="99">
                  <c:v>44286</c:v>
                </c:pt>
                <c:pt idx="100">
                  <c:v>44377</c:v>
                </c:pt>
                <c:pt idx="101">
                  <c:v>44469</c:v>
                </c:pt>
                <c:pt idx="102">
                  <c:v>44561</c:v>
                </c:pt>
              </c:numCache>
            </c:numRef>
          </c:cat>
          <c:val>
            <c:numRef>
              <c:f>'2.1.'!$C$12:$C$115</c:f>
              <c:numCache>
                <c:formatCode>General</c:formatCode>
                <c:ptCount val="104"/>
                <c:pt idx="19" formatCode="0.0">
                  <c:v>29.014187365240499</c:v>
                </c:pt>
                <c:pt idx="20" formatCode="0.0">
                  <c:v>29.0027108194048</c:v>
                </c:pt>
                <c:pt idx="21" formatCode="0.0">
                  <c:v>28.863043117466201</c:v>
                </c:pt>
                <c:pt idx="22" formatCode="0.0">
                  <c:v>28.965970887138202</c:v>
                </c:pt>
                <c:pt idx="23" formatCode="0.0">
                  <c:v>29.067698791852401</c:v>
                </c:pt>
                <c:pt idx="24" formatCode="0.0">
                  <c:v>29.2916482806686</c:v>
                </c:pt>
                <c:pt idx="25" formatCode="0.0">
                  <c:v>29.7516364051328</c:v>
                </c:pt>
                <c:pt idx="26" formatCode="0.0">
                  <c:v>30.033029353732299</c:v>
                </c:pt>
                <c:pt idx="27" formatCode="0.0">
                  <c:v>30.231891261368201</c:v>
                </c:pt>
                <c:pt idx="28" formatCode="0.0">
                  <c:v>30.479434148858999</c:v>
                </c:pt>
                <c:pt idx="29" formatCode="0.0">
                  <c:v>30.6764630163349</c:v>
                </c:pt>
                <c:pt idx="30" formatCode="0.0">
                  <c:v>31.760644057312501</c:v>
                </c:pt>
                <c:pt idx="31" formatCode="0.0">
                  <c:v>32.649457733848102</c:v>
                </c:pt>
                <c:pt idx="32" formatCode="0.0">
                  <c:v>33.824290326942197</c:v>
                </c:pt>
                <c:pt idx="33" formatCode="0.0">
                  <c:v>34.977694333613002</c:v>
                </c:pt>
                <c:pt idx="34" formatCode="0.0">
                  <c:v>36.228048101764102</c:v>
                </c:pt>
                <c:pt idx="35" formatCode="0.0">
                  <c:v>37.415091883174199</c:v>
                </c:pt>
                <c:pt idx="36" formatCode="0.0">
                  <c:v>38.975027269352204</c:v>
                </c:pt>
                <c:pt idx="37" formatCode="0.0">
                  <c:v>40.756921512451797</c:v>
                </c:pt>
                <c:pt idx="38" formatCode="0.0">
                  <c:v>42.668501744737902</c:v>
                </c:pt>
                <c:pt idx="39" formatCode="0.0">
                  <c:v>44.893704051188301</c:v>
                </c:pt>
                <c:pt idx="40" formatCode="0.0">
                  <c:v>47.240107924053902</c:v>
                </c:pt>
                <c:pt idx="41" formatCode="0.0">
                  <c:v>49.481069367112298</c:v>
                </c:pt>
                <c:pt idx="42" formatCode="0.0">
                  <c:v>51.857746838207198</c:v>
                </c:pt>
                <c:pt idx="43" formatCode="0.0">
                  <c:v>55.759464433920598</c:v>
                </c:pt>
                <c:pt idx="44" formatCode="0.0">
                  <c:v>59.334793858105002</c:v>
                </c:pt>
                <c:pt idx="45" formatCode="0.0">
                  <c:v>62.6035523029487</c:v>
                </c:pt>
                <c:pt idx="46" formatCode="0.0">
                  <c:v>65.542042859450603</c:v>
                </c:pt>
                <c:pt idx="47" formatCode="0.0">
                  <c:v>68.748536703761701</c:v>
                </c:pt>
                <c:pt idx="48" formatCode="0.0">
                  <c:v>70.820993078917098</c:v>
                </c:pt>
                <c:pt idx="49" formatCode="0.0">
                  <c:v>72.491836257651002</c:v>
                </c:pt>
                <c:pt idx="50" formatCode="0.0">
                  <c:v>72.862232078608301</c:v>
                </c:pt>
                <c:pt idx="51" formatCode="0.0">
                  <c:v>72.537303360210998</c:v>
                </c:pt>
                <c:pt idx="52" formatCode="0.0">
                  <c:v>72.689897823008195</c:v>
                </c:pt>
                <c:pt idx="53" formatCode="0.0">
                  <c:v>73.614351564152599</c:v>
                </c:pt>
                <c:pt idx="54" formatCode="0.0">
                  <c:v>75.147920095421298</c:v>
                </c:pt>
                <c:pt idx="55" formatCode="0.0">
                  <c:v>76.739961461651305</c:v>
                </c:pt>
                <c:pt idx="56" formatCode="0.0">
                  <c:v>77.581722847720798</c:v>
                </c:pt>
                <c:pt idx="57" formatCode="0.0">
                  <c:v>77.462274095018003</c:v>
                </c:pt>
                <c:pt idx="58" formatCode="0.0">
                  <c:v>76.448095072828806</c:v>
                </c:pt>
                <c:pt idx="59" formatCode="0.0">
                  <c:v>75.399658034868494</c:v>
                </c:pt>
                <c:pt idx="60" formatCode="0.0">
                  <c:v>74.523214596931894</c:v>
                </c:pt>
                <c:pt idx="61" formatCode="0.0">
                  <c:v>73.876853945189893</c:v>
                </c:pt>
                <c:pt idx="62" formatCode="0.0">
                  <c:v>72.629507559639293</c:v>
                </c:pt>
                <c:pt idx="63" formatCode="0.0">
                  <c:v>71.643574946675997</c:v>
                </c:pt>
                <c:pt idx="64" formatCode="0.0">
                  <c:v>71.115920883318296</c:v>
                </c:pt>
                <c:pt idx="65" formatCode="0.0">
                  <c:v>70.713689904836798</c:v>
                </c:pt>
                <c:pt idx="66" formatCode="0.0">
                  <c:v>70.344569345971706</c:v>
                </c:pt>
                <c:pt idx="67" formatCode="0.0">
                  <c:v>70.322013182886593</c:v>
                </c:pt>
                <c:pt idx="68" formatCode="0.0">
                  <c:v>69.848704401388105</c:v>
                </c:pt>
                <c:pt idx="69" formatCode="0.0">
                  <c:v>69.484996416209199</c:v>
                </c:pt>
                <c:pt idx="70" formatCode="0.0">
                  <c:v>69.007914806824004</c:v>
                </c:pt>
                <c:pt idx="71" formatCode="0.0">
                  <c:v>68.570707784044899</c:v>
                </c:pt>
                <c:pt idx="72" formatCode="0.0">
                  <c:v>68.167469219411203</c:v>
                </c:pt>
                <c:pt idx="73" formatCode="0.0">
                  <c:v>67.701406332214802</c:v>
                </c:pt>
                <c:pt idx="74" formatCode="0.0">
                  <c:v>66.989620079263005</c:v>
                </c:pt>
                <c:pt idx="75" formatCode="0.0">
                  <c:v>66.757116754768006</c:v>
                </c:pt>
                <c:pt idx="76" formatCode="0.0">
                  <c:v>66.754409079798194</c:v>
                </c:pt>
                <c:pt idx="77" formatCode="0.0">
                  <c:v>66.954068629612294</c:v>
                </c:pt>
                <c:pt idx="78" formatCode="0.0">
                  <c:v>66.884950357955105</c:v>
                </c:pt>
                <c:pt idx="79" formatCode="0.0">
                  <c:v>67.204039550957305</c:v>
                </c:pt>
                <c:pt idx="80" formatCode="0.0">
                  <c:v>67.698571222776494</c:v>
                </c:pt>
                <c:pt idx="81" formatCode="0.0">
                  <c:v>68.262625927440197</c:v>
                </c:pt>
                <c:pt idx="82" formatCode="0.0">
                  <c:v>68.336039721547394</c:v>
                </c:pt>
                <c:pt idx="83" formatCode="0.0">
                  <c:v>68.411052753652697</c:v>
                </c:pt>
                <c:pt idx="84" formatCode="0.0">
                  <c:v>68.429280697303298</c:v>
                </c:pt>
                <c:pt idx="85" formatCode="0.0">
                  <c:v>68.581488998268497</c:v>
                </c:pt>
                <c:pt idx="86" formatCode="0.0">
                  <c:v>68.605633969741504</c:v>
                </c:pt>
                <c:pt idx="87" formatCode="0.0">
                  <c:v>68.412565297637599</c:v>
                </c:pt>
                <c:pt idx="88" formatCode="0.0">
                  <c:v>68.569154454787096</c:v>
                </c:pt>
                <c:pt idx="89" formatCode="0.0">
                  <c:v>68.752752218161504</c:v>
                </c:pt>
                <c:pt idx="90" formatCode="0.0">
                  <c:v>68.579562071215705</c:v>
                </c:pt>
                <c:pt idx="91" formatCode="0.0">
                  <c:v>68.486627010153498</c:v>
                </c:pt>
                <c:pt idx="92" formatCode="0.0">
                  <c:v>68.562547669727607</c:v>
                </c:pt>
                <c:pt idx="93" formatCode="0.0">
                  <c:v>68.512910453000501</c:v>
                </c:pt>
                <c:pt idx="94" formatCode="0.0">
                  <c:v>68.200554588102193</c:v>
                </c:pt>
                <c:pt idx="95" formatCode="0.0">
                  <c:v>68.031135775132199</c:v>
                </c:pt>
                <c:pt idx="96" formatCode="0.0">
                  <c:v>67.762165387128107</c:v>
                </c:pt>
                <c:pt idx="97" formatCode="0.0">
                  <c:v>67.554136304394802</c:v>
                </c:pt>
                <c:pt idx="98" formatCode="0.0">
                  <c:v>67.261146690150994</c:v>
                </c:pt>
                <c:pt idx="99" formatCode="0.0">
                  <c:v>67.299381010990501</c:v>
                </c:pt>
                <c:pt idx="100" formatCode="0.0">
                  <c:v>67.229386851419093</c:v>
                </c:pt>
                <c:pt idx="101" formatCode="0.0">
                  <c:v>67.115777618934104</c:v>
                </c:pt>
                <c:pt idx="102" formatCode="0.0">
                  <c:v>66.335883072955497</c:v>
                </c:pt>
                <c:pt idx="103" formatCode="0.0">
                  <c:v>65.625741388839202</c:v>
                </c:pt>
              </c:numCache>
            </c:numRef>
          </c:val>
          <c:smooth val="0"/>
          <c:extLst>
            <c:ext xmlns:c16="http://schemas.microsoft.com/office/drawing/2014/chart" uri="{C3380CC4-5D6E-409C-BE32-E72D297353CC}">
              <c16:uniqueId val="{00000015-8C54-4412-A3F6-5950937811E4}"/>
            </c:ext>
          </c:extLst>
        </c:ser>
        <c:ser>
          <c:idx val="0"/>
          <c:order val="2"/>
          <c:tx>
            <c:v>Kredito ir BVP santykio atotrūkis nuo ilgojo laikotarpio tendencijos (apskaičiuotas taikant prognozę, proc.p.)</c:v>
          </c:tx>
          <c:spPr>
            <a:ln w="38100" cap="rnd" cmpd="sng" algn="ctr">
              <a:solidFill>
                <a:srgbClr val="E31C48"/>
              </a:solidFill>
              <a:prstDash val="solid"/>
              <a:round/>
              <a:headEnd type="none" w="med" len="med"/>
              <a:tailEnd type="none" w="med" len="med"/>
            </a:ln>
            <a:effectLst/>
          </c:spPr>
          <c:marker>
            <c:symbol val="none"/>
          </c:marker>
          <c:cat>
            <c:numRef>
              <c:f>'2.1.'!$A$12:$A$114</c:f>
              <c:numCache>
                <c:formatCode>yyyy\ mm</c:formatCode>
                <c:ptCount val="103"/>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pt idx="97">
                  <c:v>44104</c:v>
                </c:pt>
                <c:pt idx="98">
                  <c:v>44196</c:v>
                </c:pt>
                <c:pt idx="99">
                  <c:v>44286</c:v>
                </c:pt>
                <c:pt idx="100">
                  <c:v>44377</c:v>
                </c:pt>
                <c:pt idx="101">
                  <c:v>44469</c:v>
                </c:pt>
                <c:pt idx="102">
                  <c:v>44561</c:v>
                </c:pt>
              </c:numCache>
            </c:numRef>
          </c:cat>
          <c:val>
            <c:numRef>
              <c:f>'2.1.'!$D$12:$D$115</c:f>
              <c:numCache>
                <c:formatCode>General</c:formatCode>
                <c:ptCount val="104"/>
                <c:pt idx="19" formatCode="___#0.0;\ \–#0.0;\ ___0.0">
                  <c:v>2.2880273957415</c:v>
                </c:pt>
                <c:pt idx="20" formatCode="___#0.0;\ \–#0.0;\ ___0.0">
                  <c:v>1.3592166166442201</c:v>
                </c:pt>
                <c:pt idx="21" formatCode="___#0.0;\ \–#0.0;\ ___0.0">
                  <c:v>0.84702790372747905</c:v>
                </c:pt>
                <c:pt idx="22" formatCode="___#0.0;\ \–#0.0;\ ___0.0">
                  <c:v>1.5950480159722</c:v>
                </c:pt>
                <c:pt idx="23" formatCode="___#0.0;\ \–#0.0;\ ___0.0">
                  <c:v>1.3356247468242699</c:v>
                </c:pt>
                <c:pt idx="24" formatCode="___#0.0;\ \–#0.0;\ ___0.0">
                  <c:v>1.5026516214994099</c:v>
                </c:pt>
                <c:pt idx="25" formatCode="___#0.0;\ \–#0.0;\ ___0.0">
                  <c:v>2.22024900461644</c:v>
                </c:pt>
                <c:pt idx="26" formatCode="___#0.0;\ \–#0.0;\ ___0.0">
                  <c:v>1.66105982365086</c:v>
                </c:pt>
                <c:pt idx="27" formatCode="___#0.0;\ \–#0.0;\ ___0.0">
                  <c:v>1.37500249207884</c:v>
                </c:pt>
                <c:pt idx="28" formatCode="___#0.0;\ \–#0.0;\ ___0.0">
                  <c:v>1.6374834898555699</c:v>
                </c:pt>
                <c:pt idx="29" formatCode="___#0.0;\ \–#0.0;\ ___0.0">
                  <c:v>1.5418564083616999</c:v>
                </c:pt>
                <c:pt idx="30" formatCode="___#0.0;\ \–#0.0;\ ___0.0">
                  <c:v>4.37732194927856</c:v>
                </c:pt>
                <c:pt idx="31" formatCode="___#0.0;\ \–#0.0;\ ___0.0">
                  <c:v>3.6424914976387401</c:v>
                </c:pt>
                <c:pt idx="32" formatCode="___#0.0;\ \–#0.0;\ ___0.0">
                  <c:v>4.7599004599975396</c:v>
                </c:pt>
                <c:pt idx="33" formatCode="___#0.0;\ \–#0.0;\ ___0.0">
                  <c:v>4.9845080433361897</c:v>
                </c:pt>
                <c:pt idx="34" formatCode="___#0.0;\ \–#0.0;\ ___0.0">
                  <c:v>5.9160772159717796</c:v>
                </c:pt>
                <c:pt idx="35" formatCode="___#0.0;\ \–#0.0;\ ___0.0">
                  <c:v>5.8456728055851102</c:v>
                </c:pt>
                <c:pt idx="36" formatCode="___#0.0;\ \–#0.0;\ ___0.0">
                  <c:v>7.4777955558307996</c:v>
                </c:pt>
                <c:pt idx="37" formatCode="___#0.0;\ \–#0.0;\ ___0.0">
                  <c:v>8.4557949185628498</c:v>
                </c:pt>
                <c:pt idx="38" formatCode="___#0.0;\ \–#0.0;\ ___0.0">
                  <c:v>9.2348829719296699</c:v>
                </c:pt>
                <c:pt idx="39" formatCode="___#0.0;\ \–#0.0;\ ___0.0">
                  <c:v>10.6015918202908</c:v>
                </c:pt>
                <c:pt idx="40" formatCode="___#0.0;\ \–#0.0;\ ___0.0">
                  <c:v>11.6067288060498</c:v>
                </c:pt>
                <c:pt idx="41" formatCode="___#0.0;\ \–#0.0;\ ___0.0">
                  <c:v>11.811053901304099</c:v>
                </c:pt>
                <c:pt idx="42" formatCode="___#0.0;\ \–#0.0;\ ___0.0">
                  <c:v>12.8356047042949</c:v>
                </c:pt>
                <c:pt idx="43" formatCode="___#0.0;\ \–#0.0;\ ___0.0">
                  <c:v>18.3655855418349</c:v>
                </c:pt>
                <c:pt idx="44" formatCode="___#0.0;\ \–#0.0;\ ___0.0">
                  <c:v>17.766721104710498</c:v>
                </c:pt>
                <c:pt idx="45" formatCode="___#0.0;\ \–#0.0;\ ___0.0">
                  <c:v>17.483308027101799</c:v>
                </c:pt>
                <c:pt idx="46" formatCode="___#0.0;\ \–#0.0;\ ___0.0">
                  <c:v>17.5589118446748</c:v>
                </c:pt>
                <c:pt idx="47" formatCode="___#0.0;\ \–#0.0;\ ___0.0">
                  <c:v>19.815384858668502</c:v>
                </c:pt>
                <c:pt idx="48" formatCode="___#0.0;\ \–#0.0;\ ___0.0">
                  <c:v>16.380690539520401</c:v>
                </c:pt>
                <c:pt idx="49" formatCode="___#0.0;\ \–#0.0;\ ___0.0">
                  <c:v>15.451799856869201</c:v>
                </c:pt>
                <c:pt idx="50" formatCode="___#0.0;\ \–#0.0;\ ___0.0">
                  <c:v>11.4811050483838</c:v>
                </c:pt>
                <c:pt idx="51" formatCode="___#0.0;\ \–#0.0;\ ___0.0">
                  <c:v>9.2484763856754402</c:v>
                </c:pt>
                <c:pt idx="52" formatCode="___#0.0;\ \–#0.0;\ ___0.0">
                  <c:v>9.7111363174690908</c:v>
                </c:pt>
                <c:pt idx="53" formatCode="___#0.0;\ \–#0.0;\ ___0.0">
                  <c:v>11.121528034442701</c:v>
                </c:pt>
                <c:pt idx="54" formatCode="___#0.0;\ \–#0.0;\ ___0.0">
                  <c:v>11.6093294362271</c:v>
                </c:pt>
                <c:pt idx="55" formatCode="___#0.0;\ \–#0.0;\ ___0.0">
                  <c:v>10.9592418643602</c:v>
                </c:pt>
                <c:pt idx="56" formatCode="___#0.0;\ \–#0.0;\ ___0.0">
                  <c:v>8.3604501243375804</c:v>
                </c:pt>
                <c:pt idx="57" formatCode="___#0.0;\ \–#0.0;\ ___0.0">
                  <c:v>5.2431523845582797</c:v>
                </c:pt>
                <c:pt idx="58" formatCode="___#0.0;\ \–#0.0;\ ___0.0">
                  <c:v>2.0090667027406499</c:v>
                </c:pt>
                <c:pt idx="59" formatCode="___#0.0;\ \–#0.0;\ ___0.0">
                  <c:v>1.09668670005919</c:v>
                </c:pt>
                <c:pt idx="60" formatCode="___#0.0;\ \–#0.0;\ ___0.0">
                  <c:v>0.250305659838431</c:v>
                </c:pt>
                <c:pt idx="61" formatCode="___#0.0;\ \–#0.0;\ ___0.0">
                  <c:v>-0.56265928475067895</c:v>
                </c:pt>
                <c:pt idx="62" formatCode="___#0.0;\ \–#0.0;\ ___0.0">
                  <c:v>-4.0165354371838102</c:v>
                </c:pt>
                <c:pt idx="63" formatCode="___#0.0;\ \–#0.0;\ ___0.0">
                  <c:v>-4.0702954242922198</c:v>
                </c:pt>
                <c:pt idx="64" formatCode="___#0.0;\ \–#0.0;\ ___0.0">
                  <c:v>-3.4991005205747099</c:v>
                </c:pt>
                <c:pt idx="65" formatCode="___#0.0;\ \–#0.0;\ ___0.0">
                  <c:v>-4.1122758369004897</c:v>
                </c:pt>
                <c:pt idx="66" formatCode="___#0.0;\ \–#0.0;\ ___0.0">
                  <c:v>-5.0665574231272901</c:v>
                </c:pt>
                <c:pt idx="67" formatCode="___#0.0;\ \–#0.0;\ ___0.0">
                  <c:v>-4.2129316546458702</c:v>
                </c:pt>
                <c:pt idx="68" formatCode="___#0.0;\ \–#0.0;\ ___0.0">
                  <c:v>-6.03208812394685</c:v>
                </c:pt>
                <c:pt idx="69" formatCode="___#0.0;\ \–#0.0;\ ___0.0">
                  <c:v>-6.00209955810924</c:v>
                </c:pt>
                <c:pt idx="70" formatCode="___#0.0;\ \–#0.0;\ ___0.0">
                  <c:v>-6.7033023287134803</c:v>
                </c:pt>
                <c:pt idx="71" formatCode="___#0.0;\ \–#0.0;\ ___0.0">
                  <c:v>-6.7297052569482698</c:v>
                </c:pt>
                <c:pt idx="72" formatCode="___#0.0;\ \–#0.0;\ ___0.0">
                  <c:v>-7.1093416861907999</c:v>
                </c:pt>
                <c:pt idx="73" formatCode="___#0.0;\ \–#0.0;\ ___0.0">
                  <c:v>-7.5247154681250503</c:v>
                </c:pt>
                <c:pt idx="74" formatCode="___#0.0;\ \–#0.0;\ ___0.0">
                  <c:v>-8.6513059257946896</c:v>
                </c:pt>
                <c:pt idx="75" formatCode="___#0.0;\ \–#0.0;\ ___0.0">
                  <c:v>-7.1257383965479999</c:v>
                </c:pt>
                <c:pt idx="76" formatCode="___#0.0;\ \–#0.0;\ ___0.0">
                  <c:v>-6.5536576957444002</c:v>
                </c:pt>
                <c:pt idx="77" formatCode="___#0.0;\ \–#0.0;\ ___0.0">
                  <c:v>-5.9978584921557001</c:v>
                </c:pt>
                <c:pt idx="78" formatCode="___#0.0;\ \–#0.0;\ ___0.0">
                  <c:v>-6.95239845599753</c:v>
                </c:pt>
                <c:pt idx="79" formatCode="___#0.0;\ \–#0.0;\ ___0.0">
                  <c:v>-5.1133101953495297</c:v>
                </c:pt>
                <c:pt idx="80" formatCode="___#0.0;\ \–#0.0;\ ___0.0">
                  <c:v>-4.2186018677720201</c:v>
                </c:pt>
                <c:pt idx="81" formatCode="___#0.0;\ \–#0.0;\ ___0.0">
                  <c:v>-3.6905671864084701</c:v>
                </c:pt>
                <c:pt idx="82" formatCode="___#0.0;\ \–#0.0;\ ___0.0">
                  <c:v>-5.1746950778778196</c:v>
                </c:pt>
                <c:pt idx="83" formatCode="___#0.0;\ \–#0.0;\ ___0.0">
                  <c:v>-4.4922538717687797</c:v>
                </c:pt>
                <c:pt idx="84" formatCode="___#0.0;\ \–#0.0;\ ___0.0">
                  <c:v>-4.3387266941119904</c:v>
                </c:pt>
                <c:pt idx="85" formatCode="___#0.0;\ \–#0.0;\ ___0.0">
                  <c:v>-3.71272413511302</c:v>
                </c:pt>
                <c:pt idx="86" formatCode="___#0.0;\ \–#0.0;\ ___0.0">
                  <c:v>-4.2415298003710804</c:v>
                </c:pt>
                <c:pt idx="87" formatCode="___#0.0;\ \–#0.0;\ ___0.0">
                  <c:v>-4.7675954963319302</c:v>
                </c:pt>
                <c:pt idx="88" formatCode="___#0.0;\ \–#0.0;\ ___0.0">
                  <c:v>-3.3468034791810402</c:v>
                </c:pt>
                <c:pt idx="89" formatCode="___#0.0;\ \–#0.0;\ ___0.0">
                  <c:v>-3.1304509202873301</c:v>
                </c:pt>
                <c:pt idx="90" formatCode="___#0.0;\ \–#0.0;\ ___0.0">
                  <c:v>-4.4318164858104803</c:v>
                </c:pt>
                <c:pt idx="91" formatCode="___#0.0;\ \–#0.0;\ ___0.0">
                  <c:v>-4.0017355023105896</c:v>
                </c:pt>
                <c:pt idx="92" formatCode="___#0.0;\ \–#0.0;\ ___0.0">
                  <c:v>-3.0875746943220399</c:v>
                </c:pt>
                <c:pt idx="93" formatCode="___#0.0;\ \–#0.0;\ ___0.0">
                  <c:v>-3.5541519937494801</c:v>
                </c:pt>
                <c:pt idx="94" formatCode="___#0.0;\ \–#0.0;\ ___0.0">
                  <c:v>-4.6103122631334799</c:v>
                </c:pt>
                <c:pt idx="95" formatCode="___#0.0;\ \–#0.0;\ ___0.0">
                  <c:v>-3.8910698424883701</c:v>
                </c:pt>
                <c:pt idx="96" formatCode="___#0.0;\ \–#0.0;\ ___0.0">
                  <c:v>-4.1598386586004903</c:v>
                </c:pt>
                <c:pt idx="97" formatCode="___#0.0;\ \–#0.0;\ ___0.0">
                  <c:v>-4.0833881121783397</c:v>
                </c:pt>
                <c:pt idx="98" formatCode="___#0.0;\ \–#0.0;\ ___0.0">
                  <c:v>-4.5210486197366597</c:v>
                </c:pt>
                <c:pt idx="99" formatCode="___#0.0;\ \–#0.0;\ ___0.0">
                  <c:v>-3.19242382572547</c:v>
                </c:pt>
                <c:pt idx="100" formatCode="___#0.0;\ \–#0.0;\ ___0.0">
                  <c:v>-3.6341352511235399</c:v>
                </c:pt>
                <c:pt idx="101" formatCode="___#0.0;\ \–#0.0;\ ___0.0">
                  <c:v>-3.7248504568412799</c:v>
                </c:pt>
                <c:pt idx="102" formatCode="___#0.0;\ \–#0.0;\ ___0.0">
                  <c:v>-6.0999317611419501</c:v>
                </c:pt>
                <c:pt idx="103" formatCode="___#0.0;\ \–#0.0;\ ___0.0">
                  <c:v>-5.6336624571980396</c:v>
                </c:pt>
              </c:numCache>
            </c:numRef>
          </c:val>
          <c:smooth val="0"/>
          <c:extLst>
            <c:ext xmlns:c16="http://schemas.microsoft.com/office/drawing/2014/chart" uri="{C3380CC4-5D6E-409C-BE32-E72D297353CC}">
              <c16:uniqueId val="{00000016-8C54-4412-A3F6-5950937811E4}"/>
            </c:ext>
          </c:extLst>
        </c:ser>
        <c:dLbls>
          <c:showLegendKey val="0"/>
          <c:showVal val="0"/>
          <c:showCatName val="0"/>
          <c:showSerName val="0"/>
          <c:showPercent val="0"/>
          <c:showBubbleSize val="0"/>
        </c:dLbls>
        <c:marker val="1"/>
        <c:smooth val="0"/>
        <c:axId val="861940224"/>
        <c:axId val="245979904"/>
      </c:lineChart>
      <c:catAx>
        <c:axId val="861940224"/>
        <c:scaling>
          <c:orientation val="minMax"/>
        </c:scaling>
        <c:delete val="0"/>
        <c:axPos val="b"/>
        <c:numFmt formatCode="yyyy\ " sourceLinked="0"/>
        <c:majorTickMark val="none"/>
        <c:minorTickMark val="none"/>
        <c:tickLblPos val="low"/>
        <c:spPr>
          <a:ln w="9525" cmpd="thinThick">
            <a:solidFill>
              <a:srgbClr val="A6A6A6"/>
            </a:solidFill>
            <a:prstDash val="solid"/>
          </a:ln>
        </c:spPr>
        <c:txPr>
          <a:bodyPr rot="0" vert="horz"/>
          <a:lstStyle/>
          <a:p>
            <a:pPr>
              <a:defRPr/>
            </a:pPr>
            <a:endParaRPr lang="lt-LT"/>
          </a:p>
        </c:txPr>
        <c:crossAx val="245979904"/>
        <c:crossesAt val="0"/>
        <c:auto val="0"/>
        <c:lblAlgn val="ctr"/>
        <c:lblOffset val="100"/>
        <c:tickLblSkip val="8"/>
        <c:tickMarkSkip val="8"/>
        <c:noMultiLvlLbl val="0"/>
      </c:catAx>
      <c:valAx>
        <c:axId val="245979904"/>
        <c:scaling>
          <c:orientation val="minMax"/>
          <c:max val="100"/>
          <c:min val="-20"/>
        </c:scaling>
        <c:delete val="0"/>
        <c:axPos val="l"/>
        <c:majorGridlines>
          <c:spPr>
            <a:ln w="6350" cap="flat" cmpd="sng" algn="ctr">
              <a:solidFill>
                <a:srgbClr val="D9D9D9"/>
              </a:solidFill>
              <a:prstDash val="solid"/>
              <a:round/>
              <a:headEnd type="none" w="med" len="med"/>
              <a:tailEnd type="none" w="med" len="med"/>
            </a:ln>
          </c:spPr>
        </c:majorGridlines>
        <c:numFmt formatCode="\ \ #0;\ \–#0;\ \ \ 0" sourceLinked="0"/>
        <c:majorTickMark val="none"/>
        <c:minorTickMark val="none"/>
        <c:tickLblPos val="nextTo"/>
        <c:spPr>
          <a:ln w="9525" cmpd="thinThick">
            <a:solidFill>
              <a:srgbClr val="A6A6A6"/>
            </a:solidFill>
            <a:prstDash val="solid"/>
          </a:ln>
        </c:spPr>
        <c:txPr>
          <a:bodyPr rot="0" vert="horz"/>
          <a:lstStyle/>
          <a:p>
            <a:pPr>
              <a:defRPr/>
            </a:pPr>
            <a:endParaRPr lang="lt-LT"/>
          </a:p>
        </c:txPr>
        <c:crossAx val="861940224"/>
        <c:crosses val="autoZero"/>
        <c:crossBetween val="between"/>
        <c:majorUnit val="20"/>
      </c:valAx>
      <c:dateAx>
        <c:axId val="861940736"/>
        <c:scaling>
          <c:orientation val="minMax"/>
        </c:scaling>
        <c:delete val="1"/>
        <c:axPos val="b"/>
        <c:numFmt formatCode="yyyy\ mm" sourceLinked="1"/>
        <c:majorTickMark val="out"/>
        <c:minorTickMark val="none"/>
        <c:tickLblPos val="nextTo"/>
        <c:crossAx val="245980480"/>
        <c:crosses val="autoZero"/>
        <c:auto val="1"/>
        <c:lblOffset val="100"/>
        <c:baseTimeUnit val="months"/>
      </c:dateAx>
      <c:valAx>
        <c:axId val="245980480"/>
        <c:scaling>
          <c:orientation val="minMax"/>
          <c:max val="3"/>
          <c:min val="0"/>
        </c:scaling>
        <c:delete val="0"/>
        <c:axPos val="r"/>
        <c:numFmt formatCode="#0.0;\–#0.0;0.0" sourceLinked="0"/>
        <c:majorTickMark val="none"/>
        <c:minorTickMark val="none"/>
        <c:tickLblPos val="nextTo"/>
        <c:spPr>
          <a:ln w="9525" cmpd="thinThick">
            <a:solidFill>
              <a:srgbClr val="A6A6A6"/>
            </a:solidFill>
            <a:prstDash val="solid"/>
          </a:ln>
        </c:spPr>
        <c:txPr>
          <a:bodyPr rot="0" vert="horz"/>
          <a:lstStyle/>
          <a:p>
            <a:pPr>
              <a:defRPr/>
            </a:pPr>
            <a:endParaRPr lang="lt-LT"/>
          </a:p>
        </c:txPr>
        <c:crossAx val="861940736"/>
        <c:crosses val="max"/>
        <c:crossBetween val="between"/>
      </c:valAx>
      <c:spPr>
        <a:noFill/>
        <a:ln w="3175">
          <a:noFill/>
          <a:prstDash val="soli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solidFill>
                <a:srgbClr val="000000"/>
              </a:solidFill>
              <a:prstDash val="solid"/>
            </a14:hiddenLine>
          </a:ext>
        </a:extLst>
      </c:spPr>
    </c:plotArea>
    <c:legend>
      <c:legendPos val="b"/>
      <c:layout>
        <c:manualLayout>
          <c:xMode val="edge"/>
          <c:yMode val="edge"/>
          <c:x val="4.477551077931316E-2"/>
          <c:y val="0.69345916234616933"/>
          <c:w val="0.94621410024219466"/>
          <c:h val="0.21758926595851366"/>
        </c:manualLayout>
      </c:layout>
      <c:overlay val="0"/>
      <c:txPr>
        <a:bodyPr/>
        <a:lstStyle/>
        <a:p>
          <a:pPr>
            <a:defRPr sz="1100"/>
          </a:pPr>
          <a:endParaRPr lang="lt-LT"/>
        </a:p>
      </c:txPr>
    </c:legend>
    <c:plotVisOnly val="1"/>
    <c:dispBlanksAs val="gap"/>
    <c:showDLblsOverMax val="0"/>
  </c:chart>
  <c:spPr>
    <a:noFill/>
    <a:ln w="9525">
      <a:noFill/>
    </a:ln>
  </c:spPr>
  <c:txPr>
    <a:bodyPr/>
    <a:lstStyle/>
    <a:p>
      <a:pPr>
        <a:defRPr sz="1200" b="0" i="0" u="none" strike="noStrike" baseline="0">
          <a:solidFill>
            <a:srgbClr val="000000"/>
          </a:solidFill>
          <a:latin typeface="Verdana" panose="020B0604030504040204" pitchFamily="34" charset="0"/>
          <a:ea typeface="Verdana" panose="020B0604030504040204" pitchFamily="34" charset="0"/>
          <a:cs typeface="Arial Narrow"/>
        </a:defRPr>
      </a:pPr>
      <a:endParaRPr lang="lt-LT"/>
    </a:p>
  </c:txPr>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0402168984616473E-2"/>
          <c:y val="9.8817441928466643E-2"/>
          <c:w val="0.87755546187607236"/>
          <c:h val="0.54583328871730707"/>
        </c:manualLayout>
      </c:layout>
      <c:barChart>
        <c:barDir val="col"/>
        <c:grouping val="stacked"/>
        <c:varyColors val="0"/>
        <c:ser>
          <c:idx val="2"/>
          <c:order val="3"/>
          <c:tx>
            <c:v>Standartizuota orientacinė AKR norma (skalė dešinėje)</c:v>
          </c:tx>
          <c:spPr>
            <a:solidFill>
              <a:srgbClr val="FCAF17">
                <a:lumMod val="20000"/>
                <a:lumOff val="80000"/>
              </a:srgbClr>
            </a:solidFill>
            <a:ln>
              <a:noFill/>
            </a:ln>
          </c:spPr>
          <c:invertIfNegative val="0"/>
          <c:dPt>
            <c:idx val="51"/>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1-11F7-46FD-B386-86A959E76C53}"/>
              </c:ext>
            </c:extLst>
          </c:dPt>
          <c:dPt>
            <c:idx val="52"/>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3-11F7-46FD-B386-86A959E76C53}"/>
              </c:ext>
            </c:extLst>
          </c:dPt>
          <c:dPt>
            <c:idx val="53"/>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5-11F7-46FD-B386-86A959E76C53}"/>
              </c:ext>
            </c:extLst>
          </c:dPt>
          <c:dPt>
            <c:idx val="54"/>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7-11F7-46FD-B386-86A959E76C53}"/>
              </c:ext>
            </c:extLst>
          </c:dPt>
          <c:dPt>
            <c:idx val="55"/>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9-11F7-46FD-B386-86A959E76C53}"/>
              </c:ext>
            </c:extLst>
          </c:dPt>
          <c:dPt>
            <c:idx val="56"/>
            <c:invertIfNegative val="0"/>
            <c:bubble3D val="0"/>
            <c:extLst>
              <c:ext xmlns:c16="http://schemas.microsoft.com/office/drawing/2014/chart" uri="{C3380CC4-5D6E-409C-BE32-E72D297353CC}">
                <c16:uniqueId val="{0000000A-11F7-46FD-B386-86A959E76C53}"/>
              </c:ext>
            </c:extLst>
          </c:dPt>
          <c:dPt>
            <c:idx val="57"/>
            <c:invertIfNegative val="0"/>
            <c:bubble3D val="0"/>
            <c:extLst>
              <c:ext xmlns:c16="http://schemas.microsoft.com/office/drawing/2014/chart" uri="{C3380CC4-5D6E-409C-BE32-E72D297353CC}">
                <c16:uniqueId val="{0000000B-11F7-46FD-B386-86A959E76C53}"/>
              </c:ext>
            </c:extLst>
          </c:dPt>
          <c:dPt>
            <c:idx val="58"/>
            <c:invertIfNegative val="0"/>
            <c:bubble3D val="0"/>
            <c:extLst>
              <c:ext xmlns:c16="http://schemas.microsoft.com/office/drawing/2014/chart" uri="{C3380CC4-5D6E-409C-BE32-E72D297353CC}">
                <c16:uniqueId val="{0000000C-11F7-46FD-B386-86A959E76C53}"/>
              </c:ext>
            </c:extLst>
          </c:dPt>
          <c:dPt>
            <c:idx val="59"/>
            <c:invertIfNegative val="0"/>
            <c:bubble3D val="0"/>
            <c:extLst>
              <c:ext xmlns:c16="http://schemas.microsoft.com/office/drawing/2014/chart" uri="{C3380CC4-5D6E-409C-BE32-E72D297353CC}">
                <c16:uniqueId val="{0000000D-11F7-46FD-B386-86A959E76C53}"/>
              </c:ext>
            </c:extLst>
          </c:dPt>
          <c:cat>
            <c:numRef>
              <c:f>'2.2.'!$A$11:$A$101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'1.2.Orientacinės AKR normos'!$D$17:$D$120</c:f>
              <c:numCache>
                <c:formatCode>General</c:formatCode>
                <c:ptCount val="10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formatCode="0\.0">
                  <c:v>0</c:v>
                </c:pt>
                <c:pt idx="20" formatCode="0\.0">
                  <c:v>0</c:v>
                </c:pt>
                <c:pt idx="21" formatCode="0\.0">
                  <c:v>0</c:v>
                </c:pt>
                <c:pt idx="22" formatCode="0\.0">
                  <c:v>0</c:v>
                </c:pt>
                <c:pt idx="23" formatCode="0\.0">
                  <c:v>0</c:v>
                </c:pt>
                <c:pt idx="24" formatCode="0\.0">
                  <c:v>0</c:v>
                </c:pt>
                <c:pt idx="25" formatCode="0\.0">
                  <c:v>0</c:v>
                </c:pt>
                <c:pt idx="26" formatCode="0\.0">
                  <c:v>0</c:v>
                </c:pt>
                <c:pt idx="27" formatCode="0\.0">
                  <c:v>0</c:v>
                </c:pt>
                <c:pt idx="28" formatCode="0\.0">
                  <c:v>0</c:v>
                </c:pt>
                <c:pt idx="29" formatCode="0\.0">
                  <c:v>0</c:v>
                </c:pt>
                <c:pt idx="30" formatCode="0\.0">
                  <c:v>0</c:v>
                </c:pt>
                <c:pt idx="31" formatCode="0\.0">
                  <c:v>0</c:v>
                </c:pt>
                <c:pt idx="32" formatCode="0\.0">
                  <c:v>0.27091400652627901</c:v>
                </c:pt>
                <c:pt idx="33" formatCode="0\.0">
                  <c:v>0.42079837796554997</c:v>
                </c:pt>
                <c:pt idx="34" formatCode="0\.0">
                  <c:v>0.77161499750878404</c:v>
                </c:pt>
                <c:pt idx="35" formatCode="0\.0">
                  <c:v>0.78468418104762305</c:v>
                </c:pt>
                <c:pt idx="36" formatCode="0\.0">
                  <c:v>1.36863772234101</c:v>
                </c:pt>
                <c:pt idx="37" formatCode="0\.0">
                  <c:v>1.7643882298295701</c:v>
                </c:pt>
                <c:pt idx="38" formatCode="0\.0">
                  <c:v>2.0941305528805199</c:v>
                </c:pt>
                <c:pt idx="39" formatCode="0\.0">
                  <c:v>2.5</c:v>
                </c:pt>
                <c:pt idx="40" formatCode="0\.0">
                  <c:v>2.5</c:v>
                </c:pt>
                <c:pt idx="41" formatCode="0\.0">
                  <c:v>2.5</c:v>
                </c:pt>
                <c:pt idx="42" formatCode="0\.0">
                  <c:v>2.5</c:v>
                </c:pt>
                <c:pt idx="43" formatCode="0\.0">
                  <c:v>2.5</c:v>
                </c:pt>
                <c:pt idx="44" formatCode="0\.0">
                  <c:v>2.5</c:v>
                </c:pt>
                <c:pt idx="45" formatCode="0\.0">
                  <c:v>2.5</c:v>
                </c:pt>
                <c:pt idx="46" formatCode="0\.0">
                  <c:v>2.5</c:v>
                </c:pt>
                <c:pt idx="47" formatCode="0\.0">
                  <c:v>2.5</c:v>
                </c:pt>
                <c:pt idx="48" formatCode="0\.0">
                  <c:v>2.5</c:v>
                </c:pt>
                <c:pt idx="49" formatCode="0\.0">
                  <c:v>2.5</c:v>
                </c:pt>
                <c:pt idx="50" formatCode="0\.0">
                  <c:v>2.45990642984161</c:v>
                </c:pt>
                <c:pt idx="51" formatCode="0\.0">
                  <c:v>1.0817177591886</c:v>
                </c:pt>
                <c:pt idx="52" formatCode="0\.0">
                  <c:v>0.72395700330892998</c:v>
                </c:pt>
                <c:pt idx="53" formatCode="0\.0">
                  <c:v>0.88774714436943203</c:v>
                </c:pt>
                <c:pt idx="54" formatCode="0\.0">
                  <c:v>0.946633907230785</c:v>
                </c:pt>
                <c:pt idx="55" formatCode="0\.0">
                  <c:v>0.68760593826330396</c:v>
                </c:pt>
                <c:pt idx="56" formatCode="0\.0">
                  <c:v>0</c:v>
                </c:pt>
                <c:pt idx="57" formatCode="0\.0">
                  <c:v>0</c:v>
                </c:pt>
                <c:pt idx="58" formatCode="0\.0">
                  <c:v>0</c:v>
                </c:pt>
                <c:pt idx="59" formatCode="0\.0">
                  <c:v>0</c:v>
                </c:pt>
                <c:pt idx="60" formatCode="0\.0">
                  <c:v>0</c:v>
                </c:pt>
                <c:pt idx="61" formatCode="0\.0">
                  <c:v>0</c:v>
                </c:pt>
                <c:pt idx="62" formatCode="0\.0">
                  <c:v>0</c:v>
                </c:pt>
                <c:pt idx="63" formatCode="0\.0">
                  <c:v>0</c:v>
                </c:pt>
                <c:pt idx="64" formatCode="0\.0">
                  <c:v>0</c:v>
                </c:pt>
                <c:pt idx="65" formatCode="0\.0">
                  <c:v>0</c:v>
                </c:pt>
                <c:pt idx="66" formatCode="0\.0">
                  <c:v>0</c:v>
                </c:pt>
                <c:pt idx="67" formatCode="0\.0">
                  <c:v>0</c:v>
                </c:pt>
                <c:pt idx="68" formatCode="0\.0">
                  <c:v>0</c:v>
                </c:pt>
                <c:pt idx="69" formatCode="0\.0">
                  <c:v>0</c:v>
                </c:pt>
                <c:pt idx="70" formatCode="0\.0">
                  <c:v>0</c:v>
                </c:pt>
                <c:pt idx="71" formatCode="0\.0">
                  <c:v>0</c:v>
                </c:pt>
                <c:pt idx="72" formatCode="0\.0">
                  <c:v>0</c:v>
                </c:pt>
                <c:pt idx="73" formatCode="0\.0">
                  <c:v>0</c:v>
                </c:pt>
                <c:pt idx="74" formatCode="0\.0">
                  <c:v>0</c:v>
                </c:pt>
                <c:pt idx="75" formatCode="0\.0">
                  <c:v>0</c:v>
                </c:pt>
                <c:pt idx="76" formatCode="0\.0">
                  <c:v>0</c:v>
                </c:pt>
                <c:pt idx="77" formatCode="0\.0">
                  <c:v>0</c:v>
                </c:pt>
                <c:pt idx="78" formatCode="0\.0">
                  <c:v>0</c:v>
                </c:pt>
                <c:pt idx="79" formatCode="0\.0">
                  <c:v>0</c:v>
                </c:pt>
                <c:pt idx="80" formatCode="0\.0">
                  <c:v>0</c:v>
                </c:pt>
                <c:pt idx="81" formatCode="0\.0">
                  <c:v>0</c:v>
                </c:pt>
                <c:pt idx="82" formatCode="0\.0">
                  <c:v>0</c:v>
                </c:pt>
                <c:pt idx="83" formatCode="0\.0">
                  <c:v>0</c:v>
                </c:pt>
                <c:pt idx="84" formatCode="0\.0">
                  <c:v>0</c:v>
                </c:pt>
                <c:pt idx="85" formatCode="0\.0">
                  <c:v>0</c:v>
                </c:pt>
                <c:pt idx="86" formatCode="0\.0">
                  <c:v>0</c:v>
                </c:pt>
                <c:pt idx="87" formatCode="0\.0">
                  <c:v>0</c:v>
                </c:pt>
                <c:pt idx="88" formatCode="0\.0">
                  <c:v>0</c:v>
                </c:pt>
                <c:pt idx="89" formatCode="0\.0">
                  <c:v>0</c:v>
                </c:pt>
                <c:pt idx="90" formatCode="0\.0">
                  <c:v>0</c:v>
                </c:pt>
                <c:pt idx="91" formatCode="0\.0">
                  <c:v>0</c:v>
                </c:pt>
                <c:pt idx="92" formatCode="0\.0">
                  <c:v>0</c:v>
                </c:pt>
                <c:pt idx="93" formatCode="0\.0">
                  <c:v>0</c:v>
                </c:pt>
                <c:pt idx="94" formatCode="0\.0">
                  <c:v>0</c:v>
                </c:pt>
                <c:pt idx="95" formatCode="0\.0">
                  <c:v>0</c:v>
                </c:pt>
                <c:pt idx="96" formatCode="0\.0">
                  <c:v>0</c:v>
                </c:pt>
                <c:pt idx="97" formatCode="0\.0">
                  <c:v>0</c:v>
                </c:pt>
                <c:pt idx="98" formatCode="0\.0">
                  <c:v>0</c:v>
                </c:pt>
                <c:pt idx="99" formatCode="0\.0">
                  <c:v>0</c:v>
                </c:pt>
                <c:pt idx="100" formatCode="0\.0">
                  <c:v>0</c:v>
                </c:pt>
                <c:pt idx="101" formatCode="0\.0">
                  <c:v>0</c:v>
                </c:pt>
                <c:pt idx="102" formatCode="0\.0">
                  <c:v>0</c:v>
                </c:pt>
                <c:pt idx="103" formatCode="0\.0">
                  <c:v>0</c:v>
                </c:pt>
              </c:numCache>
            </c:numRef>
          </c:val>
          <c:extLst>
            <c:ext xmlns:c16="http://schemas.microsoft.com/office/drawing/2014/chart" uri="{C3380CC4-5D6E-409C-BE32-E72D297353CC}">
              <c16:uniqueId val="{0000000E-11F7-46FD-B386-86A959E76C53}"/>
            </c:ext>
          </c:extLst>
        </c:ser>
        <c:ser>
          <c:idx val="4"/>
          <c:order val="4"/>
          <c:tx>
            <c:strRef>
              <c:f>Extra!$B$2</c:f>
              <c:strCache>
                <c:ptCount val="1"/>
                <c:pt idx="0">
                  <c:v>Krizės laikotarpio indikatorius</c:v>
                </c:pt>
              </c:strCache>
            </c:strRef>
          </c:tx>
          <c:spPr>
            <a:solidFill>
              <a:srgbClr val="FFFFFF">
                <a:lumMod val="85000"/>
                <a:alpha val="43000"/>
              </a:srgbClr>
            </a:solidFill>
            <a:ln>
              <a:noFill/>
            </a:ln>
            <a:effectLst/>
            <a:extLst>
              <a:ext uri="{91240B29-F687-4F45-9708-019B960494DF}">
                <a14:hiddenLine xmlns:a14="http://schemas.microsoft.com/office/drawing/2010/main">
                  <a:noFill/>
                </a14:hiddenLine>
              </a:ext>
            </a:extLst>
          </c:spPr>
          <c:invertIfNegative val="0"/>
          <c:cat>
            <c:numRef>
              <c:f>'2.2.'!$A$11:$A$101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Extra!$B$3:$B$93</c:f>
              <c:numCache>
                <c:formatCode>General</c:formatCode>
                <c:ptCount val="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5</c:v>
                </c:pt>
                <c:pt idx="52">
                  <c:v>5</c:v>
                </c:pt>
                <c:pt idx="53">
                  <c:v>5</c:v>
                </c:pt>
                <c:pt idx="54">
                  <c:v>5</c:v>
                </c:pt>
                <c:pt idx="55">
                  <c:v>5</c:v>
                </c:pt>
                <c:pt idx="56">
                  <c:v>5</c:v>
                </c:pt>
                <c:pt idx="57">
                  <c:v>5</c:v>
                </c:pt>
                <c:pt idx="58">
                  <c:v>5</c:v>
                </c:pt>
                <c:pt idx="59">
                  <c:v>5</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extLst>
            <c:ext xmlns:c16="http://schemas.microsoft.com/office/drawing/2014/chart" uri="{C3380CC4-5D6E-409C-BE32-E72D297353CC}">
              <c16:uniqueId val="{0000000F-11F7-46FD-B386-86A959E76C53}"/>
            </c:ext>
          </c:extLst>
        </c:ser>
        <c:dLbls>
          <c:showLegendKey val="0"/>
          <c:showVal val="0"/>
          <c:showCatName val="0"/>
          <c:showSerName val="0"/>
          <c:showPercent val="0"/>
          <c:showBubbleSize val="0"/>
        </c:dLbls>
        <c:gapWidth val="0"/>
        <c:overlap val="100"/>
        <c:axId val="888381440"/>
        <c:axId val="138823360"/>
      </c:barChart>
      <c:lineChart>
        <c:grouping val="standard"/>
        <c:varyColors val="0"/>
        <c:ser>
          <c:idx val="3"/>
          <c:order val="0"/>
          <c:tx>
            <c:v>Kredito ir BVP santykis</c:v>
          </c:tx>
          <c:spPr>
            <a:ln w="38100" cap="rnd" cmpd="sng" algn="ctr">
              <a:solidFill>
                <a:sysClr val="windowText" lastClr="000000"/>
              </a:solidFill>
              <a:prstDash val="solid"/>
              <a:round/>
              <a:headEnd type="none" w="med" len="med"/>
              <a:tailEnd type="none" w="med" len="med"/>
            </a:ln>
            <a:effectLst/>
          </c:spPr>
          <c:marker>
            <c:symbol val="none"/>
          </c:marker>
          <c:cat>
            <c:numRef>
              <c:f>'2.2.'!$A$12:$A$114</c:f>
              <c:numCache>
                <c:formatCode>yyyy\ mm</c:formatCode>
                <c:ptCount val="103"/>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pt idx="97">
                  <c:v>44104</c:v>
                </c:pt>
                <c:pt idx="98">
                  <c:v>44196</c:v>
                </c:pt>
                <c:pt idx="99">
                  <c:v>44286</c:v>
                </c:pt>
                <c:pt idx="100">
                  <c:v>44377</c:v>
                </c:pt>
                <c:pt idx="101">
                  <c:v>44469</c:v>
                </c:pt>
                <c:pt idx="102">
                  <c:v>44561</c:v>
                </c:pt>
              </c:numCache>
            </c:numRef>
          </c:cat>
          <c:val>
            <c:numRef>
              <c:f>'2.1.'!$B$12:$B$115</c:f>
              <c:numCache>
                <c:formatCode>0.0</c:formatCode>
                <c:ptCount val="104"/>
                <c:pt idx="0">
                  <c:v>22.9426199271103</c:v>
                </c:pt>
                <c:pt idx="1">
                  <c:v>22.285167531471899</c:v>
                </c:pt>
                <c:pt idx="2">
                  <c:v>21.990702884215199</c:v>
                </c:pt>
                <c:pt idx="3">
                  <c:v>22.8042538023365</c:v>
                </c:pt>
                <c:pt idx="4">
                  <c:v>22.323452959343999</c:v>
                </c:pt>
                <c:pt idx="5">
                  <c:v>22.724134861020499</c:v>
                </c:pt>
                <c:pt idx="6">
                  <c:v>24.258271303566701</c:v>
                </c:pt>
                <c:pt idx="7">
                  <c:v>23.9245480950784</c:v>
                </c:pt>
                <c:pt idx="8">
                  <c:v>24.898797370489</c:v>
                </c:pt>
                <c:pt idx="9">
                  <c:v>25.338731304703401</c:v>
                </c:pt>
                <c:pt idx="10">
                  <c:v>26.4346508362833</c:v>
                </c:pt>
                <c:pt idx="11">
                  <c:v>27.762178296970799</c:v>
                </c:pt>
                <c:pt idx="12">
                  <c:v>27.453538392220501</c:v>
                </c:pt>
                <c:pt idx="13">
                  <c:v>29.769321659236599</c:v>
                </c:pt>
                <c:pt idx="14">
                  <c:v>30.7703496986042</c:v>
                </c:pt>
                <c:pt idx="15">
                  <c:v>30.072212009331999</c:v>
                </c:pt>
                <c:pt idx="16">
                  <c:v>30.973766297893299</c:v>
                </c:pt>
                <c:pt idx="17">
                  <c:v>31.2462096471805</c:v>
                </c:pt>
                <c:pt idx="18">
                  <c:v>31.458146130147501</c:v>
                </c:pt>
                <c:pt idx="19">
                  <c:v>31.302214760982</c:v>
                </c:pt>
                <c:pt idx="20">
                  <c:v>30.3619274360491</c:v>
                </c:pt>
                <c:pt idx="21">
                  <c:v>29.710071021193698</c:v>
                </c:pt>
                <c:pt idx="22">
                  <c:v>30.561018903110401</c:v>
                </c:pt>
                <c:pt idx="23">
                  <c:v>30.403323538676698</c:v>
                </c:pt>
                <c:pt idx="24">
                  <c:v>30.794299902168</c:v>
                </c:pt>
                <c:pt idx="25">
                  <c:v>31.971885409749198</c:v>
                </c:pt>
                <c:pt idx="26">
                  <c:v>31.694089177383098</c:v>
                </c:pt>
                <c:pt idx="27">
                  <c:v>31.6068937534471</c:v>
                </c:pt>
                <c:pt idx="28">
                  <c:v>32.116917638714497</c:v>
                </c:pt>
                <c:pt idx="29">
                  <c:v>32.218319424696602</c:v>
                </c:pt>
                <c:pt idx="30">
                  <c:v>36.137966006591</c:v>
                </c:pt>
                <c:pt idx="31">
                  <c:v>36.291949231486797</c:v>
                </c:pt>
                <c:pt idx="32">
                  <c:v>38.584190786939701</c:v>
                </c:pt>
                <c:pt idx="33">
                  <c:v>39.9622023769492</c:v>
                </c:pt>
                <c:pt idx="34">
                  <c:v>42.144125317735799</c:v>
                </c:pt>
                <c:pt idx="35">
                  <c:v>43.260764688759302</c:v>
                </c:pt>
                <c:pt idx="36">
                  <c:v>46.452822825182999</c:v>
                </c:pt>
                <c:pt idx="37">
                  <c:v>49.212716431014599</c:v>
                </c:pt>
                <c:pt idx="38">
                  <c:v>51.903384716667503</c:v>
                </c:pt>
                <c:pt idx="39">
                  <c:v>55.495295871479101</c:v>
                </c:pt>
                <c:pt idx="40">
                  <c:v>58.846836730103703</c:v>
                </c:pt>
                <c:pt idx="41">
                  <c:v>61.292123268416503</c:v>
                </c:pt>
                <c:pt idx="42">
                  <c:v>64.693351542502199</c:v>
                </c:pt>
                <c:pt idx="43">
                  <c:v>74.125049975755601</c:v>
                </c:pt>
                <c:pt idx="44">
                  <c:v>77.1015149628155</c:v>
                </c:pt>
                <c:pt idx="45">
                  <c:v>80.086860330050499</c:v>
                </c:pt>
                <c:pt idx="46">
                  <c:v>83.100954704125499</c:v>
                </c:pt>
                <c:pt idx="47">
                  <c:v>88.563921562430195</c:v>
                </c:pt>
                <c:pt idx="48">
                  <c:v>87.201683618437499</c:v>
                </c:pt>
                <c:pt idx="49">
                  <c:v>87.943636114520302</c:v>
                </c:pt>
                <c:pt idx="50">
                  <c:v>84.343337126992196</c:v>
                </c:pt>
                <c:pt idx="51">
                  <c:v>81.785779745886401</c:v>
                </c:pt>
                <c:pt idx="52">
                  <c:v>82.401034140477293</c:v>
                </c:pt>
                <c:pt idx="53">
                  <c:v>84.735879598595304</c:v>
                </c:pt>
                <c:pt idx="54">
                  <c:v>86.757249531648398</c:v>
                </c:pt>
                <c:pt idx="55">
                  <c:v>87.699203326011599</c:v>
                </c:pt>
                <c:pt idx="56">
                  <c:v>85.942172972058401</c:v>
                </c:pt>
                <c:pt idx="57">
                  <c:v>82.705426479576303</c:v>
                </c:pt>
                <c:pt idx="58">
                  <c:v>78.457161775569503</c:v>
                </c:pt>
                <c:pt idx="59">
                  <c:v>76.496344734927703</c:v>
                </c:pt>
                <c:pt idx="60">
                  <c:v>74.773520256770297</c:v>
                </c:pt>
                <c:pt idx="61">
                  <c:v>73.314194660439298</c:v>
                </c:pt>
                <c:pt idx="62">
                  <c:v>68.612972122455503</c:v>
                </c:pt>
                <c:pt idx="63">
                  <c:v>67.5732795223838</c:v>
                </c:pt>
                <c:pt idx="64">
                  <c:v>67.616820362743596</c:v>
                </c:pt>
                <c:pt idx="65">
                  <c:v>66.601414067936304</c:v>
                </c:pt>
                <c:pt idx="66">
                  <c:v>65.278011922844399</c:v>
                </c:pt>
                <c:pt idx="67">
                  <c:v>66.109081528240793</c:v>
                </c:pt>
                <c:pt idx="68">
                  <c:v>63.816616277441199</c:v>
                </c:pt>
                <c:pt idx="69">
                  <c:v>63.482896858099998</c:v>
                </c:pt>
                <c:pt idx="70">
                  <c:v>62.304612478110499</c:v>
                </c:pt>
                <c:pt idx="71">
                  <c:v>61.841002527096698</c:v>
                </c:pt>
                <c:pt idx="72">
                  <c:v>61.0581275332204</c:v>
                </c:pt>
                <c:pt idx="73">
                  <c:v>60.1766908640898</c:v>
                </c:pt>
                <c:pt idx="74">
                  <c:v>58.338314153468303</c:v>
                </c:pt>
                <c:pt idx="75">
                  <c:v>59.631378358219997</c:v>
                </c:pt>
                <c:pt idx="76">
                  <c:v>60.200751384053802</c:v>
                </c:pt>
                <c:pt idx="77">
                  <c:v>60.956210137456601</c:v>
                </c:pt>
                <c:pt idx="78">
                  <c:v>59.932551901957602</c:v>
                </c:pt>
                <c:pt idx="79">
                  <c:v>62.090729355607799</c:v>
                </c:pt>
                <c:pt idx="80">
                  <c:v>63.479969355004499</c:v>
                </c:pt>
                <c:pt idx="81">
                  <c:v>64.572058741031697</c:v>
                </c:pt>
                <c:pt idx="82">
                  <c:v>63.161344643669601</c:v>
                </c:pt>
                <c:pt idx="83">
                  <c:v>63.918798881883902</c:v>
                </c:pt>
                <c:pt idx="84">
                  <c:v>64.090554003191301</c:v>
                </c:pt>
                <c:pt idx="85">
                  <c:v>64.868764863155505</c:v>
                </c:pt>
                <c:pt idx="86">
                  <c:v>64.364104169370407</c:v>
                </c:pt>
                <c:pt idx="87">
                  <c:v>63.644969801305699</c:v>
                </c:pt>
                <c:pt idx="88">
                  <c:v>65.222350975606005</c:v>
                </c:pt>
                <c:pt idx="89">
                  <c:v>65.622301297874202</c:v>
                </c:pt>
                <c:pt idx="90">
                  <c:v>64.147745585405303</c:v>
                </c:pt>
                <c:pt idx="91">
                  <c:v>64.484891507842903</c:v>
                </c:pt>
                <c:pt idx="92">
                  <c:v>65.474972975405606</c:v>
                </c:pt>
                <c:pt idx="93">
                  <c:v>64.958758459251001</c:v>
                </c:pt>
                <c:pt idx="94">
                  <c:v>63.590242324968699</c:v>
                </c:pt>
                <c:pt idx="95">
                  <c:v>64.140065932643793</c:v>
                </c:pt>
                <c:pt idx="96">
                  <c:v>63.602326728527601</c:v>
                </c:pt>
                <c:pt idx="97">
                  <c:v>63.470748192216497</c:v>
                </c:pt>
                <c:pt idx="98">
                  <c:v>62.740098070414398</c:v>
                </c:pt>
                <c:pt idx="99">
                  <c:v>64.106957185265003</c:v>
                </c:pt>
                <c:pt idx="100">
                  <c:v>63.595251600295498</c:v>
                </c:pt>
                <c:pt idx="101">
                  <c:v>63.390927162092801</c:v>
                </c:pt>
                <c:pt idx="102">
                  <c:v>60.235951311813601</c:v>
                </c:pt>
                <c:pt idx="103">
                  <c:v>59.992078931641203</c:v>
                </c:pt>
              </c:numCache>
            </c:numRef>
          </c:val>
          <c:smooth val="0"/>
          <c:extLst>
            <c:ext xmlns:c16="http://schemas.microsoft.com/office/drawing/2014/chart" uri="{C3380CC4-5D6E-409C-BE32-E72D297353CC}">
              <c16:uniqueId val="{00000010-11F7-46FD-B386-86A959E76C53}"/>
            </c:ext>
          </c:extLst>
        </c:ser>
        <c:ser>
          <c:idx val="1"/>
          <c:order val="1"/>
          <c:tx>
            <c:v>Kredito ir BVP santykio ilgojo laikotarpio tendencija (apskaičiuota pagal BBPK gaires)</c:v>
          </c:tx>
          <c:spPr>
            <a:ln w="38100" cap="rnd" cmpd="sng" algn="ctr">
              <a:solidFill>
                <a:srgbClr val="00B07D"/>
              </a:solidFill>
              <a:prstDash val="solid"/>
              <a:round/>
              <a:headEnd type="none" w="med" len="med"/>
              <a:tailEnd type="none" w="med" len="med"/>
            </a:ln>
            <a:effectLst/>
          </c:spPr>
          <c:marker>
            <c:symbol val="none"/>
          </c:marker>
          <c:cat>
            <c:numRef>
              <c:f>'2.2.'!$A$12:$A$114</c:f>
              <c:numCache>
                <c:formatCode>yyyy\ mm</c:formatCode>
                <c:ptCount val="103"/>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pt idx="97">
                  <c:v>44104</c:v>
                </c:pt>
                <c:pt idx="98">
                  <c:v>44196</c:v>
                </c:pt>
                <c:pt idx="99">
                  <c:v>44286</c:v>
                </c:pt>
                <c:pt idx="100">
                  <c:v>44377</c:v>
                </c:pt>
                <c:pt idx="101">
                  <c:v>44469</c:v>
                </c:pt>
                <c:pt idx="102">
                  <c:v>44561</c:v>
                </c:pt>
              </c:numCache>
            </c:numRef>
          </c:cat>
          <c:val>
            <c:numRef>
              <c:f>'2.2.'!$C$12:$C$115</c:f>
              <c:numCache>
                <c:formatCode>General</c:formatCode>
                <c:ptCount val="104"/>
                <c:pt idx="19" formatCode="0.0">
                  <c:v>32.534460244033298</c:v>
                </c:pt>
                <c:pt idx="20" formatCode="0.0">
                  <c:v>32.613273629429997</c:v>
                </c:pt>
                <c:pt idx="21" formatCode="0.0">
                  <c:v>32.537730076601903</c:v>
                </c:pt>
                <c:pt idx="22" formatCode="0.0">
                  <c:v>32.6207337046718</c:v>
                </c:pt>
                <c:pt idx="23" formatCode="0.0">
                  <c:v>32.651909530652098</c:v>
                </c:pt>
                <c:pt idx="24" formatCode="0.0">
                  <c:v>32.735239825315098</c:v>
                </c:pt>
                <c:pt idx="25" formatCode="0.0">
                  <c:v>32.9900256818961</c:v>
                </c:pt>
                <c:pt idx="26" formatCode="0.0">
                  <c:v>33.157742293789603</c:v>
                </c:pt>
                <c:pt idx="27" formatCode="0.0">
                  <c:v>33.282291478960602</c:v>
                </c:pt>
                <c:pt idx="28" formatCode="0.0">
                  <c:v>33.458013139116098</c:v>
                </c:pt>
                <c:pt idx="29" formatCode="0.0">
                  <c:v>33.619570193173203</c:v>
                </c:pt>
                <c:pt idx="30" formatCode="0.0">
                  <c:v>34.288193015206197</c:v>
                </c:pt>
                <c:pt idx="31" formatCode="0.0">
                  <c:v>34.893656700867403</c:v>
                </c:pt>
                <c:pt idx="32" formatCode="0.0">
                  <c:v>35.717265966055599</c:v>
                </c:pt>
                <c:pt idx="33" formatCode="0.0">
                  <c:v>36.615647567459497</c:v>
                </c:pt>
                <c:pt idx="34" formatCode="0.0">
                  <c:v>37.674957325707702</c:v>
                </c:pt>
                <c:pt idx="35" formatCode="0.0">
                  <c:v>38.7497753094069</c:v>
                </c:pt>
                <c:pt idx="36" formatCode="0.0">
                  <c:v>40.0731821136918</c:v>
                </c:pt>
                <c:pt idx="37" formatCode="0.0">
                  <c:v>41.566674095560003</c:v>
                </c:pt>
                <c:pt idx="38" formatCode="0.0">
                  <c:v>43.202166947449797</c:v>
                </c:pt>
                <c:pt idx="39" formatCode="0.0">
                  <c:v>45.057329972052003</c:v>
                </c:pt>
                <c:pt idx="40" formatCode="0.0">
                  <c:v>47.082399766271003</c:v>
                </c:pt>
                <c:pt idx="41" formatCode="0.0">
                  <c:v>49.167744723497499</c:v>
                </c:pt>
                <c:pt idx="42" formatCode="0.0">
                  <c:v>51.399850234209602</c:v>
                </c:pt>
                <c:pt idx="43" formatCode="0.0">
                  <c:v>54.338911537676999</c:v>
                </c:pt>
                <c:pt idx="44" formatCode="0.0">
                  <c:v>57.309643498056097</c:v>
                </c:pt>
                <c:pt idx="45" formatCode="0.0">
                  <c:v>60.309206666980202</c:v>
                </c:pt>
                <c:pt idx="46" formatCode="0.0">
                  <c:v>63.336930097663</c:v>
                </c:pt>
                <c:pt idx="47" formatCode="0.0">
                  <c:v>66.604940531987694</c:v>
                </c:pt>
                <c:pt idx="48" formatCode="0.0">
                  <c:v>69.502502964650304</c:v>
                </c:pt>
                <c:pt idx="49" formatCode="0.0">
                  <c:v>72.240420599907694</c:v>
                </c:pt>
                <c:pt idx="50" formatCode="0.0">
                  <c:v>74.471636551499003</c:v>
                </c:pt>
                <c:pt idx="51" formatCode="0.0">
                  <c:v>76.3242829164829</c:v>
                </c:pt>
                <c:pt idx="52" formatCode="0.0">
                  <c:v>78.084371729888701</c:v>
                </c:pt>
                <c:pt idx="53" formatCode="0.0">
                  <c:v>79.895088736613104</c:v>
                </c:pt>
                <c:pt idx="54" formatCode="0.0">
                  <c:v>81.7280210285099</c:v>
                </c:pt>
                <c:pt idx="55" formatCode="0.0">
                  <c:v>83.498864323568995</c:v>
                </c:pt>
                <c:pt idx="56" formatCode="0.0">
                  <c:v>85.009006397384098</c:v>
                </c:pt>
                <c:pt idx="57" formatCode="0.0">
                  <c:v>86.167914892581095</c:v>
                </c:pt>
                <c:pt idx="58" formatCode="0.0">
                  <c:v>86.927010521600593</c:v>
                </c:pt>
                <c:pt idx="59" formatCode="0.0">
                  <c:v>87.479760445810797</c:v>
                </c:pt>
                <c:pt idx="60" formatCode="0.0">
                  <c:v>87.857452294273799</c:v>
                </c:pt>
                <c:pt idx="61" formatCode="0.0">
                  <c:v>88.090523947317607</c:v>
                </c:pt>
                <c:pt idx="62" formatCode="0.0">
                  <c:v>87.963392124044404</c:v>
                </c:pt>
                <c:pt idx="63" formatCode="0.0">
                  <c:v>87.750782914431696</c:v>
                </c:pt>
                <c:pt idx="64" formatCode="0.0">
                  <c:v>87.531701944695797</c:v>
                </c:pt>
                <c:pt idx="65" formatCode="0.0">
                  <c:v>87.235571704449399</c:v>
                </c:pt>
                <c:pt idx="66" formatCode="0.0">
                  <c:v>86.846693873676799</c:v>
                </c:pt>
                <c:pt idx="67" formatCode="0.0">
                  <c:v>86.512245379619401</c:v>
                </c:pt>
                <c:pt idx="68" formatCode="0.0">
                  <c:v>86.025923640575201</c:v>
                </c:pt>
                <c:pt idx="69" formatCode="0.0">
                  <c:v>85.522686818570705</c:v>
                </c:pt>
                <c:pt idx="70" formatCode="0.0">
                  <c:v>84.949649989196701</c:v>
                </c:pt>
                <c:pt idx="71" formatCode="0.0">
                  <c:v>84.355972974800295</c:v>
                </c:pt>
                <c:pt idx="72" formatCode="0.0">
                  <c:v>83.722847798023807</c:v>
                </c:pt>
                <c:pt idx="73" formatCode="0.0">
                  <c:v>83.046335756828697</c:v>
                </c:pt>
                <c:pt idx="74" formatCode="0.0">
                  <c:v>82.2696660286541</c:v>
                </c:pt>
                <c:pt idx="75" formatCode="0.0">
                  <c:v>81.590109464848197</c:v>
                </c:pt>
                <c:pt idx="76" formatCode="0.0">
                  <c:v>80.959053408742903</c:v>
                </c:pt>
                <c:pt idx="77" formatCode="0.0">
                  <c:v>80.385645822819598</c:v>
                </c:pt>
                <c:pt idx="78" formatCode="0.0">
                  <c:v>79.760429562739901</c:v>
                </c:pt>
                <c:pt idx="79" formatCode="0.0">
                  <c:v>79.276127754408904</c:v>
                </c:pt>
                <c:pt idx="80" formatCode="0.0">
                  <c:v>78.880956722734496</c:v>
                </c:pt>
                <c:pt idx="81" formatCode="0.0">
                  <c:v>78.553646800774303</c:v>
                </c:pt>
                <c:pt idx="82" formatCode="0.0">
                  <c:v>78.144357412396502</c:v>
                </c:pt>
                <c:pt idx="83" formatCode="0.0">
                  <c:v>77.783567519269994</c:v>
                </c:pt>
                <c:pt idx="84" formatCode="0.0">
                  <c:v>77.4353874962341</c:v>
                </c:pt>
                <c:pt idx="85" formatCode="0.0">
                  <c:v>77.134669378953006</c:v>
                </c:pt>
                <c:pt idx="86" formatCode="0.0">
                  <c:v>76.8056925789666</c:v>
                </c:pt>
                <c:pt idx="87" formatCode="0.0">
                  <c:v>76.437454062147907</c:v>
                </c:pt>
                <c:pt idx="88" formatCode="0.0">
                  <c:v>76.163232025738793</c:v>
                </c:pt>
                <c:pt idx="89" formatCode="0.0">
                  <c:v>75.912499052911102</c:v>
                </c:pt>
                <c:pt idx="90" formatCode="0.0">
                  <c:v>75.577964931890705</c:v>
                </c:pt>
                <c:pt idx="91" formatCode="0.0">
                  <c:v>75.265675691465404</c:v>
                </c:pt>
                <c:pt idx="92" formatCode="0.0">
                  <c:v>75.011999587982601</c:v>
                </c:pt>
                <c:pt idx="93" formatCode="0.0">
                  <c:v>74.730146073149101</c:v>
                </c:pt>
                <c:pt idx="94" formatCode="0.0">
                  <c:v>74.3733917705773</c:v>
                </c:pt>
                <c:pt idx="95" formatCode="0.0">
                  <c:v>74.052234259134806</c:v>
                </c:pt>
                <c:pt idx="96" formatCode="0.0">
                  <c:v>73.704833103727097</c:v>
                </c:pt>
                <c:pt idx="97" formatCode="0.0">
                  <c:v>73.355035868902903</c:v>
                </c:pt>
                <c:pt idx="98" formatCode="0.0">
                  <c:v>72.969786201138504</c:v>
                </c:pt>
                <c:pt idx="99" formatCode="0.0">
                  <c:v>72.667317669893606</c:v>
                </c:pt>
                <c:pt idx="100" formatCode="0.0">
                  <c:v>72.3408037597477</c:v>
                </c:pt>
                <c:pt idx="101" formatCode="0.0">
                  <c:v>72.008336946376801</c:v>
                </c:pt>
                <c:pt idx="102" formatCode="0.0">
                  <c:v>71.506830247289201</c:v>
                </c:pt>
                <c:pt idx="103" formatCode="0.0">
                  <c:v>71.003047847543897</c:v>
                </c:pt>
              </c:numCache>
            </c:numRef>
          </c:val>
          <c:smooth val="0"/>
          <c:extLst>
            <c:ext xmlns:c16="http://schemas.microsoft.com/office/drawing/2014/chart" uri="{C3380CC4-5D6E-409C-BE32-E72D297353CC}">
              <c16:uniqueId val="{00000011-11F7-46FD-B386-86A959E76C53}"/>
            </c:ext>
          </c:extLst>
        </c:ser>
        <c:ser>
          <c:idx val="0"/>
          <c:order val="2"/>
          <c:tx>
            <c:v>Standartizuotas kredito ir BVP santykio atotrūkis nuo ilgojo laikotarpio tendencijos (proc. p.)</c:v>
          </c:tx>
          <c:spPr>
            <a:ln w="38100" cap="rnd" cmpd="sng" algn="ctr">
              <a:solidFill>
                <a:srgbClr val="E31C48"/>
              </a:solidFill>
              <a:prstDash val="solid"/>
              <a:round/>
              <a:headEnd type="none" w="med" len="med"/>
              <a:tailEnd type="none" w="med" len="med"/>
            </a:ln>
            <a:effectLst/>
          </c:spPr>
          <c:marker>
            <c:symbol val="none"/>
          </c:marker>
          <c:cat>
            <c:numRef>
              <c:f>'2.2.'!$A$12:$A$114</c:f>
              <c:numCache>
                <c:formatCode>yyyy\ mm</c:formatCode>
                <c:ptCount val="103"/>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pt idx="97">
                  <c:v>44104</c:v>
                </c:pt>
                <c:pt idx="98">
                  <c:v>44196</c:v>
                </c:pt>
                <c:pt idx="99">
                  <c:v>44286</c:v>
                </c:pt>
                <c:pt idx="100">
                  <c:v>44377</c:v>
                </c:pt>
                <c:pt idx="101">
                  <c:v>44469</c:v>
                </c:pt>
                <c:pt idx="102">
                  <c:v>44561</c:v>
                </c:pt>
              </c:numCache>
            </c:numRef>
          </c:cat>
          <c:val>
            <c:numRef>
              <c:f>'2.2.'!$D$12:$D$115</c:f>
              <c:numCache>
                <c:formatCode>General</c:formatCode>
                <c:ptCount val="104"/>
                <c:pt idx="19" formatCode="___#0.0;\ \–#0.0;\ ___0.0">
                  <c:v>-1.2322454830512499</c:v>
                </c:pt>
                <c:pt idx="20" formatCode="___#0.0;\ \–#0.0;\ ___0.0">
                  <c:v>-2.25134619338092</c:v>
                </c:pt>
                <c:pt idx="21" formatCode="___#0.0;\ \–#0.0;\ ___0.0">
                  <c:v>-2.8276590554082102</c:v>
                </c:pt>
                <c:pt idx="22" formatCode="___#0.0;\ \–#0.0;\ ___0.0">
                  <c:v>-2.05971480156132</c:v>
                </c:pt>
                <c:pt idx="23" formatCode="___#0.0;\ \–#0.0;\ ___0.0">
                  <c:v>-2.2485859919754501</c:v>
                </c:pt>
                <c:pt idx="24" formatCode="___#0.0;\ \–#0.0;\ ___0.0">
                  <c:v>-1.94093992314712</c:v>
                </c:pt>
                <c:pt idx="25" formatCode="___#0.0;\ \–#0.0;\ ___0.0">
                  <c:v>-1.01814027214688</c:v>
                </c:pt>
                <c:pt idx="26" formatCode="___#0.0;\ \–#0.0;\ ___0.0">
                  <c:v>-1.4636531164064901</c:v>
                </c:pt>
                <c:pt idx="27" formatCode="___#0.0;\ \–#0.0;\ ___0.0">
                  <c:v>-1.6753977255135299</c:v>
                </c:pt>
                <c:pt idx="28" formatCode="___#0.0;\ \–#0.0;\ ___0.0">
                  <c:v>-1.3410955004015499</c:v>
                </c:pt>
                <c:pt idx="29" formatCode="___#0.0;\ \–#0.0;\ ___0.0">
                  <c:v>-1.40125076847659</c:v>
                </c:pt>
                <c:pt idx="30" formatCode="___#0.0;\ \–#0.0;\ ___0.0">
                  <c:v>1.84977299138484</c:v>
                </c:pt>
                <c:pt idx="31" formatCode="___#0.0;\ \–#0.0;\ ___0.0">
                  <c:v>1.39829253061945</c:v>
                </c:pt>
                <c:pt idx="32" formatCode="___#0.0;\ \–#0.0;\ ___0.0">
                  <c:v>2.8669248208840901</c:v>
                </c:pt>
                <c:pt idx="33" formatCode="___#0.0;\ \–#0.0;\ ___0.0">
                  <c:v>3.3465548094897599</c:v>
                </c:pt>
                <c:pt idx="34" formatCode="___#0.0;\ \–#0.0;\ ___0.0">
                  <c:v>4.46916799202811</c:v>
                </c:pt>
                <c:pt idx="35" formatCode="___#0.0;\ \–#0.0;\ ___0.0">
                  <c:v>4.5109893793523899</c:v>
                </c:pt>
                <c:pt idx="36" formatCode="___#0.0;\ \–#0.0;\ ___0.0">
                  <c:v>6.3796407114912403</c:v>
                </c:pt>
                <c:pt idx="37" formatCode="___#0.0;\ \–#0.0;\ ___0.0">
                  <c:v>7.6460423354546503</c:v>
                </c:pt>
                <c:pt idx="38" formatCode="___#0.0;\ \–#0.0;\ ___0.0">
                  <c:v>8.7012177692176795</c:v>
                </c:pt>
                <c:pt idx="39" formatCode="___#0.0;\ \–#0.0;\ ___0.0">
                  <c:v>10.4379658994271</c:v>
                </c:pt>
                <c:pt idx="40" formatCode="___#0.0;\ \–#0.0;\ ___0.0">
                  <c:v>11.764436963832701</c:v>
                </c:pt>
                <c:pt idx="41" formatCode="___#0.0;\ \–#0.0;\ ___0.0">
                  <c:v>12.124378544918899</c:v>
                </c:pt>
                <c:pt idx="42" formatCode="___#0.0;\ \–#0.0;\ ___0.0">
                  <c:v>13.2935013082925</c:v>
                </c:pt>
                <c:pt idx="43" formatCode="___#0.0;\ \–#0.0;\ ___0.0">
                  <c:v>19.786138438078499</c:v>
                </c:pt>
                <c:pt idx="44" formatCode="___#0.0;\ \–#0.0;\ ___0.0">
                  <c:v>19.791871464759399</c:v>
                </c:pt>
                <c:pt idx="45" formatCode="___#0.0;\ \–#0.0;\ ___0.0">
                  <c:v>19.7776536630703</c:v>
                </c:pt>
                <c:pt idx="46" formatCode="___#0.0;\ \–#0.0;\ ___0.0">
                  <c:v>19.764024606462499</c:v>
                </c:pt>
                <c:pt idx="47" formatCode="___#0.0;\ \–#0.0;\ ___0.0">
                  <c:v>21.958981030442501</c:v>
                </c:pt>
                <c:pt idx="48" formatCode="___#0.0;\ \–#0.0;\ ___0.0">
                  <c:v>17.699180653787199</c:v>
                </c:pt>
                <c:pt idx="49" formatCode="___#0.0;\ \–#0.0;\ ___0.0">
                  <c:v>15.7032155146125</c:v>
                </c:pt>
                <c:pt idx="50" formatCode="___#0.0;\ \–#0.0;\ ___0.0">
                  <c:v>9.8717005754931506</c:v>
                </c:pt>
                <c:pt idx="51" formatCode="___#0.0;\ \–#0.0;\ ___0.0">
                  <c:v>5.4614968294035204</c:v>
                </c:pt>
                <c:pt idx="52" formatCode="___#0.0;\ \–#0.0;\ ___0.0">
                  <c:v>4.3166624105885703</c:v>
                </c:pt>
                <c:pt idx="53" formatCode="___#0.0;\ \–#0.0;\ ___0.0">
                  <c:v>4.84079086198218</c:v>
                </c:pt>
                <c:pt idx="54" formatCode="___#0.0;\ \–#0.0;\ ___0.0">
                  <c:v>5.0292285031385102</c:v>
                </c:pt>
                <c:pt idx="55" formatCode="___#0.0;\ \–#0.0;\ ___0.0">
                  <c:v>4.2003390024425702</c:v>
                </c:pt>
                <c:pt idx="56" formatCode="___#0.0;\ \–#0.0;\ ___0.0">
                  <c:v>0.93316657467421704</c:v>
                </c:pt>
                <c:pt idx="57" formatCode="___#0.0;\ \–#0.0;\ ___0.0">
                  <c:v>-3.46248841300473</c:v>
                </c:pt>
                <c:pt idx="58" formatCode="___#0.0;\ \–#0.0;\ ___0.0">
                  <c:v>-8.4698487460311096</c:v>
                </c:pt>
                <c:pt idx="59" formatCode="___#0.0;\ \–#0.0;\ ___0.0">
                  <c:v>-10.983415710883</c:v>
                </c:pt>
                <c:pt idx="60" formatCode="___#0.0;\ \–#0.0;\ ___0.0">
                  <c:v>-13.0839320375034</c:v>
                </c:pt>
                <c:pt idx="61" formatCode="___#0.0;\ \–#0.0;\ ___0.0">
                  <c:v>-14.776329286878299</c:v>
                </c:pt>
                <c:pt idx="62" formatCode="___#0.0;\ \–#0.0;\ ___0.0">
                  <c:v>-19.350420001588901</c:v>
                </c:pt>
                <c:pt idx="63" formatCode="___#0.0;\ \–#0.0;\ ___0.0">
                  <c:v>-20.1775033920479</c:v>
                </c:pt>
                <c:pt idx="64" formatCode="___#0.0;\ \–#0.0;\ ___0.0">
                  <c:v>-19.914881581952098</c:v>
                </c:pt>
                <c:pt idx="65" formatCode="___#0.0;\ \–#0.0;\ ___0.0">
                  <c:v>-20.634157636512999</c:v>
                </c:pt>
                <c:pt idx="66" formatCode="___#0.0;\ \–#0.0;\ ___0.0">
                  <c:v>-21.568681950832399</c:v>
                </c:pt>
                <c:pt idx="67" formatCode="___#0.0;\ \–#0.0;\ ___0.0">
                  <c:v>-20.403163851378601</c:v>
                </c:pt>
                <c:pt idx="68" formatCode="___#0.0;\ \–#0.0;\ ___0.0">
                  <c:v>-22.209307363133899</c:v>
                </c:pt>
                <c:pt idx="69" formatCode="___#0.0;\ \–#0.0;\ ___0.0">
                  <c:v>-22.039789960470699</c:v>
                </c:pt>
                <c:pt idx="70" formatCode="___#0.0;\ \–#0.0;\ ___0.0">
                  <c:v>-22.645037511086102</c:v>
                </c:pt>
                <c:pt idx="71" formatCode="___#0.0;\ \–#0.0;\ ___0.0">
                  <c:v>-22.5149704477036</c:v>
                </c:pt>
                <c:pt idx="72" formatCode="___#0.0;\ \–#0.0;\ ___0.0">
                  <c:v>-22.6647202648033</c:v>
                </c:pt>
                <c:pt idx="73" formatCode="___#0.0;\ \–#0.0;\ ___0.0">
                  <c:v>-22.869644892738901</c:v>
                </c:pt>
                <c:pt idx="74" formatCode="___#0.0;\ \–#0.0;\ ___0.0">
                  <c:v>-23.931351875185701</c:v>
                </c:pt>
                <c:pt idx="75" formatCode="___#0.0;\ \–#0.0;\ ___0.0">
                  <c:v>-21.9587311066281</c:v>
                </c:pt>
                <c:pt idx="76" formatCode="___#0.0;\ \–#0.0;\ ___0.0">
                  <c:v>-20.758302024689002</c:v>
                </c:pt>
                <c:pt idx="77" formatCode="___#0.0;\ \–#0.0;\ ___0.0">
                  <c:v>-19.4294356853629</c:v>
                </c:pt>
                <c:pt idx="78" formatCode="___#0.0;\ \–#0.0;\ ___0.0">
                  <c:v>-19.827877660782299</c:v>
                </c:pt>
                <c:pt idx="79" formatCode="___#0.0;\ \–#0.0;\ ___0.0">
                  <c:v>-17.185398398801102</c:v>
                </c:pt>
                <c:pt idx="80" formatCode="___#0.0;\ \–#0.0;\ ___0.0">
                  <c:v>-15.400987367729901</c:v>
                </c:pt>
                <c:pt idx="81" formatCode="___#0.0;\ \–#0.0;\ ___0.0">
                  <c:v>-13.981588059742499</c:v>
                </c:pt>
                <c:pt idx="82" formatCode="___#0.0;\ \–#0.0;\ ___0.0">
                  <c:v>-14.9830127687268</c:v>
                </c:pt>
                <c:pt idx="83" formatCode="___#0.0;\ \–#0.0;\ ___0.0">
                  <c:v>-13.864768637386099</c:v>
                </c:pt>
                <c:pt idx="84" formatCode="___#0.0;\ \–#0.0;\ ___0.0">
                  <c:v>-13.344833493042801</c:v>
                </c:pt>
                <c:pt idx="85" formatCode="___#0.0;\ \–#0.0;\ ___0.0">
                  <c:v>-12.2659045157974</c:v>
                </c:pt>
                <c:pt idx="86" formatCode="___#0.0;\ \–#0.0;\ ___0.0">
                  <c:v>-12.4415884095962</c:v>
                </c:pt>
                <c:pt idx="87" formatCode="___#0.0;\ \–#0.0;\ ___0.0">
                  <c:v>-12.7924842608421</c:v>
                </c:pt>
                <c:pt idx="88" formatCode="___#0.0;\ \–#0.0;\ ___0.0">
                  <c:v>-10.940881050132701</c:v>
                </c:pt>
                <c:pt idx="89" formatCode="___#0.0;\ \–#0.0;\ ___0.0">
                  <c:v>-10.2901977550368</c:v>
                </c:pt>
                <c:pt idx="90" formatCode="___#0.0;\ \–#0.0;\ ___0.0">
                  <c:v>-11.4302193464854</c:v>
                </c:pt>
                <c:pt idx="91" formatCode="___#0.0;\ \–#0.0;\ ___0.0">
                  <c:v>-10.780784183622499</c:v>
                </c:pt>
                <c:pt idx="92" formatCode="___#0.0;\ \–#0.0;\ ___0.0">
                  <c:v>-9.5370266125769891</c:v>
                </c:pt>
                <c:pt idx="93" formatCode="___#0.0;\ \–#0.0;\ ___0.0">
                  <c:v>-9.7713876138980904</c:v>
                </c:pt>
                <c:pt idx="94" formatCode="___#0.0;\ \–#0.0;\ ___0.0">
                  <c:v>-10.783149445608601</c:v>
                </c:pt>
                <c:pt idx="95" formatCode="___#0.0;\ \–#0.0;\ ___0.0">
                  <c:v>-9.9121683264909795</c:v>
                </c:pt>
                <c:pt idx="96" formatCode="___#0.0;\ \–#0.0;\ ___0.0">
                  <c:v>-10.1025063751994</c:v>
                </c:pt>
                <c:pt idx="97" formatCode="___#0.0;\ \–#0.0;\ ___0.0">
                  <c:v>-9.88428767668643</c:v>
                </c:pt>
                <c:pt idx="98" formatCode="___#0.0;\ \–#0.0;\ ___0.0">
                  <c:v>-10.229688130724099</c:v>
                </c:pt>
                <c:pt idx="99" formatCode="___#0.0;\ \–#0.0;\ ___0.0">
                  <c:v>-8.5603604846285304</c:v>
                </c:pt>
                <c:pt idx="100" formatCode="___#0.0;\ \–#0.0;\ ___0.0">
                  <c:v>-8.7455521594521901</c:v>
                </c:pt>
                <c:pt idx="101" formatCode="___#0.0;\ \–#0.0;\ ___0.0">
                  <c:v>-8.6174097842839998</c:v>
                </c:pt>
                <c:pt idx="102" formatCode="___#0.0;\ \–#0.0;\ ___0.0">
                  <c:v>-11.270878935475601</c:v>
                </c:pt>
                <c:pt idx="103" formatCode="___#0.0;\ \–#0.0;\ ___0.0">
                  <c:v>-11.0109689159027</c:v>
                </c:pt>
              </c:numCache>
            </c:numRef>
          </c:val>
          <c:smooth val="0"/>
          <c:extLst>
            <c:ext xmlns:c16="http://schemas.microsoft.com/office/drawing/2014/chart" uri="{C3380CC4-5D6E-409C-BE32-E72D297353CC}">
              <c16:uniqueId val="{00000012-11F7-46FD-B386-86A959E76C53}"/>
            </c:ext>
          </c:extLst>
        </c:ser>
        <c:dLbls>
          <c:showLegendKey val="0"/>
          <c:showVal val="0"/>
          <c:showCatName val="0"/>
          <c:showSerName val="0"/>
          <c:showPercent val="0"/>
          <c:showBubbleSize val="0"/>
        </c:dLbls>
        <c:marker val="1"/>
        <c:smooth val="0"/>
        <c:axId val="888413696"/>
        <c:axId val="245979328"/>
      </c:lineChart>
      <c:catAx>
        <c:axId val="888413696"/>
        <c:scaling>
          <c:orientation val="minMax"/>
        </c:scaling>
        <c:delete val="0"/>
        <c:axPos val="b"/>
        <c:numFmt formatCode="yyyy\ " sourceLinked="0"/>
        <c:majorTickMark val="none"/>
        <c:minorTickMark val="none"/>
        <c:tickLblPos val="low"/>
        <c:spPr>
          <a:ln w="9525" cmpd="thinThick">
            <a:solidFill>
              <a:srgbClr val="A6A6A6"/>
            </a:solidFill>
            <a:prstDash val="solid"/>
          </a:ln>
        </c:spPr>
        <c:txPr>
          <a:bodyPr rot="0" vert="horz"/>
          <a:lstStyle/>
          <a:p>
            <a:pPr>
              <a:defRPr sz="1200" b="0" i="0" u="none" strike="noStrike" baseline="0">
                <a:solidFill>
                  <a:srgbClr val="000000"/>
                </a:solidFill>
                <a:latin typeface="Verdana"/>
                <a:ea typeface="Verdana"/>
                <a:cs typeface="Verdana"/>
              </a:defRPr>
            </a:pPr>
            <a:endParaRPr lang="lt-LT"/>
          </a:p>
        </c:txPr>
        <c:crossAx val="245979328"/>
        <c:crossesAt val="0"/>
        <c:auto val="0"/>
        <c:lblAlgn val="ctr"/>
        <c:lblOffset val="100"/>
        <c:tickLblSkip val="8"/>
        <c:tickMarkSkip val="8"/>
        <c:noMultiLvlLbl val="0"/>
      </c:catAx>
      <c:valAx>
        <c:axId val="245979328"/>
        <c:scaling>
          <c:orientation val="minMax"/>
          <c:max val="100"/>
          <c:min val="-40"/>
        </c:scaling>
        <c:delete val="0"/>
        <c:axPos val="l"/>
        <c:majorGridlines>
          <c:spPr>
            <a:ln w="6350" cap="flat" cmpd="sng" algn="ctr">
              <a:solidFill>
                <a:srgbClr val="D9D9D9"/>
              </a:solidFill>
              <a:prstDash val="solid"/>
              <a:round/>
              <a:headEnd type="none" w="med" len="med"/>
              <a:tailEnd type="none" w="med" len="med"/>
            </a:ln>
          </c:spPr>
        </c:majorGridlines>
        <c:numFmt formatCode="\ \ #0;\ \–#0;\ \ \ 0" sourceLinked="0"/>
        <c:majorTickMark val="none"/>
        <c:minorTickMark val="none"/>
        <c:tickLblPos val="nextTo"/>
        <c:spPr>
          <a:ln w="9525" cmpd="thinThick">
            <a:solidFill>
              <a:srgbClr val="A6A6A6"/>
            </a:solidFill>
            <a:prstDash val="solid"/>
          </a:ln>
        </c:spPr>
        <c:txPr>
          <a:bodyPr rot="0" vert="horz"/>
          <a:lstStyle/>
          <a:p>
            <a:pPr>
              <a:defRPr sz="1200" b="0" i="0" u="none" strike="noStrike" baseline="0">
                <a:solidFill>
                  <a:srgbClr val="000000"/>
                </a:solidFill>
                <a:latin typeface="Verdana"/>
                <a:ea typeface="Verdana"/>
                <a:cs typeface="Verdana"/>
              </a:defRPr>
            </a:pPr>
            <a:endParaRPr lang="lt-LT"/>
          </a:p>
        </c:txPr>
        <c:crossAx val="888413696"/>
        <c:crosses val="autoZero"/>
        <c:crossBetween val="between"/>
        <c:majorUnit val="20"/>
      </c:valAx>
      <c:dateAx>
        <c:axId val="888381440"/>
        <c:scaling>
          <c:orientation val="minMax"/>
        </c:scaling>
        <c:delete val="1"/>
        <c:axPos val="b"/>
        <c:numFmt formatCode="yyyy\ mm" sourceLinked="1"/>
        <c:majorTickMark val="out"/>
        <c:minorTickMark val="none"/>
        <c:tickLblPos val="nextTo"/>
        <c:crossAx val="138823360"/>
        <c:crosses val="autoZero"/>
        <c:auto val="1"/>
        <c:lblOffset val="100"/>
        <c:baseTimeUnit val="months"/>
      </c:dateAx>
      <c:valAx>
        <c:axId val="138823360"/>
        <c:scaling>
          <c:orientation val="minMax"/>
          <c:max val="3.5"/>
          <c:min val="0"/>
        </c:scaling>
        <c:delete val="0"/>
        <c:axPos val="r"/>
        <c:numFmt formatCode="#0.0;\–#0.0;0.0" sourceLinked="0"/>
        <c:majorTickMark val="none"/>
        <c:minorTickMark val="none"/>
        <c:tickLblPos val="nextTo"/>
        <c:spPr>
          <a:ln w="9525" cmpd="thinThick">
            <a:solidFill>
              <a:srgbClr val="A6A6A6"/>
            </a:solidFill>
            <a:prstDash val="solid"/>
          </a:ln>
        </c:spPr>
        <c:txPr>
          <a:bodyPr rot="0" vert="horz"/>
          <a:lstStyle/>
          <a:p>
            <a:pPr>
              <a:defRPr sz="1200" b="0" i="0" u="none" strike="noStrike" baseline="0">
                <a:solidFill>
                  <a:srgbClr val="000000"/>
                </a:solidFill>
                <a:latin typeface="Verdana"/>
                <a:ea typeface="Verdana"/>
                <a:cs typeface="Verdana"/>
              </a:defRPr>
            </a:pPr>
            <a:endParaRPr lang="lt-LT"/>
          </a:p>
        </c:txPr>
        <c:crossAx val="888381440"/>
        <c:crosses val="max"/>
        <c:crossBetween val="between"/>
      </c:valAx>
      <c:spPr>
        <a:noFill/>
        <a:ln w="3175">
          <a:noFill/>
          <a:prstDash val="soli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solidFill>
                <a:srgbClr val="000000"/>
              </a:solidFill>
              <a:prstDash val="solid"/>
            </a14:hiddenLine>
          </a:ext>
        </a:extLst>
      </c:spPr>
    </c:plotArea>
    <c:legend>
      <c:legendPos val="b"/>
      <c:layout>
        <c:manualLayout>
          <c:xMode val="edge"/>
          <c:yMode val="edge"/>
          <c:x val="6.8298704081000527E-2"/>
          <c:y val="0.7035516278809254"/>
          <c:w val="0.83745097929558165"/>
          <c:h val="0.20857813803731767"/>
        </c:manualLayout>
      </c:layout>
      <c:overlay val="0"/>
      <c:txPr>
        <a:bodyPr/>
        <a:lstStyle/>
        <a:p>
          <a:pPr>
            <a:defRPr sz="1100">
              <a:latin typeface="Verdana" panose="020B0604030504040204" pitchFamily="34" charset="0"/>
              <a:ea typeface="Verdana" panose="020B0604030504040204" pitchFamily="34" charset="0"/>
            </a:defRPr>
          </a:pPr>
          <a:endParaRPr lang="lt-LT"/>
        </a:p>
      </c:txPr>
    </c:legend>
    <c:plotVisOnly val="1"/>
    <c:dispBlanksAs val="gap"/>
    <c:showDLblsOverMax val="0"/>
  </c:chart>
  <c:spPr>
    <a:noFill/>
    <a:ln w="9525">
      <a:noFill/>
    </a:ln>
  </c:spPr>
  <c:txPr>
    <a:bodyPr/>
    <a:lstStyle/>
    <a:p>
      <a:pPr>
        <a:defRPr sz="1400" b="0" i="0" u="none" strike="noStrike" baseline="0">
          <a:solidFill>
            <a:srgbClr val="000000"/>
          </a:solidFill>
          <a:latin typeface="Arial Narrow"/>
          <a:ea typeface="Arial Narrow"/>
          <a:cs typeface="Arial Narrow"/>
        </a:defRPr>
      </a:pPr>
      <a:endParaRPr lang="lt-LT"/>
    </a:p>
  </c:txPr>
  <c:userShapes r:id="rId2"/>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B1980EEF-947F-4EDD-9027-A694D8BEB2B5}">
  <sheetPr/>
  <sheetViews>
    <sheetView zoomScale="77" workbookViewId="0" zoomToFit="1"/>
  </sheetViews>
  <pageMargins left="0.7" right="0.7" top="0.75" bottom="0.75" header="0.3" footer="0.3"/>
  <pageSetup orientation="landscape" r:id="rId1"/>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B827D55F-1343-4220-A2C2-CC1860AA570F}">
  <sheetPr/>
  <sheetViews>
    <sheetView zoomScale="77" workbookViewId="0" zoomToFit="1"/>
  </sheetViews>
  <pageMargins left="0.7" right="0.7" top="0.75" bottom="0.75" header="0.3" footer="0.3"/>
  <pageSetup orientation="landscape"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8668987" cy="6293922"/>
    <xdr:graphicFrame macro="">
      <xdr:nvGraphicFramePr>
        <xdr:cNvPr id="2" name="Chart 1">
          <a:extLst>
            <a:ext uri="{FF2B5EF4-FFF2-40B4-BE49-F238E27FC236}">
              <a16:creationId xmlns:a16="http://schemas.microsoft.com/office/drawing/2014/main" id="{68C8D4E8-D2F7-4123-AC59-A1D320303EC6}"/>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0.00941</cdr:x>
      <cdr:y>0.91537</cdr:y>
    </cdr:from>
    <cdr:to>
      <cdr:x>1</cdr:x>
      <cdr:y>1</cdr:y>
    </cdr:to>
    <cdr:sp macro="" textlink="">
      <cdr:nvSpPr>
        <cdr:cNvPr id="5" name="TextBox 4">
          <a:extLst xmlns:a="http://schemas.openxmlformats.org/drawingml/2006/main">
            <a:ext uri="{FF2B5EF4-FFF2-40B4-BE49-F238E27FC236}">
              <a16:creationId xmlns:a16="http://schemas.microsoft.com/office/drawing/2014/main" id="{7E13D562-32EF-4CF0-A20B-886519E2B189}"/>
            </a:ext>
          </a:extLst>
        </cdr:cNvPr>
        <cdr:cNvSpPr txBox="1"/>
      </cdr:nvSpPr>
      <cdr:spPr>
        <a:xfrm xmlns:a="http://schemas.openxmlformats.org/drawingml/2006/main">
          <a:off x="81459" y="5750442"/>
          <a:ext cx="8575215" cy="531628"/>
        </a:xfrm>
        <a:prstGeom xmlns:a="http://schemas.openxmlformats.org/drawingml/2006/main" prst="rect">
          <a:avLst/>
        </a:prstGeom>
      </cdr:spPr>
      <cdr:txBody>
        <a:bodyPr xmlns:a="http://schemas.openxmlformats.org/drawingml/2006/main" vertOverflow="clip" vert="horz" lIns="0" tIns="0" rIns="0" bIns="0" rtlCol="0"/>
        <a:lstStyle xmlns:a="http://schemas.openxmlformats.org/drawingml/2006/main"/>
        <a:p xmlns:a="http://schemas.openxmlformats.org/drawingml/2006/main">
          <a:r>
            <a:rPr lang="lt-LT" sz="1000" b="0" i="0">
              <a:latin typeface="Verdana" panose="020B0604030504040204" pitchFamily="34" charset="0"/>
            </a:rPr>
            <a:t>Šaltiniai: Lietuvos statistikos departamentas ir Lietuvos banko skaičiavimai.</a:t>
          </a:r>
          <a:endParaRPr lang="en-US" sz="1000" b="0" i="0">
            <a:latin typeface="Verdana" panose="020B0604030504040204" pitchFamily="34" charset="0"/>
          </a:endParaRPr>
        </a:p>
        <a:p xmlns:a="http://schemas.openxmlformats.org/drawingml/2006/main">
          <a:r>
            <a:rPr lang="en-US" sz="1000" b="0" i="0">
              <a:latin typeface="Verdana" panose="020B0604030504040204" pitchFamily="34" charset="0"/>
            </a:rPr>
            <a:t>Pastaba: </a:t>
          </a:r>
          <a:r>
            <a:rPr lang="lt-LT" sz="1000" b="0" i="0">
              <a:latin typeface="Verdana" panose="020B0604030504040204" pitchFamily="34" charset="0"/>
            </a:rPr>
            <a:t>pilka sritis (2008 m. IV ketvirtis–2010 m. IV ketvirtis) žymi sisteminę finansų krizę, kilusią dėl per didelio kredito augimo. Jos pradžioje AKR būtų buvęs mažinamas, neatsižvelgiant į apskaičiuotą orientacinę rezervo normą.</a:t>
          </a:r>
        </a:p>
        <a:p xmlns:a="http://schemas.openxmlformats.org/drawingml/2006/main">
          <a:endParaRPr lang="lt-LT" sz="1000" b="0" i="0">
            <a:latin typeface="Verdana" panose="020B0604030504040204" pitchFamily="34" charset="0"/>
          </a:endParaRPr>
        </a:p>
      </cdr:txBody>
    </cdr:sp>
  </cdr:relSizeAnchor>
  <cdr:relSizeAnchor xmlns:cdr="http://schemas.openxmlformats.org/drawingml/2006/chartDrawing">
    <cdr:from>
      <cdr:x>0.00941</cdr:x>
      <cdr:y>0.01411</cdr:y>
    </cdr:from>
    <cdr:to>
      <cdr:x>0.24464</cdr:x>
      <cdr:y>0.06702</cdr:y>
    </cdr:to>
    <cdr:sp macro="" textlink="">
      <cdr:nvSpPr>
        <cdr:cNvPr id="8" name="TextBox 7">
          <a:extLst xmlns:a="http://schemas.openxmlformats.org/drawingml/2006/main">
            <a:ext uri="{FF2B5EF4-FFF2-40B4-BE49-F238E27FC236}">
              <a16:creationId xmlns:a16="http://schemas.microsoft.com/office/drawing/2014/main" id="{9778FB6F-C57F-4168-AA36-9198D6205AA8}"/>
            </a:ext>
          </a:extLst>
        </cdr:cNvPr>
        <cdr:cNvSpPr txBox="1"/>
      </cdr:nvSpPr>
      <cdr:spPr>
        <a:xfrm xmlns:a="http://schemas.openxmlformats.org/drawingml/2006/main">
          <a:off x="50800" y="50800"/>
          <a:ext cx="1270000" cy="190500"/>
        </a:xfrm>
        <a:prstGeom xmlns:a="http://schemas.openxmlformats.org/drawingml/2006/main" prst="rect">
          <a:avLst/>
        </a:prstGeom>
      </cdr:spPr>
      <cdr:txBody>
        <a:bodyPr xmlns:a="http://schemas.openxmlformats.org/drawingml/2006/main" vertOverflow="clip" vert="horz" lIns="0" tIns="0" rIns="0" bIns="0" rtlCol="0"/>
        <a:lstStyle xmlns:a="http://schemas.openxmlformats.org/drawingml/2006/main"/>
        <a:p xmlns:a="http://schemas.openxmlformats.org/drawingml/2006/main">
          <a:r>
            <a:rPr lang="en-US" sz="1200" b="0" i="0">
              <a:latin typeface="Verdana" panose="020B0604030504040204" pitchFamily="34" charset="0"/>
            </a:rPr>
            <a:t>Proc.,</a:t>
          </a:r>
          <a:r>
            <a:rPr lang="en-US" sz="1200" b="0" i="0" baseline="0">
              <a:latin typeface="Verdana" panose="020B0604030504040204" pitchFamily="34" charset="0"/>
            </a:rPr>
            <a:t> proc. p.</a:t>
          </a:r>
          <a:endParaRPr lang="lt-LT" sz="1200" b="0" i="0">
            <a:latin typeface="Verdana" panose="020B0604030504040204" pitchFamily="34" charset="0"/>
          </a:endParaRPr>
        </a:p>
      </cdr:txBody>
    </cdr:sp>
  </cdr:relSizeAnchor>
  <cdr:relSizeAnchor xmlns:cdr="http://schemas.openxmlformats.org/drawingml/2006/chartDrawing">
    <cdr:from>
      <cdr:x>0.94199</cdr:x>
      <cdr:y>0.02116</cdr:y>
    </cdr:from>
    <cdr:to>
      <cdr:x>0.99972</cdr:x>
      <cdr:y>0.05924</cdr:y>
    </cdr:to>
    <cdr:sp macro="" textlink="">
      <cdr:nvSpPr>
        <cdr:cNvPr id="15" name="TextBox 1">
          <a:extLst xmlns:a="http://schemas.openxmlformats.org/drawingml/2006/main">
            <a:ext uri="{FF2B5EF4-FFF2-40B4-BE49-F238E27FC236}">
              <a16:creationId xmlns:a16="http://schemas.microsoft.com/office/drawing/2014/main" id="{3979011C-801D-479C-9597-752C311B8263}"/>
            </a:ext>
          </a:extLst>
        </cdr:cNvPr>
        <cdr:cNvSpPr txBox="1"/>
      </cdr:nvSpPr>
      <cdr:spPr>
        <a:xfrm xmlns:a="http://schemas.openxmlformats.org/drawingml/2006/main">
          <a:off x="8758719" y="128427"/>
          <a:ext cx="536790" cy="231170"/>
        </a:xfrm>
        <a:prstGeom xmlns:a="http://schemas.openxmlformats.org/drawingml/2006/main" prst="rect">
          <a:avLst/>
        </a:prstGeom>
      </cdr:spPr>
      <cdr:txBody>
        <a:bodyPr xmlns:a="http://schemas.openxmlformats.org/drawingml/2006/main" vert="horz"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b="0" i="0">
              <a:latin typeface="Verdana" panose="020B0604030504040204" pitchFamily="34" charset="0"/>
            </a:rPr>
            <a:t>Proc.</a:t>
          </a:r>
          <a:endParaRPr lang="lt-LT" sz="1200" b="0" i="0">
            <a:latin typeface="Verdana" panose="020B0604030504040204" pitchFamily="34" charset="0"/>
          </a:endParaRPr>
        </a:p>
      </cdr:txBody>
    </cdr:sp>
  </cdr:relSizeAnchor>
  <cdr:relSizeAnchor xmlns:cdr="http://schemas.openxmlformats.org/drawingml/2006/chartDrawing">
    <cdr:from>
      <cdr:x>0.20626</cdr:x>
      <cdr:y>0.00423</cdr:y>
    </cdr:from>
    <cdr:to>
      <cdr:x>0.80387</cdr:x>
      <cdr:y>0.05783</cdr:y>
    </cdr:to>
    <cdr:sp macro="" textlink="">
      <cdr:nvSpPr>
        <cdr:cNvPr id="2" name="TextBox 1">
          <a:extLst xmlns:a="http://schemas.openxmlformats.org/drawingml/2006/main">
            <a:ext uri="{FF2B5EF4-FFF2-40B4-BE49-F238E27FC236}">
              <a16:creationId xmlns:a16="http://schemas.microsoft.com/office/drawing/2014/main" id="{5037E415-FD7D-4A57-89FC-39372B2F0B7C}"/>
            </a:ext>
          </a:extLst>
        </cdr:cNvPr>
        <cdr:cNvSpPr txBox="1"/>
      </cdr:nvSpPr>
      <cdr:spPr>
        <a:xfrm xmlns:a="http://schemas.openxmlformats.org/drawingml/2006/main">
          <a:off x="1917843" y="25685"/>
          <a:ext cx="5556606" cy="3253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p>
      </cdr:txBody>
    </cdr:sp>
  </cdr:relSizeAnchor>
  <cdr:relSizeAnchor xmlns:cdr="http://schemas.openxmlformats.org/drawingml/2006/chartDrawing">
    <cdr:from>
      <cdr:x>0.2477</cdr:x>
      <cdr:y>0.01128</cdr:y>
    </cdr:from>
    <cdr:to>
      <cdr:x>0.74862</cdr:x>
      <cdr:y>0.05924</cdr:y>
    </cdr:to>
    <cdr:sp macro="" textlink="">
      <cdr:nvSpPr>
        <cdr:cNvPr id="3" name="TextBox 2">
          <a:extLst xmlns:a="http://schemas.openxmlformats.org/drawingml/2006/main">
            <a:ext uri="{FF2B5EF4-FFF2-40B4-BE49-F238E27FC236}">
              <a16:creationId xmlns:a16="http://schemas.microsoft.com/office/drawing/2014/main" id="{1358A47B-A9D8-41AA-93D8-60AFF214059C}"/>
            </a:ext>
          </a:extLst>
        </cdr:cNvPr>
        <cdr:cNvSpPr txBox="1"/>
      </cdr:nvSpPr>
      <cdr:spPr>
        <a:xfrm xmlns:a="http://schemas.openxmlformats.org/drawingml/2006/main">
          <a:off x="2303124" y="68494"/>
          <a:ext cx="4657618" cy="2911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algn="ctr" defTabSz="914400" rtl="0" eaLnBrk="1" fontAlgn="auto" latinLnBrk="0" hangingPunct="1">
            <a:lnSpc>
              <a:spcPct val="100000"/>
            </a:lnSpc>
            <a:spcBef>
              <a:spcPts val="0"/>
            </a:spcBef>
            <a:spcAft>
              <a:spcPts val="0"/>
            </a:spcAft>
            <a:buClrTx/>
            <a:buSzTx/>
            <a:buFontTx/>
            <a:buNone/>
            <a:tabLst/>
            <a:defRPr/>
          </a:pPr>
          <a:r>
            <a:rPr lang="lt-LT" sz="1400" b="1" i="0" baseline="0">
              <a:effectLst/>
              <a:latin typeface="Verdana" panose="020B0604030504040204" pitchFamily="34" charset="0"/>
              <a:ea typeface="Verdana" panose="020B0604030504040204" pitchFamily="34" charset="0"/>
              <a:cs typeface="+mn-cs"/>
            </a:rPr>
            <a:t>Orientacinė AKR norma</a:t>
          </a:r>
          <a:endParaRPr lang="lt-LT" sz="1400">
            <a:effectLst/>
            <a:latin typeface="Verdana" panose="020B0604030504040204" pitchFamily="34" charset="0"/>
            <a:ea typeface="Verdana" panose="020B0604030504040204" pitchFamily="34" charset="0"/>
          </a:endParaRPr>
        </a:p>
        <a:p xmlns:a="http://schemas.openxmlformats.org/drawingml/2006/main">
          <a:pPr algn="ctr"/>
          <a:endParaRPr lang="lt-LT" sz="1400">
            <a:latin typeface="Verdana" panose="020B0604030504040204" pitchFamily="34" charset="0"/>
            <a:ea typeface="Verdana" panose="020B0604030504040204" pitchFamily="34" charset="0"/>
          </a:endParaRP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8668987" cy="6293922"/>
    <xdr:graphicFrame macro="">
      <xdr:nvGraphicFramePr>
        <xdr:cNvPr id="2" name="Chart 1">
          <a:extLst>
            <a:ext uri="{FF2B5EF4-FFF2-40B4-BE49-F238E27FC236}">
              <a16:creationId xmlns:a16="http://schemas.microsoft.com/office/drawing/2014/main" id="{2E0B7231-5A9A-455C-8B85-01B0FAA5DAA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0.00849</cdr:x>
      <cdr:y>0.91819</cdr:y>
    </cdr:from>
    <cdr:to>
      <cdr:x>0.99908</cdr:x>
      <cdr:y>0.99717</cdr:y>
    </cdr:to>
    <cdr:sp macro="" textlink="">
      <cdr:nvSpPr>
        <cdr:cNvPr id="5" name="TextBox 4">
          <a:extLst xmlns:a="http://schemas.openxmlformats.org/drawingml/2006/main">
            <a:ext uri="{FF2B5EF4-FFF2-40B4-BE49-F238E27FC236}">
              <a16:creationId xmlns:a16="http://schemas.microsoft.com/office/drawing/2014/main" id="{72F9F4DE-A410-4AD8-B53C-3E545D807FBA}"/>
            </a:ext>
          </a:extLst>
        </cdr:cNvPr>
        <cdr:cNvSpPr txBox="1"/>
      </cdr:nvSpPr>
      <cdr:spPr>
        <a:xfrm xmlns:a="http://schemas.openxmlformats.org/drawingml/2006/main">
          <a:off x="78933" y="5573731"/>
          <a:ext cx="9210617" cy="479424"/>
        </a:xfrm>
        <a:prstGeom xmlns:a="http://schemas.openxmlformats.org/drawingml/2006/main" prst="rect">
          <a:avLst/>
        </a:prstGeom>
      </cdr:spPr>
      <cdr:txBody>
        <a:bodyPr xmlns:a="http://schemas.openxmlformats.org/drawingml/2006/main" vertOverflow="clip" vert="horz" lIns="0" tIns="0" rIns="0" bIns="0" rtlCol="0"/>
        <a:lstStyle xmlns:a="http://schemas.openxmlformats.org/drawingml/2006/main"/>
        <a:p xmlns:a="http://schemas.openxmlformats.org/drawingml/2006/main">
          <a:r>
            <a:rPr lang="lt-LT" sz="1000" b="0" i="0">
              <a:latin typeface="Verdana" panose="020B0604030504040204" pitchFamily="34" charset="0"/>
            </a:rPr>
            <a:t>Šaltiniai: Lietuvos statistikos departamentas ir Lietuvos banko skaičiavimai.</a:t>
          </a:r>
        </a:p>
        <a:p xmlns:a="http://schemas.openxmlformats.org/drawingml/2006/main">
          <a:r>
            <a:rPr lang="lt-LT" sz="1000" b="0" i="0">
              <a:latin typeface="Verdana" panose="020B0604030504040204" pitchFamily="34" charset="0"/>
            </a:rPr>
            <a:t>Pastaba: pilka sritis (2008 m. IV ketvirtis–2010 m. IV ketvirtis) žymi sisteminę finansų krizę, kilusią dėl per didelio kredito augimo. Jos pradžioje AKR būtų buvęs mažinamas, neatsižvelgiant į apskaičiuotą orientacinę rezervo normą.</a:t>
          </a:r>
        </a:p>
        <a:p xmlns:a="http://schemas.openxmlformats.org/drawingml/2006/main">
          <a:endParaRPr lang="lt-LT" sz="1000" b="0" i="0">
            <a:latin typeface="Verdana" panose="020B0604030504040204" pitchFamily="34" charset="0"/>
          </a:endParaRPr>
        </a:p>
      </cdr:txBody>
    </cdr:sp>
  </cdr:relSizeAnchor>
  <cdr:relSizeAnchor xmlns:cdr="http://schemas.openxmlformats.org/drawingml/2006/chartDrawing">
    <cdr:from>
      <cdr:x>0.00941</cdr:x>
      <cdr:y>0.01411</cdr:y>
    </cdr:from>
    <cdr:to>
      <cdr:x>0.24464</cdr:x>
      <cdr:y>0.06702</cdr:y>
    </cdr:to>
    <cdr:sp macro="" textlink="">
      <cdr:nvSpPr>
        <cdr:cNvPr id="8" name="TextBox 7">
          <a:extLst xmlns:a="http://schemas.openxmlformats.org/drawingml/2006/main">
            <a:ext uri="{FF2B5EF4-FFF2-40B4-BE49-F238E27FC236}">
              <a16:creationId xmlns:a16="http://schemas.microsoft.com/office/drawing/2014/main" id="{2443DA10-2747-44EA-9BA3-43E755D59BC0}"/>
            </a:ext>
          </a:extLst>
        </cdr:cNvPr>
        <cdr:cNvSpPr txBox="1"/>
      </cdr:nvSpPr>
      <cdr:spPr>
        <a:xfrm xmlns:a="http://schemas.openxmlformats.org/drawingml/2006/main">
          <a:off x="50800" y="50800"/>
          <a:ext cx="1270000" cy="190500"/>
        </a:xfrm>
        <a:prstGeom xmlns:a="http://schemas.openxmlformats.org/drawingml/2006/main" prst="rect">
          <a:avLst/>
        </a:prstGeom>
      </cdr:spPr>
      <cdr:txBody>
        <a:bodyPr xmlns:a="http://schemas.openxmlformats.org/drawingml/2006/main" vertOverflow="clip" vert="horz" lIns="0" tIns="0" rIns="0" bIns="0" rtlCol="0"/>
        <a:lstStyle xmlns:a="http://schemas.openxmlformats.org/drawingml/2006/main"/>
        <a:p xmlns:a="http://schemas.openxmlformats.org/drawingml/2006/main">
          <a:r>
            <a:rPr lang="en-US" sz="1200" b="0" i="0">
              <a:latin typeface="Verdana" panose="020B0604030504040204" pitchFamily="34" charset="0"/>
            </a:rPr>
            <a:t>Proc.</a:t>
          </a:r>
          <a:r>
            <a:rPr lang="en-US" sz="1200" b="0" i="0" baseline="0">
              <a:latin typeface="Verdana" panose="020B0604030504040204" pitchFamily="34" charset="0"/>
            </a:rPr>
            <a:t>, proc. p.</a:t>
          </a:r>
          <a:endParaRPr lang="lt-LT" sz="1200" b="0" i="0">
            <a:latin typeface="Verdana" panose="020B0604030504040204" pitchFamily="34" charset="0"/>
          </a:endParaRPr>
        </a:p>
      </cdr:txBody>
    </cdr:sp>
  </cdr:relSizeAnchor>
  <cdr:relSizeAnchor xmlns:cdr="http://schemas.openxmlformats.org/drawingml/2006/chartDrawing">
    <cdr:from>
      <cdr:x>0.94383</cdr:x>
      <cdr:y>0.02257</cdr:y>
    </cdr:from>
    <cdr:to>
      <cdr:x>1</cdr:x>
      <cdr:y>0.06488</cdr:y>
    </cdr:to>
    <cdr:sp macro="" textlink="">
      <cdr:nvSpPr>
        <cdr:cNvPr id="15" name="TextBox 1">
          <a:extLst xmlns:a="http://schemas.openxmlformats.org/drawingml/2006/main">
            <a:ext uri="{FF2B5EF4-FFF2-40B4-BE49-F238E27FC236}">
              <a16:creationId xmlns:a16="http://schemas.microsoft.com/office/drawing/2014/main" id="{27BD7005-F1FD-44DE-B4EF-234B14FD9C6F}"/>
            </a:ext>
          </a:extLst>
        </cdr:cNvPr>
        <cdr:cNvSpPr txBox="1"/>
      </cdr:nvSpPr>
      <cdr:spPr>
        <a:xfrm xmlns:a="http://schemas.openxmlformats.org/drawingml/2006/main">
          <a:off x="8775842" y="136986"/>
          <a:ext cx="522269" cy="256857"/>
        </a:xfrm>
        <a:prstGeom xmlns:a="http://schemas.openxmlformats.org/drawingml/2006/main" prst="rect">
          <a:avLst/>
        </a:prstGeom>
      </cdr:spPr>
      <cdr:txBody>
        <a:bodyPr xmlns:a="http://schemas.openxmlformats.org/drawingml/2006/main" vert="horz"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b="0" i="0">
              <a:latin typeface="Verdana" panose="020B0604030504040204" pitchFamily="34" charset="0"/>
            </a:rPr>
            <a:t>Proc</a:t>
          </a:r>
          <a:r>
            <a:rPr lang="en-US" sz="1200" b="0" i="0" baseline="0">
              <a:latin typeface="Verdana" panose="020B0604030504040204" pitchFamily="34" charset="0"/>
            </a:rPr>
            <a:t>.</a:t>
          </a:r>
          <a:endParaRPr lang="lt-LT" sz="1200" b="0" i="0">
            <a:latin typeface="Verdana" panose="020B0604030504040204" pitchFamily="34" charset="0"/>
          </a:endParaRPr>
        </a:p>
      </cdr:txBody>
    </cdr:sp>
  </cdr:relSizeAnchor>
  <cdr:relSizeAnchor xmlns:cdr="http://schemas.openxmlformats.org/drawingml/2006/chartDrawing">
    <cdr:from>
      <cdr:x>0.22007</cdr:x>
      <cdr:y>0.01269</cdr:y>
    </cdr:from>
    <cdr:to>
      <cdr:x>0.77993</cdr:x>
      <cdr:y>0.05783</cdr:y>
    </cdr:to>
    <cdr:sp macro="" textlink="">
      <cdr:nvSpPr>
        <cdr:cNvPr id="2" name="TextBox 1">
          <a:extLst xmlns:a="http://schemas.openxmlformats.org/drawingml/2006/main">
            <a:ext uri="{FF2B5EF4-FFF2-40B4-BE49-F238E27FC236}">
              <a16:creationId xmlns:a16="http://schemas.microsoft.com/office/drawing/2014/main" id="{1584A1B6-A810-44CF-B603-F6CAD4899A9C}"/>
            </a:ext>
          </a:extLst>
        </cdr:cNvPr>
        <cdr:cNvSpPr txBox="1"/>
      </cdr:nvSpPr>
      <cdr:spPr>
        <a:xfrm xmlns:a="http://schemas.openxmlformats.org/drawingml/2006/main">
          <a:off x="2046269" y="77056"/>
          <a:ext cx="5205573" cy="2739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algn="ctr" defTabSz="914400" rtl="0" eaLnBrk="1" fontAlgn="auto" latinLnBrk="0" hangingPunct="1">
            <a:lnSpc>
              <a:spcPct val="100000"/>
            </a:lnSpc>
            <a:spcBef>
              <a:spcPts val="0"/>
            </a:spcBef>
            <a:spcAft>
              <a:spcPts val="0"/>
            </a:spcAft>
            <a:buClrTx/>
            <a:buSzTx/>
            <a:buFontTx/>
            <a:buNone/>
            <a:tabLst/>
            <a:defRPr/>
          </a:pPr>
          <a:r>
            <a:rPr lang="lt-LT" sz="1400" b="1" i="0" baseline="0">
              <a:effectLst/>
              <a:latin typeface="Verdana" panose="020B0604030504040204" pitchFamily="34" charset="0"/>
              <a:ea typeface="Verdana" panose="020B0604030504040204" pitchFamily="34" charset="0"/>
              <a:cs typeface="+mn-cs"/>
            </a:rPr>
            <a:t>Standartizuota orientacinė AKR norma</a:t>
          </a:r>
          <a:endParaRPr lang="lt-LT" sz="1400">
            <a:effectLst/>
            <a:latin typeface="Verdana" panose="020B0604030504040204" pitchFamily="34" charset="0"/>
            <a:ea typeface="Verdana" panose="020B0604030504040204" pitchFamily="34" charset="0"/>
          </a:endParaRPr>
        </a:p>
        <a:p xmlns:a="http://schemas.openxmlformats.org/drawingml/2006/main">
          <a:pPr algn="ctr"/>
          <a:endParaRPr lang="lt-LT" sz="1400">
            <a:latin typeface="Verdana" panose="020B0604030504040204" pitchFamily="34" charset="0"/>
            <a:ea typeface="Verdana" panose="020B0604030504040204" pitchFamily="34" charset="0"/>
          </a:endParaRPr>
        </a:p>
      </cdr:txBody>
    </cdr:sp>
  </cdr:relSizeAnchor>
</c:userShapes>
</file>

<file path=xl/theme/theme1.xml><?xml version="1.0" encoding="utf-8"?>
<a:theme xmlns:a="http://schemas.openxmlformats.org/drawingml/2006/main" name="Office Theme">
  <a:themeElements>
    <a:clrScheme name="LB_spalvosRGB 1">
      <a:dk1>
        <a:srgbClr val="000000"/>
      </a:dk1>
      <a:lt1>
        <a:srgbClr val="FFFFFF"/>
      </a:lt1>
      <a:dk2>
        <a:srgbClr val="008D64"/>
      </a:dk2>
      <a:lt2>
        <a:srgbClr val="E7FFFF"/>
      </a:lt2>
      <a:accent1>
        <a:srgbClr val="00B07D"/>
      </a:accent1>
      <a:accent2>
        <a:srgbClr val="FCAF17"/>
      </a:accent2>
      <a:accent3>
        <a:srgbClr val="903F98"/>
      </a:accent3>
      <a:accent4>
        <a:srgbClr val="E31C48"/>
      </a:accent4>
      <a:accent5>
        <a:srgbClr val="0097D6"/>
      </a:accent5>
      <a:accent6>
        <a:srgbClr val="5BCAF5"/>
      </a:accent6>
      <a:hlink>
        <a:srgbClr val="0A78B3"/>
      </a:hlink>
      <a:folHlink>
        <a:srgbClr val="0097D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LB spalvos">
    <a:dk1>
      <a:srgbClr val="000000"/>
    </a:dk1>
    <a:lt1>
      <a:srgbClr val="FFFFFF"/>
    </a:lt1>
    <a:dk2>
      <a:srgbClr val="2B4C3F"/>
    </a:dk2>
    <a:lt2>
      <a:srgbClr val="E1E5E2"/>
    </a:lt2>
    <a:accent1>
      <a:srgbClr val="AE2C29"/>
    </a:accent1>
    <a:accent2>
      <a:srgbClr val="9B8857"/>
    </a:accent2>
    <a:accent3>
      <a:srgbClr val="FFC800"/>
    </a:accent3>
    <a:accent4>
      <a:srgbClr val="C54625"/>
    </a:accent4>
    <a:accent5>
      <a:srgbClr val="75A26E"/>
    </a:accent5>
    <a:accent6>
      <a:srgbClr val="22772D"/>
    </a:accent6>
    <a:hlink>
      <a:srgbClr val="0042C7"/>
    </a:hlink>
    <a:folHlink>
      <a:srgbClr val="7030A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B42"/>
  <sheetViews>
    <sheetView tabSelected="1" zoomScaleNormal="100" workbookViewId="0">
      <selection activeCell="B26" sqref="B26"/>
    </sheetView>
  </sheetViews>
  <sheetFormatPr defaultColWidth="9.109375" defaultRowHeight="13.8"/>
  <cols>
    <col min="1" max="1" width="9.109375" style="7"/>
    <col min="2" max="2" width="82.44140625" style="7" customWidth="1"/>
    <col min="3" max="16384" width="9.109375" style="7"/>
  </cols>
  <sheetData>
    <row r="1" spans="2:2" ht="19.5" customHeight="1">
      <c r="B1" s="84" t="s">
        <v>114</v>
      </c>
    </row>
    <row r="2" spans="2:2" ht="17.399999999999999">
      <c r="B2" s="8" t="s">
        <v>19</v>
      </c>
    </row>
    <row r="4" spans="2:2">
      <c r="B4" s="24" t="s">
        <v>39</v>
      </c>
    </row>
    <row r="5" spans="2:2" s="11" customFormat="1" ht="8.25" customHeight="1"/>
    <row r="6" spans="2:2" s="11" customFormat="1">
      <c r="B6" s="25" t="s">
        <v>3</v>
      </c>
    </row>
    <row r="7" spans="2:2" s="11" customFormat="1">
      <c r="B7" s="25" t="s">
        <v>7</v>
      </c>
    </row>
    <row r="9" spans="2:2">
      <c r="B9" s="24" t="s">
        <v>40</v>
      </c>
    </row>
    <row r="11" spans="2:2" s="11" customFormat="1" ht="13.2">
      <c r="B11" s="10" t="s">
        <v>41</v>
      </c>
    </row>
    <row r="12" spans="2:2" s="12" customFormat="1">
      <c r="B12" s="25" t="s">
        <v>71</v>
      </c>
    </row>
    <row r="13" spans="2:2" s="12" customFormat="1">
      <c r="B13" s="31" t="s">
        <v>42</v>
      </c>
    </row>
    <row r="14" spans="2:2" s="12" customFormat="1">
      <c r="B14" s="25" t="s">
        <v>74</v>
      </c>
    </row>
    <row r="15" spans="2:2" s="12" customFormat="1">
      <c r="B15" s="31" t="s">
        <v>43</v>
      </c>
    </row>
    <row r="16" spans="2:2" s="12" customFormat="1" ht="13.2"/>
    <row r="17" spans="2:2" s="12" customFormat="1" ht="13.2">
      <c r="B17" s="10" t="s">
        <v>44</v>
      </c>
    </row>
    <row r="18" spans="2:2" s="12" customFormat="1">
      <c r="B18" s="25" t="s">
        <v>45</v>
      </c>
    </row>
    <row r="19" spans="2:2" s="12" customFormat="1">
      <c r="B19" s="25" t="s">
        <v>46</v>
      </c>
    </row>
    <row r="20" spans="2:2" s="12" customFormat="1">
      <c r="B20" s="25" t="s">
        <v>48</v>
      </c>
    </row>
    <row r="21" spans="2:2" s="11" customFormat="1">
      <c r="B21" s="25" t="s">
        <v>47</v>
      </c>
    </row>
    <row r="22" spans="2:2" s="11" customFormat="1" ht="13.2">
      <c r="B22" s="12"/>
    </row>
    <row r="23" spans="2:2">
      <c r="B23" s="9"/>
    </row>
    <row r="24" spans="2:2">
      <c r="B24" s="24" t="s">
        <v>49</v>
      </c>
    </row>
    <row r="25" spans="2:2" s="11" customFormat="1" ht="13.2"/>
    <row r="26" spans="2:2" s="11" customFormat="1">
      <c r="B26" s="25" t="s">
        <v>69</v>
      </c>
    </row>
    <row r="27" spans="2:2" s="11" customFormat="1" ht="13.2"/>
    <row r="28" spans="2:2" s="11" customFormat="1" ht="13.2"/>
    <row r="29" spans="2:2" s="11" customFormat="1" ht="13.2"/>
    <row r="32" spans="2:2" ht="17.399999999999999">
      <c r="B32" s="8" t="s">
        <v>68</v>
      </c>
    </row>
    <row r="33" spans="2:2">
      <c r="B33" s="11"/>
    </row>
    <row r="34" spans="2:2">
      <c r="B34" s="11" t="s">
        <v>20</v>
      </c>
    </row>
    <row r="35" spans="2:2">
      <c r="B35" s="11" t="s">
        <v>66</v>
      </c>
    </row>
    <row r="36" spans="2:2">
      <c r="B36" s="11" t="s">
        <v>21</v>
      </c>
    </row>
    <row r="37" spans="2:2">
      <c r="B37" s="11" t="s">
        <v>22</v>
      </c>
    </row>
    <row r="38" spans="2:2">
      <c r="B38" s="11" t="s">
        <v>23</v>
      </c>
    </row>
    <row r="39" spans="2:2">
      <c r="B39" s="11" t="s">
        <v>65</v>
      </c>
    </row>
    <row r="40" spans="2:2">
      <c r="B40" s="11" t="s">
        <v>36</v>
      </c>
    </row>
    <row r="41" spans="2:2">
      <c r="B41" s="11" t="s">
        <v>26</v>
      </c>
    </row>
    <row r="42" spans="2:2">
      <c r="B42" s="11" t="s">
        <v>70</v>
      </c>
    </row>
  </sheetData>
  <hyperlinks>
    <hyperlink ref="B18" location="'3.1.'!A1" display="3.1. PFĮ paskolų ir BVP santykio atotrūkis" xr:uid="{00000000-0004-0000-0000-000000000000}"/>
    <hyperlink ref="B19" location="'3.2.'!A1" display="3.2. Būsto kainų ir namų ūkių pajamų santykio atotrūkis" xr:uid="{00000000-0004-0000-0000-000001000000}"/>
    <hyperlink ref="B20" location="'3.3.'!A1" display="3.3. PFĮ paskolų ir indėlių santykis" xr:uid="{00000000-0004-0000-0000-000002000000}"/>
    <hyperlink ref="B21" location="'3.4.'!A1" display="3.4. Einamosios sąskaitos balanso ir BVP santykis" xr:uid="{00000000-0004-0000-0000-000003000000}"/>
    <hyperlink ref="B7" location="'1.2.Orientacinės AKR normos'!A1" display="1.2. Orientacinės rezervo normos" xr:uid="{00000000-0004-0000-0000-000004000000}"/>
    <hyperlink ref="B12" location="'2.1.'!A1" display="2.1. Kredito ir BPS santykio atotrūkis (apskaičiuotas taikant prognozę)" xr:uid="{00000000-0004-0000-0000-000005000000}"/>
    <hyperlink ref="B14" location="'2.2.'!A1" display="2.2. Standartizuotas kredito ir BVP santykio atotrūkis" xr:uid="{00000000-0004-0000-0000-000006000000}"/>
    <hyperlink ref="B26" location="'4.Kiti rodikliai'!A1" display="4. Rodikliai" xr:uid="{00000000-0004-0000-0000-000007000000}"/>
    <hyperlink ref="B6" location="'1.1.Sprendimas'!A1" display="1.1. Sprendimas dėl taikomos AKR normos" xr:uid="{00000000-0004-0000-0000-000008000000}"/>
  </hyperlinks>
  <pageMargins left="0.7" right="0.7" top="0.75" bottom="0.75" header="0.3" footer="0.3"/>
  <pageSetup paperSize="9" scale="73" orientation="portrait" r:id="rId1"/>
  <headerFooter>
    <oddHeader>&amp;R&amp;"Arial,Regular"&amp;10Page &amp;P of &amp;N</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6" tint="0.39997558519241921"/>
    <pageSetUpPr fitToPage="1"/>
  </sheetPr>
  <dimension ref="A1:M119"/>
  <sheetViews>
    <sheetView zoomScaleNormal="100" workbookViewId="0">
      <pane ySplit="7" topLeftCell="A113" activePane="bottomLeft" state="frozen"/>
      <selection activeCell="B1" sqref="B1"/>
      <selection pane="bottomLeft" activeCell="I120" sqref="I120"/>
    </sheetView>
  </sheetViews>
  <sheetFormatPr defaultColWidth="8.88671875" defaultRowHeight="13.2"/>
  <cols>
    <col min="1" max="1" width="10.88671875" style="76" customWidth="1"/>
    <col min="2" max="5" width="15.44140625" style="77" customWidth="1"/>
    <col min="6" max="6" width="17" style="77" customWidth="1"/>
    <col min="7" max="7" width="15.44140625" style="77" customWidth="1"/>
    <col min="8" max="8" width="17.6640625" style="77" customWidth="1"/>
    <col min="9" max="9" width="15.44140625" style="77" customWidth="1"/>
    <col min="10" max="10" width="18" style="77" customWidth="1"/>
    <col min="11" max="16384" width="8.88671875" style="77"/>
  </cols>
  <sheetData>
    <row r="1" spans="1:13" ht="13.8">
      <c r="A1" s="13" t="s">
        <v>54</v>
      </c>
      <c r="B1" s="42"/>
      <c r="C1" s="42"/>
      <c r="D1" s="42"/>
      <c r="E1" s="42"/>
      <c r="F1" s="42"/>
      <c r="G1" s="42"/>
      <c r="H1" s="42"/>
      <c r="I1" s="42"/>
      <c r="J1" s="42"/>
    </row>
    <row r="2" spans="1:13">
      <c r="A2" s="17" t="s">
        <v>64</v>
      </c>
      <c r="B2" s="43"/>
      <c r="C2" s="43"/>
      <c r="D2" s="43"/>
      <c r="E2" s="43"/>
      <c r="F2" s="43"/>
      <c r="G2" s="43"/>
      <c r="H2" s="43"/>
      <c r="I2" s="43"/>
      <c r="J2" s="43"/>
    </row>
    <row r="3" spans="1:13" ht="40.5" customHeight="1">
      <c r="A3" s="121" t="s">
        <v>86</v>
      </c>
      <c r="B3" s="121"/>
      <c r="C3" s="121"/>
      <c r="D3" s="121"/>
      <c r="E3" s="121"/>
      <c r="F3" s="121"/>
      <c r="G3" s="121"/>
      <c r="H3" s="121"/>
      <c r="I3" s="121"/>
      <c r="J3" s="121"/>
    </row>
    <row r="4" spans="1:13">
      <c r="A4" s="2"/>
      <c r="B4" s="42"/>
      <c r="C4" s="42"/>
      <c r="D4" s="42"/>
      <c r="E4" s="42"/>
      <c r="F4" s="42"/>
      <c r="G4" s="42"/>
      <c r="H4" s="42"/>
      <c r="I4" s="42"/>
      <c r="J4" s="42"/>
    </row>
    <row r="5" spans="1:13" s="78" customFormat="1" ht="42.75" customHeight="1">
      <c r="A5" s="26"/>
      <c r="B5" s="122" t="s">
        <v>11</v>
      </c>
      <c r="C5" s="123"/>
      <c r="D5" s="124" t="s">
        <v>14</v>
      </c>
      <c r="E5" s="123"/>
      <c r="F5" s="48" t="s">
        <v>15</v>
      </c>
      <c r="G5" s="48" t="s">
        <v>16</v>
      </c>
      <c r="H5" s="124" t="s">
        <v>17</v>
      </c>
      <c r="I5" s="123"/>
      <c r="J5" s="48" t="s">
        <v>18</v>
      </c>
    </row>
    <row r="6" spans="1:13" s="78" customFormat="1" ht="68.25" customHeight="1">
      <c r="A6" s="26"/>
      <c r="B6" s="44" t="s">
        <v>57</v>
      </c>
      <c r="C6" s="49" t="s">
        <v>58</v>
      </c>
      <c r="D6" s="104" t="s">
        <v>59</v>
      </c>
      <c r="E6" s="50" t="s">
        <v>61</v>
      </c>
      <c r="F6" s="48" t="s">
        <v>60</v>
      </c>
      <c r="G6" s="48" t="s">
        <v>62</v>
      </c>
      <c r="H6" s="87" t="s">
        <v>91</v>
      </c>
      <c r="I6" s="88" t="s">
        <v>90</v>
      </c>
      <c r="J6" s="120" t="s">
        <v>63</v>
      </c>
    </row>
    <row r="7" spans="1:13" s="79" customFormat="1" ht="17.25" customHeight="1">
      <c r="A7" s="60" t="s">
        <v>13</v>
      </c>
      <c r="B7" s="61" t="s">
        <v>0</v>
      </c>
      <c r="C7" s="61" t="s">
        <v>12</v>
      </c>
      <c r="D7" s="61" t="s">
        <v>12</v>
      </c>
      <c r="E7" s="61" t="s">
        <v>12</v>
      </c>
      <c r="F7" s="61" t="s">
        <v>12</v>
      </c>
      <c r="G7" s="61" t="s">
        <v>12</v>
      </c>
      <c r="H7" s="61" t="s">
        <v>12</v>
      </c>
      <c r="I7" s="61" t="s">
        <v>12</v>
      </c>
      <c r="J7" s="61" t="s">
        <v>0</v>
      </c>
    </row>
    <row r="8" spans="1:13" ht="14.4">
      <c r="A8" s="37">
        <v>34699</v>
      </c>
      <c r="B8" s="86" t="s">
        <v>89</v>
      </c>
      <c r="C8" s="86" t="s">
        <v>89</v>
      </c>
      <c r="D8" s="110" t="s">
        <v>89</v>
      </c>
      <c r="E8" s="110">
        <v>13.895691456636399</v>
      </c>
      <c r="F8" s="86" t="s">
        <v>89</v>
      </c>
      <c r="G8" s="86" t="s">
        <v>89</v>
      </c>
      <c r="H8" s="86" t="s">
        <v>89</v>
      </c>
      <c r="I8" s="86" t="s">
        <v>89</v>
      </c>
      <c r="J8" s="86" t="s">
        <v>89</v>
      </c>
      <c r="L8" s="114"/>
      <c r="M8" s="103"/>
    </row>
    <row r="9" spans="1:13" ht="14.4">
      <c r="A9" s="37">
        <v>34789</v>
      </c>
      <c r="B9" s="86" t="s">
        <v>89</v>
      </c>
      <c r="C9" s="86" t="s">
        <v>89</v>
      </c>
      <c r="D9" s="110" t="s">
        <v>89</v>
      </c>
      <c r="E9" s="110">
        <v>14.3077344331685</v>
      </c>
      <c r="F9" s="86" t="s">
        <v>89</v>
      </c>
      <c r="G9" s="86" t="s">
        <v>89</v>
      </c>
      <c r="H9" s="86" t="s">
        <v>89</v>
      </c>
      <c r="I9" s="86" t="s">
        <v>89</v>
      </c>
      <c r="J9" s="86" t="s">
        <v>89</v>
      </c>
      <c r="L9" s="114"/>
      <c r="M9" s="114"/>
    </row>
    <row r="10" spans="1:13" ht="14.4">
      <c r="A10" s="37">
        <v>34880</v>
      </c>
      <c r="B10" s="86" t="s">
        <v>89</v>
      </c>
      <c r="C10" s="86" t="s">
        <v>89</v>
      </c>
      <c r="D10" s="110" t="s">
        <v>89</v>
      </c>
      <c r="E10" s="110">
        <v>8.7170277163639796</v>
      </c>
      <c r="F10" s="86" t="s">
        <v>89</v>
      </c>
      <c r="G10" s="86" t="s">
        <v>89</v>
      </c>
      <c r="H10" s="86" t="s">
        <v>89</v>
      </c>
      <c r="I10" s="86" t="s">
        <v>89</v>
      </c>
      <c r="J10" s="86" t="s">
        <v>89</v>
      </c>
      <c r="L10" s="114"/>
      <c r="M10" s="114"/>
    </row>
    <row r="11" spans="1:13" ht="14.4">
      <c r="A11" s="37">
        <v>34972</v>
      </c>
      <c r="B11" s="86" t="s">
        <v>89</v>
      </c>
      <c r="C11" s="86" t="s">
        <v>89</v>
      </c>
      <c r="D11" s="110" t="s">
        <v>89</v>
      </c>
      <c r="E11" s="110">
        <v>6.7509293044286407</v>
      </c>
      <c r="F11" s="86" t="s">
        <v>89</v>
      </c>
      <c r="G11" s="86" t="s">
        <v>89</v>
      </c>
      <c r="H11" s="86" t="s">
        <v>89</v>
      </c>
      <c r="I11" s="86" t="s">
        <v>89</v>
      </c>
      <c r="J11" s="86" t="s">
        <v>89</v>
      </c>
      <c r="L11" s="114"/>
      <c r="M11" s="114"/>
    </row>
    <row r="12" spans="1:13" ht="14.4">
      <c r="A12" s="37">
        <v>35064</v>
      </c>
      <c r="B12" s="86" t="s">
        <v>89</v>
      </c>
      <c r="C12" s="86" t="s">
        <v>89</v>
      </c>
      <c r="D12" s="110" t="s">
        <v>89</v>
      </c>
      <c r="E12" s="110">
        <v>-12.778093484682302</v>
      </c>
      <c r="F12" s="45">
        <v>-9.1706690590956299</v>
      </c>
      <c r="G12" s="86" t="s">
        <v>89</v>
      </c>
      <c r="H12" s="86" t="s">
        <v>89</v>
      </c>
      <c r="I12" s="86" t="s">
        <v>89</v>
      </c>
      <c r="J12" s="86" t="s">
        <v>89</v>
      </c>
      <c r="L12" s="114"/>
      <c r="M12" s="114"/>
    </row>
    <row r="13" spans="1:13" ht="14.4">
      <c r="A13" s="37">
        <v>35155</v>
      </c>
      <c r="B13" s="86" t="s">
        <v>89</v>
      </c>
      <c r="C13" s="86" t="s">
        <v>89</v>
      </c>
      <c r="D13" s="110" t="s">
        <v>89</v>
      </c>
      <c r="E13" s="110">
        <v>-23.533761921829399</v>
      </c>
      <c r="F13" s="45">
        <v>-7.61240228097481</v>
      </c>
      <c r="G13" s="86" t="s">
        <v>89</v>
      </c>
      <c r="H13" s="86" t="s">
        <v>89</v>
      </c>
      <c r="I13" s="86" t="s">
        <v>89</v>
      </c>
      <c r="J13" s="86" t="s">
        <v>89</v>
      </c>
      <c r="L13" s="114"/>
      <c r="M13" s="114"/>
    </row>
    <row r="14" spans="1:13" ht="14.4">
      <c r="A14" s="37">
        <v>35246</v>
      </c>
      <c r="B14" s="86" t="s">
        <v>89</v>
      </c>
      <c r="C14" s="86" t="s">
        <v>89</v>
      </c>
      <c r="D14" s="110" t="s">
        <v>89</v>
      </c>
      <c r="E14" s="110">
        <v>-28.891689057977299</v>
      </c>
      <c r="F14" s="45">
        <v>-7.6696103676240597</v>
      </c>
      <c r="G14" s="86" t="s">
        <v>89</v>
      </c>
      <c r="H14" s="86" t="s">
        <v>89</v>
      </c>
      <c r="I14" s="86" t="s">
        <v>89</v>
      </c>
      <c r="J14" s="86" t="s">
        <v>89</v>
      </c>
      <c r="L14" s="114"/>
      <c r="M14" s="114"/>
    </row>
    <row r="15" spans="1:13" ht="14.4">
      <c r="A15" s="37">
        <v>35338</v>
      </c>
      <c r="B15" s="86" t="s">
        <v>89</v>
      </c>
      <c r="C15" s="86" t="s">
        <v>89</v>
      </c>
      <c r="D15" s="110" t="s">
        <v>89</v>
      </c>
      <c r="E15" s="110">
        <v>-23.728837700280899</v>
      </c>
      <c r="F15" s="45">
        <v>-7.7394197206343396</v>
      </c>
      <c r="G15" s="86" t="s">
        <v>89</v>
      </c>
      <c r="H15" s="86" t="s">
        <v>89</v>
      </c>
      <c r="I15" s="86" t="s">
        <v>89</v>
      </c>
      <c r="J15" s="86" t="s">
        <v>89</v>
      </c>
      <c r="L15" s="114"/>
      <c r="M15" s="114"/>
    </row>
    <row r="16" spans="1:13" ht="14.4">
      <c r="A16" s="37">
        <v>35430</v>
      </c>
      <c r="B16" s="86" t="s">
        <v>89</v>
      </c>
      <c r="C16" s="86" t="s">
        <v>89</v>
      </c>
      <c r="D16" s="110">
        <v>10.3228636049312</v>
      </c>
      <c r="E16" s="110">
        <v>-17.2198100341108</v>
      </c>
      <c r="F16" s="45">
        <v>-8.6199326349851599</v>
      </c>
      <c r="G16" s="86" t="s">
        <v>89</v>
      </c>
      <c r="H16" s="86" t="s">
        <v>89</v>
      </c>
      <c r="I16" s="86" t="s">
        <v>89</v>
      </c>
      <c r="J16" s="86" t="s">
        <v>89</v>
      </c>
      <c r="L16" s="114"/>
      <c r="M16" s="114"/>
    </row>
    <row r="17" spans="1:13" ht="14.4">
      <c r="A17" s="37">
        <v>35520</v>
      </c>
      <c r="B17" s="86" t="s">
        <v>89</v>
      </c>
      <c r="C17" s="86" t="s">
        <v>89</v>
      </c>
      <c r="D17" s="110">
        <v>4.9828311053635703</v>
      </c>
      <c r="E17" s="110">
        <v>-7.3557773436867491</v>
      </c>
      <c r="F17" s="45">
        <v>-8.9138700290218296</v>
      </c>
      <c r="G17" s="86" t="s">
        <v>89</v>
      </c>
      <c r="H17" s="86" t="s">
        <v>89</v>
      </c>
      <c r="I17" s="86" t="s">
        <v>89</v>
      </c>
      <c r="J17" s="86" t="s">
        <v>89</v>
      </c>
      <c r="L17" s="114"/>
      <c r="M17" s="114"/>
    </row>
    <row r="18" spans="1:13" ht="14.4">
      <c r="A18" s="37">
        <v>35611</v>
      </c>
      <c r="B18" s="86" t="s">
        <v>89</v>
      </c>
      <c r="C18" s="86" t="s">
        <v>89</v>
      </c>
      <c r="D18" s="110">
        <v>9.4789133107277799</v>
      </c>
      <c r="E18" s="110">
        <v>-2.9458466039830302</v>
      </c>
      <c r="F18" s="45">
        <v>-9.6851988439998102</v>
      </c>
      <c r="G18" s="86" t="s">
        <v>89</v>
      </c>
      <c r="H18" s="86" t="s">
        <v>89</v>
      </c>
      <c r="I18" s="86" t="s">
        <v>89</v>
      </c>
      <c r="J18" s="86" t="s">
        <v>89</v>
      </c>
      <c r="L18" s="114"/>
      <c r="M18" s="114"/>
    </row>
    <row r="19" spans="1:13" ht="14.4">
      <c r="A19" s="37">
        <v>35703</v>
      </c>
      <c r="B19" s="86" t="s">
        <v>89</v>
      </c>
      <c r="C19" s="86" t="s">
        <v>89</v>
      </c>
      <c r="D19" s="110">
        <v>12.414430750338902</v>
      </c>
      <c r="E19" s="110">
        <v>-1.7774093369276398</v>
      </c>
      <c r="F19" s="45">
        <v>-9.5705208928416408</v>
      </c>
      <c r="G19" s="86" t="s">
        <v>89</v>
      </c>
      <c r="H19" s="86" t="s">
        <v>89</v>
      </c>
      <c r="I19" s="86" t="s">
        <v>89</v>
      </c>
      <c r="J19" s="86" t="s">
        <v>89</v>
      </c>
      <c r="L19" s="114"/>
      <c r="M19" s="114"/>
    </row>
    <row r="20" spans="1:13" ht="14.4">
      <c r="A20" s="37">
        <v>35795</v>
      </c>
      <c r="B20" s="86" t="s">
        <v>89</v>
      </c>
      <c r="C20" s="86" t="s">
        <v>89</v>
      </c>
      <c r="D20" s="110">
        <v>22.420931711595802</v>
      </c>
      <c r="E20" s="110">
        <v>9.8378632119507703</v>
      </c>
      <c r="F20" s="45">
        <v>-9.6983037331081405</v>
      </c>
      <c r="G20" s="86" t="s">
        <v>89</v>
      </c>
      <c r="H20" s="86" t="s">
        <v>89</v>
      </c>
      <c r="I20" s="86" t="s">
        <v>89</v>
      </c>
      <c r="J20" s="86" t="s">
        <v>89</v>
      </c>
      <c r="L20" s="114"/>
      <c r="M20" s="114"/>
    </row>
    <row r="21" spans="1:13" ht="14.4">
      <c r="A21" s="37">
        <v>35885</v>
      </c>
      <c r="B21" s="86" t="s">
        <v>89</v>
      </c>
      <c r="C21" s="86" t="s">
        <v>89</v>
      </c>
      <c r="D21" s="110">
        <v>17.046153012856099</v>
      </c>
      <c r="E21" s="110">
        <v>7.9351265781834694</v>
      </c>
      <c r="F21" s="45">
        <v>-9.7258122822154895</v>
      </c>
      <c r="G21" s="86" t="s">
        <v>89</v>
      </c>
      <c r="H21" s="86" t="s">
        <v>89</v>
      </c>
      <c r="I21" s="86" t="s">
        <v>89</v>
      </c>
      <c r="J21" s="86" t="s">
        <v>89</v>
      </c>
      <c r="L21" s="114"/>
      <c r="M21" s="114"/>
    </row>
    <row r="22" spans="1:13" ht="14.4">
      <c r="A22" s="37">
        <v>35976</v>
      </c>
      <c r="B22" s="86" t="s">
        <v>89</v>
      </c>
      <c r="C22" s="86" t="s">
        <v>89</v>
      </c>
      <c r="D22" s="110">
        <v>22.347294484333698</v>
      </c>
      <c r="E22" s="110">
        <v>15.9675627179421</v>
      </c>
      <c r="F22" s="45">
        <v>-9.8580772960068295</v>
      </c>
      <c r="G22" s="86" t="s">
        <v>89</v>
      </c>
      <c r="H22" s="86" t="s">
        <v>89</v>
      </c>
      <c r="I22" s="86" t="s">
        <v>89</v>
      </c>
      <c r="J22" s="86" t="s">
        <v>89</v>
      </c>
      <c r="L22" s="114"/>
      <c r="M22" s="114"/>
    </row>
    <row r="23" spans="1:13" ht="14.4">
      <c r="A23" s="37">
        <v>36068</v>
      </c>
      <c r="B23" s="86" t="s">
        <v>89</v>
      </c>
      <c r="C23" s="86" t="s">
        <v>89</v>
      </c>
      <c r="D23" s="110">
        <v>22.793003926866902</v>
      </c>
      <c r="E23" s="110">
        <v>19.025179603022398</v>
      </c>
      <c r="F23" s="45">
        <v>-11.7875091865395</v>
      </c>
      <c r="G23" s="86" t="s">
        <v>89</v>
      </c>
      <c r="H23" s="86" t="s">
        <v>89</v>
      </c>
      <c r="I23" s="86" t="s">
        <v>89</v>
      </c>
      <c r="J23" s="86" t="s">
        <v>89</v>
      </c>
      <c r="L23" s="114"/>
      <c r="M23" s="114"/>
    </row>
    <row r="24" spans="1:13" ht="14.4">
      <c r="A24" s="37">
        <v>36160</v>
      </c>
      <c r="B24" s="29">
        <v>75.115943858302003</v>
      </c>
      <c r="C24" s="86" t="s">
        <v>89</v>
      </c>
      <c r="D24" s="110">
        <v>16.785966015773198</v>
      </c>
      <c r="E24" s="110">
        <v>10.7584407795577</v>
      </c>
      <c r="F24" s="45">
        <v>-11.549376823300699</v>
      </c>
      <c r="G24" s="86" t="s">
        <v>89</v>
      </c>
      <c r="H24" s="86" t="s">
        <v>89</v>
      </c>
      <c r="I24" s="86" t="s">
        <v>89</v>
      </c>
      <c r="J24" s="86" t="s">
        <v>89</v>
      </c>
      <c r="L24" s="114"/>
      <c r="M24" s="114"/>
    </row>
    <row r="25" spans="1:13" ht="14.4">
      <c r="A25" s="37">
        <v>36250</v>
      </c>
      <c r="B25" s="29">
        <v>71.468550516567404</v>
      </c>
      <c r="C25" s="86" t="s">
        <v>89</v>
      </c>
      <c r="D25" s="110">
        <v>21.083423650606502</v>
      </c>
      <c r="E25" s="110">
        <v>18.291687319886201</v>
      </c>
      <c r="F25" s="45">
        <v>-11.1938583510937</v>
      </c>
      <c r="G25" s="86" t="s">
        <v>89</v>
      </c>
      <c r="H25" s="86" t="s">
        <v>89</v>
      </c>
      <c r="I25" s="86" t="s">
        <v>89</v>
      </c>
      <c r="J25" s="86" t="s">
        <v>89</v>
      </c>
      <c r="L25" s="114"/>
      <c r="M25" s="114"/>
    </row>
    <row r="26" spans="1:13" ht="14.4">
      <c r="A26" s="37">
        <v>36341</v>
      </c>
      <c r="B26" s="29">
        <v>67.3402091006663</v>
      </c>
      <c r="C26" s="86" t="s">
        <v>89</v>
      </c>
      <c r="D26" s="110">
        <v>12.683970836908101</v>
      </c>
      <c r="E26" s="110">
        <v>19.189569187913598</v>
      </c>
      <c r="F26" s="45">
        <v>-11.9385021819266</v>
      </c>
      <c r="G26" s="86" t="s">
        <v>89</v>
      </c>
      <c r="H26" s="86" t="s">
        <v>89</v>
      </c>
      <c r="I26" s="86" t="s">
        <v>89</v>
      </c>
      <c r="J26" s="86" t="s">
        <v>89</v>
      </c>
      <c r="L26" s="114"/>
      <c r="M26" s="114"/>
    </row>
    <row r="27" spans="1:13" ht="14.4">
      <c r="A27" s="37">
        <v>36433</v>
      </c>
      <c r="B27" s="29">
        <v>65.009011221566396</v>
      </c>
      <c r="C27" s="86" t="s">
        <v>89</v>
      </c>
      <c r="D27" s="110">
        <v>16.3705607661168</v>
      </c>
      <c r="E27" s="110">
        <v>19.323591538335599</v>
      </c>
      <c r="F27" s="45">
        <v>-10.953323286301</v>
      </c>
      <c r="G27" s="86" t="s">
        <v>89</v>
      </c>
      <c r="H27" s="86" t="s">
        <v>89</v>
      </c>
      <c r="I27" s="86" t="s">
        <v>89</v>
      </c>
      <c r="J27" s="86" t="s">
        <v>89</v>
      </c>
      <c r="L27" s="114"/>
      <c r="M27" s="114"/>
    </row>
    <row r="28" spans="1:13" ht="14.4">
      <c r="A28" s="37">
        <v>36525</v>
      </c>
      <c r="B28" s="29">
        <v>63.072540993108099</v>
      </c>
      <c r="C28" s="110">
        <v>-15.071564989550101</v>
      </c>
      <c r="D28" s="110">
        <v>13.332937483602</v>
      </c>
      <c r="E28" s="110">
        <v>13.151580382192702</v>
      </c>
      <c r="F28" s="45">
        <v>-10.8831545403091</v>
      </c>
      <c r="G28" s="86" t="s">
        <v>89</v>
      </c>
      <c r="H28" s="86" t="s">
        <v>89</v>
      </c>
      <c r="I28" s="86" t="s">
        <v>89</v>
      </c>
      <c r="J28" s="108">
        <v>29.863284805359903</v>
      </c>
      <c r="K28" s="115"/>
      <c r="L28" s="114"/>
      <c r="M28" s="114"/>
    </row>
    <row r="29" spans="1:13" ht="14.4">
      <c r="A29" s="37">
        <v>36616</v>
      </c>
      <c r="B29" s="29">
        <v>61.341757456026897</v>
      </c>
      <c r="C29" s="110">
        <v>-15.6028318771963</v>
      </c>
      <c r="D29" s="110">
        <v>6.40787006572178</v>
      </c>
      <c r="E29" s="110">
        <v>1.2397948632639499</v>
      </c>
      <c r="F29" s="45">
        <v>-10.313633324985</v>
      </c>
      <c r="G29" s="86" t="s">
        <v>89</v>
      </c>
      <c r="H29" s="86" t="s">
        <v>89</v>
      </c>
      <c r="I29" s="86" t="s">
        <v>89</v>
      </c>
      <c r="J29" s="108">
        <v>30.629898298071002</v>
      </c>
      <c r="K29" s="115"/>
      <c r="L29" s="115"/>
      <c r="M29" s="115"/>
    </row>
    <row r="30" spans="1:13" ht="14.4">
      <c r="A30" s="37">
        <v>36707</v>
      </c>
      <c r="B30" s="29">
        <v>64.521410862518096</v>
      </c>
      <c r="C30" s="110">
        <v>-8.9305288762800199</v>
      </c>
      <c r="D30" s="110">
        <v>11.435529564663199</v>
      </c>
      <c r="E30" s="110">
        <v>-2.1338670988279502</v>
      </c>
      <c r="F30" s="45">
        <v>-8.4252471327685097</v>
      </c>
      <c r="G30" s="86" t="s">
        <v>89</v>
      </c>
      <c r="H30" s="86" t="s">
        <v>89</v>
      </c>
      <c r="I30" s="86" t="s">
        <v>89</v>
      </c>
      <c r="J30" s="108">
        <v>29.662695418497997</v>
      </c>
      <c r="K30" s="115"/>
      <c r="L30" s="115"/>
      <c r="M30" s="115"/>
    </row>
    <row r="31" spans="1:13" ht="14.4">
      <c r="A31" s="37">
        <v>36799</v>
      </c>
      <c r="B31" s="29">
        <v>61.1829667397812</v>
      </c>
      <c r="C31" s="110">
        <v>-10.805154750757801</v>
      </c>
      <c r="D31" s="110">
        <v>6.1303726813749702</v>
      </c>
      <c r="E31" s="110">
        <v>-12.9228733890181</v>
      </c>
      <c r="F31" s="45">
        <v>-7.08137168270415</v>
      </c>
      <c r="G31" s="86" t="s">
        <v>89</v>
      </c>
      <c r="H31" s="86" t="s">
        <v>89</v>
      </c>
      <c r="I31" s="86" t="s">
        <v>89</v>
      </c>
      <c r="J31" s="108">
        <v>27.045523081671401</v>
      </c>
      <c r="K31" s="115"/>
      <c r="L31" s="115"/>
      <c r="M31" s="115"/>
    </row>
    <row r="32" spans="1:13" ht="14.4">
      <c r="A32" s="37">
        <v>36891</v>
      </c>
      <c r="B32" s="29">
        <v>66.086377422983404</v>
      </c>
      <c r="C32" s="110">
        <v>-0.69746111115473997</v>
      </c>
      <c r="D32" s="110">
        <v>5.8307993142588197</v>
      </c>
      <c r="E32" s="110">
        <v>-8.1507563321851606</v>
      </c>
      <c r="F32" s="45">
        <v>-5.8559561307072796</v>
      </c>
      <c r="G32" s="86" t="s">
        <v>89</v>
      </c>
      <c r="H32" s="86" t="s">
        <v>89</v>
      </c>
      <c r="I32" s="86" t="s">
        <v>89</v>
      </c>
      <c r="J32" s="108">
        <v>27.285072569325404</v>
      </c>
      <c r="K32" s="115"/>
      <c r="L32" s="115"/>
      <c r="M32" s="115"/>
    </row>
    <row r="33" spans="1:13" ht="14.4">
      <c r="A33" s="37">
        <v>36981</v>
      </c>
      <c r="B33" s="29">
        <v>71.693692318474504</v>
      </c>
      <c r="C33" s="110">
        <v>12.036894672178299</v>
      </c>
      <c r="D33" s="110">
        <v>8.5420271445964211</v>
      </c>
      <c r="E33" s="110">
        <v>0.47572232289831895</v>
      </c>
      <c r="F33" s="45">
        <v>-5.7254243892543704</v>
      </c>
      <c r="G33" s="86" t="s">
        <v>89</v>
      </c>
      <c r="H33" s="86" t="s">
        <v>89</v>
      </c>
      <c r="I33" s="86" t="s">
        <v>89</v>
      </c>
      <c r="J33" s="108">
        <v>27.665622704775899</v>
      </c>
      <c r="K33" s="115"/>
      <c r="L33" s="115"/>
      <c r="M33" s="115"/>
    </row>
    <row r="34" spans="1:13" ht="14.4">
      <c r="A34" s="37">
        <v>37072</v>
      </c>
      <c r="B34" s="29">
        <v>74.781309669427799</v>
      </c>
      <c r="C34" s="110">
        <v>14.304402346467901</v>
      </c>
      <c r="D34" s="110">
        <v>1.9388715171381601</v>
      </c>
      <c r="E34" s="110">
        <v>-2.3836600846603302</v>
      </c>
      <c r="F34" s="45">
        <v>-5.2126475137561803</v>
      </c>
      <c r="G34" s="86" t="s">
        <v>89</v>
      </c>
      <c r="H34" s="86" t="s">
        <v>89</v>
      </c>
      <c r="I34" s="86" t="s">
        <v>89</v>
      </c>
      <c r="J34" s="108">
        <v>25.328154487787803</v>
      </c>
      <c r="K34" s="115"/>
      <c r="L34" s="115"/>
      <c r="M34" s="115"/>
    </row>
    <row r="35" spans="1:13" ht="14.4">
      <c r="A35" s="37">
        <v>37164</v>
      </c>
      <c r="B35" s="29">
        <v>81.775409497460302</v>
      </c>
      <c r="C35" s="110">
        <v>35.558613470793397</v>
      </c>
      <c r="D35" s="110">
        <v>-0.92509056678381496</v>
      </c>
      <c r="E35" s="110">
        <v>6.2734714951717399</v>
      </c>
      <c r="F35" s="45">
        <v>-4.2692069480955404</v>
      </c>
      <c r="G35" s="86" t="s">
        <v>89</v>
      </c>
      <c r="H35" s="86" t="s">
        <v>89</v>
      </c>
      <c r="I35" s="86" t="s">
        <v>89</v>
      </c>
      <c r="J35" s="108">
        <v>21.499865149801</v>
      </c>
      <c r="K35" s="115"/>
      <c r="L35" s="115"/>
      <c r="M35" s="115"/>
    </row>
    <row r="36" spans="1:13" ht="14.4">
      <c r="A36" s="37">
        <v>37256</v>
      </c>
      <c r="B36" s="29">
        <v>90.041342608545307</v>
      </c>
      <c r="C36" s="110">
        <v>41.023534064392805</v>
      </c>
      <c r="D36" s="110">
        <v>1.05625202926271</v>
      </c>
      <c r="E36" s="110">
        <v>17.928269730054399</v>
      </c>
      <c r="F36" s="45">
        <v>-4.6883380855811598</v>
      </c>
      <c r="G36" s="86" t="s">
        <v>89</v>
      </c>
      <c r="H36" s="86" t="s">
        <v>89</v>
      </c>
      <c r="I36" s="86" t="s">
        <v>89</v>
      </c>
      <c r="J36" s="108">
        <v>21.882502930732301</v>
      </c>
      <c r="K36" s="115"/>
      <c r="L36" s="115"/>
      <c r="M36" s="115"/>
    </row>
    <row r="37" spans="1:13" ht="14.4">
      <c r="A37" s="37">
        <v>37346</v>
      </c>
      <c r="B37" s="29">
        <v>77.116456058886101</v>
      </c>
      <c r="C37" s="110">
        <v>12.394320530216101</v>
      </c>
      <c r="D37" s="110">
        <v>0.13157328337367599</v>
      </c>
      <c r="E37" s="110">
        <v>18.767963716022301</v>
      </c>
      <c r="F37" s="45">
        <v>-4.5765696729752898</v>
      </c>
      <c r="G37" s="86" t="s">
        <v>89</v>
      </c>
      <c r="H37" s="86" t="s">
        <v>89</v>
      </c>
      <c r="I37" s="86" t="s">
        <v>89</v>
      </c>
      <c r="J37" s="108">
        <v>24.156131110760501</v>
      </c>
      <c r="K37" s="115"/>
      <c r="L37" s="115"/>
      <c r="M37" s="115"/>
    </row>
    <row r="38" spans="1:13" ht="14.4">
      <c r="A38" s="37">
        <v>37437</v>
      </c>
      <c r="B38" s="29">
        <v>86.071989172968301</v>
      </c>
      <c r="C38" s="110">
        <v>20.753931666256801</v>
      </c>
      <c r="D38" s="110">
        <v>7.1414004282046095</v>
      </c>
      <c r="E38" s="110">
        <v>23.028559324627203</v>
      </c>
      <c r="F38" s="45">
        <v>-5.1076549160301399</v>
      </c>
      <c r="G38" s="86" t="s">
        <v>89</v>
      </c>
      <c r="H38" s="86" t="s">
        <v>89</v>
      </c>
      <c r="I38" s="86" t="s">
        <v>89</v>
      </c>
      <c r="J38" s="108">
        <v>26.314469869636198</v>
      </c>
      <c r="K38" s="115"/>
      <c r="L38" s="115"/>
      <c r="M38" s="115"/>
    </row>
    <row r="39" spans="1:13" ht="14.4">
      <c r="A39" s="37">
        <v>37529</v>
      </c>
      <c r="B39" s="29">
        <v>86.535282861054199</v>
      </c>
      <c r="C39" s="110">
        <v>13.740980091815199</v>
      </c>
      <c r="D39" s="110">
        <v>15.810627951969099</v>
      </c>
      <c r="E39" s="110">
        <v>33.90995142541</v>
      </c>
      <c r="F39" s="45">
        <v>-5.3234849598678</v>
      </c>
      <c r="G39" s="86" t="s">
        <v>89</v>
      </c>
      <c r="H39" s="86" t="s">
        <v>89</v>
      </c>
      <c r="I39" s="86" t="s">
        <v>89</v>
      </c>
      <c r="J39" s="108">
        <v>25.818574362881204</v>
      </c>
      <c r="K39" s="115"/>
      <c r="L39" s="115"/>
      <c r="M39" s="115"/>
    </row>
    <row r="40" spans="1:13" ht="14.4">
      <c r="A40" s="37">
        <v>37621</v>
      </c>
      <c r="B40" s="29">
        <v>84.4335879497864</v>
      </c>
      <c r="C40" s="110">
        <v>3.1610944358606501</v>
      </c>
      <c r="D40" s="110">
        <v>12.2091507940646</v>
      </c>
      <c r="E40" s="110">
        <v>31.238987266531797</v>
      </c>
      <c r="F40" s="45">
        <v>-5.09443086105078</v>
      </c>
      <c r="G40" s="86" t="s">
        <v>89</v>
      </c>
      <c r="H40" s="86" t="s">
        <v>89</v>
      </c>
      <c r="I40" s="86" t="s">
        <v>89</v>
      </c>
      <c r="J40" s="108">
        <v>25.706858529268402</v>
      </c>
      <c r="K40" s="115"/>
      <c r="L40" s="115"/>
      <c r="M40" s="115"/>
    </row>
    <row r="41" spans="1:13" ht="14.4">
      <c r="A41" s="37">
        <v>37711</v>
      </c>
      <c r="B41" s="29">
        <v>87.474143267406802</v>
      </c>
      <c r="C41" s="110">
        <v>23.8100821854324</v>
      </c>
      <c r="D41" s="110">
        <v>14.626227187759799</v>
      </c>
      <c r="E41" s="110">
        <v>34.444153482514302</v>
      </c>
      <c r="F41" s="45">
        <v>-4.9047313707528497</v>
      </c>
      <c r="G41" s="86" t="s">
        <v>89</v>
      </c>
      <c r="H41" s="86" t="s">
        <v>89</v>
      </c>
      <c r="I41" s="86" t="s">
        <v>89</v>
      </c>
      <c r="J41" s="108">
        <v>27.2170244805449</v>
      </c>
      <c r="K41" s="115"/>
      <c r="L41" s="115"/>
      <c r="M41" s="115"/>
    </row>
    <row r="42" spans="1:13" ht="14.4">
      <c r="A42" s="37">
        <v>37802</v>
      </c>
      <c r="B42" s="29">
        <v>85.994932025763305</v>
      </c>
      <c r="C42" s="110">
        <v>11.298869445719301</v>
      </c>
      <c r="D42" s="110">
        <v>14.370098268966599</v>
      </c>
      <c r="E42" s="110">
        <v>41.937387419614502</v>
      </c>
      <c r="F42" s="45">
        <v>-5.4798839024292203</v>
      </c>
      <c r="G42" s="86" t="s">
        <v>89</v>
      </c>
      <c r="H42" s="86" t="s">
        <v>89</v>
      </c>
      <c r="I42" s="86" t="s">
        <v>89</v>
      </c>
      <c r="J42" s="108">
        <v>34.450147520917902</v>
      </c>
      <c r="K42" s="115"/>
      <c r="L42" s="115"/>
      <c r="M42" s="115"/>
    </row>
    <row r="43" spans="1:13" ht="14.4">
      <c r="A43" s="37">
        <v>37894</v>
      </c>
      <c r="B43" s="29">
        <v>84.338258838485402</v>
      </c>
      <c r="C43" s="110">
        <v>9.3933475179528596</v>
      </c>
      <c r="D43" s="110">
        <v>10.618076313568</v>
      </c>
      <c r="E43" s="110">
        <v>52.171989973528497</v>
      </c>
      <c r="F43" s="45">
        <v>-6.3595751627871904</v>
      </c>
      <c r="G43" s="86" t="s">
        <v>89</v>
      </c>
      <c r="H43" s="86" t="s">
        <v>89</v>
      </c>
      <c r="I43" s="86" t="s">
        <v>89</v>
      </c>
      <c r="J43" s="108">
        <v>47.907812669788903</v>
      </c>
      <c r="K43" s="115"/>
      <c r="L43" s="115"/>
      <c r="M43" s="115"/>
    </row>
    <row r="44" spans="1:13" ht="14.4">
      <c r="A44" s="37">
        <v>37986</v>
      </c>
      <c r="B44" s="29">
        <v>83.928182237078801</v>
      </c>
      <c r="C44" s="110">
        <v>11.4502959866537</v>
      </c>
      <c r="D44" s="110">
        <v>26.612328265499002</v>
      </c>
      <c r="E44" s="110">
        <v>56.479037668270102</v>
      </c>
      <c r="F44" s="45">
        <v>-6.70387867889003</v>
      </c>
      <c r="G44" s="86" t="s">
        <v>89</v>
      </c>
      <c r="H44" s="108">
        <v>1.8074522844052501</v>
      </c>
      <c r="I44" s="108">
        <v>0.85506627293157589</v>
      </c>
      <c r="J44" s="108">
        <v>50.9756769673237</v>
      </c>
      <c r="K44" s="115"/>
      <c r="L44" s="115"/>
      <c r="M44" s="115"/>
    </row>
    <row r="45" spans="1:13" ht="14.4">
      <c r="A45" s="37">
        <v>38077</v>
      </c>
      <c r="B45" s="29">
        <v>83.767977971925106</v>
      </c>
      <c r="C45" s="110">
        <v>6.5647194582085708</v>
      </c>
      <c r="D45" s="110">
        <v>25.791632929320102</v>
      </c>
      <c r="E45" s="110">
        <v>61.657026471368106</v>
      </c>
      <c r="F45" s="45">
        <v>-7.6940580221350396</v>
      </c>
      <c r="G45" s="86" t="s">
        <v>89</v>
      </c>
      <c r="H45" s="108">
        <v>1.7799098107062399</v>
      </c>
      <c r="I45" s="108">
        <v>0.988128749770259</v>
      </c>
      <c r="J45" s="108">
        <v>59.5160104810845</v>
      </c>
      <c r="K45" s="115"/>
      <c r="L45" s="115"/>
      <c r="M45" s="115"/>
    </row>
    <row r="46" spans="1:13" ht="14.4">
      <c r="A46" s="37">
        <v>38168</v>
      </c>
      <c r="B46" s="29">
        <v>87.840431417323899</v>
      </c>
      <c r="C46" s="110">
        <v>13.288580142907399</v>
      </c>
      <c r="D46" s="110">
        <v>30.025244228397103</v>
      </c>
      <c r="E46" s="110">
        <v>63.680104450691303</v>
      </c>
      <c r="F46" s="45">
        <v>-8.3106075536016508</v>
      </c>
      <c r="G46" s="86" t="s">
        <v>89</v>
      </c>
      <c r="H46" s="108">
        <v>1.7596596665634401</v>
      </c>
      <c r="I46" s="108">
        <v>1.1408523317166099</v>
      </c>
      <c r="J46" s="108">
        <v>64.728348211012005</v>
      </c>
      <c r="K46" s="115"/>
      <c r="L46" s="115"/>
      <c r="M46" s="115"/>
    </row>
    <row r="47" spans="1:13" ht="14.4">
      <c r="A47" s="37">
        <v>38260</v>
      </c>
      <c r="B47" s="29">
        <v>93.859286389613402</v>
      </c>
      <c r="C47" s="110">
        <v>23.382530091095898</v>
      </c>
      <c r="D47" s="110">
        <v>32.280693381063401</v>
      </c>
      <c r="E47" s="110">
        <v>45.297394041221303</v>
      </c>
      <c r="F47" s="45">
        <v>-8.6893549122447702</v>
      </c>
      <c r="G47" s="86" t="s">
        <v>89</v>
      </c>
      <c r="H47" s="108">
        <v>1.8302545318144101</v>
      </c>
      <c r="I47" s="108">
        <v>1.2990948065902299</v>
      </c>
      <c r="J47" s="108">
        <v>62.795112619272999</v>
      </c>
      <c r="K47" s="115"/>
      <c r="L47" s="115"/>
      <c r="M47" s="115"/>
    </row>
    <row r="48" spans="1:13" ht="14.4">
      <c r="A48" s="37">
        <v>38352</v>
      </c>
      <c r="B48" s="29">
        <v>96.524505487356606</v>
      </c>
      <c r="C48" s="110">
        <v>30.4887389487421</v>
      </c>
      <c r="D48" s="110">
        <v>24.034804034598302</v>
      </c>
      <c r="E48" s="110">
        <v>38.6616403001509</v>
      </c>
      <c r="F48" s="45">
        <v>-7.8354882586227204</v>
      </c>
      <c r="G48" s="86" t="s">
        <v>89</v>
      </c>
      <c r="H48" s="108">
        <v>1.8780236983767999</v>
      </c>
      <c r="I48" s="108">
        <v>1.3657847096456999</v>
      </c>
      <c r="J48" s="108">
        <v>74.618168063319899</v>
      </c>
      <c r="K48" s="115"/>
      <c r="L48" s="115"/>
      <c r="M48" s="115"/>
    </row>
    <row r="49" spans="1:13" ht="14.4">
      <c r="A49" s="37">
        <v>38442</v>
      </c>
      <c r="B49" s="29">
        <v>103.738425900029</v>
      </c>
      <c r="C49" s="110">
        <v>40.429981134038897</v>
      </c>
      <c r="D49" s="110">
        <v>27.893004600187698</v>
      </c>
      <c r="E49" s="110">
        <v>36.516412893770699</v>
      </c>
      <c r="F49" s="45">
        <v>-7.0625635073461597</v>
      </c>
      <c r="G49" s="86" t="s">
        <v>89</v>
      </c>
      <c r="H49" s="108">
        <v>1.93721789390079</v>
      </c>
      <c r="I49" s="108">
        <v>1.4924899226544002</v>
      </c>
      <c r="J49" s="108">
        <v>97.427800142923999</v>
      </c>
      <c r="K49" s="115"/>
      <c r="L49" s="115"/>
      <c r="M49" s="115"/>
    </row>
    <row r="50" spans="1:13" ht="14.4">
      <c r="A50" s="37">
        <v>38533</v>
      </c>
      <c r="B50" s="29">
        <v>105.780518916864</v>
      </c>
      <c r="C50" s="110">
        <v>38.970938848613301</v>
      </c>
      <c r="D50" s="110">
        <v>31.907841147843801</v>
      </c>
      <c r="E50" s="110">
        <v>36.6584801689134</v>
      </c>
      <c r="F50" s="45">
        <v>-6.8117334433843704</v>
      </c>
      <c r="G50" s="86" t="s">
        <v>89</v>
      </c>
      <c r="H50" s="108">
        <v>1.9704402870941302</v>
      </c>
      <c r="I50" s="108">
        <v>1.57722460191509</v>
      </c>
      <c r="J50" s="108">
        <v>116.907546881115</v>
      </c>
      <c r="K50" s="115"/>
      <c r="L50" s="115"/>
      <c r="M50" s="115"/>
    </row>
    <row r="51" spans="1:13" ht="14.4">
      <c r="A51" s="37">
        <v>38625</v>
      </c>
      <c r="B51" s="29">
        <v>111.551453036263</v>
      </c>
      <c r="C51" s="110">
        <v>37.455781049663102</v>
      </c>
      <c r="D51" s="110">
        <v>37.461994992708703</v>
      </c>
      <c r="E51" s="110">
        <v>46.437391237719098</v>
      </c>
      <c r="F51" s="45">
        <v>-7.2097854851588403</v>
      </c>
      <c r="G51" s="86" t="s">
        <v>89</v>
      </c>
      <c r="H51" s="108">
        <v>2.01227689534544</v>
      </c>
      <c r="I51" s="108">
        <v>1.67778616156815</v>
      </c>
      <c r="J51" s="108">
        <v>132.186572378037</v>
      </c>
      <c r="K51" s="115"/>
      <c r="L51" s="115"/>
      <c r="M51" s="115"/>
    </row>
    <row r="52" spans="1:13" ht="14.4">
      <c r="A52" s="37">
        <v>38717</v>
      </c>
      <c r="B52" s="29">
        <v>129.30818158812301</v>
      </c>
      <c r="C52" s="110">
        <v>55.7166950560961</v>
      </c>
      <c r="D52" s="110">
        <v>37.758254277718798</v>
      </c>
      <c r="E52" s="110">
        <v>50.789753951603402</v>
      </c>
      <c r="F52" s="45">
        <v>-7.3876344591848797</v>
      </c>
      <c r="G52" s="86" t="s">
        <v>89</v>
      </c>
      <c r="H52" s="108">
        <v>2.10273783146399</v>
      </c>
      <c r="I52" s="108">
        <v>1.8189126817119101</v>
      </c>
      <c r="J52" s="108">
        <v>142.425861577841</v>
      </c>
      <c r="K52" s="115"/>
      <c r="L52" s="115"/>
      <c r="M52" s="115"/>
    </row>
    <row r="53" spans="1:13" ht="14.4">
      <c r="A53" s="37">
        <v>38807</v>
      </c>
      <c r="B53" s="29">
        <v>131.50219035375099</v>
      </c>
      <c r="C53" s="110">
        <v>46.504186529467297</v>
      </c>
      <c r="D53" s="110">
        <v>43.808351329926296</v>
      </c>
      <c r="E53" s="110">
        <v>56.009141514331894</v>
      </c>
      <c r="F53" s="45">
        <v>-8.5726880338405707</v>
      </c>
      <c r="G53" s="86" t="s">
        <v>89</v>
      </c>
      <c r="H53" s="108">
        <v>2.3328839449591201</v>
      </c>
      <c r="I53" s="108">
        <v>2.0131290982076702</v>
      </c>
      <c r="J53" s="108">
        <v>127.47800111433601</v>
      </c>
      <c r="K53" s="115"/>
      <c r="L53" s="115"/>
      <c r="M53" s="115"/>
    </row>
    <row r="54" spans="1:13" ht="14.4">
      <c r="A54" s="37">
        <v>38898</v>
      </c>
      <c r="B54" s="29">
        <v>133.17600652773501</v>
      </c>
      <c r="C54" s="110">
        <v>48.089483804327799</v>
      </c>
      <c r="D54" s="110">
        <v>41.203370644008899</v>
      </c>
      <c r="E54" s="110">
        <v>57.1889654297429</v>
      </c>
      <c r="F54" s="45">
        <v>-8.9454640824765104</v>
      </c>
      <c r="G54" s="86" t="s">
        <v>89</v>
      </c>
      <c r="H54" s="108">
        <v>2.57952552835145</v>
      </c>
      <c r="I54" s="108">
        <v>2.2926546242944199</v>
      </c>
      <c r="J54" s="108">
        <v>122.35594239155002</v>
      </c>
      <c r="K54" s="115"/>
      <c r="L54" s="115"/>
      <c r="M54" s="115"/>
    </row>
    <row r="55" spans="1:13" ht="14.4">
      <c r="A55" s="37">
        <v>38990</v>
      </c>
      <c r="B55" s="29">
        <v>133.84675079569701</v>
      </c>
      <c r="C55" s="110">
        <v>42.174403725728595</v>
      </c>
      <c r="D55" s="110">
        <v>37.931808573807402</v>
      </c>
      <c r="E55" s="110">
        <v>52.113729619812702</v>
      </c>
      <c r="F55" s="45">
        <v>-9.9547101385218895</v>
      </c>
      <c r="G55" s="86" t="s">
        <v>89</v>
      </c>
      <c r="H55" s="108">
        <v>2.7667427737926999</v>
      </c>
      <c r="I55" s="108">
        <v>2.5346894610136901</v>
      </c>
      <c r="J55" s="108">
        <v>117.460660859226</v>
      </c>
      <c r="K55" s="115"/>
      <c r="L55" s="115"/>
      <c r="M55" s="115"/>
    </row>
    <row r="56" spans="1:13" ht="14.4">
      <c r="A56" s="37">
        <v>39082</v>
      </c>
      <c r="B56" s="29">
        <v>140.471898199203</v>
      </c>
      <c r="C56" s="110">
        <v>30.964784789418797</v>
      </c>
      <c r="D56" s="110">
        <v>37.124434863074498</v>
      </c>
      <c r="E56" s="110">
        <v>45.761941955465105</v>
      </c>
      <c r="F56" s="45">
        <v>-10.61954481447</v>
      </c>
      <c r="G56" s="86" t="s">
        <v>89</v>
      </c>
      <c r="H56" s="108">
        <v>3.0938841483456301</v>
      </c>
      <c r="I56" s="108">
        <v>2.8921010596268704</v>
      </c>
      <c r="J56" s="108">
        <v>132.44100338789599</v>
      </c>
      <c r="K56" s="115"/>
      <c r="L56" s="115"/>
      <c r="M56" s="115"/>
    </row>
    <row r="57" spans="1:13" ht="14.4">
      <c r="A57" s="37">
        <v>39172</v>
      </c>
      <c r="B57" s="29">
        <v>141.99754912616399</v>
      </c>
      <c r="C57" s="110">
        <v>28.468643655809402</v>
      </c>
      <c r="D57" s="110">
        <v>48.237185079631303</v>
      </c>
      <c r="E57" s="110">
        <v>41.912578956857899</v>
      </c>
      <c r="F57" s="45">
        <v>-12.1692181289747</v>
      </c>
      <c r="G57" s="86" t="s">
        <v>89</v>
      </c>
      <c r="H57" s="108">
        <v>3.4792914852741199</v>
      </c>
      <c r="I57" s="108">
        <v>3.2737418490013601</v>
      </c>
      <c r="J57" s="108">
        <v>150.699415717893</v>
      </c>
      <c r="K57" s="115"/>
      <c r="L57" s="115"/>
      <c r="M57" s="115"/>
    </row>
    <row r="58" spans="1:13" ht="14.4">
      <c r="A58" s="37">
        <v>39263</v>
      </c>
      <c r="B58" s="29">
        <v>144.776791719888</v>
      </c>
      <c r="C58" s="110">
        <v>32.562620423892099</v>
      </c>
      <c r="D58" s="110">
        <v>47.193832665773598</v>
      </c>
      <c r="E58" s="110">
        <v>38.9330653184238</v>
      </c>
      <c r="F58" s="45">
        <v>-14.0801408864497</v>
      </c>
      <c r="G58" s="86" t="s">
        <v>89</v>
      </c>
      <c r="H58" s="108">
        <v>3.9895381806236396</v>
      </c>
      <c r="I58" s="108">
        <v>3.64312607809905</v>
      </c>
      <c r="J58" s="108">
        <v>148.67270943694101</v>
      </c>
      <c r="K58" s="115"/>
      <c r="L58" s="115"/>
      <c r="M58" s="115"/>
    </row>
    <row r="59" spans="1:13" ht="14.4">
      <c r="A59" s="37">
        <v>39355</v>
      </c>
      <c r="B59" s="29">
        <v>143.68673073661299</v>
      </c>
      <c r="C59" s="110">
        <v>28.277612462804104</v>
      </c>
      <c r="D59" s="110">
        <v>47.114210910628799</v>
      </c>
      <c r="E59" s="110">
        <v>38.063025760054799</v>
      </c>
      <c r="F59" s="45">
        <v>-14.4284531573516</v>
      </c>
      <c r="G59" s="86" t="s">
        <v>89</v>
      </c>
      <c r="H59" s="108">
        <v>4.40813146522457</v>
      </c>
      <c r="I59" s="108">
        <v>4.1630893243408398</v>
      </c>
      <c r="J59" s="108">
        <v>164.72284671436901</v>
      </c>
      <c r="K59" s="115"/>
      <c r="L59" s="115"/>
      <c r="M59" s="115"/>
    </row>
    <row r="60" spans="1:13" ht="14.4">
      <c r="A60" s="37">
        <v>39447</v>
      </c>
      <c r="B60" s="29">
        <v>139.31099400774301</v>
      </c>
      <c r="C60" s="110">
        <v>17.6957653181925</v>
      </c>
      <c r="D60" s="110">
        <v>43.438290517590403</v>
      </c>
      <c r="E60" s="110">
        <v>35.058963584607</v>
      </c>
      <c r="F60" s="45">
        <v>-15.3294833721998</v>
      </c>
      <c r="G60" s="86" t="s">
        <v>89</v>
      </c>
      <c r="H60" s="108">
        <v>4.9428296169151302</v>
      </c>
      <c r="I60" s="108">
        <v>4.5650590344231397</v>
      </c>
      <c r="J60" s="108">
        <v>161.68127185305701</v>
      </c>
      <c r="K60" s="115"/>
      <c r="L60" s="115"/>
      <c r="M60" s="115"/>
    </row>
    <row r="61" spans="1:13" ht="14.4">
      <c r="A61" s="37">
        <v>39538</v>
      </c>
      <c r="B61" s="29">
        <v>139.27205389060401</v>
      </c>
      <c r="C61" s="110">
        <v>16.756224929993198</v>
      </c>
      <c r="D61" s="110">
        <v>29.936262993935696</v>
      </c>
      <c r="E61" s="110">
        <v>27.285642686387803</v>
      </c>
      <c r="F61" s="45">
        <v>-16.648133091426299</v>
      </c>
      <c r="G61" s="111">
        <v>11.450000000000001</v>
      </c>
      <c r="H61" s="108">
        <v>5.2987648802551002</v>
      </c>
      <c r="I61" s="108">
        <v>4.8906311880233897</v>
      </c>
      <c r="J61" s="108">
        <v>144.770175378576</v>
      </c>
      <c r="K61" s="115"/>
      <c r="L61" s="115"/>
      <c r="M61" s="115"/>
    </row>
    <row r="62" spans="1:13" ht="14.4">
      <c r="A62" s="37">
        <v>39629</v>
      </c>
      <c r="B62" s="29">
        <v>139.00522377603701</v>
      </c>
      <c r="C62" s="110">
        <v>16.075581395348802</v>
      </c>
      <c r="D62" s="110">
        <v>20.3949813996004</v>
      </c>
      <c r="E62" s="110">
        <v>21.008816944724202</v>
      </c>
      <c r="F62" s="45">
        <v>-16.3356819307904</v>
      </c>
      <c r="G62" s="111">
        <v>10.77</v>
      </c>
      <c r="H62" s="108">
        <v>5.40577023281217</v>
      </c>
      <c r="I62" s="108">
        <v>4.9198926062483395</v>
      </c>
      <c r="J62" s="108">
        <v>130.29989775438199</v>
      </c>
      <c r="K62" s="115"/>
      <c r="L62" s="115"/>
      <c r="M62" s="115"/>
    </row>
    <row r="63" spans="1:13" ht="14.4">
      <c r="A63" s="37">
        <v>39721</v>
      </c>
      <c r="B63" s="29">
        <v>128.56368712361501</v>
      </c>
      <c r="C63" s="110">
        <v>7.0273589411202906</v>
      </c>
      <c r="D63" s="110">
        <v>14.5284858183699</v>
      </c>
      <c r="E63" s="110">
        <v>14.226600648918101</v>
      </c>
      <c r="F63" s="45">
        <v>-15.6099341405423</v>
      </c>
      <c r="G63" s="111">
        <v>11.35</v>
      </c>
      <c r="H63" s="108">
        <v>5.7265540044266805</v>
      </c>
      <c r="I63" s="108">
        <v>5.1614618303122901</v>
      </c>
      <c r="J63" s="108">
        <v>120.645634480599</v>
      </c>
      <c r="K63" s="115"/>
      <c r="L63" s="115"/>
      <c r="M63" s="115"/>
    </row>
    <row r="64" spans="1:13" ht="14.4">
      <c r="A64" s="37">
        <v>39813</v>
      </c>
      <c r="B64" s="29">
        <v>117.628483453188</v>
      </c>
      <c r="C64" s="110">
        <v>-2.49916247906196</v>
      </c>
      <c r="D64" s="110">
        <v>4.3142731576278903</v>
      </c>
      <c r="E64" s="110">
        <v>7.5049863249679802</v>
      </c>
      <c r="F64" s="45">
        <v>-13.2274684714993</v>
      </c>
      <c r="G64" s="111">
        <v>11.58</v>
      </c>
      <c r="H64" s="108">
        <v>6.12225416371873</v>
      </c>
      <c r="I64" s="108">
        <v>5.6656754187444207</v>
      </c>
      <c r="J64" s="108">
        <v>64.202940260839597</v>
      </c>
      <c r="K64" s="115"/>
      <c r="L64" s="115"/>
      <c r="M64" s="115"/>
    </row>
    <row r="65" spans="1:13" ht="14.4">
      <c r="A65" s="37">
        <v>39903</v>
      </c>
      <c r="B65" s="29">
        <v>96.037096010366994</v>
      </c>
      <c r="C65" s="110">
        <v>-24.580281324949699</v>
      </c>
      <c r="D65" s="110">
        <v>-9.8988777086921598</v>
      </c>
      <c r="E65" s="110">
        <v>1.23266241158139</v>
      </c>
      <c r="F65" s="45">
        <v>-9.0974312995213999</v>
      </c>
      <c r="G65" s="111">
        <v>12.1</v>
      </c>
      <c r="H65" s="108">
        <v>6.1382477324762599</v>
      </c>
      <c r="I65" s="108">
        <v>6.1729929528230105</v>
      </c>
      <c r="J65" s="108">
        <v>51.958056021048002</v>
      </c>
      <c r="K65" s="115"/>
      <c r="L65" s="115"/>
      <c r="M65" s="115"/>
    </row>
    <row r="66" spans="1:13" ht="14.4">
      <c r="A66" s="37">
        <v>39994</v>
      </c>
      <c r="B66" s="29">
        <v>94.144385363695307</v>
      </c>
      <c r="C66" s="110">
        <v>-31.004257450538404</v>
      </c>
      <c r="D66" s="110">
        <v>-12.679905958701701</v>
      </c>
      <c r="E66" s="110">
        <v>-3.4636776996133802</v>
      </c>
      <c r="F66" s="45">
        <v>-5.1485098050201801</v>
      </c>
      <c r="G66" s="111">
        <v>11.61</v>
      </c>
      <c r="H66" s="108">
        <v>5.4938598266543499</v>
      </c>
      <c r="I66" s="108">
        <v>5.7849469270790799</v>
      </c>
      <c r="J66" s="108">
        <v>51.172805972163005</v>
      </c>
      <c r="K66" s="115"/>
      <c r="L66" s="115"/>
      <c r="M66" s="115"/>
    </row>
    <row r="67" spans="1:13" ht="14.4">
      <c r="A67" s="37">
        <v>40086</v>
      </c>
      <c r="B67" s="29">
        <v>94.417742152191494</v>
      </c>
      <c r="C67" s="110">
        <v>-32.982724548989601</v>
      </c>
      <c r="D67" s="110">
        <v>-16.927933089693902</v>
      </c>
      <c r="E67" s="110">
        <v>-6.51380668539709</v>
      </c>
      <c r="F67" s="45">
        <v>-1.8648825181387301</v>
      </c>
      <c r="G67" s="111">
        <v>11.09</v>
      </c>
      <c r="H67" s="108">
        <v>5.1551708684269402</v>
      </c>
      <c r="I67" s="108">
        <v>5.5961861894132605</v>
      </c>
      <c r="J67" s="108">
        <v>71.154298510305409</v>
      </c>
      <c r="K67" s="115"/>
      <c r="L67" s="115"/>
      <c r="M67" s="115"/>
    </row>
    <row r="68" spans="1:13" ht="14.4">
      <c r="A68" s="37">
        <v>40178</v>
      </c>
      <c r="B68" s="29">
        <v>97.586881924523496</v>
      </c>
      <c r="C68" s="110">
        <v>-31.115997800989497</v>
      </c>
      <c r="D68" s="110">
        <v>-16.3148227645468</v>
      </c>
      <c r="E68" s="110">
        <v>-8.04605574011096</v>
      </c>
      <c r="F68" s="45">
        <v>2.0370662315663099</v>
      </c>
      <c r="G68" s="111">
        <v>12.870000000000001</v>
      </c>
      <c r="H68" s="108">
        <v>4.6896374008054398</v>
      </c>
      <c r="I68" s="108">
        <v>5.5192434133452402</v>
      </c>
      <c r="J68" s="108">
        <v>81.745810187939711</v>
      </c>
      <c r="K68" s="115"/>
      <c r="L68" s="115"/>
      <c r="M68" s="115"/>
    </row>
    <row r="69" spans="1:13" ht="14.4">
      <c r="A69" s="37">
        <v>40268</v>
      </c>
      <c r="B69" s="29">
        <v>97.402820671543395</v>
      </c>
      <c r="C69" s="110">
        <v>-15.530726256983199</v>
      </c>
      <c r="D69" s="110">
        <v>-9.5362176279357698</v>
      </c>
      <c r="E69" s="110">
        <v>-6.7628732636571902</v>
      </c>
      <c r="F69" s="45">
        <v>2.4528876074677699</v>
      </c>
      <c r="G69" s="111">
        <v>13.780000000000001</v>
      </c>
      <c r="H69" s="108">
        <v>4.0447020924561699</v>
      </c>
      <c r="I69" s="108">
        <v>4.7486166605710496</v>
      </c>
      <c r="J69" s="108">
        <v>90.317958628740399</v>
      </c>
      <c r="K69" s="115"/>
      <c r="L69" s="115"/>
      <c r="M69" s="115"/>
    </row>
    <row r="70" spans="1:13" ht="14.4">
      <c r="A70" s="37">
        <v>40359</v>
      </c>
      <c r="B70" s="29">
        <v>100.39008223470501</v>
      </c>
      <c r="C70" s="110">
        <v>-8.8566243194192307</v>
      </c>
      <c r="D70" s="110">
        <v>-8.5344288457103001</v>
      </c>
      <c r="E70" s="110">
        <v>-7.4044893937006195</v>
      </c>
      <c r="F70" s="45">
        <v>3.03344498302733</v>
      </c>
      <c r="G70" s="111">
        <v>13.239999999999998</v>
      </c>
      <c r="H70" s="108">
        <v>3.6747047463517002</v>
      </c>
      <c r="I70" s="108">
        <v>4.4297267415523107</v>
      </c>
      <c r="J70" s="108">
        <v>93.460411787944892</v>
      </c>
      <c r="K70" s="115"/>
      <c r="L70" s="115"/>
      <c r="M70" s="115"/>
    </row>
    <row r="71" spans="1:13" ht="14.4">
      <c r="A71" s="37">
        <v>40451</v>
      </c>
      <c r="B71" s="29">
        <v>100.09863117821</v>
      </c>
      <c r="C71" s="110">
        <v>-5.1840578331589304</v>
      </c>
      <c r="D71" s="110">
        <v>-7.9153976231142602</v>
      </c>
      <c r="E71" s="110">
        <v>-9.3152079763732605</v>
      </c>
      <c r="F71" s="45">
        <v>2.7347516807107102</v>
      </c>
      <c r="G71" s="111">
        <v>13.99</v>
      </c>
      <c r="H71" s="108">
        <v>3.3790518848011901</v>
      </c>
      <c r="I71" s="108">
        <v>4.2428544288181405</v>
      </c>
      <c r="J71" s="108">
        <v>98.060439408916395</v>
      </c>
      <c r="K71" s="115"/>
      <c r="L71" s="115"/>
      <c r="M71" s="115"/>
    </row>
    <row r="72" spans="1:13" ht="14.4">
      <c r="A72" s="37">
        <v>40543</v>
      </c>
      <c r="B72" s="29">
        <v>102.10846591553999</v>
      </c>
      <c r="C72" s="110">
        <v>1.35674381484436</v>
      </c>
      <c r="D72" s="110">
        <v>-8.4135935520478995</v>
      </c>
      <c r="E72" s="110">
        <v>-10.978830461566</v>
      </c>
      <c r="F72" s="45">
        <v>0.21677377900895201</v>
      </c>
      <c r="G72" s="111">
        <v>14.829999999999998</v>
      </c>
      <c r="H72" s="108">
        <v>3.2409037746660796</v>
      </c>
      <c r="I72" s="108">
        <v>4.106126176489</v>
      </c>
      <c r="J72" s="108">
        <v>118.16119017439799</v>
      </c>
      <c r="K72" s="115"/>
      <c r="L72" s="115"/>
      <c r="M72" s="115"/>
    </row>
    <row r="73" spans="1:13" ht="14.4">
      <c r="A73" s="37">
        <v>40633</v>
      </c>
      <c r="B73" s="29">
        <v>105.73339438162201</v>
      </c>
      <c r="C73" s="110">
        <v>7.7838827838828006</v>
      </c>
      <c r="D73" s="110">
        <v>-9.6796170898530196</v>
      </c>
      <c r="E73" s="110">
        <v>-9.9365370300048497</v>
      </c>
      <c r="F73" s="45">
        <v>-1.2320895785419299</v>
      </c>
      <c r="G73" s="111">
        <v>15.049999999999999</v>
      </c>
      <c r="H73" s="108">
        <v>3.0607053998541698</v>
      </c>
      <c r="I73" s="108">
        <v>3.8749454840500901</v>
      </c>
      <c r="J73" s="108">
        <v>121.412450672966</v>
      </c>
      <c r="K73" s="115"/>
      <c r="L73" s="115"/>
      <c r="M73" s="115"/>
    </row>
    <row r="74" spans="1:13" ht="14.4">
      <c r="A74" s="37">
        <v>40724</v>
      </c>
      <c r="B74" s="29">
        <v>104.019102699832</v>
      </c>
      <c r="C74" s="110">
        <v>6.2724014336917406</v>
      </c>
      <c r="D74" s="110">
        <v>-8.6754533932054603</v>
      </c>
      <c r="E74" s="110">
        <v>-9.5830036551982705</v>
      </c>
      <c r="F74" s="45">
        <v>-2.46257876026531</v>
      </c>
      <c r="G74" s="111">
        <v>14.11</v>
      </c>
      <c r="H74" s="108">
        <v>3.0531399189104897</v>
      </c>
      <c r="I74" s="108">
        <v>3.8737895776834397</v>
      </c>
      <c r="J74" s="108">
        <v>115.68563315391</v>
      </c>
      <c r="K74" s="115"/>
      <c r="L74" s="115"/>
      <c r="M74" s="115"/>
    </row>
    <row r="75" spans="1:13" ht="14.4">
      <c r="A75" s="37">
        <v>40816</v>
      </c>
      <c r="B75" s="29">
        <v>102.05798332354</v>
      </c>
      <c r="C75" s="110">
        <v>6.8318619582664306</v>
      </c>
      <c r="D75" s="110">
        <v>-5.3322605900772899</v>
      </c>
      <c r="E75" s="110">
        <v>-6.5035707870881003</v>
      </c>
      <c r="F75" s="45">
        <v>-2.8008540693880302</v>
      </c>
      <c r="G75" s="111">
        <v>13.489999999999998</v>
      </c>
      <c r="H75" s="108">
        <v>3.1223058862094599</v>
      </c>
      <c r="I75" s="108">
        <v>3.9458012655923698</v>
      </c>
      <c r="J75" s="108">
        <v>111.53701588315501</v>
      </c>
      <c r="K75" s="115"/>
      <c r="L75" s="115"/>
      <c r="M75" s="115"/>
    </row>
    <row r="76" spans="1:13" ht="14.4">
      <c r="A76" s="37">
        <v>40908</v>
      </c>
      <c r="B76" s="29">
        <v>100.995609835164</v>
      </c>
      <c r="C76" s="110">
        <v>5.56102362204724</v>
      </c>
      <c r="D76" s="110">
        <v>-6.0608321087743802</v>
      </c>
      <c r="E76" s="110">
        <v>-5.07320393795729</v>
      </c>
      <c r="F76" s="45">
        <v>-3.67067030643517</v>
      </c>
      <c r="G76" s="111">
        <v>14.24</v>
      </c>
      <c r="H76" s="108">
        <v>3.0218550446148602</v>
      </c>
      <c r="I76" s="108">
        <v>3.7568401065925001</v>
      </c>
      <c r="J76" s="108">
        <v>95.639696482494799</v>
      </c>
      <c r="K76" s="115"/>
      <c r="L76" s="115"/>
      <c r="M76" s="115"/>
    </row>
    <row r="77" spans="1:13" ht="14.4">
      <c r="A77" s="37">
        <v>40999</v>
      </c>
      <c r="B77" s="29">
        <v>98.857893646609398</v>
      </c>
      <c r="C77" s="110">
        <v>0.89681865382797898</v>
      </c>
      <c r="D77" s="110">
        <v>-5.2079545936745797</v>
      </c>
      <c r="E77" s="110">
        <v>-5.3001734978247494</v>
      </c>
      <c r="F77" s="45">
        <v>-4.3564517860301697</v>
      </c>
      <c r="G77" s="111">
        <v>15.75</v>
      </c>
      <c r="H77" s="108">
        <v>2.7148782326688301</v>
      </c>
      <c r="I77" s="108">
        <v>3.4725313463202201</v>
      </c>
      <c r="J77" s="108">
        <v>93.739564585602395</v>
      </c>
      <c r="K77" s="115"/>
      <c r="L77" s="115"/>
      <c r="M77" s="115"/>
    </row>
    <row r="78" spans="1:13" ht="14.4">
      <c r="A78" s="37">
        <v>41090</v>
      </c>
      <c r="B78" s="29">
        <v>95.602668505126005</v>
      </c>
      <c r="C78" s="110">
        <v>-0.92748735244517699</v>
      </c>
      <c r="D78" s="110">
        <v>-3.9719117868553999</v>
      </c>
      <c r="E78" s="110">
        <v>-4.1223994457680195</v>
      </c>
      <c r="F78" s="45">
        <v>-2.9838770337730902</v>
      </c>
      <c r="G78" s="111">
        <v>14.729999999999999</v>
      </c>
      <c r="H78" s="108">
        <v>2.54687995186528</v>
      </c>
      <c r="I78" s="108">
        <v>3.2726307361553602</v>
      </c>
      <c r="J78" s="108">
        <v>98.982776357667106</v>
      </c>
      <c r="K78" s="115"/>
      <c r="L78" s="115"/>
      <c r="M78" s="115"/>
    </row>
    <row r="79" spans="1:13" ht="14.4">
      <c r="A79" s="37">
        <v>41182</v>
      </c>
      <c r="B79" s="29">
        <v>95.411233698055</v>
      </c>
      <c r="C79" s="110">
        <v>0.30049769931450498</v>
      </c>
      <c r="D79" s="110">
        <v>-5.2980873243765796</v>
      </c>
      <c r="E79" s="110">
        <v>-5.2158449602079093</v>
      </c>
      <c r="F79" s="45">
        <v>-2.9863031917142799</v>
      </c>
      <c r="G79" s="111">
        <v>15.24</v>
      </c>
      <c r="H79" s="108">
        <v>2.318868646681</v>
      </c>
      <c r="I79" s="108">
        <v>2.97416714924656</v>
      </c>
      <c r="J79" s="108">
        <v>103.344699623368</v>
      </c>
      <c r="K79" s="115"/>
      <c r="L79" s="115"/>
      <c r="M79" s="115"/>
    </row>
    <row r="80" spans="1:13" ht="14.4">
      <c r="A80" s="37">
        <v>41274</v>
      </c>
      <c r="B80" s="29">
        <v>94.355656543656707</v>
      </c>
      <c r="C80" s="110">
        <v>-1.1748251748251801</v>
      </c>
      <c r="D80" s="110">
        <v>-1.3894435049549398</v>
      </c>
      <c r="E80" s="110">
        <v>-4.1608197935526103</v>
      </c>
      <c r="F80" s="45">
        <v>-1.5712584356175401</v>
      </c>
      <c r="G80" s="111">
        <v>15.65</v>
      </c>
      <c r="H80" s="108">
        <v>2.1249294537155099</v>
      </c>
      <c r="I80" s="108">
        <v>2.6861180596217098</v>
      </c>
      <c r="J80" s="108">
        <v>104.09856935955399</v>
      </c>
      <c r="K80" s="115"/>
      <c r="L80" s="115"/>
      <c r="M80" s="115"/>
    </row>
    <row r="81" spans="1:13" ht="14.4">
      <c r="A81" s="37">
        <v>41364</v>
      </c>
      <c r="B81" s="29">
        <v>94.007595518467397</v>
      </c>
      <c r="C81" s="110">
        <v>-0.149700598802393</v>
      </c>
      <c r="D81" s="110">
        <v>0.81159068944807111</v>
      </c>
      <c r="E81" s="110">
        <v>-3.075083354987</v>
      </c>
      <c r="F81" s="45">
        <v>0.44063403612205598</v>
      </c>
      <c r="G81" s="111">
        <v>17.29</v>
      </c>
      <c r="H81" s="108">
        <v>2.0194729293999298</v>
      </c>
      <c r="I81" s="108">
        <v>2.4734150039428902</v>
      </c>
      <c r="J81" s="108">
        <v>111.96039440239201</v>
      </c>
      <c r="K81" s="115"/>
      <c r="L81" s="115"/>
      <c r="M81" s="115"/>
    </row>
    <row r="82" spans="1:13" ht="14.4">
      <c r="A82" s="37">
        <v>41455</v>
      </c>
      <c r="B82" s="29">
        <v>92.984305728933606</v>
      </c>
      <c r="C82" s="110">
        <v>2.4208037825058999</v>
      </c>
      <c r="D82" s="110">
        <v>-1.6452859177356001</v>
      </c>
      <c r="E82" s="110">
        <v>-3.0422799983557898</v>
      </c>
      <c r="F82" s="45">
        <v>0.52464459919265705</v>
      </c>
      <c r="G82" s="111">
        <v>17.39</v>
      </c>
      <c r="H82" s="108">
        <v>1.9399658528758201</v>
      </c>
      <c r="I82" s="108">
        <v>2.36118521358949</v>
      </c>
      <c r="J82" s="108">
        <v>118.218866688676</v>
      </c>
      <c r="K82" s="115"/>
      <c r="L82" s="115"/>
      <c r="M82" s="115"/>
    </row>
    <row r="83" spans="1:13" ht="14.4">
      <c r="A83" s="37">
        <v>41547</v>
      </c>
      <c r="B83" s="29">
        <v>89.813913562453806</v>
      </c>
      <c r="C83" s="110">
        <v>-0.37449676996534903</v>
      </c>
      <c r="D83" s="110">
        <v>-0.127163737165325</v>
      </c>
      <c r="E83" s="110">
        <v>-2.0544081275395198</v>
      </c>
      <c r="F83" s="45">
        <v>1.2836798845374999</v>
      </c>
      <c r="G83" s="111">
        <v>17.36</v>
      </c>
      <c r="H83" s="108">
        <v>1.89064045322344</v>
      </c>
      <c r="I83" s="108">
        <v>2.2891023647016699</v>
      </c>
      <c r="J83" s="108">
        <v>123.55572109007899</v>
      </c>
      <c r="K83" s="115"/>
      <c r="L83" s="115"/>
      <c r="M83" s="115"/>
    </row>
    <row r="84" spans="1:13" ht="14.4">
      <c r="A84" s="37">
        <v>41639</v>
      </c>
      <c r="B84" s="29">
        <v>92.053880125041005</v>
      </c>
      <c r="C84" s="110">
        <v>2.9908481932257902</v>
      </c>
      <c r="D84" s="110">
        <v>-0.33580209468730904</v>
      </c>
      <c r="E84" s="110">
        <v>-3.12683050342326</v>
      </c>
      <c r="F84" s="45">
        <v>1.6853246060898299</v>
      </c>
      <c r="G84" s="111">
        <v>17.57</v>
      </c>
      <c r="H84" s="108">
        <v>1.8483954390094199</v>
      </c>
      <c r="I84" s="108">
        <v>2.2284538241158702</v>
      </c>
      <c r="J84" s="108">
        <v>123.701100990199</v>
      </c>
      <c r="K84" s="115"/>
      <c r="L84" s="115"/>
      <c r="M84" s="115"/>
    </row>
    <row r="85" spans="1:13" ht="14.4">
      <c r="A85" s="37">
        <v>41729</v>
      </c>
      <c r="B85" s="29">
        <v>91.877515643099201</v>
      </c>
      <c r="C85" s="110">
        <v>3.8605697151424296</v>
      </c>
      <c r="D85" s="110">
        <v>-1.5937699585388301</v>
      </c>
      <c r="E85" s="110">
        <v>-2.8019605473809599</v>
      </c>
      <c r="F85" s="45">
        <v>1.94150121524297</v>
      </c>
      <c r="G85" s="111">
        <v>19.91</v>
      </c>
      <c r="H85" s="108">
        <v>1.7895092271366899</v>
      </c>
      <c r="I85" s="108">
        <v>2.12667055217507</v>
      </c>
      <c r="J85" s="108">
        <v>133.737261619051</v>
      </c>
      <c r="K85" s="115"/>
      <c r="L85" s="115"/>
      <c r="M85" s="115"/>
    </row>
    <row r="86" spans="1:13" ht="14.4">
      <c r="A86" s="37">
        <v>41820</v>
      </c>
      <c r="B86" s="29">
        <v>92.8472099756098</v>
      </c>
      <c r="C86" s="110">
        <v>6.4813959929830895</v>
      </c>
      <c r="D86" s="110">
        <v>0.72952193421631495</v>
      </c>
      <c r="E86" s="110">
        <v>-1.6050391494337</v>
      </c>
      <c r="F86" s="45">
        <v>1.6038790241626</v>
      </c>
      <c r="G86" s="111">
        <v>20.41</v>
      </c>
      <c r="H86" s="108">
        <v>1.7833482602863</v>
      </c>
      <c r="I86" s="108">
        <v>2.0912358699029499</v>
      </c>
      <c r="J86" s="108">
        <v>137.177779793177</v>
      </c>
      <c r="K86" s="115"/>
      <c r="L86" s="115"/>
      <c r="M86" s="115"/>
    </row>
    <row r="87" spans="1:13" ht="14.4">
      <c r="A87" s="37">
        <v>41912</v>
      </c>
      <c r="B87" s="29">
        <v>93.2573246969379</v>
      </c>
      <c r="C87" s="110">
        <v>10.140024433793799</v>
      </c>
      <c r="D87" s="110">
        <v>-0.93698140917712802</v>
      </c>
      <c r="E87" s="110">
        <v>-2.18184086728091</v>
      </c>
      <c r="F87" s="45">
        <v>3.1799174167120201</v>
      </c>
      <c r="G87" s="111">
        <v>20.69</v>
      </c>
      <c r="H87" s="108">
        <v>1.7163010977435298</v>
      </c>
      <c r="I87" s="108">
        <v>2.0523106872204901</v>
      </c>
      <c r="J87" s="108">
        <v>138.521072806668</v>
      </c>
      <c r="K87" s="115"/>
      <c r="L87" s="115"/>
      <c r="M87" s="115"/>
    </row>
    <row r="88" spans="1:13" ht="14.4">
      <c r="A88" s="37">
        <v>42004</v>
      </c>
      <c r="B88" s="29">
        <v>91.294855491653493</v>
      </c>
      <c r="C88" s="110">
        <v>5.2674972517405596</v>
      </c>
      <c r="D88" s="110">
        <v>-2.3670451224115601</v>
      </c>
      <c r="E88" s="110">
        <v>-1.85331165738102</v>
      </c>
      <c r="F88" s="45">
        <v>3.4634352166176399</v>
      </c>
      <c r="G88" s="111">
        <v>21.29</v>
      </c>
      <c r="H88" s="108">
        <v>1.6346129630628699</v>
      </c>
      <c r="I88" s="108">
        <v>1.95209947346432</v>
      </c>
      <c r="J88" s="108">
        <v>135.509677265856</v>
      </c>
      <c r="K88" s="115"/>
      <c r="L88" s="115"/>
      <c r="M88" s="115"/>
    </row>
    <row r="89" spans="1:13" ht="14.4">
      <c r="A89" s="37">
        <v>42094</v>
      </c>
      <c r="B89" s="70">
        <v>90.636661049574698</v>
      </c>
      <c r="C89" s="111">
        <v>4.4568747744496404</v>
      </c>
      <c r="D89" s="111">
        <v>0.67923568317678196</v>
      </c>
      <c r="E89" s="110">
        <v>-0.94710492645438904</v>
      </c>
      <c r="F89" s="73">
        <v>2.32209847049451</v>
      </c>
      <c r="G89" s="111">
        <v>22.900000000000002</v>
      </c>
      <c r="H89" s="70">
        <v>1.5318427093820202</v>
      </c>
      <c r="I89" s="70">
        <v>1.8272379884325001</v>
      </c>
      <c r="J89" s="108">
        <v>141.46517980594001</v>
      </c>
      <c r="K89" s="115"/>
      <c r="L89" s="115"/>
      <c r="M89" s="115"/>
    </row>
    <row r="90" spans="1:13" ht="14.4">
      <c r="A90" s="37">
        <v>42185</v>
      </c>
      <c r="B90" s="70">
        <v>90.842951988616804</v>
      </c>
      <c r="C90" s="111">
        <v>3.4856498742738196</v>
      </c>
      <c r="D90" s="111">
        <v>1.2599044557124901</v>
      </c>
      <c r="E90" s="110">
        <v>-0.30414486532171997</v>
      </c>
      <c r="F90" s="73">
        <v>0.58116778264727698</v>
      </c>
      <c r="G90" s="111">
        <v>23.82</v>
      </c>
      <c r="H90" s="70">
        <v>1.51349129824799</v>
      </c>
      <c r="I90" s="70">
        <v>1.7947814221862899</v>
      </c>
      <c r="J90" s="108">
        <v>148.40977470010802</v>
      </c>
      <c r="K90" s="115"/>
      <c r="L90" s="115"/>
      <c r="M90" s="115"/>
    </row>
    <row r="91" spans="1:13" ht="14.4">
      <c r="A91" s="37">
        <v>42277</v>
      </c>
      <c r="B91" s="70">
        <v>90.300787535186601</v>
      </c>
      <c r="C91" s="111">
        <v>3.4300341296928396</v>
      </c>
      <c r="D91" s="111">
        <v>3.8353394586660898</v>
      </c>
      <c r="E91" s="110">
        <v>2.1173130049804301</v>
      </c>
      <c r="F91" s="73">
        <v>-1.60926081466082</v>
      </c>
      <c r="G91" s="111">
        <v>24.29</v>
      </c>
      <c r="H91" s="70">
        <v>1.5049400714998802</v>
      </c>
      <c r="I91" s="70">
        <v>1.78888612511599</v>
      </c>
      <c r="J91" s="108">
        <v>147.18454747090598</v>
      </c>
      <c r="K91" s="115"/>
      <c r="L91" s="115"/>
      <c r="M91" s="115"/>
    </row>
    <row r="92" spans="1:13" ht="14.4">
      <c r="A92" s="37">
        <v>42369</v>
      </c>
      <c r="B92" s="70">
        <v>88.137483426525307</v>
      </c>
      <c r="C92" s="111">
        <v>3.2982334000522204</v>
      </c>
      <c r="D92" s="111">
        <v>5.3471359128667304</v>
      </c>
      <c r="E92" s="110">
        <v>3.3212403673664204</v>
      </c>
      <c r="F92" s="73">
        <v>-2.4344169263592002</v>
      </c>
      <c r="G92" s="111">
        <v>24.85</v>
      </c>
      <c r="H92" s="70">
        <v>1.46867039771103</v>
      </c>
      <c r="I92" s="70">
        <v>1.78385894324669</v>
      </c>
      <c r="J92" s="108">
        <v>144.17473558913701</v>
      </c>
      <c r="K92" s="115"/>
      <c r="L92" s="115"/>
      <c r="M92" s="115"/>
    </row>
    <row r="93" spans="1:13" ht="14.4">
      <c r="A93" s="37">
        <v>42460</v>
      </c>
      <c r="B93" s="70">
        <v>87.189672655984396</v>
      </c>
      <c r="C93" s="111">
        <v>3.3770944895491399</v>
      </c>
      <c r="D93" s="111">
        <v>6.51964947519585</v>
      </c>
      <c r="E93" s="110">
        <v>5.1584960464449301</v>
      </c>
      <c r="F93" s="73">
        <v>-1.9843540543921701</v>
      </c>
      <c r="G93" s="111">
        <v>20.22</v>
      </c>
      <c r="H93" s="70">
        <v>1.4601890197677201</v>
      </c>
      <c r="I93" s="70">
        <v>1.7413755412727001</v>
      </c>
      <c r="J93" s="108">
        <v>146.51111299569902</v>
      </c>
      <c r="K93" s="115"/>
      <c r="L93" s="115"/>
      <c r="M93" s="115"/>
    </row>
    <row r="94" spans="1:13" ht="14.4">
      <c r="A94" s="37">
        <v>42551</v>
      </c>
      <c r="B94" s="70">
        <v>87.079344964307097</v>
      </c>
      <c r="C94" s="111">
        <v>3.4017595307917801</v>
      </c>
      <c r="D94" s="111">
        <v>8.7852977960300098</v>
      </c>
      <c r="E94" s="110">
        <v>6.0573829001950603</v>
      </c>
      <c r="F94" s="73">
        <v>-1.41635952080602</v>
      </c>
      <c r="G94" s="111">
        <v>19.32</v>
      </c>
      <c r="H94" s="70">
        <v>1.4894884146340199</v>
      </c>
      <c r="I94" s="70">
        <v>1.75542048073862</v>
      </c>
      <c r="J94" s="108">
        <v>151.40221366815101</v>
      </c>
      <c r="K94" s="115"/>
      <c r="L94" s="115"/>
      <c r="M94" s="115"/>
    </row>
    <row r="95" spans="1:13" ht="14.4">
      <c r="A95" s="37">
        <v>42643</v>
      </c>
      <c r="B95" s="70">
        <v>88.145489913168305</v>
      </c>
      <c r="C95" s="111">
        <v>5.3044052136611102</v>
      </c>
      <c r="D95" s="111">
        <v>9.5200251029094094</v>
      </c>
      <c r="E95" s="110">
        <v>6.637006484265549</v>
      </c>
      <c r="F95" s="73">
        <v>-1.29168117523246</v>
      </c>
      <c r="G95" s="111">
        <v>19.41</v>
      </c>
      <c r="H95" s="70">
        <v>1.5034233239718799</v>
      </c>
      <c r="I95" s="70">
        <v>1.7318372714303401</v>
      </c>
      <c r="J95" s="108">
        <v>159.959291504818</v>
      </c>
      <c r="K95" s="115"/>
      <c r="L95" s="115"/>
      <c r="M95" s="115"/>
    </row>
    <row r="96" spans="1:13" ht="14.4">
      <c r="A96" s="37">
        <v>42735</v>
      </c>
      <c r="B96" s="70">
        <v>88.928450958929204</v>
      </c>
      <c r="C96" s="111">
        <v>9.4945240101094992</v>
      </c>
      <c r="D96" s="111">
        <v>8.4115090573661799</v>
      </c>
      <c r="E96" s="110">
        <v>6.3974612103423398</v>
      </c>
      <c r="F96" s="73">
        <v>-1.0705103455737499</v>
      </c>
      <c r="G96" s="111">
        <v>19.37</v>
      </c>
      <c r="H96" s="70">
        <v>1.47793740298821</v>
      </c>
      <c r="I96" s="70">
        <v>1.69354636966407</v>
      </c>
      <c r="J96" s="108">
        <v>165.43993309781899</v>
      </c>
      <c r="K96" s="115"/>
      <c r="L96" s="115"/>
      <c r="M96" s="115"/>
    </row>
    <row r="97" spans="1:13" ht="14.4">
      <c r="A97" s="37">
        <v>42825</v>
      </c>
      <c r="B97" s="70">
        <v>88.497544580431807</v>
      </c>
      <c r="C97" s="111">
        <v>10.2097084134012</v>
      </c>
      <c r="D97" s="111">
        <v>5.1666717351409295</v>
      </c>
      <c r="E97" s="110">
        <v>4.4961460374806501</v>
      </c>
      <c r="F97" s="73">
        <v>-1.0791119888654399</v>
      </c>
      <c r="G97" s="111">
        <v>20.03</v>
      </c>
      <c r="H97" s="70">
        <v>1.43854945051481</v>
      </c>
      <c r="I97" s="70">
        <v>1.6795006041120699</v>
      </c>
      <c r="J97" s="108">
        <v>168.08811730732799</v>
      </c>
      <c r="K97" s="115"/>
      <c r="L97" s="115"/>
      <c r="M97" s="115"/>
    </row>
    <row r="98" spans="1:13" ht="14.4">
      <c r="A98" s="37">
        <v>42916</v>
      </c>
      <c r="B98" s="70">
        <v>88.067370723589505</v>
      </c>
      <c r="C98" s="111">
        <v>10.209869540555799</v>
      </c>
      <c r="D98" s="111">
        <v>3.5653000689640204</v>
      </c>
      <c r="E98" s="110">
        <v>3.0768758906892497</v>
      </c>
      <c r="F98" s="73">
        <v>-0.49149216843176402</v>
      </c>
      <c r="G98" s="111">
        <v>19.84</v>
      </c>
      <c r="H98" s="70">
        <v>1.4520397420042199</v>
      </c>
      <c r="I98" s="70">
        <v>1.63917847625964</v>
      </c>
      <c r="J98" s="108">
        <v>174.19718056468801</v>
      </c>
      <c r="K98" s="115"/>
      <c r="L98" s="115"/>
      <c r="M98" s="115"/>
    </row>
    <row r="99" spans="1:13" ht="14.4">
      <c r="A99" s="37">
        <v>43008</v>
      </c>
      <c r="B99" s="70">
        <v>87.937621723327595</v>
      </c>
      <c r="C99" s="111">
        <v>8.5389737563650705</v>
      </c>
      <c r="D99" s="111">
        <v>3.5541503665758403</v>
      </c>
      <c r="E99" s="110">
        <v>2.5478799251851902</v>
      </c>
      <c r="F99" s="73">
        <v>-7.1405697855604897E-2</v>
      </c>
      <c r="G99" s="111">
        <v>22.13</v>
      </c>
      <c r="H99" s="70">
        <v>1.46181055530174</v>
      </c>
      <c r="I99" s="70">
        <v>1.65401097049176</v>
      </c>
      <c r="J99" s="108">
        <v>189.706332951988</v>
      </c>
      <c r="K99" s="115"/>
      <c r="L99" s="115"/>
      <c r="M99" s="115"/>
    </row>
    <row r="100" spans="1:13" ht="14.4">
      <c r="A100" s="37">
        <v>43100</v>
      </c>
      <c r="B100" s="70">
        <v>87.276052538491598</v>
      </c>
      <c r="C100" s="111">
        <v>6.8554281757328503</v>
      </c>
      <c r="D100" s="111">
        <v>6.4660237478986806</v>
      </c>
      <c r="E100" s="110">
        <v>2.1658418703556204</v>
      </c>
      <c r="F100" s="73">
        <v>0.546736623222147</v>
      </c>
      <c r="G100" s="111">
        <v>19.05</v>
      </c>
      <c r="H100" s="70">
        <v>1.4778354283316701</v>
      </c>
      <c r="I100" s="70">
        <v>1.6262575069075702</v>
      </c>
      <c r="J100" s="108">
        <v>195.74611338860001</v>
      </c>
      <c r="K100" s="115"/>
      <c r="L100" s="115"/>
      <c r="M100" s="115"/>
    </row>
    <row r="101" spans="1:13" ht="14.4">
      <c r="A101" s="37">
        <v>43190</v>
      </c>
      <c r="B101" s="69">
        <v>86.918149628551802</v>
      </c>
      <c r="C101" s="111">
        <v>7.8386778864377202</v>
      </c>
      <c r="D101" s="111">
        <v>4.71947290856669</v>
      </c>
      <c r="E101" s="110">
        <v>2.9869253893863399</v>
      </c>
      <c r="F101" s="73">
        <v>0.51785611108094898</v>
      </c>
      <c r="G101" s="111">
        <v>19.59</v>
      </c>
      <c r="H101" s="70">
        <v>1.46081323709858</v>
      </c>
      <c r="I101" s="70">
        <v>1.6011352634969702</v>
      </c>
      <c r="J101" s="108">
        <v>202.95143485940699</v>
      </c>
      <c r="K101" s="115"/>
      <c r="L101" s="115"/>
      <c r="M101" s="115"/>
    </row>
    <row r="102" spans="1:13" ht="14.4">
      <c r="A102" s="37">
        <v>43281</v>
      </c>
      <c r="B102" s="69">
        <v>86.728831419212696</v>
      </c>
      <c r="C102" s="111">
        <v>7.4038673626939309</v>
      </c>
      <c r="D102" s="111">
        <v>7.5625990058837393</v>
      </c>
      <c r="E102" s="110">
        <v>6.2571830007162195</v>
      </c>
      <c r="F102" s="73">
        <v>0.41426861971182599</v>
      </c>
      <c r="G102" s="111">
        <v>18.97</v>
      </c>
      <c r="H102" s="70">
        <v>1.4821073080154699</v>
      </c>
      <c r="I102" s="70">
        <v>1.6064774167981399</v>
      </c>
      <c r="J102" s="108">
        <v>211.60200148424798</v>
      </c>
      <c r="K102" s="115"/>
      <c r="L102" s="115"/>
      <c r="M102" s="115"/>
    </row>
    <row r="103" spans="1:13" ht="14.4">
      <c r="A103" s="37">
        <v>43373</v>
      </c>
      <c r="B103" s="69">
        <v>85.769927770076706</v>
      </c>
      <c r="C103" s="111">
        <v>6.5896788163118005</v>
      </c>
      <c r="D103" s="111">
        <v>6.4522416772114992</v>
      </c>
      <c r="E103" s="110">
        <v>3.3623026653955002</v>
      </c>
      <c r="F103" s="73">
        <v>0.34853175728978097</v>
      </c>
      <c r="G103" s="111">
        <v>18.8</v>
      </c>
      <c r="H103" s="70">
        <v>1.52766061262312</v>
      </c>
      <c r="I103" s="70">
        <v>1.60438235437111</v>
      </c>
      <c r="J103" s="108">
        <v>210.50744318085898</v>
      </c>
      <c r="K103" s="115"/>
      <c r="L103" s="115"/>
      <c r="M103" s="115"/>
    </row>
    <row r="104" spans="1:13" ht="14.4">
      <c r="A104" s="37">
        <v>43465</v>
      </c>
      <c r="B104" s="69">
        <v>85.553641889231102</v>
      </c>
      <c r="C104" s="111">
        <v>7.3948732718894101</v>
      </c>
      <c r="D104" s="113">
        <v>4.8295889424443601</v>
      </c>
      <c r="E104" s="110">
        <v>3.7016279505815501</v>
      </c>
      <c r="F104" s="73">
        <v>0.29027918707114098</v>
      </c>
      <c r="G104" s="111">
        <v>18.579999999999998</v>
      </c>
      <c r="H104" s="70">
        <v>1.5183377890510901</v>
      </c>
      <c r="I104" s="70">
        <v>1.6240441411303499</v>
      </c>
      <c r="J104" s="108">
        <v>192.809764491338</v>
      </c>
      <c r="K104" s="115"/>
      <c r="L104" s="115"/>
      <c r="M104" s="115"/>
    </row>
    <row r="105" spans="1:13" ht="14.4">
      <c r="A105" s="37">
        <v>43555</v>
      </c>
      <c r="B105" s="69">
        <v>85.296276591362201</v>
      </c>
      <c r="C105" s="111">
        <v>7.8664323374340901</v>
      </c>
      <c r="D105" s="111">
        <v>6.9533741748678102</v>
      </c>
      <c r="E105" s="110">
        <v>3.1429140728404996</v>
      </c>
      <c r="F105" s="73">
        <v>1.3103866220734699</v>
      </c>
      <c r="G105" s="111">
        <v>19.739999999999998</v>
      </c>
      <c r="H105" s="70">
        <v>1.5283459934830801</v>
      </c>
      <c r="I105" s="70">
        <v>1.6299138716348001</v>
      </c>
      <c r="J105" s="108">
        <v>192.40163151835</v>
      </c>
      <c r="K105" s="115"/>
      <c r="L105" s="115"/>
      <c r="M105" s="115"/>
    </row>
    <row r="106" spans="1:13" ht="14.4">
      <c r="A106" s="37">
        <v>43646</v>
      </c>
      <c r="B106" s="69">
        <v>83.581453740196906</v>
      </c>
      <c r="C106" s="111">
        <v>6.5922782037239793</v>
      </c>
      <c r="D106" s="111">
        <v>5.4743234950442803</v>
      </c>
      <c r="E106" s="110">
        <v>-2.9629490845917102E-2</v>
      </c>
      <c r="F106" s="73">
        <v>1.7099355541094901</v>
      </c>
      <c r="G106" s="111">
        <v>19.55</v>
      </c>
      <c r="H106" s="70">
        <v>1.5714451693527298</v>
      </c>
      <c r="I106" s="70">
        <v>1.62777698718319</v>
      </c>
      <c r="J106" s="108">
        <v>201.87975642653001</v>
      </c>
      <c r="K106" s="116"/>
      <c r="L106" s="115"/>
      <c r="M106" s="115"/>
    </row>
    <row r="107" spans="1:13" ht="14.4">
      <c r="A107" s="37">
        <v>43738</v>
      </c>
      <c r="B107" s="69">
        <v>82.819275381297004</v>
      </c>
      <c r="C107" s="111">
        <v>6.4395991332610993</v>
      </c>
      <c r="D107" s="111">
        <v>4.54530963029391</v>
      </c>
      <c r="E107" s="110">
        <v>1.5815843493166102</v>
      </c>
      <c r="F107" s="73">
        <v>2.37814123926157</v>
      </c>
      <c r="G107" s="111">
        <v>19.03</v>
      </c>
      <c r="H107" s="70">
        <v>1.6231012055413601</v>
      </c>
      <c r="I107" s="70">
        <v>1.6314710347447501</v>
      </c>
      <c r="J107" s="108">
        <v>205.44492029248497</v>
      </c>
      <c r="K107" s="116"/>
      <c r="L107" s="115"/>
      <c r="M107" s="115"/>
    </row>
    <row r="108" spans="1:13" ht="14.4">
      <c r="A108" s="37">
        <v>43830</v>
      </c>
      <c r="B108" s="69">
        <v>81.938653009282504</v>
      </c>
      <c r="C108" s="111">
        <v>6.5169292658397504</v>
      </c>
      <c r="D108" s="111">
        <v>4.2539724503490595</v>
      </c>
      <c r="E108" s="110">
        <v>1.08465670939266</v>
      </c>
      <c r="F108" s="73">
        <v>3.4842908615023598</v>
      </c>
      <c r="G108" s="111">
        <v>23.69</v>
      </c>
      <c r="H108" s="70">
        <v>1.5934778346354901</v>
      </c>
      <c r="I108" s="70">
        <v>1.62861839748297</v>
      </c>
      <c r="J108" s="108">
        <v>210.53136165325799</v>
      </c>
      <c r="K108" s="116"/>
      <c r="L108" s="115"/>
      <c r="M108" s="115"/>
    </row>
    <row r="109" spans="1:13" ht="14.4">
      <c r="A109" s="37">
        <v>43921</v>
      </c>
      <c r="B109" s="69">
        <v>81.360393443124906</v>
      </c>
      <c r="C109" s="111">
        <v>6.2369655891553597</v>
      </c>
      <c r="D109" s="111">
        <v>3.6597069217843199</v>
      </c>
      <c r="E109" s="110">
        <v>0.75001028360852595</v>
      </c>
      <c r="F109" s="73">
        <v>4.7581115839390904</v>
      </c>
      <c r="G109" s="111">
        <v>23.13</v>
      </c>
      <c r="H109" s="70">
        <v>1.6010666803935698</v>
      </c>
      <c r="I109" s="70">
        <v>1.6133095898638898</v>
      </c>
      <c r="J109" s="108">
        <v>209.01942461427998</v>
      </c>
      <c r="K109" s="116"/>
      <c r="L109" s="115"/>
      <c r="M109" s="115"/>
    </row>
    <row r="110" spans="1:13" ht="14.4">
      <c r="A110" s="37">
        <v>44012</v>
      </c>
      <c r="B110" s="69">
        <v>82.415386811792899</v>
      </c>
      <c r="C110" s="111">
        <v>6.96808169032174</v>
      </c>
      <c r="D110" s="111">
        <v>0.31214681301376901</v>
      </c>
      <c r="E110" s="110">
        <v>-1.16331973134628</v>
      </c>
      <c r="F110" s="73">
        <v>6.2199965940137103</v>
      </c>
      <c r="G110" s="111">
        <v>23.08</v>
      </c>
      <c r="H110" s="70">
        <v>1.7291173501934001</v>
      </c>
      <c r="I110" s="70">
        <v>1.7256562630972201</v>
      </c>
      <c r="J110" s="108">
        <v>208.43231243500702</v>
      </c>
      <c r="K110" s="116"/>
      <c r="L110" s="115"/>
      <c r="M110" s="115"/>
    </row>
    <row r="111" spans="1:13" ht="14.4">
      <c r="A111" s="37">
        <v>44104</v>
      </c>
      <c r="B111" s="69">
        <v>82.540387563087805</v>
      </c>
      <c r="C111" s="111">
        <v>6.4189833958903302</v>
      </c>
      <c r="D111" s="111">
        <v>-0.51225225717517198</v>
      </c>
      <c r="E111" s="110">
        <v>-2.0868751416734201</v>
      </c>
      <c r="F111" s="73">
        <v>7.2801890133862504</v>
      </c>
      <c r="G111" s="111">
        <v>22.45</v>
      </c>
      <c r="H111" s="70">
        <v>1.6552369041900401</v>
      </c>
      <c r="I111" s="70">
        <v>1.7140091161669999</v>
      </c>
      <c r="J111" s="86">
        <v>230.24063190338202</v>
      </c>
      <c r="K111" s="115"/>
      <c r="L111" s="115"/>
      <c r="M111" s="115"/>
    </row>
    <row r="112" spans="1:13" ht="14.4">
      <c r="A112" s="37">
        <v>44196</v>
      </c>
      <c r="B112" s="69">
        <v>84.663466467328604</v>
      </c>
      <c r="C112" s="70">
        <v>9.4039151507521801</v>
      </c>
      <c r="D112" s="70">
        <v>-0.38123573631535501</v>
      </c>
      <c r="E112" s="86">
        <v>-2.4573648698528601</v>
      </c>
      <c r="F112" s="73">
        <v>7.3383433982165398</v>
      </c>
      <c r="G112" s="111">
        <v>23.98</v>
      </c>
      <c r="H112" s="70">
        <v>1.6051443495267301</v>
      </c>
      <c r="I112" s="70">
        <v>1.62205217997759</v>
      </c>
      <c r="J112" s="86">
        <v>232.76910193096998</v>
      </c>
      <c r="K112" s="115"/>
      <c r="L112" s="115"/>
      <c r="M112" s="115"/>
    </row>
    <row r="113" spans="1:13" ht="14.4">
      <c r="A113" s="37">
        <v>44286</v>
      </c>
      <c r="B113" s="69">
        <v>86.587163024090202</v>
      </c>
      <c r="C113" s="70">
        <v>11.9685908839948</v>
      </c>
      <c r="D113" s="70">
        <v>0.43402756721346797</v>
      </c>
      <c r="E113" s="86">
        <v>-2.07364612488746</v>
      </c>
      <c r="F113" s="73">
        <v>6.6144618206562997</v>
      </c>
      <c r="G113" s="111">
        <v>24.52</v>
      </c>
      <c r="H113" s="111">
        <v>1.5830941455639298</v>
      </c>
      <c r="I113" s="111">
        <v>1.6103498731642603</v>
      </c>
      <c r="J113" s="112">
        <v>255.73195302295599</v>
      </c>
      <c r="L113" s="115"/>
      <c r="M113" s="115"/>
    </row>
    <row r="114" spans="1:13" ht="14.4">
      <c r="A114" s="37">
        <v>44377</v>
      </c>
      <c r="B114" s="69">
        <v>85.829358532644903</v>
      </c>
      <c r="C114" s="70">
        <v>13.280499519692601</v>
      </c>
      <c r="D114" s="70">
        <v>2.64815024953388</v>
      </c>
      <c r="E114" s="112">
        <v>-2.2734419831738E-2</v>
      </c>
      <c r="F114" s="73">
        <v>4.8547503288040801</v>
      </c>
      <c r="G114" s="111">
        <v>23.1</v>
      </c>
      <c r="H114" s="111">
        <v>1.55830238853447</v>
      </c>
      <c r="I114" s="70">
        <v>1.5811519238991898</v>
      </c>
      <c r="J114" s="112">
        <v>269.54908686868902</v>
      </c>
      <c r="L114" s="115"/>
      <c r="M114" s="115"/>
    </row>
    <row r="115" spans="1:13" ht="14.4">
      <c r="A115" s="37">
        <v>44469</v>
      </c>
      <c r="B115" s="69">
        <v>88.086743822234595</v>
      </c>
      <c r="C115" s="70">
        <v>18.872549019607803</v>
      </c>
      <c r="D115" s="70">
        <v>2.979196904758</v>
      </c>
      <c r="E115" s="112">
        <v>0.54197269958535799</v>
      </c>
      <c r="F115" s="73">
        <v>3.07229580404764</v>
      </c>
      <c r="G115" s="111">
        <v>22.63</v>
      </c>
      <c r="H115" s="111">
        <v>1.5746414301149698</v>
      </c>
      <c r="I115" s="70">
        <v>1.6070538991696901</v>
      </c>
      <c r="J115" s="112">
        <v>290.93459095219004</v>
      </c>
      <c r="L115" s="115"/>
      <c r="M115" s="115"/>
    </row>
    <row r="116" spans="1:13" ht="14.4">
      <c r="A116" s="37">
        <v>44561</v>
      </c>
      <c r="B116" s="69">
        <v>90.021750755001904</v>
      </c>
      <c r="C116" s="70">
        <v>19.8204936424831</v>
      </c>
      <c r="D116" s="70">
        <v>-1.87730822755382</v>
      </c>
      <c r="E116" s="112">
        <v>1.0742878900953801</v>
      </c>
      <c r="F116" s="73">
        <v>1.4235564573649699</v>
      </c>
      <c r="G116" s="111">
        <v>23.51</v>
      </c>
      <c r="H116" s="111">
        <v>1.51540329026951</v>
      </c>
      <c r="I116" s="70">
        <v>1.6260628870501399</v>
      </c>
      <c r="J116" s="112">
        <v>284.93198021151096</v>
      </c>
      <c r="L116" s="115"/>
      <c r="M116" s="115"/>
    </row>
    <row r="117" spans="1:13" ht="14.4">
      <c r="A117" s="37">
        <v>44651</v>
      </c>
      <c r="B117" s="69">
        <v>89.645239208288004</v>
      </c>
      <c r="C117" s="70">
        <v>19.154065307911399</v>
      </c>
      <c r="D117" s="70">
        <v>-5.0255227765028696</v>
      </c>
      <c r="E117" s="112">
        <v>-0.55061592429456097</v>
      </c>
      <c r="F117" s="73">
        <v>-1.3255404338477099</v>
      </c>
      <c r="G117" s="111">
        <v>22.72</v>
      </c>
      <c r="H117" s="111">
        <v>1.46585734001598</v>
      </c>
      <c r="I117" s="70">
        <v>1.5696547939483501</v>
      </c>
      <c r="J117" s="112">
        <v>275.51745241830503</v>
      </c>
      <c r="L117" s="115"/>
      <c r="M117" s="115"/>
    </row>
    <row r="118" spans="1:13" ht="14.4">
      <c r="A118" s="37">
        <v>44742</v>
      </c>
      <c r="E118" s="112">
        <v>-3.8711567434909298</v>
      </c>
      <c r="J118" s="112">
        <v>272.47915234544803</v>
      </c>
      <c r="L118" s="115"/>
    </row>
    <row r="119" spans="1:13">
      <c r="J119" s="112"/>
    </row>
  </sheetData>
  <mergeCells count="4">
    <mergeCell ref="B5:C5"/>
    <mergeCell ref="D5:E5"/>
    <mergeCell ref="H5:I5"/>
    <mergeCell ref="A3:J3"/>
  </mergeCells>
  <pageMargins left="0.7" right="0.7" top="0.75" bottom="0.75" header="0.3" footer="0.3"/>
  <pageSetup paperSize="9" scale="45" orientation="portrait" r:id="rId1"/>
  <headerFooter>
    <oddHeader>&amp;R&amp;"Arial,Regular"&amp;10Page &amp;P of &amp;N</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2:B94"/>
  <sheetViews>
    <sheetView workbookViewId="0">
      <pane xSplit="1" ySplit="2" topLeftCell="B54" activePane="bottomRight" state="frozen"/>
      <selection pane="topRight" activeCell="B1" sqref="B1"/>
      <selection pane="bottomLeft" activeCell="A3" sqref="A3"/>
      <selection pane="bottomRight" activeCell="A2" sqref="A2"/>
    </sheetView>
  </sheetViews>
  <sheetFormatPr defaultColWidth="9.109375" defaultRowHeight="13.2"/>
  <cols>
    <col min="1" max="1" width="9.109375" style="94"/>
    <col min="2" max="2" width="19.44140625" style="94" customWidth="1"/>
    <col min="3" max="16384" width="9.109375" style="94"/>
  </cols>
  <sheetData>
    <row r="2" spans="1:2">
      <c r="B2" s="94" t="s">
        <v>101</v>
      </c>
    </row>
    <row r="3" spans="1:2">
      <c r="A3" s="95">
        <v>35155</v>
      </c>
      <c r="B3" s="94">
        <v>0</v>
      </c>
    </row>
    <row r="4" spans="1:2">
      <c r="A4" s="95">
        <v>35246</v>
      </c>
      <c r="B4" s="94">
        <v>0</v>
      </c>
    </row>
    <row r="5" spans="1:2">
      <c r="A5" s="95">
        <v>35338</v>
      </c>
      <c r="B5" s="94">
        <v>0</v>
      </c>
    </row>
    <row r="6" spans="1:2">
      <c r="A6" s="95">
        <v>35430</v>
      </c>
      <c r="B6" s="94">
        <v>0</v>
      </c>
    </row>
    <row r="7" spans="1:2">
      <c r="A7" s="95">
        <v>35520</v>
      </c>
      <c r="B7" s="94">
        <v>0</v>
      </c>
    </row>
    <row r="8" spans="1:2">
      <c r="A8" s="95">
        <v>35611</v>
      </c>
      <c r="B8" s="94">
        <v>0</v>
      </c>
    </row>
    <row r="9" spans="1:2">
      <c r="A9" s="95">
        <v>35703</v>
      </c>
      <c r="B9" s="94">
        <v>0</v>
      </c>
    </row>
    <row r="10" spans="1:2">
      <c r="A10" s="95">
        <v>35795</v>
      </c>
      <c r="B10" s="94">
        <v>0</v>
      </c>
    </row>
    <row r="11" spans="1:2">
      <c r="A11" s="95">
        <v>35885</v>
      </c>
      <c r="B11" s="94">
        <v>0</v>
      </c>
    </row>
    <row r="12" spans="1:2">
      <c r="A12" s="95">
        <v>35976</v>
      </c>
      <c r="B12" s="94">
        <v>0</v>
      </c>
    </row>
    <row r="13" spans="1:2">
      <c r="A13" s="95">
        <v>36068</v>
      </c>
      <c r="B13" s="94">
        <v>0</v>
      </c>
    </row>
    <row r="14" spans="1:2">
      <c r="A14" s="95">
        <v>36160</v>
      </c>
      <c r="B14" s="94">
        <v>0</v>
      </c>
    </row>
    <row r="15" spans="1:2">
      <c r="A15" s="95">
        <v>36250</v>
      </c>
      <c r="B15" s="94">
        <v>0</v>
      </c>
    </row>
    <row r="16" spans="1:2">
      <c r="A16" s="95">
        <v>36341</v>
      </c>
      <c r="B16" s="94">
        <v>0</v>
      </c>
    </row>
    <row r="17" spans="1:2">
      <c r="A17" s="95">
        <v>36433</v>
      </c>
      <c r="B17" s="94">
        <v>0</v>
      </c>
    </row>
    <row r="18" spans="1:2">
      <c r="A18" s="95">
        <v>36525</v>
      </c>
      <c r="B18" s="94">
        <v>0</v>
      </c>
    </row>
    <row r="19" spans="1:2">
      <c r="A19" s="95">
        <v>36616</v>
      </c>
      <c r="B19" s="94">
        <v>0</v>
      </c>
    </row>
    <row r="20" spans="1:2">
      <c r="A20" s="95">
        <v>36707</v>
      </c>
      <c r="B20" s="94">
        <v>0</v>
      </c>
    </row>
    <row r="21" spans="1:2">
      <c r="A21" s="95">
        <v>36799</v>
      </c>
      <c r="B21" s="94">
        <v>0</v>
      </c>
    </row>
    <row r="22" spans="1:2">
      <c r="A22" s="95">
        <v>36891</v>
      </c>
      <c r="B22" s="94">
        <v>0</v>
      </c>
    </row>
    <row r="23" spans="1:2">
      <c r="A23" s="95">
        <v>36981</v>
      </c>
      <c r="B23" s="94">
        <v>0</v>
      </c>
    </row>
    <row r="24" spans="1:2">
      <c r="A24" s="95">
        <v>37072</v>
      </c>
      <c r="B24" s="94">
        <v>0</v>
      </c>
    </row>
    <row r="25" spans="1:2">
      <c r="A25" s="95">
        <v>37164</v>
      </c>
      <c r="B25" s="94">
        <v>0</v>
      </c>
    </row>
    <row r="26" spans="1:2">
      <c r="A26" s="95">
        <v>37256</v>
      </c>
      <c r="B26" s="94">
        <v>0</v>
      </c>
    </row>
    <row r="27" spans="1:2">
      <c r="A27" s="95">
        <v>37346</v>
      </c>
      <c r="B27" s="94">
        <v>0</v>
      </c>
    </row>
    <row r="28" spans="1:2">
      <c r="A28" s="95">
        <v>37437</v>
      </c>
      <c r="B28" s="94">
        <v>0</v>
      </c>
    </row>
    <row r="29" spans="1:2">
      <c r="A29" s="95">
        <v>37529</v>
      </c>
      <c r="B29" s="94">
        <v>0</v>
      </c>
    </row>
    <row r="30" spans="1:2">
      <c r="A30" s="95">
        <v>37621</v>
      </c>
      <c r="B30" s="94">
        <v>0</v>
      </c>
    </row>
    <row r="31" spans="1:2">
      <c r="A31" s="95">
        <v>37711</v>
      </c>
      <c r="B31" s="94">
        <v>0</v>
      </c>
    </row>
    <row r="32" spans="1:2">
      <c r="A32" s="95">
        <v>37802</v>
      </c>
      <c r="B32" s="94">
        <v>0</v>
      </c>
    </row>
    <row r="33" spans="1:2">
      <c r="A33" s="95">
        <v>37894</v>
      </c>
      <c r="B33" s="94">
        <v>0</v>
      </c>
    </row>
    <row r="34" spans="1:2">
      <c r="A34" s="95">
        <v>37986</v>
      </c>
      <c r="B34" s="94">
        <v>0</v>
      </c>
    </row>
    <row r="35" spans="1:2">
      <c r="A35" s="95">
        <v>38077</v>
      </c>
      <c r="B35" s="94">
        <v>0</v>
      </c>
    </row>
    <row r="36" spans="1:2">
      <c r="A36" s="95">
        <v>38168</v>
      </c>
      <c r="B36" s="94">
        <v>0</v>
      </c>
    </row>
    <row r="37" spans="1:2">
      <c r="A37" s="95">
        <v>38260</v>
      </c>
      <c r="B37" s="94">
        <v>0</v>
      </c>
    </row>
    <row r="38" spans="1:2">
      <c r="A38" s="95">
        <v>38352</v>
      </c>
      <c r="B38" s="94">
        <v>0</v>
      </c>
    </row>
    <row r="39" spans="1:2">
      <c r="A39" s="95">
        <v>38442</v>
      </c>
      <c r="B39" s="94">
        <v>0</v>
      </c>
    </row>
    <row r="40" spans="1:2">
      <c r="A40" s="95">
        <v>38533</v>
      </c>
      <c r="B40" s="94">
        <v>0</v>
      </c>
    </row>
    <row r="41" spans="1:2">
      <c r="A41" s="95">
        <v>38625</v>
      </c>
      <c r="B41" s="94">
        <v>0</v>
      </c>
    </row>
    <row r="42" spans="1:2">
      <c r="A42" s="95">
        <v>38717</v>
      </c>
      <c r="B42" s="94">
        <v>0</v>
      </c>
    </row>
    <row r="43" spans="1:2">
      <c r="A43" s="95">
        <v>38807</v>
      </c>
      <c r="B43" s="94">
        <v>0</v>
      </c>
    </row>
    <row r="44" spans="1:2">
      <c r="A44" s="95">
        <v>38898</v>
      </c>
      <c r="B44" s="94">
        <v>0</v>
      </c>
    </row>
    <row r="45" spans="1:2">
      <c r="A45" s="95">
        <v>38990</v>
      </c>
      <c r="B45" s="94">
        <v>0</v>
      </c>
    </row>
    <row r="46" spans="1:2">
      <c r="A46" s="95">
        <v>39082</v>
      </c>
      <c r="B46" s="94">
        <v>0</v>
      </c>
    </row>
    <row r="47" spans="1:2">
      <c r="A47" s="95">
        <v>39172</v>
      </c>
      <c r="B47" s="94">
        <v>0</v>
      </c>
    </row>
    <row r="48" spans="1:2">
      <c r="A48" s="95">
        <v>39263</v>
      </c>
      <c r="B48" s="94">
        <v>0</v>
      </c>
    </row>
    <row r="49" spans="1:2">
      <c r="A49" s="95">
        <v>39355</v>
      </c>
      <c r="B49" s="94">
        <v>0</v>
      </c>
    </row>
    <row r="50" spans="1:2">
      <c r="A50" s="95">
        <v>39447</v>
      </c>
      <c r="B50" s="94">
        <v>0</v>
      </c>
    </row>
    <row r="51" spans="1:2">
      <c r="A51" s="95">
        <v>39538</v>
      </c>
      <c r="B51" s="94">
        <v>0</v>
      </c>
    </row>
    <row r="52" spans="1:2">
      <c r="A52" s="95">
        <v>39629</v>
      </c>
      <c r="B52" s="94">
        <v>0</v>
      </c>
    </row>
    <row r="53" spans="1:2">
      <c r="A53" s="95">
        <v>39721</v>
      </c>
      <c r="B53" s="94">
        <v>0</v>
      </c>
    </row>
    <row r="54" spans="1:2">
      <c r="A54" s="95">
        <v>39813</v>
      </c>
      <c r="B54" s="94">
        <v>5</v>
      </c>
    </row>
    <row r="55" spans="1:2">
      <c r="A55" s="95">
        <v>39903</v>
      </c>
      <c r="B55" s="94">
        <v>5</v>
      </c>
    </row>
    <row r="56" spans="1:2">
      <c r="A56" s="95">
        <v>39994</v>
      </c>
      <c r="B56" s="94">
        <v>5</v>
      </c>
    </row>
    <row r="57" spans="1:2">
      <c r="A57" s="95">
        <v>40086</v>
      </c>
      <c r="B57" s="94">
        <v>5</v>
      </c>
    </row>
    <row r="58" spans="1:2">
      <c r="A58" s="95">
        <v>40178</v>
      </c>
      <c r="B58" s="94">
        <v>5</v>
      </c>
    </row>
    <row r="59" spans="1:2">
      <c r="A59" s="95">
        <v>40268</v>
      </c>
      <c r="B59" s="94">
        <v>5</v>
      </c>
    </row>
    <row r="60" spans="1:2">
      <c r="A60" s="95">
        <v>40359</v>
      </c>
      <c r="B60" s="94">
        <v>5</v>
      </c>
    </row>
    <row r="61" spans="1:2">
      <c r="A61" s="95">
        <v>40451</v>
      </c>
      <c r="B61" s="94">
        <v>5</v>
      </c>
    </row>
    <row r="62" spans="1:2">
      <c r="A62" s="95">
        <v>40543</v>
      </c>
      <c r="B62" s="94">
        <v>5</v>
      </c>
    </row>
    <row r="63" spans="1:2">
      <c r="A63" s="95">
        <v>40633</v>
      </c>
      <c r="B63" s="94">
        <v>0</v>
      </c>
    </row>
    <row r="64" spans="1:2">
      <c r="A64" s="95">
        <v>40724</v>
      </c>
      <c r="B64" s="94">
        <v>0</v>
      </c>
    </row>
    <row r="65" spans="1:2">
      <c r="A65" s="95">
        <v>40816</v>
      </c>
      <c r="B65" s="94">
        <v>0</v>
      </c>
    </row>
    <row r="66" spans="1:2">
      <c r="A66" s="95">
        <v>40908</v>
      </c>
      <c r="B66" s="94">
        <v>0</v>
      </c>
    </row>
    <row r="67" spans="1:2">
      <c r="A67" s="95">
        <v>40999</v>
      </c>
      <c r="B67" s="94">
        <v>0</v>
      </c>
    </row>
    <row r="68" spans="1:2">
      <c r="A68" s="95">
        <v>41090</v>
      </c>
      <c r="B68" s="94">
        <v>0</v>
      </c>
    </row>
    <row r="69" spans="1:2">
      <c r="A69" s="95">
        <v>41182</v>
      </c>
      <c r="B69" s="94">
        <v>0</v>
      </c>
    </row>
    <row r="70" spans="1:2">
      <c r="A70" s="95">
        <v>41274</v>
      </c>
      <c r="B70" s="94">
        <v>0</v>
      </c>
    </row>
    <row r="71" spans="1:2">
      <c r="A71" s="95">
        <v>41364</v>
      </c>
      <c r="B71" s="94">
        <v>0</v>
      </c>
    </row>
    <row r="72" spans="1:2">
      <c r="A72" s="95">
        <v>41455</v>
      </c>
      <c r="B72" s="94">
        <v>0</v>
      </c>
    </row>
    <row r="73" spans="1:2">
      <c r="A73" s="95">
        <v>41547</v>
      </c>
      <c r="B73" s="94">
        <v>0</v>
      </c>
    </row>
    <row r="74" spans="1:2">
      <c r="A74" s="95">
        <v>41639</v>
      </c>
      <c r="B74" s="94">
        <v>0</v>
      </c>
    </row>
    <row r="75" spans="1:2">
      <c r="A75" s="95">
        <v>41729</v>
      </c>
      <c r="B75" s="94">
        <v>0</v>
      </c>
    </row>
    <row r="76" spans="1:2">
      <c r="A76" s="95">
        <v>41820</v>
      </c>
      <c r="B76" s="94">
        <v>0</v>
      </c>
    </row>
    <row r="77" spans="1:2">
      <c r="A77" s="95">
        <v>41912</v>
      </c>
      <c r="B77" s="94">
        <v>0</v>
      </c>
    </row>
    <row r="78" spans="1:2">
      <c r="A78" s="95">
        <v>42004</v>
      </c>
      <c r="B78" s="94">
        <v>0</v>
      </c>
    </row>
    <row r="79" spans="1:2">
      <c r="A79" s="95">
        <v>42094</v>
      </c>
      <c r="B79" s="94">
        <v>0</v>
      </c>
    </row>
    <row r="80" spans="1:2">
      <c r="A80" s="95">
        <v>42185</v>
      </c>
      <c r="B80" s="94">
        <v>0</v>
      </c>
    </row>
    <row r="81" spans="1:2">
      <c r="A81" s="95">
        <v>42277</v>
      </c>
      <c r="B81" s="94">
        <v>0</v>
      </c>
    </row>
    <row r="82" spans="1:2">
      <c r="A82" s="95">
        <v>42369</v>
      </c>
      <c r="B82" s="94">
        <v>0</v>
      </c>
    </row>
    <row r="83" spans="1:2">
      <c r="A83" s="95">
        <v>42460</v>
      </c>
      <c r="B83" s="94">
        <v>0</v>
      </c>
    </row>
    <row r="84" spans="1:2">
      <c r="A84" s="95">
        <v>42551</v>
      </c>
      <c r="B84" s="94">
        <v>0</v>
      </c>
    </row>
    <row r="85" spans="1:2">
      <c r="A85" s="95">
        <v>42643</v>
      </c>
      <c r="B85" s="94">
        <v>0</v>
      </c>
    </row>
    <row r="86" spans="1:2">
      <c r="A86" s="95">
        <v>42735</v>
      </c>
      <c r="B86" s="94">
        <v>0</v>
      </c>
    </row>
    <row r="87" spans="1:2">
      <c r="A87" s="95">
        <v>42825</v>
      </c>
      <c r="B87" s="94">
        <v>0</v>
      </c>
    </row>
    <row r="88" spans="1:2">
      <c r="A88" s="95">
        <v>42916</v>
      </c>
      <c r="B88" s="94">
        <v>0</v>
      </c>
    </row>
    <row r="89" spans="1:2">
      <c r="A89" s="95">
        <v>43008</v>
      </c>
      <c r="B89" s="94">
        <v>0</v>
      </c>
    </row>
    <row r="90" spans="1:2">
      <c r="A90" s="95">
        <v>43100</v>
      </c>
      <c r="B90" s="94">
        <v>0</v>
      </c>
    </row>
    <row r="91" spans="1:2">
      <c r="A91" s="95">
        <v>43190</v>
      </c>
      <c r="B91" s="94">
        <v>0</v>
      </c>
    </row>
    <row r="92" spans="1:2">
      <c r="A92" s="95">
        <v>43281</v>
      </c>
      <c r="B92" s="94">
        <v>0</v>
      </c>
    </row>
    <row r="93" spans="1:2">
      <c r="A93" s="95">
        <v>43373</v>
      </c>
      <c r="B93" s="94">
        <v>0</v>
      </c>
    </row>
    <row r="94" spans="1:2">
      <c r="A94" s="95">
        <v>43465</v>
      </c>
      <c r="B94" s="94">
        <v>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pageSetUpPr fitToPage="1"/>
  </sheetPr>
  <dimension ref="A1:E34"/>
  <sheetViews>
    <sheetView zoomScaleNormal="100" workbookViewId="0">
      <selection activeCell="F15" sqref="F15"/>
    </sheetView>
  </sheetViews>
  <sheetFormatPr defaultColWidth="8.88671875" defaultRowHeight="13.2"/>
  <cols>
    <col min="1" max="1" width="34.88671875" style="82" customWidth="1"/>
    <col min="2" max="5" width="25.109375" style="83" customWidth="1"/>
    <col min="6" max="16384" width="8.88671875" style="77"/>
  </cols>
  <sheetData>
    <row r="1" spans="1:5" s="1" customFormat="1" ht="13.8">
      <c r="A1" s="13" t="s">
        <v>3</v>
      </c>
      <c r="B1" s="3"/>
      <c r="C1" s="4"/>
      <c r="D1" s="4"/>
      <c r="E1" s="4"/>
    </row>
    <row r="2" spans="1:5" s="1" customFormat="1">
      <c r="A2" s="27"/>
      <c r="B2" s="6"/>
      <c r="C2" s="30"/>
      <c r="D2" s="30"/>
      <c r="E2" s="30"/>
    </row>
    <row r="3" spans="1:5" s="1" customFormat="1" ht="21.75" customHeight="1">
      <c r="A3" s="34" t="s">
        <v>1</v>
      </c>
      <c r="B3" s="35" t="s">
        <v>6</v>
      </c>
      <c r="C3" s="35" t="s">
        <v>2</v>
      </c>
    </row>
    <row r="4" spans="1:5" s="33" customFormat="1" ht="16.8" customHeight="1">
      <c r="A4" s="119" t="s">
        <v>116</v>
      </c>
      <c r="B4" s="93" t="s">
        <v>100</v>
      </c>
      <c r="C4" s="96" t="s">
        <v>115</v>
      </c>
    </row>
    <row r="5" spans="1:5" s="1" customFormat="1">
      <c r="A5" s="101"/>
      <c r="B5" s="32"/>
      <c r="C5" s="32"/>
    </row>
    <row r="6" spans="1:5">
      <c r="A6" s="80"/>
      <c r="B6" s="81"/>
      <c r="C6" s="81"/>
      <c r="D6" s="77"/>
      <c r="E6" s="77"/>
    </row>
    <row r="7" spans="1:5">
      <c r="A7" s="91" t="s">
        <v>95</v>
      </c>
      <c r="B7" s="92"/>
      <c r="C7" s="92"/>
      <c r="D7" s="77"/>
      <c r="E7" s="77"/>
    </row>
    <row r="8" spans="1:5">
      <c r="A8" s="34" t="s">
        <v>1</v>
      </c>
      <c r="B8" s="36" t="s">
        <v>6</v>
      </c>
      <c r="C8" s="36" t="s">
        <v>2</v>
      </c>
      <c r="D8" s="77"/>
      <c r="E8" s="77"/>
    </row>
    <row r="9" spans="1:5">
      <c r="A9" s="85" t="s">
        <v>112</v>
      </c>
      <c r="B9" s="93" t="s">
        <v>88</v>
      </c>
      <c r="C9" s="96" t="s">
        <v>113</v>
      </c>
      <c r="D9" s="77"/>
      <c r="E9" s="77"/>
    </row>
    <row r="10" spans="1:5">
      <c r="A10" s="85" t="s">
        <v>111</v>
      </c>
      <c r="B10" s="93" t="s">
        <v>88</v>
      </c>
      <c r="C10" s="96">
        <v>44377</v>
      </c>
      <c r="D10" s="77"/>
      <c r="E10" s="77"/>
    </row>
    <row r="11" spans="1:5">
      <c r="A11" s="85" t="s">
        <v>110</v>
      </c>
      <c r="B11" s="93" t="s">
        <v>88</v>
      </c>
      <c r="C11" s="96">
        <v>44286</v>
      </c>
      <c r="D11" s="77"/>
      <c r="E11" s="77"/>
    </row>
    <row r="12" spans="1:5">
      <c r="A12" s="85" t="s">
        <v>109</v>
      </c>
      <c r="B12" s="93" t="s">
        <v>88</v>
      </c>
      <c r="C12" s="96">
        <v>44196</v>
      </c>
      <c r="D12" s="77"/>
      <c r="E12" s="77"/>
    </row>
    <row r="13" spans="1:5">
      <c r="A13" s="85" t="s">
        <v>108</v>
      </c>
      <c r="B13" s="93" t="s">
        <v>88</v>
      </c>
      <c r="C13" s="96">
        <v>44105</v>
      </c>
      <c r="D13" s="77"/>
      <c r="E13" s="77"/>
    </row>
    <row r="14" spans="1:5">
      <c r="A14" s="85" t="s">
        <v>106</v>
      </c>
      <c r="B14" s="93" t="s">
        <v>88</v>
      </c>
      <c r="C14" s="96">
        <v>44008</v>
      </c>
      <c r="D14" s="77"/>
      <c r="E14" s="77"/>
    </row>
    <row r="15" spans="1:5" s="33" customFormat="1" ht="15.6" customHeight="1">
      <c r="A15" s="85" t="s">
        <v>107</v>
      </c>
      <c r="B15" s="93" t="s">
        <v>88</v>
      </c>
      <c r="C15" s="96">
        <v>43922</v>
      </c>
    </row>
    <row r="16" spans="1:5">
      <c r="A16" s="85" t="s">
        <v>105</v>
      </c>
      <c r="B16" s="93" t="s">
        <v>100</v>
      </c>
      <c r="C16" s="96">
        <v>43830</v>
      </c>
      <c r="D16" s="77"/>
      <c r="E16" s="77"/>
    </row>
    <row r="17" spans="1:5">
      <c r="A17" s="85" t="s">
        <v>104</v>
      </c>
      <c r="B17" s="93" t="s">
        <v>100</v>
      </c>
      <c r="C17" s="96">
        <v>43738</v>
      </c>
      <c r="D17" s="77"/>
      <c r="E17" s="77"/>
    </row>
    <row r="18" spans="1:5">
      <c r="A18" s="85" t="s">
        <v>103</v>
      </c>
      <c r="B18" s="93" t="s">
        <v>100</v>
      </c>
      <c r="C18" s="96">
        <v>43646</v>
      </c>
      <c r="D18" s="77"/>
      <c r="E18" s="77"/>
    </row>
    <row r="19" spans="1:5">
      <c r="A19" s="85" t="s">
        <v>102</v>
      </c>
      <c r="B19" s="93" t="s">
        <v>100</v>
      </c>
      <c r="C19" s="96">
        <v>43646</v>
      </c>
      <c r="D19" s="77"/>
      <c r="E19" s="77"/>
    </row>
    <row r="20" spans="1:5">
      <c r="A20" s="85">
        <v>43454</v>
      </c>
      <c r="B20" s="93" t="s">
        <v>100</v>
      </c>
      <c r="C20" s="96">
        <v>43646</v>
      </c>
    </row>
    <row r="21" spans="1:5">
      <c r="A21" s="85">
        <v>43368</v>
      </c>
      <c r="B21" s="93" t="s">
        <v>100</v>
      </c>
      <c r="C21" s="96">
        <v>43646</v>
      </c>
    </row>
    <row r="22" spans="1:5">
      <c r="A22" s="85">
        <v>43271</v>
      </c>
      <c r="B22" s="93" t="s">
        <v>100</v>
      </c>
      <c r="C22" s="96">
        <v>43646</v>
      </c>
    </row>
    <row r="23" spans="1:5">
      <c r="A23" s="85">
        <v>43188</v>
      </c>
      <c r="B23" s="93" t="s">
        <v>97</v>
      </c>
      <c r="C23" s="96" t="s">
        <v>98</v>
      </c>
    </row>
    <row r="24" spans="1:5">
      <c r="A24" s="85" t="s">
        <v>99</v>
      </c>
      <c r="B24" s="93" t="s">
        <v>97</v>
      </c>
      <c r="C24" s="96" t="s">
        <v>98</v>
      </c>
    </row>
    <row r="25" spans="1:5">
      <c r="A25" s="85" t="s">
        <v>96</v>
      </c>
      <c r="B25" s="65" t="s">
        <v>88</v>
      </c>
      <c r="C25" s="85">
        <v>43008</v>
      </c>
    </row>
    <row r="26" spans="1:5">
      <c r="A26" s="85">
        <v>42914</v>
      </c>
      <c r="B26" s="65" t="s">
        <v>88</v>
      </c>
      <c r="C26" s="85">
        <v>42916</v>
      </c>
    </row>
    <row r="27" spans="1:5">
      <c r="A27" s="85">
        <v>42823</v>
      </c>
      <c r="B27" s="65" t="s">
        <v>88</v>
      </c>
      <c r="C27" s="85">
        <v>42825</v>
      </c>
    </row>
    <row r="28" spans="1:5">
      <c r="A28" s="85">
        <v>42726</v>
      </c>
      <c r="B28" s="65" t="s">
        <v>88</v>
      </c>
      <c r="C28" s="85">
        <v>42735</v>
      </c>
    </row>
    <row r="29" spans="1:5">
      <c r="A29" s="85">
        <v>42642</v>
      </c>
      <c r="B29" s="65" t="s">
        <v>88</v>
      </c>
      <c r="C29" s="85">
        <v>42643</v>
      </c>
    </row>
    <row r="30" spans="1:5">
      <c r="A30" s="85">
        <v>42550</v>
      </c>
      <c r="B30" s="65" t="s">
        <v>88</v>
      </c>
      <c r="C30" s="85">
        <v>42551</v>
      </c>
    </row>
    <row r="31" spans="1:5">
      <c r="A31" s="85">
        <v>42458</v>
      </c>
      <c r="B31" s="65" t="s">
        <v>88</v>
      </c>
      <c r="C31" s="85">
        <v>42460</v>
      </c>
    </row>
    <row r="32" spans="1:5">
      <c r="A32" s="85">
        <v>42360</v>
      </c>
      <c r="B32" s="65" t="s">
        <v>88</v>
      </c>
      <c r="C32" s="85">
        <v>42369</v>
      </c>
    </row>
    <row r="33" spans="1:3">
      <c r="A33" s="85">
        <v>42265</v>
      </c>
      <c r="B33" s="65" t="s">
        <v>88</v>
      </c>
      <c r="C33" s="85">
        <v>42277</v>
      </c>
    </row>
    <row r="34" spans="1:3">
      <c r="A34" s="85">
        <v>42174</v>
      </c>
      <c r="B34" s="65" t="s">
        <v>88</v>
      </c>
      <c r="C34" s="85">
        <v>42185</v>
      </c>
    </row>
  </sheetData>
  <pageMargins left="0.7" right="0.7" top="0.75" bottom="0.75" header="0.3" footer="0.3"/>
  <pageSetup paperSize="9" orientation="portrait" r:id="rId1"/>
  <headerFooter>
    <oddHeader>&amp;R&amp;"Arial,Regular"&amp;10Page &amp;P of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pageSetUpPr fitToPage="1"/>
  </sheetPr>
  <dimension ref="A1:E120"/>
  <sheetViews>
    <sheetView topLeftCell="B1" zoomScale="80" zoomScaleNormal="80" workbookViewId="0">
      <pane ySplit="14" topLeftCell="A20" activePane="bottomLeft" state="frozen"/>
      <selection activeCell="B1" sqref="B1"/>
      <selection pane="bottomLeft" activeCell="I13" sqref="I13"/>
    </sheetView>
  </sheetViews>
  <sheetFormatPr defaultColWidth="8.88671875" defaultRowHeight="13.2"/>
  <cols>
    <col min="1" max="1" width="50.5546875" style="82" customWidth="1"/>
    <col min="2" max="5" width="25.109375" style="83" customWidth="1"/>
    <col min="6" max="16384" width="8.88671875" style="77"/>
  </cols>
  <sheetData>
    <row r="1" spans="1:5" s="1" customFormat="1" ht="13.8">
      <c r="A1" s="13" t="s">
        <v>7</v>
      </c>
      <c r="B1" s="3"/>
      <c r="C1" s="4"/>
      <c r="D1" s="4"/>
      <c r="E1" s="4"/>
    </row>
    <row r="2" spans="1:5" s="1" customFormat="1">
      <c r="A2" s="17" t="s">
        <v>8</v>
      </c>
      <c r="B2" s="15"/>
      <c r="C2" s="16"/>
      <c r="D2" s="16"/>
      <c r="E2" s="16"/>
    </row>
    <row r="3" spans="1:5" s="1" customFormat="1" ht="130.5" customHeight="1">
      <c r="A3" s="121" t="s">
        <v>87</v>
      </c>
      <c r="B3" s="121"/>
      <c r="C3" s="121"/>
      <c r="D3" s="121"/>
      <c r="E3" s="121"/>
    </row>
    <row r="4" spans="1:5" s="1" customFormat="1">
      <c r="A4" s="2"/>
      <c r="B4" s="3"/>
      <c r="C4" s="4"/>
      <c r="D4" s="4"/>
      <c r="E4" s="4"/>
    </row>
    <row r="5" spans="1:5" s="5" customFormat="1" ht="42.75" customHeight="1">
      <c r="A5" s="14"/>
      <c r="B5" s="35" t="s">
        <v>25</v>
      </c>
      <c r="C5" s="35" t="s">
        <v>24</v>
      </c>
      <c r="D5" s="35" t="s">
        <v>4</v>
      </c>
      <c r="E5" s="35" t="s">
        <v>5</v>
      </c>
    </row>
    <row r="6" spans="1:5" s="6" customFormat="1">
      <c r="A6" s="40" t="s">
        <v>27</v>
      </c>
      <c r="B6" s="18">
        <v>2</v>
      </c>
      <c r="C6" s="18">
        <v>2</v>
      </c>
      <c r="D6" s="18">
        <v>2</v>
      </c>
      <c r="E6" s="18">
        <v>2</v>
      </c>
    </row>
    <row r="7" spans="1:5" s="6" customFormat="1">
      <c r="A7" s="40" t="s">
        <v>28</v>
      </c>
      <c r="B7" s="19">
        <v>10</v>
      </c>
      <c r="C7" s="19">
        <v>10</v>
      </c>
      <c r="D7" s="19">
        <v>10</v>
      </c>
      <c r="E7" s="19">
        <v>10</v>
      </c>
    </row>
    <row r="8" spans="1:5" s="6" customFormat="1">
      <c r="A8" s="40" t="s">
        <v>29</v>
      </c>
      <c r="B8" s="19">
        <v>0</v>
      </c>
      <c r="C8" s="19">
        <v>0</v>
      </c>
      <c r="D8" s="19">
        <v>0</v>
      </c>
      <c r="E8" s="19">
        <v>0</v>
      </c>
    </row>
    <row r="9" spans="1:5" s="6" customFormat="1">
      <c r="A9" s="40" t="s">
        <v>30</v>
      </c>
      <c r="B9" s="20">
        <v>2.5</v>
      </c>
      <c r="C9" s="62" t="s">
        <v>89</v>
      </c>
      <c r="D9" s="20">
        <v>2.5</v>
      </c>
      <c r="E9" s="62" t="s">
        <v>89</v>
      </c>
    </row>
    <row r="10" spans="1:5" s="6" customFormat="1">
      <c r="A10" s="39" t="s">
        <v>56</v>
      </c>
      <c r="B10" s="21">
        <f>(B9-B8)/(B7-B6)</f>
        <v>0.3125</v>
      </c>
      <c r="C10" s="21">
        <f>B10</f>
        <v>0.3125</v>
      </c>
      <c r="D10" s="21">
        <f>(D9-D8)/(D7-D6)</f>
        <v>0.3125</v>
      </c>
      <c r="E10" s="21">
        <f>D10</f>
        <v>0.3125</v>
      </c>
    </row>
    <row r="11" spans="1:5" s="6" customFormat="1">
      <c r="A11" s="41" t="s">
        <v>55</v>
      </c>
      <c r="B11" s="51">
        <f>-B10*B6</f>
        <v>-0.625</v>
      </c>
      <c r="C11" s="51">
        <f>B11</f>
        <v>-0.625</v>
      </c>
      <c r="D11" s="51">
        <f>-D10*D6</f>
        <v>-0.625</v>
      </c>
      <c r="E11" s="51">
        <f>D11</f>
        <v>-0.625</v>
      </c>
    </row>
    <row r="12" spans="1:5" s="6" customFormat="1">
      <c r="A12" s="22"/>
      <c r="B12" s="23"/>
      <c r="C12" s="23"/>
      <c r="D12" s="23"/>
      <c r="E12" s="23"/>
    </row>
    <row r="13" spans="1:5" s="5" customFormat="1" ht="37.5" customHeight="1">
      <c r="A13" s="14"/>
      <c r="B13" s="35" t="s">
        <v>25</v>
      </c>
      <c r="C13" s="35" t="s">
        <v>24</v>
      </c>
      <c r="D13" s="35" t="s">
        <v>4</v>
      </c>
      <c r="E13" s="35" t="s">
        <v>5</v>
      </c>
    </row>
    <row r="14" spans="1:5" s="55" customFormat="1" ht="18.75" customHeight="1">
      <c r="A14" s="52" t="s">
        <v>13</v>
      </c>
      <c r="B14" s="53" t="s">
        <v>12</v>
      </c>
      <c r="C14" s="54" t="s">
        <v>12</v>
      </c>
      <c r="D14" s="54" t="s">
        <v>12</v>
      </c>
      <c r="E14" s="54" t="s">
        <v>12</v>
      </c>
    </row>
    <row r="15" spans="1:5" s="1" customFormat="1">
      <c r="A15" s="37">
        <v>35064</v>
      </c>
      <c r="B15" s="67" t="s">
        <v>89</v>
      </c>
      <c r="C15" s="67" t="s">
        <v>89</v>
      </c>
      <c r="D15" s="67" t="s">
        <v>89</v>
      </c>
      <c r="E15" s="67" t="s">
        <v>89</v>
      </c>
    </row>
    <row r="16" spans="1:5" s="1" customFormat="1">
      <c r="A16" s="37">
        <v>35155</v>
      </c>
      <c r="B16" s="67" t="s">
        <v>89</v>
      </c>
      <c r="C16" s="67" t="s">
        <v>89</v>
      </c>
      <c r="D16" s="67" t="s">
        <v>89</v>
      </c>
      <c r="E16" s="67" t="s">
        <v>89</v>
      </c>
    </row>
    <row r="17" spans="1:5" s="1" customFormat="1">
      <c r="A17" s="37">
        <v>35246</v>
      </c>
      <c r="B17" s="67" t="s">
        <v>89</v>
      </c>
      <c r="C17" s="67" t="s">
        <v>89</v>
      </c>
      <c r="D17" s="67" t="s">
        <v>89</v>
      </c>
      <c r="E17" s="67" t="s">
        <v>89</v>
      </c>
    </row>
    <row r="18" spans="1:5" s="1" customFormat="1">
      <c r="A18" s="37">
        <v>35338</v>
      </c>
      <c r="B18" s="67" t="s">
        <v>89</v>
      </c>
      <c r="C18" s="67" t="s">
        <v>89</v>
      </c>
      <c r="D18" s="67" t="s">
        <v>89</v>
      </c>
      <c r="E18" s="67" t="s">
        <v>89</v>
      </c>
    </row>
    <row r="19" spans="1:5" s="1" customFormat="1">
      <c r="A19" s="37">
        <v>35430</v>
      </c>
      <c r="B19" s="67" t="s">
        <v>89</v>
      </c>
      <c r="C19" s="67" t="s">
        <v>89</v>
      </c>
      <c r="D19" s="67" t="s">
        <v>89</v>
      </c>
      <c r="E19" s="67" t="s">
        <v>89</v>
      </c>
    </row>
    <row r="20" spans="1:5" s="1" customFormat="1">
      <c r="A20" s="37">
        <v>35520</v>
      </c>
      <c r="B20" s="67" t="s">
        <v>89</v>
      </c>
      <c r="C20" s="67" t="s">
        <v>89</v>
      </c>
      <c r="D20" s="67" t="s">
        <v>89</v>
      </c>
      <c r="E20" s="67" t="s">
        <v>89</v>
      </c>
    </row>
    <row r="21" spans="1:5" s="1" customFormat="1">
      <c r="A21" s="37">
        <v>35611</v>
      </c>
      <c r="B21" s="67" t="s">
        <v>89</v>
      </c>
      <c r="C21" s="67" t="s">
        <v>89</v>
      </c>
      <c r="D21" s="67" t="s">
        <v>89</v>
      </c>
      <c r="E21" s="67" t="s">
        <v>89</v>
      </c>
    </row>
    <row r="22" spans="1:5" s="1" customFormat="1">
      <c r="A22" s="37">
        <v>35703</v>
      </c>
      <c r="B22" s="67" t="s">
        <v>89</v>
      </c>
      <c r="C22" s="67" t="s">
        <v>89</v>
      </c>
      <c r="D22" s="67" t="s">
        <v>89</v>
      </c>
      <c r="E22" s="67" t="s">
        <v>89</v>
      </c>
    </row>
    <row r="23" spans="1:5" s="1" customFormat="1">
      <c r="A23" s="37">
        <v>35795</v>
      </c>
      <c r="B23" s="67" t="s">
        <v>89</v>
      </c>
      <c r="C23" s="67" t="s">
        <v>89</v>
      </c>
      <c r="D23" s="67" t="s">
        <v>89</v>
      </c>
      <c r="E23" s="67" t="s">
        <v>89</v>
      </c>
    </row>
    <row r="24" spans="1:5" s="1" customFormat="1">
      <c r="A24" s="37">
        <v>35885</v>
      </c>
      <c r="B24" s="67" t="s">
        <v>89</v>
      </c>
      <c r="C24" s="67" t="s">
        <v>89</v>
      </c>
      <c r="D24" s="67" t="s">
        <v>89</v>
      </c>
      <c r="E24" s="67" t="s">
        <v>89</v>
      </c>
    </row>
    <row r="25" spans="1:5" s="1" customFormat="1">
      <c r="A25" s="37">
        <v>35976</v>
      </c>
      <c r="B25" s="67" t="s">
        <v>89</v>
      </c>
      <c r="C25" s="67" t="s">
        <v>89</v>
      </c>
      <c r="D25" s="67" t="s">
        <v>89</v>
      </c>
      <c r="E25" s="67" t="s">
        <v>89</v>
      </c>
    </row>
    <row r="26" spans="1:5" s="1" customFormat="1">
      <c r="A26" s="37">
        <v>36068</v>
      </c>
      <c r="B26" s="67" t="s">
        <v>89</v>
      </c>
      <c r="C26" s="67" t="s">
        <v>89</v>
      </c>
      <c r="D26" s="67" t="s">
        <v>89</v>
      </c>
      <c r="E26" s="67" t="s">
        <v>89</v>
      </c>
    </row>
    <row r="27" spans="1:5" s="1" customFormat="1">
      <c r="A27" s="37">
        <v>36160</v>
      </c>
      <c r="B27" s="67" t="s">
        <v>89</v>
      </c>
      <c r="C27" s="67" t="s">
        <v>89</v>
      </c>
      <c r="D27" s="67" t="s">
        <v>89</v>
      </c>
      <c r="E27" s="67" t="s">
        <v>89</v>
      </c>
    </row>
    <row r="28" spans="1:5" s="1" customFormat="1">
      <c r="A28" s="37">
        <v>36250</v>
      </c>
      <c r="B28" s="67" t="s">
        <v>89</v>
      </c>
      <c r="C28" s="67" t="s">
        <v>89</v>
      </c>
      <c r="D28" s="67" t="s">
        <v>89</v>
      </c>
      <c r="E28" s="67" t="s">
        <v>89</v>
      </c>
    </row>
    <row r="29" spans="1:5" s="1" customFormat="1">
      <c r="A29" s="37">
        <v>36341</v>
      </c>
      <c r="B29" s="67" t="s">
        <v>89</v>
      </c>
      <c r="C29" s="67" t="s">
        <v>89</v>
      </c>
      <c r="D29" s="67" t="s">
        <v>89</v>
      </c>
      <c r="E29" s="67" t="s">
        <v>89</v>
      </c>
    </row>
    <row r="30" spans="1:5" s="1" customFormat="1">
      <c r="A30" s="37">
        <v>36433</v>
      </c>
      <c r="B30" s="67" t="s">
        <v>89</v>
      </c>
      <c r="C30" s="67" t="s">
        <v>89</v>
      </c>
      <c r="D30" s="67" t="s">
        <v>89</v>
      </c>
      <c r="E30" s="67" t="s">
        <v>89</v>
      </c>
    </row>
    <row r="31" spans="1:5" s="1" customFormat="1">
      <c r="A31" s="37">
        <v>36525</v>
      </c>
      <c r="B31" s="67" t="s">
        <v>89</v>
      </c>
      <c r="C31" s="67" t="s">
        <v>89</v>
      </c>
      <c r="D31" s="67" t="s">
        <v>89</v>
      </c>
      <c r="E31" s="67" t="s">
        <v>89</v>
      </c>
    </row>
    <row r="32" spans="1:5" s="1" customFormat="1">
      <c r="A32" s="37">
        <v>36616</v>
      </c>
      <c r="B32" s="67" t="s">
        <v>89</v>
      </c>
      <c r="C32" s="67" t="s">
        <v>89</v>
      </c>
      <c r="D32" s="67" t="s">
        <v>89</v>
      </c>
      <c r="E32" s="67" t="s">
        <v>89</v>
      </c>
    </row>
    <row r="33" spans="1:5" s="1" customFormat="1">
      <c r="A33" s="37">
        <v>36707</v>
      </c>
      <c r="B33" s="67" t="s">
        <v>89</v>
      </c>
      <c r="C33" s="67" t="s">
        <v>89</v>
      </c>
      <c r="D33" s="67" t="s">
        <v>89</v>
      </c>
      <c r="E33" s="67" t="s">
        <v>89</v>
      </c>
    </row>
    <row r="34" spans="1:5" s="1" customFormat="1">
      <c r="A34" s="37">
        <v>36799</v>
      </c>
      <c r="B34" s="67" t="s">
        <v>89</v>
      </c>
      <c r="C34" s="67" t="s">
        <v>89</v>
      </c>
      <c r="D34" s="67" t="s">
        <v>89</v>
      </c>
      <c r="E34" s="67" t="s">
        <v>89</v>
      </c>
    </row>
    <row r="35" spans="1:5" s="1" customFormat="1">
      <c r="A35" s="37">
        <v>36891</v>
      </c>
      <c r="B35" s="67" t="s">
        <v>89</v>
      </c>
      <c r="C35" s="67" t="s">
        <v>89</v>
      </c>
      <c r="D35" s="67" t="s">
        <v>89</v>
      </c>
      <c r="E35" s="67" t="s">
        <v>89</v>
      </c>
    </row>
    <row r="36" spans="1:5" s="1" customFormat="1">
      <c r="A36" s="37">
        <v>36981</v>
      </c>
      <c r="B36" s="29">
        <v>9.0008561169220194E-2</v>
      </c>
      <c r="C36" s="29">
        <v>9.0008561169220194E-2</v>
      </c>
      <c r="D36" s="29">
        <v>0</v>
      </c>
      <c r="E36" s="29">
        <v>0</v>
      </c>
    </row>
    <row r="37" spans="1:5" s="1" customFormat="1">
      <c r="A37" s="37">
        <v>37072</v>
      </c>
      <c r="B37" s="29">
        <v>0</v>
      </c>
      <c r="C37" s="29">
        <v>0</v>
      </c>
      <c r="D37" s="29">
        <v>0</v>
      </c>
      <c r="E37" s="29">
        <v>0</v>
      </c>
    </row>
    <row r="38" spans="1:5" s="1" customFormat="1">
      <c r="A38" s="37">
        <v>37164</v>
      </c>
      <c r="B38" s="29">
        <v>0</v>
      </c>
      <c r="C38" s="29">
        <v>0</v>
      </c>
      <c r="D38" s="29">
        <v>0</v>
      </c>
      <c r="E38" s="29">
        <v>0</v>
      </c>
    </row>
    <row r="39" spans="1:5" s="1" customFormat="1">
      <c r="A39" s="37">
        <v>37256</v>
      </c>
      <c r="B39" s="29">
        <v>0</v>
      </c>
      <c r="C39" s="29">
        <v>0</v>
      </c>
      <c r="D39" s="29">
        <v>0</v>
      </c>
      <c r="E39" s="29">
        <v>0</v>
      </c>
    </row>
    <row r="40" spans="1:5" s="1" customFormat="1">
      <c r="A40" s="37">
        <v>37346</v>
      </c>
      <c r="B40" s="29">
        <v>0</v>
      </c>
      <c r="C40" s="29">
        <v>0</v>
      </c>
      <c r="D40" s="29">
        <v>0</v>
      </c>
      <c r="E40" s="29">
        <v>0</v>
      </c>
    </row>
    <row r="41" spans="1:5" s="1" customFormat="1">
      <c r="A41" s="37">
        <v>37437</v>
      </c>
      <c r="B41" s="29">
        <v>0</v>
      </c>
      <c r="C41" s="29">
        <v>0</v>
      </c>
      <c r="D41" s="29">
        <v>0</v>
      </c>
      <c r="E41" s="29">
        <v>0</v>
      </c>
    </row>
    <row r="42" spans="1:5" s="1" customFormat="1">
      <c r="A42" s="37">
        <v>37529</v>
      </c>
      <c r="B42" s="29">
        <v>6.8827813942640106E-2</v>
      </c>
      <c r="C42" s="29">
        <v>6.8827813942640106E-2</v>
      </c>
      <c r="D42" s="29">
        <v>0</v>
      </c>
      <c r="E42" s="29">
        <v>0</v>
      </c>
    </row>
    <row r="43" spans="1:5" s="1" customFormat="1">
      <c r="A43" s="37">
        <v>37621</v>
      </c>
      <c r="B43" s="29">
        <v>0</v>
      </c>
      <c r="C43" s="29">
        <v>0</v>
      </c>
      <c r="D43" s="29">
        <v>0</v>
      </c>
      <c r="E43" s="29">
        <v>0</v>
      </c>
    </row>
    <row r="44" spans="1:5" s="1" customFormat="1">
      <c r="A44" s="37">
        <v>37711</v>
      </c>
      <c r="B44" s="29">
        <v>0</v>
      </c>
      <c r="C44" s="29">
        <v>0</v>
      </c>
      <c r="D44" s="29">
        <v>0</v>
      </c>
      <c r="E44" s="29">
        <v>0</v>
      </c>
    </row>
    <row r="45" spans="1:5" s="1" customFormat="1">
      <c r="A45" s="37">
        <v>37802</v>
      </c>
      <c r="B45" s="29">
        <v>0</v>
      </c>
      <c r="C45" s="29">
        <v>0</v>
      </c>
      <c r="D45" s="29">
        <v>0</v>
      </c>
      <c r="E45" s="29">
        <v>0</v>
      </c>
    </row>
    <row r="46" spans="1:5" s="1" customFormat="1">
      <c r="A46" s="37">
        <v>37894</v>
      </c>
      <c r="B46" s="29">
        <v>0</v>
      </c>
      <c r="C46" s="29">
        <v>0</v>
      </c>
      <c r="D46" s="29">
        <v>0</v>
      </c>
      <c r="E46" s="29">
        <v>0</v>
      </c>
    </row>
    <row r="47" spans="1:5" s="1" customFormat="1">
      <c r="A47" s="37">
        <v>37986</v>
      </c>
      <c r="B47" s="29">
        <v>0.742913109149552</v>
      </c>
      <c r="C47" s="29">
        <v>0.742913109149552</v>
      </c>
      <c r="D47" s="29">
        <v>0</v>
      </c>
      <c r="E47" s="29">
        <v>0</v>
      </c>
    </row>
    <row r="48" spans="1:5" s="1" customFormat="1">
      <c r="A48" s="37">
        <v>38077</v>
      </c>
      <c r="B48" s="29">
        <v>0.51327859301210699</v>
      </c>
      <c r="C48" s="29">
        <v>0.51327859301210699</v>
      </c>
      <c r="D48" s="29">
        <v>0</v>
      </c>
      <c r="E48" s="29">
        <v>0</v>
      </c>
    </row>
    <row r="49" spans="1:5" s="1" customFormat="1">
      <c r="A49" s="37">
        <v>38168</v>
      </c>
      <c r="B49" s="29">
        <v>0.86246889374923297</v>
      </c>
      <c r="C49" s="29">
        <v>0.86246889374923297</v>
      </c>
      <c r="D49" s="29">
        <v>0.27091400652627901</v>
      </c>
      <c r="E49" s="29">
        <v>0.27091400652627901</v>
      </c>
    </row>
    <row r="50" spans="1:5" s="1" customFormat="1">
      <c r="A50" s="37">
        <v>38260</v>
      </c>
      <c r="B50" s="29">
        <v>0.93265876354256205</v>
      </c>
      <c r="C50" s="29">
        <v>0.93265876354256205</v>
      </c>
      <c r="D50" s="29">
        <v>0.42079837796554997</v>
      </c>
      <c r="E50" s="29">
        <v>0.42079837796554997</v>
      </c>
    </row>
    <row r="51" spans="1:5" s="1" customFormat="1">
      <c r="A51" s="37">
        <v>38352</v>
      </c>
      <c r="B51" s="29">
        <v>1.22377412999118</v>
      </c>
      <c r="C51" s="29">
        <v>1.22377412999118</v>
      </c>
      <c r="D51" s="29">
        <v>0.77161499750878404</v>
      </c>
      <c r="E51" s="29">
        <v>0.77161499750878404</v>
      </c>
    </row>
    <row r="52" spans="1:5" s="1" customFormat="1">
      <c r="A52" s="37">
        <v>38442</v>
      </c>
      <c r="B52" s="29">
        <v>1.20177275174534</v>
      </c>
      <c r="C52" s="29">
        <v>1.20177275174534</v>
      </c>
      <c r="D52" s="29">
        <v>0.78468418104762305</v>
      </c>
      <c r="E52" s="29">
        <v>0.78468418104762305</v>
      </c>
    </row>
    <row r="53" spans="1:5" s="1" customFormat="1">
      <c r="A53" s="37">
        <v>38533</v>
      </c>
      <c r="B53" s="29">
        <v>1.7118111111971199</v>
      </c>
      <c r="C53" s="29">
        <v>1.7118111111971199</v>
      </c>
      <c r="D53" s="29">
        <v>1.36863772234101</v>
      </c>
      <c r="E53" s="29">
        <v>1.36863772234101</v>
      </c>
    </row>
    <row r="54" spans="1:5" s="1" customFormat="1">
      <c r="A54" s="37">
        <v>38625</v>
      </c>
      <c r="B54" s="29">
        <v>2.0174359120508898</v>
      </c>
      <c r="C54" s="29">
        <v>2.0174359120508898</v>
      </c>
      <c r="D54" s="29">
        <v>1.7643882298295701</v>
      </c>
      <c r="E54" s="29">
        <v>1.7643882298295701</v>
      </c>
    </row>
    <row r="55" spans="1:5" s="1" customFormat="1">
      <c r="A55" s="37">
        <v>38717</v>
      </c>
      <c r="B55" s="29">
        <v>2.2609009287280202</v>
      </c>
      <c r="C55" s="29">
        <v>2.2609009287280202</v>
      </c>
      <c r="D55" s="29">
        <v>2.0941305528805199</v>
      </c>
      <c r="E55" s="29">
        <v>2.0941305528805199</v>
      </c>
    </row>
    <row r="56" spans="1:5" s="1" customFormat="1">
      <c r="A56" s="37">
        <v>38807</v>
      </c>
      <c r="B56" s="29">
        <v>2.5</v>
      </c>
      <c r="C56" s="29">
        <v>2.68799744384087</v>
      </c>
      <c r="D56" s="29">
        <v>2.5</v>
      </c>
      <c r="E56" s="29">
        <v>2.6368643435709802</v>
      </c>
    </row>
    <row r="57" spans="1:5" s="1" customFormat="1">
      <c r="A57" s="37">
        <v>38898</v>
      </c>
      <c r="B57" s="29">
        <v>2.5</v>
      </c>
      <c r="C57" s="29">
        <v>3.0021027518905901</v>
      </c>
      <c r="D57" s="29">
        <v>2.5</v>
      </c>
      <c r="E57" s="29">
        <v>3.0513865511977101</v>
      </c>
    </row>
    <row r="58" spans="1:5" s="1" customFormat="1">
      <c r="A58" s="37">
        <v>38990</v>
      </c>
      <c r="B58" s="29">
        <v>2.5</v>
      </c>
      <c r="C58" s="29">
        <v>3.0659543441575599</v>
      </c>
      <c r="D58" s="29">
        <v>2.5</v>
      </c>
      <c r="E58" s="29">
        <v>3.1638682952871799</v>
      </c>
    </row>
    <row r="59" spans="1:5" s="1" customFormat="1">
      <c r="A59" s="37">
        <v>39082</v>
      </c>
      <c r="B59" s="29">
        <v>2.5</v>
      </c>
      <c r="C59" s="29">
        <v>3.3861264700921798</v>
      </c>
      <c r="D59" s="29">
        <v>2.5</v>
      </c>
      <c r="E59" s="29">
        <v>3.5292191588414199</v>
      </c>
    </row>
    <row r="60" spans="1:5" s="1" customFormat="1">
      <c r="A60" s="37">
        <v>39172</v>
      </c>
      <c r="B60" s="29">
        <v>2.5</v>
      </c>
      <c r="C60" s="29">
        <v>5.1142454818234198</v>
      </c>
      <c r="D60" s="29">
        <v>2.5</v>
      </c>
      <c r="E60" s="29">
        <v>5.5581682618995503</v>
      </c>
    </row>
    <row r="61" spans="1:5" s="1" customFormat="1">
      <c r="A61" s="37">
        <v>39263</v>
      </c>
      <c r="B61" s="29">
        <v>2.5</v>
      </c>
      <c r="C61" s="29">
        <v>4.9271003452220397</v>
      </c>
      <c r="D61" s="29">
        <v>2.5</v>
      </c>
      <c r="E61" s="29">
        <v>5.5599598327373103</v>
      </c>
    </row>
    <row r="62" spans="1:5" s="1" customFormat="1">
      <c r="A62" s="37">
        <v>39355</v>
      </c>
      <c r="B62" s="29">
        <v>2.5</v>
      </c>
      <c r="C62" s="29">
        <v>4.83853375846933</v>
      </c>
      <c r="D62" s="29">
        <v>2.5</v>
      </c>
      <c r="E62" s="29">
        <v>5.5555167697094801</v>
      </c>
    </row>
    <row r="63" spans="1:5" s="1" customFormat="1">
      <c r="A63" s="37">
        <v>39447</v>
      </c>
      <c r="B63" s="29">
        <v>2.5</v>
      </c>
      <c r="C63" s="29">
        <v>4.8621599514608898</v>
      </c>
      <c r="D63" s="29">
        <v>2.5</v>
      </c>
      <c r="E63" s="29">
        <v>5.55125768951953</v>
      </c>
    </row>
    <row r="64" spans="1:5" s="1" customFormat="1">
      <c r="A64" s="37">
        <v>39538</v>
      </c>
      <c r="B64" s="29">
        <v>2.5</v>
      </c>
      <c r="C64" s="29">
        <v>5.5673077683339196</v>
      </c>
      <c r="D64" s="29">
        <v>2.5</v>
      </c>
      <c r="E64" s="29">
        <v>6.2371815720132897</v>
      </c>
    </row>
    <row r="65" spans="1:5" s="1" customFormat="1">
      <c r="A65" s="37">
        <v>39629</v>
      </c>
      <c r="B65" s="29">
        <v>2.5</v>
      </c>
      <c r="C65" s="29">
        <v>4.4939657936001298</v>
      </c>
      <c r="D65" s="29">
        <v>2.5</v>
      </c>
      <c r="E65" s="29">
        <v>4.9059939543085003</v>
      </c>
    </row>
    <row r="66" spans="1:5" s="1" customFormat="1">
      <c r="A66" s="37">
        <v>39721</v>
      </c>
      <c r="B66" s="29">
        <v>2.5</v>
      </c>
      <c r="C66" s="29">
        <v>4.2036874552716501</v>
      </c>
      <c r="D66" s="29">
        <v>2.5</v>
      </c>
      <c r="E66" s="29">
        <v>4.2822548483164304</v>
      </c>
    </row>
    <row r="67" spans="1:5" s="1" customFormat="1">
      <c r="A67" s="37">
        <v>39813</v>
      </c>
      <c r="B67" s="29">
        <v>2.5</v>
      </c>
      <c r="C67" s="29">
        <v>2.96284532761995</v>
      </c>
      <c r="D67" s="29">
        <v>2.45990642984161</v>
      </c>
      <c r="E67" s="29">
        <v>2.45990642984161</v>
      </c>
    </row>
    <row r="68" spans="1:5" s="1" customFormat="1">
      <c r="A68" s="37">
        <v>39903</v>
      </c>
      <c r="B68" s="29">
        <v>2.2651488705235701</v>
      </c>
      <c r="C68" s="29">
        <v>2.2651488705235701</v>
      </c>
      <c r="D68" s="29">
        <v>1.0817177591886</v>
      </c>
      <c r="E68" s="29">
        <v>1.0817177591886</v>
      </c>
    </row>
    <row r="69" spans="1:5" s="1" customFormat="1">
      <c r="A69" s="37">
        <v>39994</v>
      </c>
      <c r="B69" s="29">
        <v>2.40973009920909</v>
      </c>
      <c r="C69" s="29">
        <v>2.40973009920909</v>
      </c>
      <c r="D69" s="29">
        <v>0.72395700330892998</v>
      </c>
      <c r="E69" s="29">
        <v>0.72395700330892998</v>
      </c>
    </row>
    <row r="70" spans="1:5" s="1" customFormat="1">
      <c r="A70" s="37">
        <v>40086</v>
      </c>
      <c r="B70" s="29">
        <v>2.5</v>
      </c>
      <c r="C70" s="29">
        <v>2.85047751076335</v>
      </c>
      <c r="D70" s="29">
        <v>0.88774714436943203</v>
      </c>
      <c r="E70" s="29">
        <v>0.88774714436943203</v>
      </c>
    </row>
    <row r="71" spans="1:5" s="1" customFormat="1">
      <c r="A71" s="37">
        <v>40178</v>
      </c>
      <c r="B71" s="29">
        <v>2.5</v>
      </c>
      <c r="C71" s="29">
        <v>3.0029154488209802</v>
      </c>
      <c r="D71" s="29">
        <v>0.946633907230785</v>
      </c>
      <c r="E71" s="29">
        <v>0.946633907230785</v>
      </c>
    </row>
    <row r="72" spans="1:5" s="1" customFormat="1">
      <c r="A72" s="37">
        <v>40268</v>
      </c>
      <c r="B72" s="29">
        <v>2.5</v>
      </c>
      <c r="C72" s="29">
        <v>2.7997630826125701</v>
      </c>
      <c r="D72" s="29">
        <v>0.68760593826330396</v>
      </c>
      <c r="E72" s="29">
        <v>0.68760593826330396</v>
      </c>
    </row>
    <row r="73" spans="1:5" s="1" customFormat="1">
      <c r="A73" s="37">
        <v>40359</v>
      </c>
      <c r="B73" s="29">
        <v>1.98764066385549</v>
      </c>
      <c r="C73" s="29">
        <v>1.98764066385549</v>
      </c>
      <c r="D73" s="29">
        <v>0</v>
      </c>
      <c r="E73" s="29">
        <v>0</v>
      </c>
    </row>
    <row r="74" spans="1:5" s="1" customFormat="1">
      <c r="A74" s="37">
        <v>40451</v>
      </c>
      <c r="B74" s="29">
        <v>1.0134851201744599</v>
      </c>
      <c r="C74" s="29">
        <v>1.0134851201744599</v>
      </c>
      <c r="D74" s="29">
        <v>0</v>
      </c>
      <c r="E74" s="29">
        <v>0</v>
      </c>
    </row>
    <row r="75" spans="1:5" s="1" customFormat="1">
      <c r="A75" s="37">
        <v>40543</v>
      </c>
      <c r="B75" s="29">
        <v>2.8333446064543401E-3</v>
      </c>
      <c r="C75" s="29">
        <v>2.8333446064543401E-3</v>
      </c>
      <c r="D75" s="29">
        <v>0</v>
      </c>
      <c r="E75" s="29">
        <v>0</v>
      </c>
    </row>
    <row r="76" spans="1:5" s="1" customFormat="1">
      <c r="A76" s="37">
        <v>40633</v>
      </c>
      <c r="B76" s="29">
        <v>0</v>
      </c>
      <c r="C76" s="29">
        <v>0</v>
      </c>
      <c r="D76" s="29">
        <v>0</v>
      </c>
      <c r="E76" s="29">
        <v>0</v>
      </c>
    </row>
    <row r="77" spans="1:5" s="1" customFormat="1">
      <c r="A77" s="37">
        <v>40724</v>
      </c>
      <c r="B77" s="29">
        <v>0</v>
      </c>
      <c r="C77" s="29">
        <v>0</v>
      </c>
      <c r="D77" s="29">
        <v>0</v>
      </c>
      <c r="E77" s="29">
        <v>0</v>
      </c>
    </row>
    <row r="78" spans="1:5" s="1" customFormat="1">
      <c r="A78" s="37">
        <v>40816</v>
      </c>
      <c r="B78" s="29">
        <v>0</v>
      </c>
      <c r="C78" s="29">
        <v>0</v>
      </c>
      <c r="D78" s="29">
        <v>0</v>
      </c>
      <c r="E78" s="29">
        <v>0</v>
      </c>
    </row>
    <row r="79" spans="1:5" s="1" customFormat="1">
      <c r="A79" s="37">
        <v>40908</v>
      </c>
      <c r="B79" s="29">
        <v>0</v>
      </c>
      <c r="C79" s="29">
        <v>0</v>
      </c>
      <c r="D79" s="29">
        <v>0</v>
      </c>
      <c r="E79" s="29">
        <v>0</v>
      </c>
    </row>
    <row r="80" spans="1:5" s="1" customFormat="1">
      <c r="A80" s="37">
        <v>40999</v>
      </c>
      <c r="B80" s="29">
        <v>0</v>
      </c>
      <c r="C80" s="29">
        <v>0</v>
      </c>
      <c r="D80" s="29">
        <v>0</v>
      </c>
      <c r="E80" s="29">
        <v>0</v>
      </c>
    </row>
    <row r="81" spans="1:5" s="1" customFormat="1">
      <c r="A81" s="37">
        <v>41090</v>
      </c>
      <c r="B81" s="29">
        <v>0</v>
      </c>
      <c r="C81" s="29">
        <v>0</v>
      </c>
      <c r="D81" s="29">
        <v>0</v>
      </c>
      <c r="E81" s="29">
        <v>0</v>
      </c>
    </row>
    <row r="82" spans="1:5" s="1" customFormat="1">
      <c r="A82" s="37">
        <v>41182</v>
      </c>
      <c r="B82" s="29">
        <v>0</v>
      </c>
      <c r="C82" s="29">
        <v>0</v>
      </c>
      <c r="D82" s="29">
        <v>0</v>
      </c>
      <c r="E82" s="29">
        <v>0</v>
      </c>
    </row>
    <row r="83" spans="1:5" s="1" customFormat="1">
      <c r="A83" s="37">
        <v>41274</v>
      </c>
      <c r="B83" s="29">
        <v>0</v>
      </c>
      <c r="C83" s="29">
        <v>0</v>
      </c>
      <c r="D83" s="29">
        <v>0</v>
      </c>
      <c r="E83" s="29">
        <v>0</v>
      </c>
    </row>
    <row r="84" spans="1:5" s="1" customFormat="1">
      <c r="A84" s="37">
        <v>41364</v>
      </c>
      <c r="B84" s="29">
        <v>0</v>
      </c>
      <c r="C84" s="29">
        <v>0</v>
      </c>
      <c r="D84" s="29">
        <v>0</v>
      </c>
      <c r="E84" s="29">
        <v>0</v>
      </c>
    </row>
    <row r="85" spans="1:5" s="1" customFormat="1">
      <c r="A85" s="37">
        <v>41455</v>
      </c>
      <c r="B85" s="29">
        <v>0</v>
      </c>
      <c r="C85" s="29">
        <v>0</v>
      </c>
      <c r="D85" s="29">
        <v>0</v>
      </c>
      <c r="E85" s="29">
        <v>0</v>
      </c>
    </row>
    <row r="86" spans="1:5" s="1" customFormat="1">
      <c r="A86" s="37">
        <v>41547</v>
      </c>
      <c r="B86" s="29">
        <v>0</v>
      </c>
      <c r="C86" s="29">
        <v>0</v>
      </c>
      <c r="D86" s="29">
        <v>0</v>
      </c>
      <c r="E86" s="29">
        <v>0</v>
      </c>
    </row>
    <row r="87" spans="1:5" s="1" customFormat="1">
      <c r="A87" s="37">
        <v>41639</v>
      </c>
      <c r="B87" s="29">
        <v>0</v>
      </c>
      <c r="C87" s="29">
        <v>0</v>
      </c>
      <c r="D87" s="29">
        <v>0</v>
      </c>
      <c r="E87" s="29">
        <v>0</v>
      </c>
    </row>
    <row r="88" spans="1:5" s="1" customFormat="1">
      <c r="A88" s="37">
        <v>41729</v>
      </c>
      <c r="B88" s="29">
        <v>0</v>
      </c>
      <c r="C88" s="29">
        <v>0</v>
      </c>
      <c r="D88" s="29">
        <v>0</v>
      </c>
      <c r="E88" s="29">
        <v>0</v>
      </c>
    </row>
    <row r="89" spans="1:5" s="1" customFormat="1">
      <c r="A89" s="37">
        <v>41820</v>
      </c>
      <c r="B89" s="29">
        <v>0</v>
      </c>
      <c r="C89" s="29">
        <v>0</v>
      </c>
      <c r="D89" s="29">
        <v>0</v>
      </c>
      <c r="E89" s="29">
        <v>0</v>
      </c>
    </row>
    <row r="90" spans="1:5" s="1" customFormat="1">
      <c r="A90" s="37">
        <v>41912</v>
      </c>
      <c r="B90" s="29">
        <v>0</v>
      </c>
      <c r="C90" s="29">
        <v>0</v>
      </c>
      <c r="D90" s="29">
        <v>0</v>
      </c>
      <c r="E90" s="29">
        <v>0</v>
      </c>
    </row>
    <row r="91" spans="1:5" s="1" customFormat="1">
      <c r="A91" s="37">
        <v>42004</v>
      </c>
      <c r="B91" s="29">
        <v>0</v>
      </c>
      <c r="C91" s="29">
        <v>0</v>
      </c>
      <c r="D91" s="29">
        <v>0</v>
      </c>
      <c r="E91" s="29">
        <v>0</v>
      </c>
    </row>
    <row r="92" spans="1:5" s="1" customFormat="1">
      <c r="A92" s="37">
        <v>42094</v>
      </c>
      <c r="B92" s="68">
        <v>0</v>
      </c>
      <c r="C92" s="68">
        <v>0</v>
      </c>
      <c r="D92" s="68">
        <v>0</v>
      </c>
      <c r="E92" s="68">
        <v>0</v>
      </c>
    </row>
    <row r="93" spans="1:5" s="1" customFormat="1">
      <c r="A93" s="37">
        <v>42185</v>
      </c>
      <c r="B93" s="29">
        <v>0</v>
      </c>
      <c r="C93" s="29">
        <v>0</v>
      </c>
      <c r="D93" s="29">
        <v>0</v>
      </c>
      <c r="E93" s="29">
        <v>0</v>
      </c>
    </row>
    <row r="94" spans="1:5">
      <c r="A94" s="37">
        <v>42277</v>
      </c>
      <c r="B94" s="29">
        <v>0</v>
      </c>
      <c r="C94" s="29">
        <v>0</v>
      </c>
      <c r="D94" s="29">
        <v>0</v>
      </c>
      <c r="E94" s="29">
        <v>0</v>
      </c>
    </row>
    <row r="95" spans="1:5">
      <c r="A95" s="37">
        <v>42369</v>
      </c>
      <c r="B95" s="29">
        <v>0</v>
      </c>
      <c r="C95" s="29">
        <v>0</v>
      </c>
      <c r="D95" s="29">
        <v>0</v>
      </c>
      <c r="E95" s="29">
        <v>0</v>
      </c>
    </row>
    <row r="96" spans="1:5">
      <c r="A96" s="37">
        <v>42460</v>
      </c>
      <c r="B96" s="29">
        <v>0</v>
      </c>
      <c r="C96" s="29">
        <v>0</v>
      </c>
      <c r="D96" s="29">
        <v>0</v>
      </c>
      <c r="E96" s="29">
        <v>0</v>
      </c>
    </row>
    <row r="97" spans="1:5">
      <c r="A97" s="37">
        <v>42551</v>
      </c>
      <c r="B97" s="29">
        <v>0</v>
      </c>
      <c r="C97" s="29">
        <v>0</v>
      </c>
      <c r="D97" s="29">
        <v>0</v>
      </c>
      <c r="E97" s="29">
        <v>0</v>
      </c>
    </row>
    <row r="98" spans="1:5">
      <c r="A98" s="37">
        <v>42643</v>
      </c>
      <c r="B98" s="29">
        <v>0</v>
      </c>
      <c r="C98" s="29">
        <v>0</v>
      </c>
      <c r="D98" s="29">
        <v>0</v>
      </c>
      <c r="E98" s="29">
        <v>0</v>
      </c>
    </row>
    <row r="99" spans="1:5">
      <c r="A99" s="37">
        <v>42735</v>
      </c>
      <c r="B99" s="29">
        <v>0</v>
      </c>
      <c r="C99" s="29">
        <v>0</v>
      </c>
      <c r="D99" s="29">
        <v>0</v>
      </c>
      <c r="E99" s="29">
        <v>0</v>
      </c>
    </row>
    <row r="100" spans="1:5">
      <c r="A100" s="37">
        <v>42825</v>
      </c>
      <c r="B100" s="29">
        <v>0</v>
      </c>
      <c r="C100" s="29">
        <v>0</v>
      </c>
      <c r="D100" s="29">
        <v>0</v>
      </c>
      <c r="E100" s="29">
        <v>0</v>
      </c>
    </row>
    <row r="101" spans="1:5">
      <c r="A101" s="37">
        <v>42916</v>
      </c>
      <c r="B101" s="29">
        <v>0</v>
      </c>
      <c r="C101" s="29">
        <v>0</v>
      </c>
      <c r="D101" s="29">
        <v>0</v>
      </c>
      <c r="E101" s="29">
        <v>0</v>
      </c>
    </row>
    <row r="102" spans="1:5">
      <c r="A102" s="37">
        <v>43008</v>
      </c>
      <c r="B102" s="29">
        <v>0</v>
      </c>
      <c r="C102" s="29">
        <v>0</v>
      </c>
      <c r="D102" s="29">
        <v>0</v>
      </c>
      <c r="E102" s="29">
        <v>0</v>
      </c>
    </row>
    <row r="103" spans="1:5">
      <c r="A103" s="37">
        <v>43100</v>
      </c>
      <c r="B103" s="29">
        <v>0</v>
      </c>
      <c r="C103" s="29">
        <v>0</v>
      </c>
      <c r="D103" s="29">
        <v>0</v>
      </c>
      <c r="E103" s="29">
        <v>0</v>
      </c>
    </row>
    <row r="104" spans="1:5">
      <c r="A104" s="37">
        <v>43190</v>
      </c>
      <c r="B104" s="29">
        <v>0</v>
      </c>
      <c r="C104" s="29">
        <v>0</v>
      </c>
      <c r="D104" s="29">
        <v>0</v>
      </c>
      <c r="E104" s="29">
        <v>0</v>
      </c>
    </row>
    <row r="105" spans="1:5">
      <c r="A105" s="37">
        <v>43281</v>
      </c>
      <c r="B105" s="29">
        <v>0</v>
      </c>
      <c r="C105" s="29">
        <v>0</v>
      </c>
      <c r="D105" s="29">
        <v>0</v>
      </c>
      <c r="E105" s="29">
        <v>0</v>
      </c>
    </row>
    <row r="106" spans="1:5">
      <c r="A106" s="37">
        <v>43373</v>
      </c>
      <c r="B106" s="29">
        <v>0</v>
      </c>
      <c r="C106" s="29">
        <v>0</v>
      </c>
      <c r="D106" s="29">
        <v>0</v>
      </c>
      <c r="E106" s="29">
        <v>0</v>
      </c>
    </row>
    <row r="107" spans="1:5">
      <c r="A107" s="37">
        <v>43465</v>
      </c>
      <c r="B107" s="29">
        <v>0</v>
      </c>
      <c r="C107" s="29">
        <v>0</v>
      </c>
      <c r="D107" s="29">
        <v>0</v>
      </c>
      <c r="E107" s="29">
        <v>0</v>
      </c>
    </row>
    <row r="108" spans="1:5">
      <c r="A108" s="37">
        <v>43555</v>
      </c>
      <c r="B108" s="29">
        <v>0</v>
      </c>
      <c r="C108" s="29">
        <v>0</v>
      </c>
      <c r="D108" s="29">
        <v>0</v>
      </c>
      <c r="E108" s="29">
        <v>0</v>
      </c>
    </row>
    <row r="109" spans="1:5">
      <c r="A109" s="37">
        <v>43646</v>
      </c>
      <c r="B109" s="29">
        <v>0</v>
      </c>
      <c r="C109" s="29">
        <v>0</v>
      </c>
      <c r="D109" s="29">
        <v>0</v>
      </c>
      <c r="E109" s="29">
        <v>0</v>
      </c>
    </row>
    <row r="110" spans="1:5">
      <c r="A110" s="37">
        <v>43738</v>
      </c>
      <c r="B110" s="29">
        <v>0</v>
      </c>
      <c r="C110" s="29">
        <v>0</v>
      </c>
      <c r="D110" s="29">
        <v>0</v>
      </c>
      <c r="E110" s="29">
        <v>0</v>
      </c>
    </row>
    <row r="111" spans="1:5">
      <c r="A111" s="37">
        <v>43830</v>
      </c>
      <c r="B111" s="29">
        <v>0</v>
      </c>
      <c r="C111" s="29">
        <v>0</v>
      </c>
      <c r="D111" s="29">
        <v>0</v>
      </c>
      <c r="E111" s="29">
        <v>0</v>
      </c>
    </row>
    <row r="112" spans="1:5">
      <c r="A112" s="37">
        <v>43921</v>
      </c>
      <c r="B112" s="29">
        <v>0</v>
      </c>
      <c r="C112" s="29">
        <v>0</v>
      </c>
      <c r="D112" s="29">
        <v>0</v>
      </c>
      <c r="E112" s="29">
        <v>0</v>
      </c>
    </row>
    <row r="113" spans="1:5">
      <c r="A113" s="37">
        <v>44012</v>
      </c>
      <c r="B113" s="29">
        <v>0</v>
      </c>
      <c r="C113" s="29">
        <v>0</v>
      </c>
      <c r="D113" s="29">
        <v>0</v>
      </c>
      <c r="E113" s="29">
        <v>0</v>
      </c>
    </row>
    <row r="114" spans="1:5">
      <c r="A114" s="37">
        <v>44104</v>
      </c>
      <c r="B114" s="29">
        <v>0</v>
      </c>
      <c r="C114" s="29">
        <v>0</v>
      </c>
      <c r="D114" s="29">
        <v>0</v>
      </c>
      <c r="E114" s="29">
        <v>0</v>
      </c>
    </row>
    <row r="115" spans="1:5">
      <c r="A115" s="37">
        <v>44196</v>
      </c>
      <c r="B115" s="29">
        <v>0</v>
      </c>
      <c r="C115" s="29">
        <v>0</v>
      </c>
      <c r="D115" s="29">
        <v>0</v>
      </c>
      <c r="E115" s="29">
        <v>0</v>
      </c>
    </row>
    <row r="116" spans="1:5">
      <c r="A116" s="37">
        <v>44286</v>
      </c>
      <c r="B116" s="29">
        <v>0</v>
      </c>
      <c r="C116" s="29">
        <v>0</v>
      </c>
      <c r="D116" s="29">
        <v>0</v>
      </c>
      <c r="E116" s="29">
        <v>0</v>
      </c>
    </row>
    <row r="117" spans="1:5">
      <c r="A117" s="37">
        <v>44377</v>
      </c>
      <c r="B117" s="29">
        <v>0</v>
      </c>
      <c r="C117" s="29">
        <v>0</v>
      </c>
      <c r="D117" s="29">
        <v>0</v>
      </c>
      <c r="E117" s="29">
        <v>0</v>
      </c>
    </row>
    <row r="118" spans="1:5">
      <c r="A118" s="37">
        <v>44469</v>
      </c>
      <c r="B118" s="29">
        <v>0</v>
      </c>
      <c r="C118" s="29">
        <v>0</v>
      </c>
      <c r="D118" s="29">
        <v>0</v>
      </c>
      <c r="E118" s="29">
        <v>0</v>
      </c>
    </row>
    <row r="119" spans="1:5">
      <c r="A119" s="37">
        <v>44561</v>
      </c>
      <c r="B119" s="29">
        <v>0</v>
      </c>
      <c r="C119" s="29">
        <v>0</v>
      </c>
      <c r="D119" s="29">
        <v>0</v>
      </c>
      <c r="E119" s="29">
        <v>0</v>
      </c>
    </row>
    <row r="120" spans="1:5">
      <c r="A120" s="37">
        <v>44651</v>
      </c>
      <c r="B120" s="29">
        <v>0</v>
      </c>
      <c r="C120" s="29">
        <v>0</v>
      </c>
      <c r="D120" s="29">
        <v>0</v>
      </c>
      <c r="E120" s="29">
        <v>0</v>
      </c>
    </row>
  </sheetData>
  <mergeCells count="1">
    <mergeCell ref="A3:E3"/>
  </mergeCells>
  <pageMargins left="0.7" right="0.7" top="0.75" bottom="0.75" header="0.3" footer="0.3"/>
  <pageSetup paperSize="9" scale="46" orientation="portrait" r:id="rId1"/>
  <headerFooter>
    <oddHeader>&amp;R&amp;"Arial,Regular"&amp;10Page &amp;P of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pageSetUpPr fitToPage="1"/>
  </sheetPr>
  <dimension ref="A1:K116"/>
  <sheetViews>
    <sheetView zoomScaleNormal="100" workbookViewId="0">
      <pane ySplit="6" topLeftCell="A12" activePane="bottomLeft" state="frozen"/>
      <selection activeCell="B1" sqref="B1"/>
      <selection pane="bottomLeft" activeCell="D119" sqref="D119"/>
    </sheetView>
  </sheetViews>
  <sheetFormatPr defaultColWidth="8.88671875" defaultRowHeight="13.2"/>
  <cols>
    <col min="1" max="1" width="24" style="82" customWidth="1"/>
    <col min="2" max="4" width="24" style="83" customWidth="1"/>
    <col min="5" max="5" width="8.88671875" style="77"/>
    <col min="6" max="7" width="13" style="77" customWidth="1"/>
    <col min="8" max="16384" width="8.88671875" style="77"/>
  </cols>
  <sheetData>
    <row r="1" spans="1:11" s="1" customFormat="1" ht="13.8">
      <c r="A1" s="13" t="s">
        <v>71</v>
      </c>
      <c r="B1" s="3"/>
      <c r="C1" s="4"/>
      <c r="D1" s="42"/>
    </row>
    <row r="2" spans="1:11" s="1" customFormat="1">
      <c r="A2" s="17" t="s">
        <v>8</v>
      </c>
      <c r="B2" s="15"/>
      <c r="C2" s="16"/>
      <c r="D2" s="43"/>
    </row>
    <row r="3" spans="1:11" s="1" customFormat="1" ht="99" customHeight="1">
      <c r="A3" s="121" t="s">
        <v>78</v>
      </c>
      <c r="B3" s="121"/>
      <c r="C3" s="121"/>
      <c r="D3" s="121"/>
    </row>
    <row r="4" spans="1:11" s="1" customFormat="1">
      <c r="A4" s="2"/>
      <c r="B4" s="3"/>
      <c r="C4" s="4"/>
      <c r="D4" s="42"/>
    </row>
    <row r="5" spans="1:11" s="5" customFormat="1" ht="42.75" customHeight="1">
      <c r="A5" s="14"/>
      <c r="B5" s="36" t="s">
        <v>32</v>
      </c>
      <c r="C5" s="63" t="s">
        <v>76</v>
      </c>
      <c r="D5" s="44" t="s">
        <v>35</v>
      </c>
      <c r="F5" s="89" t="s">
        <v>92</v>
      </c>
      <c r="G5" s="89" t="s">
        <v>93</v>
      </c>
    </row>
    <row r="6" spans="1:11" s="55" customFormat="1" ht="17.25" customHeight="1">
      <c r="A6" s="52" t="s">
        <v>13</v>
      </c>
      <c r="B6" s="53" t="s">
        <v>12</v>
      </c>
      <c r="C6" s="54" t="s">
        <v>12</v>
      </c>
      <c r="D6" s="56" t="s">
        <v>31</v>
      </c>
      <c r="F6" s="90" t="s">
        <v>94</v>
      </c>
      <c r="G6" s="90" t="s">
        <v>94</v>
      </c>
    </row>
    <row r="7" spans="1:11" s="1" customFormat="1">
      <c r="A7" s="37">
        <v>34789</v>
      </c>
      <c r="B7" s="29"/>
      <c r="C7" s="66"/>
      <c r="D7" s="66"/>
      <c r="F7" s="71"/>
      <c r="G7" s="74">
        <v>1548.2184875459136</v>
      </c>
      <c r="H7" s="117"/>
      <c r="I7" s="117"/>
      <c r="J7" s="109"/>
      <c r="K7" s="102"/>
    </row>
    <row r="8" spans="1:11" s="1" customFormat="1">
      <c r="A8" s="37">
        <v>34880</v>
      </c>
      <c r="B8" s="29"/>
      <c r="C8" s="66"/>
      <c r="D8" s="66"/>
      <c r="F8" s="71"/>
      <c r="G8" s="74">
        <v>1822.0960368822782</v>
      </c>
      <c r="H8" s="117"/>
      <c r="I8" s="117"/>
      <c r="J8" s="109"/>
      <c r="K8" s="109"/>
    </row>
    <row r="9" spans="1:11" s="1" customFormat="1">
      <c r="A9" s="37">
        <v>34972</v>
      </c>
      <c r="B9" s="29"/>
      <c r="C9" s="66"/>
      <c r="D9" s="66"/>
      <c r="F9" s="71"/>
      <c r="G9" s="74">
        <v>2223.6381403220025</v>
      </c>
      <c r="H9" s="117"/>
      <c r="I9" s="117"/>
      <c r="J9" s="109"/>
      <c r="K9" s="109"/>
    </row>
    <row r="10" spans="1:11" s="1" customFormat="1">
      <c r="A10" s="37">
        <v>35064</v>
      </c>
      <c r="B10" s="29">
        <v>21.377193931591499</v>
      </c>
      <c r="C10" s="66"/>
      <c r="D10" s="66"/>
      <c r="F10" s="71">
        <v>1659.0700000000002</v>
      </c>
      <c r="G10" s="74">
        <v>2166.9817465160017</v>
      </c>
      <c r="H10" s="117"/>
      <c r="I10" s="117"/>
      <c r="J10" s="109"/>
      <c r="K10" s="109"/>
    </row>
    <row r="11" spans="1:11" s="1" customFormat="1">
      <c r="A11" s="37">
        <v>35155</v>
      </c>
      <c r="B11" s="29">
        <v>23.641111153824198</v>
      </c>
      <c r="C11" s="66"/>
      <c r="D11" s="66"/>
      <c r="F11" s="71">
        <v>1942.3699999999974</v>
      </c>
      <c r="G11" s="74">
        <v>2003.3530561245684</v>
      </c>
      <c r="H11" s="117"/>
      <c r="I11" s="117"/>
      <c r="J11" s="109"/>
      <c r="K11" s="109"/>
    </row>
    <row r="12" spans="1:11" s="1" customFormat="1">
      <c r="A12" s="37">
        <v>35246</v>
      </c>
      <c r="B12" s="29">
        <v>22.9426199271103</v>
      </c>
      <c r="C12" s="66"/>
      <c r="D12" s="66"/>
      <c r="F12" s="71">
        <v>1993.13</v>
      </c>
      <c r="G12" s="74">
        <v>2293.483007283121</v>
      </c>
      <c r="H12" s="117"/>
      <c r="I12" s="117"/>
      <c r="J12" s="109"/>
      <c r="K12" s="109"/>
    </row>
    <row r="13" spans="1:11" s="1" customFormat="1">
      <c r="A13" s="37">
        <v>35338</v>
      </c>
      <c r="B13" s="29">
        <v>22.285167531471899</v>
      </c>
      <c r="C13" s="66"/>
      <c r="D13" s="66"/>
      <c r="F13" s="71">
        <v>2058.2200000000003</v>
      </c>
      <c r="G13" s="74">
        <v>2772.0113445724774</v>
      </c>
      <c r="H13" s="117"/>
      <c r="I13" s="117"/>
      <c r="J13" s="109"/>
      <c r="K13" s="109"/>
    </row>
    <row r="14" spans="1:11" s="1" customFormat="1">
      <c r="A14" s="37">
        <v>35430</v>
      </c>
      <c r="B14" s="29">
        <v>21.990702884215199</v>
      </c>
      <c r="C14" s="66"/>
      <c r="D14" s="66"/>
      <c r="F14" s="71">
        <v>2135.5499999999975</v>
      </c>
      <c r="G14" s="74">
        <v>2642.3019411062533</v>
      </c>
      <c r="H14" s="117"/>
      <c r="I14" s="117"/>
      <c r="J14" s="109"/>
      <c r="K14" s="109"/>
    </row>
    <row r="15" spans="1:11" s="1" customFormat="1">
      <c r="A15" s="37">
        <v>35520</v>
      </c>
      <c r="B15" s="29">
        <v>22.8042538023365</v>
      </c>
      <c r="C15" s="66"/>
      <c r="D15" s="66"/>
      <c r="F15" s="71">
        <v>2315.73</v>
      </c>
      <c r="G15" s="74">
        <v>2447.0196465218864</v>
      </c>
      <c r="H15" s="117"/>
      <c r="I15" s="117"/>
      <c r="J15" s="109"/>
      <c r="K15" s="109"/>
    </row>
    <row r="16" spans="1:11" s="1" customFormat="1">
      <c r="A16" s="37">
        <v>35611</v>
      </c>
      <c r="B16" s="29">
        <v>22.323452959343999</v>
      </c>
      <c r="C16" s="66"/>
      <c r="D16" s="66"/>
      <c r="F16" s="71">
        <v>2392.98</v>
      </c>
      <c r="G16" s="74">
        <v>2858.245281609532</v>
      </c>
      <c r="H16" s="117"/>
      <c r="I16" s="117"/>
      <c r="J16" s="109"/>
      <c r="K16" s="109"/>
    </row>
    <row r="17" spans="1:11" s="1" customFormat="1">
      <c r="A17" s="37">
        <v>35703</v>
      </c>
      <c r="B17" s="29">
        <v>22.724134861020499</v>
      </c>
      <c r="C17" s="66"/>
      <c r="D17" s="66"/>
      <c r="F17" s="71">
        <v>2534.2099999999969</v>
      </c>
      <c r="G17" s="74">
        <v>3204.496852875724</v>
      </c>
      <c r="H17" s="117"/>
      <c r="I17" s="117"/>
      <c r="J17" s="109"/>
      <c r="K17" s="109"/>
    </row>
    <row r="18" spans="1:11" s="1" customFormat="1">
      <c r="A18" s="37">
        <v>35795</v>
      </c>
      <c r="B18" s="29">
        <v>24.258271303566701</v>
      </c>
      <c r="C18" s="66"/>
      <c r="D18" s="66"/>
      <c r="F18" s="71">
        <v>2843.6599999999971</v>
      </c>
      <c r="G18" s="74">
        <v>3212.6728657761237</v>
      </c>
      <c r="H18" s="117"/>
      <c r="I18" s="117"/>
      <c r="J18" s="109"/>
      <c r="K18" s="109"/>
    </row>
    <row r="19" spans="1:11" s="1" customFormat="1">
      <c r="A19" s="37">
        <v>35885</v>
      </c>
      <c r="B19" s="29">
        <v>23.9245480950784</v>
      </c>
      <c r="C19" s="66"/>
      <c r="D19" s="66"/>
      <c r="F19" s="71">
        <v>2898.45</v>
      </c>
      <c r="G19" s="74">
        <v>2839.5473742891336</v>
      </c>
      <c r="H19" s="117"/>
      <c r="I19" s="117"/>
      <c r="J19" s="109"/>
      <c r="K19" s="109"/>
    </row>
    <row r="20" spans="1:11" s="1" customFormat="1">
      <c r="A20" s="37">
        <v>35976</v>
      </c>
      <c r="B20" s="29">
        <v>24.898797370489</v>
      </c>
      <c r="C20" s="66"/>
      <c r="D20" s="66"/>
      <c r="F20" s="71">
        <v>3123.7200000000003</v>
      </c>
      <c r="G20" s="74">
        <v>3288.9490832990614</v>
      </c>
      <c r="H20" s="117"/>
      <c r="I20" s="117"/>
      <c r="J20" s="109"/>
      <c r="K20" s="109"/>
    </row>
    <row r="21" spans="1:11" s="1" customFormat="1">
      <c r="A21" s="37">
        <v>36068</v>
      </c>
      <c r="B21" s="29">
        <v>25.338731304703401</v>
      </c>
      <c r="C21" s="66"/>
      <c r="D21" s="66"/>
      <c r="F21" s="71">
        <v>3249.69</v>
      </c>
      <c r="G21" s="74">
        <v>3483.8216397655815</v>
      </c>
      <c r="H21" s="117"/>
      <c r="I21" s="117"/>
      <c r="J21" s="109"/>
      <c r="K21" s="109"/>
    </row>
    <row r="22" spans="1:11" s="1" customFormat="1">
      <c r="A22" s="37">
        <v>36160</v>
      </c>
      <c r="B22" s="29">
        <v>26.4346508362833</v>
      </c>
      <c r="C22" s="66"/>
      <c r="D22" s="66"/>
      <c r="F22" s="71">
        <v>3442.0600000000004</v>
      </c>
      <c r="G22" s="74">
        <v>3408.697467850991</v>
      </c>
      <c r="H22" s="117"/>
      <c r="I22" s="117"/>
      <c r="J22" s="109"/>
      <c r="K22" s="109"/>
    </row>
    <row r="23" spans="1:11" s="1" customFormat="1">
      <c r="A23" s="37">
        <v>36250</v>
      </c>
      <c r="B23" s="29">
        <v>27.762178296970799</v>
      </c>
      <c r="C23" s="66"/>
      <c r="D23" s="66"/>
      <c r="F23" s="71">
        <v>3611.59</v>
      </c>
      <c r="G23" s="74">
        <v>2827.561436972197</v>
      </c>
      <c r="H23" s="117"/>
      <c r="I23" s="117"/>
      <c r="J23" s="109"/>
      <c r="K23" s="109"/>
    </row>
    <row r="24" spans="1:11" s="1" customFormat="1">
      <c r="A24" s="37">
        <v>36341</v>
      </c>
      <c r="B24" s="29">
        <v>27.453538392220501</v>
      </c>
      <c r="C24" s="66"/>
      <c r="D24" s="66"/>
      <c r="F24" s="71">
        <v>3576.4300000000003</v>
      </c>
      <c r="G24" s="74">
        <v>3307.1290955843665</v>
      </c>
      <c r="H24" s="117"/>
      <c r="I24" s="117"/>
      <c r="J24" s="109"/>
      <c r="K24" s="109"/>
    </row>
    <row r="25" spans="1:11" s="1" customFormat="1">
      <c r="A25" s="37">
        <v>36433</v>
      </c>
      <c r="B25" s="29">
        <v>29.769321659236599</v>
      </c>
      <c r="C25" s="66"/>
      <c r="D25" s="66"/>
      <c r="F25" s="71">
        <v>3822.75</v>
      </c>
      <c r="G25" s="74">
        <v>3297.8518630943004</v>
      </c>
      <c r="H25" s="117"/>
      <c r="I25" s="117"/>
      <c r="J25" s="109"/>
      <c r="K25" s="109"/>
    </row>
    <row r="26" spans="1:11" s="1" customFormat="1">
      <c r="A26" s="37">
        <v>36525</v>
      </c>
      <c r="B26" s="29">
        <v>30.7703496986042</v>
      </c>
      <c r="C26" s="66"/>
      <c r="D26" s="66"/>
      <c r="F26" s="71">
        <v>3911.09</v>
      </c>
      <c r="G26" s="74">
        <v>3278.0378814962351</v>
      </c>
      <c r="H26" s="117"/>
      <c r="I26" s="117"/>
      <c r="J26" s="109"/>
      <c r="K26" s="109"/>
    </row>
    <row r="27" spans="1:11" s="1" customFormat="1">
      <c r="A27" s="37">
        <v>36616</v>
      </c>
      <c r="B27" s="29">
        <v>30.072212009331999</v>
      </c>
      <c r="C27" s="66"/>
      <c r="D27" s="66"/>
      <c r="F27" s="71">
        <v>3884.0800000000004</v>
      </c>
      <c r="G27" s="74">
        <v>3032.8251915001451</v>
      </c>
      <c r="H27" s="117"/>
      <c r="I27" s="117"/>
      <c r="J27" s="109"/>
      <c r="K27" s="109"/>
    </row>
    <row r="28" spans="1:11" s="1" customFormat="1">
      <c r="A28" s="37">
        <v>36707</v>
      </c>
      <c r="B28" s="29">
        <v>30.973766297893299</v>
      </c>
      <c r="C28" s="66"/>
      <c r="D28" s="66"/>
      <c r="F28" s="71">
        <v>4021.1700000000005</v>
      </c>
      <c r="G28" s="74">
        <v>3373.7876156686457</v>
      </c>
      <c r="H28" s="117"/>
      <c r="I28" s="117"/>
      <c r="J28" s="109"/>
      <c r="K28" s="109"/>
    </row>
    <row r="29" spans="1:11" s="1" customFormat="1">
      <c r="A29" s="37">
        <v>36799</v>
      </c>
      <c r="B29" s="29">
        <v>31.2462096471805</v>
      </c>
      <c r="C29" s="66"/>
      <c r="D29" s="66"/>
      <c r="F29" s="71">
        <v>4095.6900000000005</v>
      </c>
      <c r="G29" s="74">
        <v>3423.1471730495255</v>
      </c>
      <c r="H29" s="117"/>
      <c r="I29" s="117"/>
      <c r="J29" s="109"/>
      <c r="K29" s="109"/>
    </row>
    <row r="30" spans="1:11" s="1" customFormat="1">
      <c r="A30" s="37">
        <v>36891</v>
      </c>
      <c r="B30" s="29">
        <v>31.458146130147501</v>
      </c>
      <c r="C30" s="66"/>
      <c r="D30" s="66"/>
      <c r="F30" s="71">
        <v>4200.12</v>
      </c>
      <c r="G30" s="74">
        <v>3521.6943064500115</v>
      </c>
      <c r="H30" s="117"/>
      <c r="I30" s="117"/>
      <c r="J30" s="109"/>
      <c r="K30" s="109"/>
    </row>
    <row r="31" spans="1:11" s="1" customFormat="1">
      <c r="A31" s="37">
        <v>36981</v>
      </c>
      <c r="B31" s="29">
        <v>31.302214760982</v>
      </c>
      <c r="C31" s="29">
        <v>29.014187365240499</v>
      </c>
      <c r="D31" s="46">
        <v>2.2880273957415</v>
      </c>
      <c r="F31" s="71">
        <v>4231.72</v>
      </c>
      <c r="G31" s="71">
        <v>3200.2865225049236</v>
      </c>
      <c r="H31" s="117"/>
      <c r="I31" s="117"/>
      <c r="J31" s="109"/>
      <c r="K31" s="109"/>
    </row>
    <row r="32" spans="1:11" s="1" customFormat="1">
      <c r="A32" s="37">
        <v>37072</v>
      </c>
      <c r="B32" s="29">
        <v>30.3619274360491</v>
      </c>
      <c r="C32" s="29">
        <v>29.0027108194048</v>
      </c>
      <c r="D32" s="46">
        <v>1.3592166166442201</v>
      </c>
      <c r="F32" s="71">
        <v>4166.1000000000004</v>
      </c>
      <c r="G32" s="71">
        <v>3576.332892647185</v>
      </c>
      <c r="H32" s="117"/>
      <c r="I32" s="117"/>
      <c r="J32" s="109"/>
      <c r="K32" s="109"/>
    </row>
    <row r="33" spans="1:11" s="1" customFormat="1">
      <c r="A33" s="37">
        <v>37164</v>
      </c>
      <c r="B33" s="29">
        <v>29.710071021193698</v>
      </c>
      <c r="C33" s="29">
        <v>28.863043117466201</v>
      </c>
      <c r="D33" s="46">
        <v>0.84702790372747905</v>
      </c>
      <c r="F33" s="71">
        <v>4143.95</v>
      </c>
      <c r="G33" s="71">
        <v>3649.6502433574201</v>
      </c>
      <c r="H33" s="117"/>
      <c r="I33" s="117"/>
      <c r="J33" s="109"/>
      <c r="K33" s="109"/>
    </row>
    <row r="34" spans="1:11" s="1" customFormat="1">
      <c r="A34" s="37">
        <v>37256</v>
      </c>
      <c r="B34" s="29">
        <v>30.561018903110401</v>
      </c>
      <c r="C34" s="29">
        <v>28.965970887138202</v>
      </c>
      <c r="D34" s="46">
        <v>1.5950480159722</v>
      </c>
      <c r="F34" s="71">
        <v>4332.6400000000003</v>
      </c>
      <c r="G34" s="71">
        <v>3750.7445756559896</v>
      </c>
      <c r="H34" s="117"/>
      <c r="I34" s="117"/>
      <c r="J34" s="109"/>
      <c r="K34" s="109"/>
    </row>
    <row r="35" spans="1:11" s="1" customFormat="1">
      <c r="A35" s="37">
        <v>37346</v>
      </c>
      <c r="B35" s="29">
        <v>30.403323538676698</v>
      </c>
      <c r="C35" s="29">
        <v>29.067698791852401</v>
      </c>
      <c r="D35" s="46">
        <v>1.3356247468242699</v>
      </c>
      <c r="F35" s="71">
        <v>4350.6900000000005</v>
      </c>
      <c r="G35" s="71">
        <v>3333.1880923316148</v>
      </c>
      <c r="H35" s="117"/>
      <c r="I35" s="117"/>
      <c r="J35" s="109"/>
      <c r="K35" s="109"/>
    </row>
    <row r="36" spans="1:11" s="1" customFormat="1">
      <c r="A36" s="37">
        <v>37437</v>
      </c>
      <c r="B36" s="29">
        <v>30.794299902168</v>
      </c>
      <c r="C36" s="29">
        <v>29.2916482806686</v>
      </c>
      <c r="D36" s="46">
        <v>1.5026516214994099</v>
      </c>
      <c r="F36" s="71">
        <v>4484.07</v>
      </c>
      <c r="G36" s="71">
        <v>3827.7807638989229</v>
      </c>
      <c r="H36" s="117"/>
      <c r="I36" s="117"/>
      <c r="J36" s="109"/>
      <c r="K36" s="109"/>
    </row>
    <row r="37" spans="1:11" s="1" customFormat="1">
      <c r="A37" s="37">
        <v>37529</v>
      </c>
      <c r="B37" s="29">
        <v>31.971885409749198</v>
      </c>
      <c r="C37" s="29">
        <v>29.7516364051328</v>
      </c>
      <c r="D37" s="46">
        <v>2.22024900461644</v>
      </c>
      <c r="F37" s="71">
        <v>4762.3700000000008</v>
      </c>
      <c r="G37" s="71">
        <v>3983.7797145632535</v>
      </c>
      <c r="H37" s="117"/>
      <c r="I37" s="117"/>
      <c r="J37" s="109"/>
      <c r="K37" s="109"/>
    </row>
    <row r="38" spans="1:11" s="1" customFormat="1">
      <c r="A38" s="37">
        <v>37621</v>
      </c>
      <c r="B38" s="29">
        <v>31.694089177383098</v>
      </c>
      <c r="C38" s="29">
        <v>30.033029353732299</v>
      </c>
      <c r="D38" s="46">
        <v>1.66105982365086</v>
      </c>
      <c r="F38" s="71">
        <v>4811.920000000001</v>
      </c>
      <c r="G38" s="71">
        <v>4037.6407165871469</v>
      </c>
      <c r="H38" s="117"/>
      <c r="I38" s="117"/>
      <c r="J38" s="109"/>
      <c r="K38" s="109"/>
    </row>
    <row r="39" spans="1:11" s="1" customFormat="1">
      <c r="A39" s="37">
        <v>37711</v>
      </c>
      <c r="B39" s="29">
        <v>31.6068937534471</v>
      </c>
      <c r="C39" s="29">
        <v>30.231891261368201</v>
      </c>
      <c r="D39" s="46">
        <v>1.37500249207884</v>
      </c>
      <c r="F39" s="71">
        <v>4916.4000000000005</v>
      </c>
      <c r="G39" s="71">
        <v>3705.6332608478046</v>
      </c>
      <c r="H39" s="117"/>
      <c r="I39" s="117"/>
      <c r="J39" s="109"/>
      <c r="K39" s="109"/>
    </row>
    <row r="40" spans="1:11" s="1" customFormat="1">
      <c r="A40" s="37">
        <v>37802</v>
      </c>
      <c r="B40" s="29">
        <v>32.116917638714497</v>
      </c>
      <c r="C40" s="29">
        <v>30.479434148858999</v>
      </c>
      <c r="D40" s="46">
        <v>1.6374834898555699</v>
      </c>
      <c r="F40" s="71">
        <v>5092.0600000000004</v>
      </c>
      <c r="G40" s="71">
        <v>4127.7056509777285</v>
      </c>
      <c r="H40" s="117"/>
      <c r="I40" s="117"/>
      <c r="J40" s="109"/>
      <c r="K40" s="109"/>
    </row>
    <row r="41" spans="1:11" s="1" customFormat="1">
      <c r="A41" s="37">
        <v>37894</v>
      </c>
      <c r="B41" s="29">
        <v>32.218319424696602</v>
      </c>
      <c r="C41" s="29">
        <v>30.6764630163349</v>
      </c>
      <c r="D41" s="46">
        <v>1.5418564083616999</v>
      </c>
      <c r="F41" s="71">
        <v>5219.63</v>
      </c>
      <c r="G41" s="71">
        <v>4329.8343594172557</v>
      </c>
      <c r="H41" s="117"/>
      <c r="I41" s="117"/>
      <c r="J41" s="109"/>
      <c r="K41" s="109"/>
    </row>
    <row r="42" spans="1:11" s="1" customFormat="1">
      <c r="A42" s="37">
        <v>37986</v>
      </c>
      <c r="B42" s="29">
        <v>36.137966006591</v>
      </c>
      <c r="C42" s="29">
        <v>31.760644057312501</v>
      </c>
      <c r="D42" s="46">
        <v>4.37732194927856</v>
      </c>
      <c r="F42" s="71">
        <v>6016.9699999999993</v>
      </c>
      <c r="G42" s="71">
        <v>4486.8230204759329</v>
      </c>
      <c r="H42" s="117"/>
      <c r="I42" s="117"/>
      <c r="J42" s="109"/>
      <c r="K42" s="109"/>
    </row>
    <row r="43" spans="1:11" s="1" customFormat="1">
      <c r="A43" s="37">
        <v>38077</v>
      </c>
      <c r="B43" s="29">
        <v>36.291949231486797</v>
      </c>
      <c r="C43" s="29">
        <v>32.649457733848102</v>
      </c>
      <c r="D43" s="46">
        <v>3.6424914976387401</v>
      </c>
      <c r="F43" s="71">
        <v>6123.1500000000005</v>
      </c>
      <c r="G43" s="71">
        <v>3927.5607143754351</v>
      </c>
      <c r="H43" s="117"/>
      <c r="I43" s="117"/>
      <c r="J43" s="109"/>
      <c r="K43" s="109"/>
    </row>
    <row r="44" spans="1:11" s="1" customFormat="1">
      <c r="A44" s="37">
        <v>38168</v>
      </c>
      <c r="B44" s="29">
        <v>38.584190786939701</v>
      </c>
      <c r="C44" s="29">
        <v>33.824290326942197</v>
      </c>
      <c r="D44" s="46">
        <v>4.7599004599975396</v>
      </c>
      <c r="F44" s="71">
        <v>6653.630000000001</v>
      </c>
      <c r="G44" s="71">
        <v>4500.2280488189299</v>
      </c>
      <c r="H44" s="117"/>
      <c r="I44" s="117"/>
      <c r="J44" s="109"/>
      <c r="K44" s="109"/>
    </row>
    <row r="45" spans="1:11" s="1" customFormat="1">
      <c r="A45" s="37">
        <v>38260</v>
      </c>
      <c r="B45" s="29">
        <v>39.9622023769492</v>
      </c>
      <c r="C45" s="29">
        <v>34.977694333613002</v>
      </c>
      <c r="D45" s="46">
        <v>4.9845080433361897</v>
      </c>
      <c r="F45" s="71">
        <v>7061.68</v>
      </c>
      <c r="G45" s="71">
        <v>4756.2861648202615</v>
      </c>
      <c r="H45" s="117"/>
      <c r="I45" s="117"/>
      <c r="J45" s="109"/>
      <c r="K45" s="109"/>
    </row>
    <row r="46" spans="1:11" s="1" customFormat="1">
      <c r="A46" s="37">
        <v>38352</v>
      </c>
      <c r="B46" s="29">
        <v>42.144125317735799</v>
      </c>
      <c r="C46" s="29">
        <v>36.228048101764102</v>
      </c>
      <c r="D46" s="46">
        <v>5.9160772159717796</v>
      </c>
      <c r="F46" s="71">
        <v>7678.5199999999995</v>
      </c>
      <c r="G46" s="71">
        <v>5035.593749670702</v>
      </c>
      <c r="H46" s="117"/>
      <c r="I46" s="117"/>
      <c r="J46" s="109"/>
      <c r="K46" s="109"/>
    </row>
    <row r="47" spans="1:11" s="1" customFormat="1">
      <c r="A47" s="37">
        <v>38442</v>
      </c>
      <c r="B47" s="29">
        <v>43.260764688759302</v>
      </c>
      <c r="C47" s="29">
        <v>37.415091883174199</v>
      </c>
      <c r="D47" s="46">
        <v>5.8456728055851102</v>
      </c>
      <c r="F47" s="71">
        <v>8080.15</v>
      </c>
      <c r="G47" s="71">
        <v>4385.670985196507</v>
      </c>
      <c r="H47" s="117"/>
      <c r="I47" s="117"/>
      <c r="J47" s="109"/>
      <c r="K47" s="109"/>
    </row>
    <row r="48" spans="1:11" s="1" customFormat="1">
      <c r="A48" s="37">
        <v>38533</v>
      </c>
      <c r="B48" s="29">
        <v>46.452822825182999</v>
      </c>
      <c r="C48" s="29">
        <v>38.975027269352204</v>
      </c>
      <c r="D48" s="46">
        <v>7.4777955558307996</v>
      </c>
      <c r="F48" s="71">
        <v>8987.8000000000011</v>
      </c>
      <c r="G48" s="71">
        <v>5170.6812493553343</v>
      </c>
      <c r="H48" s="117"/>
      <c r="I48" s="117"/>
      <c r="J48" s="109"/>
      <c r="K48" s="109"/>
    </row>
    <row r="49" spans="1:11" s="1" customFormat="1">
      <c r="A49" s="37">
        <v>38625</v>
      </c>
      <c r="B49" s="29">
        <v>49.212716431014599</v>
      </c>
      <c r="C49" s="29">
        <v>40.756921512451797</v>
      </c>
      <c r="D49" s="46">
        <v>8.4557949185628498</v>
      </c>
      <c r="F49" s="71">
        <v>9922.630000000001</v>
      </c>
      <c r="G49" s="71">
        <v>5570.7898279923547</v>
      </c>
      <c r="H49" s="117"/>
      <c r="I49" s="117"/>
      <c r="J49" s="109"/>
      <c r="K49" s="109"/>
    </row>
    <row r="50" spans="1:11" s="1" customFormat="1">
      <c r="A50" s="37">
        <v>38717</v>
      </c>
      <c r="B50" s="29">
        <v>51.903384716667503</v>
      </c>
      <c r="C50" s="29">
        <v>42.668501744737902</v>
      </c>
      <c r="D50" s="46">
        <v>9.2348829719296699</v>
      </c>
      <c r="F50" s="71">
        <v>10889.28999999997</v>
      </c>
      <c r="G50" s="71">
        <v>5852.7806524056714</v>
      </c>
      <c r="H50" s="117"/>
      <c r="I50" s="117"/>
      <c r="J50" s="109"/>
      <c r="K50" s="109"/>
    </row>
    <row r="51" spans="1:11" s="1" customFormat="1">
      <c r="A51" s="37">
        <v>38807</v>
      </c>
      <c r="B51" s="29">
        <v>55.495295871479101</v>
      </c>
      <c r="C51" s="29">
        <v>44.893704051188301</v>
      </c>
      <c r="D51" s="46">
        <v>10.6015918202908</v>
      </c>
      <c r="F51" s="71">
        <v>12002.84</v>
      </c>
      <c r="G51" s="71">
        <v>5034.320226682722</v>
      </c>
      <c r="H51" s="117"/>
      <c r="I51" s="117"/>
      <c r="J51" s="109"/>
      <c r="K51" s="109"/>
    </row>
    <row r="52" spans="1:11" s="1" customFormat="1">
      <c r="A52" s="37">
        <v>38898</v>
      </c>
      <c r="B52" s="29">
        <v>58.846836730103703</v>
      </c>
      <c r="C52" s="29">
        <v>47.240107924053902</v>
      </c>
      <c r="D52" s="46">
        <v>11.6067288060498</v>
      </c>
      <c r="F52" s="71">
        <v>13145.550000000001</v>
      </c>
      <c r="G52" s="71">
        <v>5880.6932006507186</v>
      </c>
      <c r="H52" s="117"/>
      <c r="I52" s="117"/>
      <c r="J52" s="109"/>
      <c r="K52" s="109"/>
    </row>
    <row r="53" spans="1:11" s="1" customFormat="1">
      <c r="A53" s="37">
        <v>38990</v>
      </c>
      <c r="B53" s="29">
        <v>61.292123268416503</v>
      </c>
      <c r="C53" s="29">
        <v>49.481069367112298</v>
      </c>
      <c r="D53" s="46">
        <v>11.811053901304099</v>
      </c>
      <c r="F53" s="71">
        <v>14230.900000000001</v>
      </c>
      <c r="G53" s="71">
        <v>6450.3606212794839</v>
      </c>
      <c r="H53" s="117"/>
      <c r="I53" s="117"/>
      <c r="J53" s="109"/>
      <c r="K53" s="109"/>
    </row>
    <row r="54" spans="1:11" s="1" customFormat="1">
      <c r="A54" s="37">
        <v>39082</v>
      </c>
      <c r="B54" s="29">
        <v>64.693351542502199</v>
      </c>
      <c r="C54" s="29">
        <v>51.857746838207198</v>
      </c>
      <c r="D54" s="46">
        <v>12.8356047042949</v>
      </c>
      <c r="F54" s="71">
        <v>15560.88</v>
      </c>
      <c r="G54" s="71">
        <v>6687.9167903642265</v>
      </c>
      <c r="H54" s="117"/>
      <c r="I54" s="117"/>
      <c r="J54" s="109"/>
      <c r="K54" s="109"/>
    </row>
    <row r="55" spans="1:11" s="1" customFormat="1">
      <c r="A55" s="37">
        <v>39172</v>
      </c>
      <c r="B55" s="29">
        <v>74.125049975755601</v>
      </c>
      <c r="C55" s="29">
        <v>55.759464433920598</v>
      </c>
      <c r="D55" s="46">
        <v>18.3655855418349</v>
      </c>
      <c r="F55" s="71">
        <v>18562.97</v>
      </c>
      <c r="G55" s="71">
        <v>6023.805083737373</v>
      </c>
      <c r="H55" s="117"/>
      <c r="I55" s="117"/>
      <c r="J55" s="109"/>
      <c r="K55" s="109"/>
    </row>
    <row r="56" spans="1:11" s="1" customFormat="1">
      <c r="A56" s="37">
        <v>39263</v>
      </c>
      <c r="B56" s="29">
        <v>77.1015149628155</v>
      </c>
      <c r="C56" s="29">
        <v>59.334793858105002</v>
      </c>
      <c r="D56" s="46">
        <v>17.766721104710498</v>
      </c>
      <c r="F56" s="71">
        <v>20301.47999999997</v>
      </c>
      <c r="G56" s="71">
        <v>7168.7619890507995</v>
      </c>
      <c r="H56" s="117"/>
      <c r="I56" s="117"/>
      <c r="J56" s="109"/>
      <c r="K56" s="109"/>
    </row>
    <row r="57" spans="1:11" s="1" customFormat="1">
      <c r="A57" s="37">
        <v>39355</v>
      </c>
      <c r="B57" s="29">
        <v>80.086860330050499</v>
      </c>
      <c r="C57" s="29">
        <v>62.6035523029487</v>
      </c>
      <c r="D57" s="46">
        <v>17.483308027101799</v>
      </c>
      <c r="F57" s="71">
        <v>22189.88</v>
      </c>
      <c r="G57" s="71">
        <v>7826.7828576954062</v>
      </c>
      <c r="H57" s="117"/>
      <c r="I57" s="117"/>
      <c r="J57" s="109"/>
      <c r="K57" s="109"/>
    </row>
    <row r="58" spans="1:11" s="1" customFormat="1">
      <c r="A58" s="37">
        <v>39447</v>
      </c>
      <c r="B58" s="29">
        <v>83.100954704125499</v>
      </c>
      <c r="C58" s="29">
        <v>65.542042859450603</v>
      </c>
      <c r="D58" s="46">
        <v>17.5589118446748</v>
      </c>
      <c r="F58" s="71">
        <v>24108.599999999969</v>
      </c>
      <c r="G58" s="71">
        <v>7991.8691172840008</v>
      </c>
      <c r="H58" s="117"/>
      <c r="I58" s="117"/>
      <c r="J58" s="109"/>
      <c r="K58" s="109"/>
    </row>
    <row r="59" spans="1:11" s="1" customFormat="1">
      <c r="A59" s="37">
        <v>39538</v>
      </c>
      <c r="B59" s="29">
        <v>88.563921562430195</v>
      </c>
      <c r="C59" s="29">
        <v>68.748536703761701</v>
      </c>
      <c r="D59" s="46">
        <v>19.815384858668502</v>
      </c>
      <c r="F59" s="71">
        <v>26698.5</v>
      </c>
      <c r="G59" s="71">
        <v>7158.6088508919429</v>
      </c>
      <c r="H59" s="117"/>
      <c r="I59" s="117"/>
      <c r="J59" s="109"/>
      <c r="K59" s="109"/>
    </row>
    <row r="60" spans="1:11" s="1" customFormat="1">
      <c r="A60" s="37">
        <v>39629</v>
      </c>
      <c r="B60" s="29">
        <v>87.201683618437499</v>
      </c>
      <c r="C60" s="29">
        <v>70.820993078917098</v>
      </c>
      <c r="D60" s="46">
        <v>16.380690539520401</v>
      </c>
      <c r="F60" s="71">
        <v>27426.039999999975</v>
      </c>
      <c r="G60" s="71">
        <v>8474.0126610101961</v>
      </c>
      <c r="H60" s="117"/>
      <c r="I60" s="117"/>
      <c r="J60" s="109"/>
      <c r="K60" s="109"/>
    </row>
    <row r="61" spans="1:11" s="1" customFormat="1">
      <c r="A61" s="37">
        <v>39721</v>
      </c>
      <c r="B61" s="29">
        <v>87.943636114520302</v>
      </c>
      <c r="C61" s="29">
        <v>72.491836257651002</v>
      </c>
      <c r="D61" s="46">
        <v>15.451799856869201</v>
      </c>
      <c r="F61" s="71">
        <v>28455.83</v>
      </c>
      <c r="G61" s="71">
        <v>8732.4043745009549</v>
      </c>
      <c r="H61" s="117"/>
      <c r="I61" s="117"/>
      <c r="J61" s="109"/>
      <c r="K61" s="109"/>
    </row>
    <row r="62" spans="1:11" s="1" customFormat="1">
      <c r="A62" s="37">
        <v>39813</v>
      </c>
      <c r="B62" s="29">
        <v>84.343337126992196</v>
      </c>
      <c r="C62" s="29">
        <v>72.862232078608301</v>
      </c>
      <c r="D62" s="46">
        <v>11.4811050483838</v>
      </c>
      <c r="F62" s="71">
        <v>27546.589999999975</v>
      </c>
      <c r="G62" s="71">
        <v>8295.0406207167525</v>
      </c>
      <c r="H62" s="117"/>
      <c r="I62" s="117"/>
      <c r="J62" s="109"/>
      <c r="K62" s="109"/>
    </row>
    <row r="63" spans="1:11" s="1" customFormat="1">
      <c r="A63" s="37">
        <v>39903</v>
      </c>
      <c r="B63" s="29">
        <v>81.785779745886401</v>
      </c>
      <c r="C63" s="29">
        <v>72.537303360210998</v>
      </c>
      <c r="D63" s="46">
        <v>9.2484763856754402</v>
      </c>
      <c r="F63" s="71">
        <v>26079.32</v>
      </c>
      <c r="G63" s="71">
        <v>6385.8949875080234</v>
      </c>
      <c r="H63" s="117"/>
      <c r="I63" s="117"/>
      <c r="J63" s="109"/>
      <c r="K63" s="109"/>
    </row>
    <row r="64" spans="1:11" s="1" customFormat="1">
      <c r="A64" s="37">
        <v>39994</v>
      </c>
      <c r="B64" s="29">
        <v>82.401034140477293</v>
      </c>
      <c r="C64" s="29">
        <v>72.689897823008195</v>
      </c>
      <c r="D64" s="46">
        <v>9.7111363174690908</v>
      </c>
      <c r="F64" s="71">
        <v>25107.260000000002</v>
      </c>
      <c r="G64" s="71">
        <v>7056.2533444612782</v>
      </c>
      <c r="H64" s="117"/>
      <c r="I64" s="117"/>
      <c r="J64" s="109"/>
      <c r="K64" s="109"/>
    </row>
    <row r="65" spans="1:11" s="1" customFormat="1">
      <c r="A65" s="37">
        <v>40086</v>
      </c>
      <c r="B65" s="29">
        <v>84.735879598595304</v>
      </c>
      <c r="C65" s="29">
        <v>73.614351564152599</v>
      </c>
      <c r="D65" s="46">
        <v>11.121528034442701</v>
      </c>
      <c r="F65" s="71">
        <v>24194.639999999974</v>
      </c>
      <c r="G65" s="71">
        <v>6815.8161197968902</v>
      </c>
      <c r="H65" s="117"/>
      <c r="I65" s="117"/>
      <c r="J65" s="109"/>
      <c r="K65" s="109"/>
    </row>
    <row r="66" spans="1:11" s="1" customFormat="1">
      <c r="A66" s="37">
        <v>40178</v>
      </c>
      <c r="B66" s="29">
        <v>86.757249531648398</v>
      </c>
      <c r="C66" s="29">
        <v>75.147920095421298</v>
      </c>
      <c r="D66" s="46">
        <v>11.6093294362271</v>
      </c>
      <c r="F66" s="71">
        <v>23335.11</v>
      </c>
      <c r="G66" s="71">
        <v>6639.0500639919192</v>
      </c>
      <c r="H66" s="117"/>
      <c r="I66" s="117"/>
      <c r="J66" s="109"/>
      <c r="K66" s="109"/>
    </row>
    <row r="67" spans="1:11" s="1" customFormat="1">
      <c r="A67" s="37">
        <v>40268</v>
      </c>
      <c r="B67" s="29">
        <v>87.699203326011599</v>
      </c>
      <c r="C67" s="29">
        <v>76.739961461651305</v>
      </c>
      <c r="D67" s="46">
        <v>10.9592418643602</v>
      </c>
      <c r="F67" s="71">
        <v>23500.030000000002</v>
      </c>
      <c r="G67" s="71">
        <v>6285.0531948262278</v>
      </c>
      <c r="H67" s="117"/>
      <c r="I67" s="117"/>
      <c r="J67" s="109"/>
      <c r="K67" s="109"/>
    </row>
    <row r="68" spans="1:11" s="1" customFormat="1">
      <c r="A68" s="37">
        <v>40359</v>
      </c>
      <c r="B68" s="29">
        <v>85.942172972058401</v>
      </c>
      <c r="C68" s="29">
        <v>77.581722847720798</v>
      </c>
      <c r="D68" s="46">
        <v>8.3604501243375804</v>
      </c>
      <c r="F68" s="71">
        <v>23087.09</v>
      </c>
      <c r="G68" s="71">
        <v>7123.5973345428347</v>
      </c>
      <c r="H68" s="117"/>
      <c r="I68" s="117"/>
      <c r="J68" s="109"/>
      <c r="K68" s="109"/>
    </row>
    <row r="69" spans="1:11" s="1" customFormat="1">
      <c r="A69" s="37">
        <v>40451</v>
      </c>
      <c r="B69" s="29">
        <v>82.705426479576303</v>
      </c>
      <c r="C69" s="29">
        <v>77.462274095018003</v>
      </c>
      <c r="D69" s="46">
        <v>5.2431523845582797</v>
      </c>
      <c r="F69" s="71">
        <v>22651.550000000003</v>
      </c>
      <c r="G69" s="71">
        <v>7340.5264724816961</v>
      </c>
      <c r="H69" s="117"/>
      <c r="I69" s="117"/>
      <c r="J69" s="109"/>
      <c r="K69" s="109"/>
    </row>
    <row r="70" spans="1:11" s="1" customFormat="1">
      <c r="A70" s="37">
        <v>40543</v>
      </c>
      <c r="B70" s="29">
        <v>78.457161775569503</v>
      </c>
      <c r="C70" s="29">
        <v>76.448095072828806</v>
      </c>
      <c r="D70" s="46">
        <v>2.0090667027406499</v>
      </c>
      <c r="F70" s="71">
        <v>21994.55</v>
      </c>
      <c r="G70" s="71">
        <v>7284.6563694307806</v>
      </c>
      <c r="H70" s="117"/>
      <c r="I70" s="117"/>
      <c r="J70" s="109"/>
      <c r="K70" s="109"/>
    </row>
    <row r="71" spans="1:11" s="1" customFormat="1">
      <c r="A71" s="37">
        <v>40633</v>
      </c>
      <c r="B71" s="29">
        <v>76.496344734927703</v>
      </c>
      <c r="C71" s="29">
        <v>75.399658034868494</v>
      </c>
      <c r="D71" s="46">
        <v>1.09668670005919</v>
      </c>
      <c r="F71" s="71">
        <v>21926.53</v>
      </c>
      <c r="G71" s="71">
        <v>6914.7201201653161</v>
      </c>
      <c r="H71" s="117"/>
      <c r="I71" s="117"/>
      <c r="J71" s="109"/>
      <c r="K71" s="109"/>
    </row>
    <row r="72" spans="1:11" s="1" customFormat="1">
      <c r="A72" s="37">
        <v>40724</v>
      </c>
      <c r="B72" s="29">
        <v>74.773520256770297</v>
      </c>
      <c r="C72" s="29">
        <v>74.523214596931894</v>
      </c>
      <c r="D72" s="46">
        <v>0.250305659838431</v>
      </c>
      <c r="F72" s="71">
        <v>22078.510000000002</v>
      </c>
      <c r="G72" s="71">
        <v>7987.2744721033368</v>
      </c>
      <c r="H72" s="117"/>
      <c r="I72" s="117"/>
      <c r="J72" s="109"/>
      <c r="K72" s="109"/>
    </row>
    <row r="73" spans="1:11" s="1" customFormat="1">
      <c r="A73" s="37">
        <v>40816</v>
      </c>
      <c r="B73" s="29">
        <v>73.314194660439298</v>
      </c>
      <c r="C73" s="29">
        <v>73.876853945189893</v>
      </c>
      <c r="D73" s="46">
        <v>-0.56265928475067895</v>
      </c>
      <c r="F73" s="71">
        <v>22400.080000000002</v>
      </c>
      <c r="G73" s="71">
        <v>8366.8865950421696</v>
      </c>
      <c r="H73" s="117"/>
      <c r="I73" s="117"/>
      <c r="J73" s="109"/>
      <c r="K73" s="109"/>
    </row>
    <row r="74" spans="1:11" s="1" customFormat="1">
      <c r="A74" s="37">
        <v>40908</v>
      </c>
      <c r="B74" s="29">
        <v>68.612972122455503</v>
      </c>
      <c r="C74" s="29">
        <v>72.629507559639293</v>
      </c>
      <c r="D74" s="46">
        <v>-4.0165354371838102</v>
      </c>
      <c r="F74" s="71">
        <v>21487.63999999997</v>
      </c>
      <c r="G74" s="71">
        <v>8048.2871779516054</v>
      </c>
      <c r="H74" s="117"/>
      <c r="I74" s="117"/>
      <c r="J74" s="109"/>
      <c r="K74" s="109"/>
    </row>
    <row r="75" spans="1:11" s="1" customFormat="1">
      <c r="A75" s="37">
        <v>40999</v>
      </c>
      <c r="B75" s="29">
        <v>67.5732795223838</v>
      </c>
      <c r="C75" s="29">
        <v>71.643574946675997</v>
      </c>
      <c r="D75" s="46">
        <v>-4.0702954242922198</v>
      </c>
      <c r="F75" s="71">
        <v>21555.439999999999</v>
      </c>
      <c r="G75" s="71">
        <v>7496.9062813613591</v>
      </c>
      <c r="H75" s="117"/>
      <c r="I75" s="117"/>
      <c r="J75" s="109"/>
      <c r="K75" s="109"/>
    </row>
    <row r="76" spans="1:11" s="1" customFormat="1">
      <c r="A76" s="37">
        <v>41090</v>
      </c>
      <c r="B76" s="29">
        <v>67.616820362743596</v>
      </c>
      <c r="C76" s="29">
        <v>71.115920883318296</v>
      </c>
      <c r="D76" s="46">
        <v>-3.4991005205747099</v>
      </c>
      <c r="F76" s="71">
        <v>21806.87</v>
      </c>
      <c r="G76" s="71">
        <v>8338.5787063094012</v>
      </c>
      <c r="H76" s="117"/>
      <c r="I76" s="117"/>
      <c r="J76" s="109"/>
      <c r="K76" s="109"/>
    </row>
    <row r="77" spans="1:11" s="1" customFormat="1">
      <c r="A77" s="37">
        <v>41182</v>
      </c>
      <c r="B77" s="29">
        <v>66.601414067936304</v>
      </c>
      <c r="C77" s="29">
        <v>70.713689904836798</v>
      </c>
      <c r="D77" s="46">
        <v>-4.1122758369004897</v>
      </c>
      <c r="F77" s="71">
        <v>21886.58</v>
      </c>
      <c r="G77" s="71">
        <v>8978.262832125145</v>
      </c>
      <c r="H77" s="117"/>
      <c r="I77" s="117"/>
      <c r="J77" s="109"/>
      <c r="K77" s="109"/>
    </row>
    <row r="78" spans="1:11" s="1" customFormat="1">
      <c r="A78" s="37">
        <v>41274</v>
      </c>
      <c r="B78" s="29">
        <v>65.278011922844399</v>
      </c>
      <c r="C78" s="29">
        <v>70.344569345971706</v>
      </c>
      <c r="D78" s="46">
        <v>-5.0665574231272901</v>
      </c>
      <c r="F78" s="71">
        <v>21809.489999999998</v>
      </c>
      <c r="G78" s="71">
        <v>8596.4148943776927</v>
      </c>
      <c r="H78" s="117"/>
      <c r="I78" s="117"/>
      <c r="J78" s="109"/>
      <c r="K78" s="109"/>
    </row>
    <row r="79" spans="1:11" s="1" customFormat="1">
      <c r="A79" s="37">
        <v>41364</v>
      </c>
      <c r="B79" s="29">
        <v>66.109081528240793</v>
      </c>
      <c r="C79" s="29">
        <v>70.322013182886593</v>
      </c>
      <c r="D79" s="46">
        <v>-4.2129316546458702</v>
      </c>
      <c r="F79" s="71">
        <v>22231.699999999997</v>
      </c>
      <c r="G79" s="71">
        <v>7715.5574700142788</v>
      </c>
      <c r="H79" s="117"/>
      <c r="I79" s="117"/>
      <c r="J79" s="109"/>
      <c r="K79" s="109"/>
    </row>
    <row r="80" spans="1:11" s="1" customFormat="1">
      <c r="A80" s="37">
        <v>41455</v>
      </c>
      <c r="B80" s="29">
        <v>63.816616277441199</v>
      </c>
      <c r="C80" s="29">
        <v>69.848704401388105</v>
      </c>
      <c r="D80" s="46">
        <v>-6.03208812394685</v>
      </c>
      <c r="F80" s="71">
        <v>21745.19</v>
      </c>
      <c r="G80" s="71">
        <v>8784.2602381252618</v>
      </c>
      <c r="H80" s="117"/>
      <c r="I80" s="117"/>
      <c r="J80" s="109"/>
      <c r="K80" s="109"/>
    </row>
    <row r="81" spans="1:11" s="1" customFormat="1">
      <c r="A81" s="37">
        <v>41547</v>
      </c>
      <c r="B81" s="29">
        <v>63.482896858099998</v>
      </c>
      <c r="C81" s="29">
        <v>69.484996416209199</v>
      </c>
      <c r="D81" s="46">
        <v>-6.00209955810924</v>
      </c>
      <c r="F81" s="71">
        <v>21983.219999999972</v>
      </c>
      <c r="G81" s="71">
        <v>9532.3383795819627</v>
      </c>
      <c r="H81" s="117"/>
      <c r="I81" s="117"/>
      <c r="J81" s="109"/>
      <c r="K81" s="109"/>
    </row>
    <row r="82" spans="1:11" s="1" customFormat="1">
      <c r="A82" s="37">
        <v>41639</v>
      </c>
      <c r="B82" s="29">
        <v>62.304612478110499</v>
      </c>
      <c r="C82" s="29">
        <v>69.007914806824004</v>
      </c>
      <c r="D82" s="46">
        <v>-6.7033023287134803</v>
      </c>
      <c r="F82" s="71">
        <v>21831.249999999971</v>
      </c>
      <c r="G82" s="71">
        <v>9007.3845364496938</v>
      </c>
      <c r="H82" s="117"/>
      <c r="I82" s="117"/>
      <c r="J82" s="109"/>
      <c r="K82" s="109"/>
    </row>
    <row r="83" spans="1:11" s="1" customFormat="1">
      <c r="A83" s="37">
        <v>41729</v>
      </c>
      <c r="B83" s="29">
        <v>61.841002527096698</v>
      </c>
      <c r="C83" s="29">
        <v>68.570707784044899</v>
      </c>
      <c r="D83" s="46">
        <v>-6.7297052569482698</v>
      </c>
      <c r="F83" s="71">
        <v>21960.47</v>
      </c>
      <c r="G83" s="71">
        <v>8187.1972966735984</v>
      </c>
      <c r="H83" s="117"/>
      <c r="I83" s="117"/>
      <c r="J83" s="109"/>
      <c r="K83" s="109"/>
    </row>
    <row r="84" spans="1:11" s="1" customFormat="1">
      <c r="A84" s="37">
        <v>41820</v>
      </c>
      <c r="B84" s="29">
        <v>61.0581275332204</v>
      </c>
      <c r="C84" s="29">
        <v>68.167469219411203</v>
      </c>
      <c r="D84" s="46">
        <v>-7.1093416861907999</v>
      </c>
      <c r="F84" s="71">
        <v>21941.850000000002</v>
      </c>
      <c r="G84" s="71">
        <v>9209.0818994817837</v>
      </c>
      <c r="H84" s="117"/>
      <c r="I84" s="117"/>
      <c r="J84" s="109"/>
      <c r="K84" s="109"/>
    </row>
    <row r="85" spans="1:11" s="1" customFormat="1">
      <c r="A85" s="37">
        <v>41912</v>
      </c>
      <c r="B85" s="29">
        <v>60.1766908640898</v>
      </c>
      <c r="C85" s="29">
        <v>67.701406332214802</v>
      </c>
      <c r="D85" s="46">
        <v>-7.5247154681250503</v>
      </c>
      <c r="F85" s="71">
        <v>21846.219999999972</v>
      </c>
      <c r="G85" s="71">
        <v>9899.7947765044883</v>
      </c>
      <c r="H85" s="117"/>
      <c r="I85" s="117"/>
      <c r="J85" s="109"/>
      <c r="K85" s="109"/>
    </row>
    <row r="86" spans="1:11" s="1" customFormat="1">
      <c r="A86" s="37">
        <v>42004</v>
      </c>
      <c r="B86" s="29">
        <v>58.338314153468303</v>
      </c>
      <c r="C86" s="29">
        <v>66.989620079263005</v>
      </c>
      <c r="D86" s="46">
        <v>-8.6513059257946896</v>
      </c>
      <c r="F86" s="71">
        <v>21340.920000000002</v>
      </c>
      <c r="G86" s="71">
        <v>9285.2367999812905</v>
      </c>
      <c r="H86" s="117"/>
      <c r="I86" s="117"/>
      <c r="J86" s="109"/>
      <c r="K86" s="109"/>
    </row>
    <row r="87" spans="1:11" s="1" customFormat="1">
      <c r="A87" s="37">
        <v>42094</v>
      </c>
      <c r="B87" s="29">
        <v>59.631378358219997</v>
      </c>
      <c r="C87" s="29">
        <v>66.757116754768006</v>
      </c>
      <c r="D87" s="46">
        <v>-7.1257383965479999</v>
      </c>
      <c r="F87" s="72">
        <v>21828.73</v>
      </c>
      <c r="G87" s="72">
        <v>8211.9999512109025</v>
      </c>
      <c r="H87" s="117"/>
      <c r="I87" s="117"/>
      <c r="J87" s="109"/>
      <c r="K87" s="109"/>
    </row>
    <row r="88" spans="1:11" s="1" customFormat="1">
      <c r="A88" s="37">
        <v>42185</v>
      </c>
      <c r="B88" s="29">
        <v>60.200751384053802</v>
      </c>
      <c r="C88" s="29">
        <v>66.754409079798194</v>
      </c>
      <c r="D88" s="46">
        <v>-6.5536576957444002</v>
      </c>
      <c r="F88" s="72">
        <v>22132.149999999972</v>
      </c>
      <c r="G88" s="72">
        <v>9366.8783756976372</v>
      </c>
      <c r="H88" s="117"/>
      <c r="I88" s="117"/>
      <c r="J88" s="109"/>
      <c r="K88" s="109"/>
    </row>
    <row r="89" spans="1:11" s="1" customFormat="1">
      <c r="A89" s="37">
        <v>42277</v>
      </c>
      <c r="B89" s="29">
        <v>60.956210137456601</v>
      </c>
      <c r="C89" s="29">
        <v>66.954068629612294</v>
      </c>
      <c r="D89" s="46">
        <v>-5.9978584921557001</v>
      </c>
      <c r="F89" s="72">
        <v>22550.899999999972</v>
      </c>
      <c r="G89" s="72">
        <v>10131.131049254576</v>
      </c>
      <c r="H89" s="117"/>
      <c r="I89" s="117"/>
      <c r="J89" s="109"/>
      <c r="K89" s="109"/>
    </row>
    <row r="90" spans="1:11" s="1" customFormat="1">
      <c r="A90" s="37">
        <v>42369</v>
      </c>
      <c r="B90" s="29">
        <v>59.932551901957602</v>
      </c>
      <c r="C90" s="29">
        <v>66.884950357955105</v>
      </c>
      <c r="D90" s="46">
        <v>-6.95239845599753</v>
      </c>
      <c r="F90" s="72">
        <v>22382.230000000003</v>
      </c>
      <c r="G90" s="72">
        <v>9635.688895811978</v>
      </c>
      <c r="H90" s="117"/>
      <c r="I90" s="117"/>
      <c r="J90" s="109"/>
      <c r="K90" s="109"/>
    </row>
    <row r="91" spans="1:11" s="1" customFormat="1">
      <c r="A91" s="37">
        <v>42460</v>
      </c>
      <c r="B91" s="29">
        <v>62.090729355607799</v>
      </c>
      <c r="C91" s="29">
        <v>67.204039550957305</v>
      </c>
      <c r="D91" s="46">
        <v>-5.1133101953495297</v>
      </c>
      <c r="F91" s="72">
        <v>23407.219999999972</v>
      </c>
      <c r="G91" s="72">
        <v>8564.7153440865386</v>
      </c>
      <c r="H91" s="118"/>
      <c r="I91" s="117"/>
      <c r="J91" s="109"/>
      <c r="K91" s="109"/>
    </row>
    <row r="92" spans="1:11" s="1" customFormat="1">
      <c r="A92" s="37">
        <v>42551</v>
      </c>
      <c r="B92" s="29">
        <v>63.479969355004499</v>
      </c>
      <c r="C92" s="29">
        <v>67.698571222776494</v>
      </c>
      <c r="D92" s="46">
        <v>-4.2186018677720201</v>
      </c>
      <c r="F92" s="72">
        <v>24169.600000000002</v>
      </c>
      <c r="G92" s="72">
        <v>9742.8372185495828</v>
      </c>
      <c r="H92" s="118"/>
      <c r="I92" s="117"/>
      <c r="J92" s="109"/>
      <c r="K92" s="109"/>
    </row>
    <row r="93" spans="1:11" s="1" customFormat="1">
      <c r="A93" s="37">
        <v>42643</v>
      </c>
      <c r="B93" s="29">
        <v>64.572058741031697</v>
      </c>
      <c r="C93" s="29">
        <v>68.262625927440197</v>
      </c>
      <c r="D93" s="46">
        <v>-3.6905671864084701</v>
      </c>
      <c r="F93" s="72">
        <v>24806.39</v>
      </c>
      <c r="G93" s="72">
        <v>10473.359287528963</v>
      </c>
      <c r="H93" s="118"/>
      <c r="I93" s="117"/>
      <c r="J93" s="109"/>
      <c r="K93" s="109"/>
    </row>
    <row r="94" spans="1:11" s="1" customFormat="1">
      <c r="A94" s="37">
        <v>42735</v>
      </c>
      <c r="B94" s="29">
        <v>63.161344643669601</v>
      </c>
      <c r="C94" s="29">
        <v>68.336039721547394</v>
      </c>
      <c r="D94" s="46">
        <v>-5.1746950778778196</v>
      </c>
      <c r="F94" s="72">
        <v>24563.360000000001</v>
      </c>
      <c r="G94" s="72">
        <v>10108.950515141307</v>
      </c>
      <c r="H94" s="118"/>
      <c r="I94" s="117"/>
      <c r="J94" s="109"/>
      <c r="K94" s="109"/>
    </row>
    <row r="95" spans="1:11" s="1" customFormat="1">
      <c r="A95" s="37">
        <v>42825</v>
      </c>
      <c r="B95" s="29">
        <v>63.918798881883902</v>
      </c>
      <c r="C95" s="29">
        <v>68.411052753652697</v>
      </c>
      <c r="D95" s="46">
        <v>-4.4922538717687797</v>
      </c>
      <c r="F95" s="72">
        <v>25336.82</v>
      </c>
      <c r="G95" s="72">
        <v>9313.9269964569921</v>
      </c>
      <c r="H95" s="118"/>
      <c r="I95" s="117"/>
      <c r="J95" s="109"/>
      <c r="K95" s="109"/>
    </row>
    <row r="96" spans="1:11" s="1" customFormat="1">
      <c r="A96" s="37">
        <v>42916</v>
      </c>
      <c r="B96" s="29">
        <v>64.090554003191301</v>
      </c>
      <c r="C96" s="29">
        <v>68.429280697303298</v>
      </c>
      <c r="D96" s="46">
        <v>-4.3387266941119904</v>
      </c>
      <c r="F96" s="72">
        <v>25884.389999999974</v>
      </c>
      <c r="G96" s="72">
        <v>10490.978450581877</v>
      </c>
      <c r="H96" s="118"/>
      <c r="I96" s="117"/>
      <c r="J96" s="109"/>
      <c r="K96" s="109"/>
    </row>
    <row r="97" spans="1:11" s="1" customFormat="1">
      <c r="A97" s="37">
        <v>43008</v>
      </c>
      <c r="B97" s="29">
        <v>64.868764863155505</v>
      </c>
      <c r="C97" s="29">
        <v>68.581488998268497</v>
      </c>
      <c r="D97" s="46">
        <v>-3.71272413511302</v>
      </c>
      <c r="F97" s="72">
        <v>26835.719999999972</v>
      </c>
      <c r="G97" s="72">
        <v>11455.391712893479</v>
      </c>
      <c r="H97" s="118"/>
      <c r="I97" s="117"/>
      <c r="J97" s="109"/>
      <c r="K97" s="109"/>
    </row>
    <row r="98" spans="1:11" s="1" customFormat="1">
      <c r="A98" s="37">
        <v>43100</v>
      </c>
      <c r="B98" s="29">
        <v>64.364104169370407</v>
      </c>
      <c r="C98" s="29">
        <v>68.605633969741504</v>
      </c>
      <c r="D98" s="46">
        <v>-4.2415298003710804</v>
      </c>
      <c r="F98" s="72">
        <v>27210.759999999973</v>
      </c>
      <c r="G98" s="72">
        <v>11016.000088603018</v>
      </c>
      <c r="H98" s="118"/>
      <c r="I98" s="117"/>
      <c r="J98" s="109"/>
      <c r="K98" s="109"/>
    </row>
    <row r="99" spans="1:11" s="1" customFormat="1">
      <c r="A99" s="37">
        <v>43190</v>
      </c>
      <c r="B99" s="29">
        <v>63.644969801305699</v>
      </c>
      <c r="C99" s="29">
        <v>68.412565297637599</v>
      </c>
      <c r="D99" s="46">
        <v>-4.7675954963319302</v>
      </c>
      <c r="F99" s="72">
        <v>27351.590000000004</v>
      </c>
      <c r="G99" s="72">
        <v>10012.887785421455</v>
      </c>
      <c r="H99" s="118"/>
      <c r="I99" s="117"/>
      <c r="J99" s="109"/>
      <c r="K99" s="109"/>
    </row>
    <row r="100" spans="1:11" s="1" customFormat="1">
      <c r="A100" s="37">
        <v>43281</v>
      </c>
      <c r="B100" s="29">
        <v>65.222350975606005</v>
      </c>
      <c r="C100" s="29">
        <v>68.569154454787096</v>
      </c>
      <c r="D100" s="46">
        <v>-3.3468034791810402</v>
      </c>
      <c r="F100" s="72">
        <v>28551.699999999972</v>
      </c>
      <c r="G100" s="72">
        <v>11291.664660597226</v>
      </c>
      <c r="H100" s="118"/>
      <c r="I100" s="117"/>
      <c r="J100" s="109"/>
      <c r="K100" s="109"/>
    </row>
    <row r="101" spans="1:11" s="1" customFormat="1">
      <c r="A101" s="37">
        <v>43373</v>
      </c>
      <c r="B101" s="29">
        <v>65.622301297874202</v>
      </c>
      <c r="C101" s="29">
        <v>68.752752218161504</v>
      </c>
      <c r="D101" s="46">
        <v>-3.1304509202873301</v>
      </c>
      <c r="F101" s="72">
        <v>29183.73</v>
      </c>
      <c r="G101" s="72">
        <v>12151.722016568639</v>
      </c>
      <c r="H101" s="118"/>
      <c r="I101" s="117"/>
      <c r="J101" s="109"/>
      <c r="K101" s="109"/>
    </row>
    <row r="102" spans="1:11" s="1" customFormat="1">
      <c r="A102" s="37">
        <v>43465</v>
      </c>
      <c r="B102" s="107">
        <v>64.147745585405303</v>
      </c>
      <c r="C102" s="107">
        <v>68.579562071215705</v>
      </c>
      <c r="D102" s="46">
        <v>-4.4318164858104803</v>
      </c>
      <c r="F102" s="97">
        <v>29196.719999999998</v>
      </c>
      <c r="G102" s="72">
        <v>12058.528487312007</v>
      </c>
      <c r="H102" s="118"/>
      <c r="I102" s="117"/>
      <c r="J102" s="109"/>
      <c r="K102" s="109"/>
    </row>
    <row r="103" spans="1:11" s="1" customFormat="1">
      <c r="A103" s="37">
        <v>43555</v>
      </c>
      <c r="B103" s="29">
        <v>64.484891507842903</v>
      </c>
      <c r="C103" s="29">
        <v>68.486627010153498</v>
      </c>
      <c r="D103" s="46">
        <v>-4.0017355023105896</v>
      </c>
      <c r="F103" s="72">
        <v>29858.030000000002</v>
      </c>
      <c r="G103" s="72">
        <v>10800.450090131459</v>
      </c>
      <c r="H103" s="118"/>
      <c r="I103" s="117"/>
      <c r="J103" s="109"/>
      <c r="K103" s="109"/>
    </row>
    <row r="104" spans="1:11" s="1" customFormat="1">
      <c r="A104" s="37">
        <v>43646</v>
      </c>
      <c r="B104" s="29">
        <v>65.474972975405606</v>
      </c>
      <c r="C104" s="29">
        <v>68.562547669727607</v>
      </c>
      <c r="D104" s="46">
        <v>-3.0875746943220399</v>
      </c>
      <c r="F104" s="72">
        <v>30880.079999999998</v>
      </c>
      <c r="G104" s="72">
        <v>12152.480384465651</v>
      </c>
      <c r="H104" s="118"/>
      <c r="I104" s="117"/>
      <c r="J104" s="109"/>
      <c r="K104" s="109"/>
    </row>
    <row r="105" spans="1:11" s="1" customFormat="1">
      <c r="A105" s="37">
        <v>43738</v>
      </c>
      <c r="B105" s="29">
        <v>64.958758459251001</v>
      </c>
      <c r="C105" s="29">
        <v>68.512910453000501</v>
      </c>
      <c r="D105" s="46">
        <v>-3.5541519937494801</v>
      </c>
      <c r="F105" s="72">
        <v>31216.320000000003</v>
      </c>
      <c r="G105" s="72">
        <v>13044.139298304101</v>
      </c>
      <c r="H105" s="118"/>
      <c r="I105" s="117"/>
      <c r="J105" s="109"/>
      <c r="K105" s="109"/>
    </row>
    <row r="106" spans="1:11">
      <c r="A106" s="37">
        <v>43830</v>
      </c>
      <c r="B106" s="29">
        <v>63.590242324968699</v>
      </c>
      <c r="C106" s="29">
        <v>68.200554588102193</v>
      </c>
      <c r="D106" s="46">
        <v>-4.6103122631334799</v>
      </c>
      <c r="F106" s="72">
        <v>31070.11</v>
      </c>
      <c r="G106" s="72">
        <v>12862.800647501708</v>
      </c>
      <c r="H106" s="118"/>
      <c r="I106" s="117"/>
      <c r="J106" s="109"/>
      <c r="K106" s="109"/>
    </row>
    <row r="107" spans="1:11">
      <c r="A107" s="37">
        <v>43921</v>
      </c>
      <c r="B107" s="29">
        <v>64.140065932643793</v>
      </c>
      <c r="C107" s="29">
        <v>68.031135775132199</v>
      </c>
      <c r="D107" s="46">
        <v>-3.8910698424883701</v>
      </c>
      <c r="F107" s="72">
        <v>31706.530000000002</v>
      </c>
      <c r="G107" s="72">
        <v>11373.846597293415</v>
      </c>
      <c r="H107" s="118"/>
      <c r="I107" s="117"/>
      <c r="J107" s="109"/>
      <c r="K107" s="109"/>
    </row>
    <row r="108" spans="1:11">
      <c r="A108" s="37">
        <v>44012</v>
      </c>
      <c r="B108" s="29">
        <v>63.602326728527601</v>
      </c>
      <c r="C108" s="29">
        <v>67.762165387128107</v>
      </c>
      <c r="D108" s="46">
        <v>-4.1598386586004903</v>
      </c>
      <c r="F108" s="72">
        <v>31167.1</v>
      </c>
      <c r="G108" s="72">
        <v>11722.294952692249</v>
      </c>
      <c r="H108" s="118"/>
      <c r="I108" s="117"/>
      <c r="J108" s="109"/>
      <c r="K108" s="109"/>
    </row>
    <row r="109" spans="1:11">
      <c r="A109" s="37">
        <v>44104</v>
      </c>
      <c r="B109" s="29">
        <v>63.470748192216497</v>
      </c>
      <c r="C109" s="29">
        <v>67.554136304394802</v>
      </c>
      <c r="D109" s="46">
        <v>-4.0833881121783397</v>
      </c>
      <c r="F109" s="72">
        <v>31329.15</v>
      </c>
      <c r="G109" s="72">
        <v>13401.039986938629</v>
      </c>
      <c r="H109" s="118"/>
      <c r="I109" s="117"/>
      <c r="J109" s="109"/>
      <c r="K109" s="109"/>
    </row>
    <row r="110" spans="1:11">
      <c r="A110" s="37">
        <v>44196</v>
      </c>
      <c r="B110" s="29">
        <v>62.740098070414398</v>
      </c>
      <c r="C110" s="29">
        <v>67.261146690150994</v>
      </c>
      <c r="D110" s="46">
        <v>-4.5210486197366597</v>
      </c>
      <c r="F110" s="72">
        <v>31060.880000000001</v>
      </c>
      <c r="G110" s="72">
        <v>13010.041045258689</v>
      </c>
      <c r="H110" s="118"/>
      <c r="I110" s="117"/>
      <c r="J110" s="109"/>
      <c r="K110" s="109"/>
    </row>
    <row r="111" spans="1:11">
      <c r="A111" s="37">
        <v>44286</v>
      </c>
      <c r="B111" s="29">
        <v>64.106957185265003</v>
      </c>
      <c r="C111" s="29">
        <v>67.299381010990501</v>
      </c>
      <c r="D111" s="46">
        <v>-3.19242382572547</v>
      </c>
      <c r="F111" s="72">
        <v>32067.620000000003</v>
      </c>
      <c r="G111" s="72">
        <v>11888.6830988485</v>
      </c>
      <c r="H111" s="118"/>
      <c r="I111" s="117"/>
      <c r="J111" s="109"/>
      <c r="K111" s="109"/>
    </row>
    <row r="112" spans="1:11">
      <c r="A112" s="37">
        <v>44377</v>
      </c>
      <c r="B112" s="29">
        <v>63.595251600295498</v>
      </c>
      <c r="C112" s="29">
        <v>67.229386851419093</v>
      </c>
      <c r="D112" s="46">
        <v>-3.6341352511235399</v>
      </c>
      <c r="F112" s="72">
        <v>32992.11</v>
      </c>
      <c r="G112" s="72">
        <v>13578.495911637339</v>
      </c>
      <c r="H112" s="118"/>
      <c r="I112" s="117"/>
      <c r="J112" s="109"/>
      <c r="K112" s="109"/>
    </row>
    <row r="113" spans="1:11">
      <c r="A113" s="37">
        <v>44469</v>
      </c>
      <c r="B113" s="29">
        <v>63.390927162092801</v>
      </c>
      <c r="C113" s="29">
        <v>67.115777618934104</v>
      </c>
      <c r="D113" s="46">
        <v>-3.7248504568412799</v>
      </c>
      <c r="F113" s="72">
        <v>33944.1</v>
      </c>
      <c r="G113" s="72">
        <v>15070.032713099978</v>
      </c>
      <c r="H113" s="118"/>
      <c r="I113" s="117"/>
      <c r="J113" s="109"/>
      <c r="K113" s="109"/>
    </row>
    <row r="114" spans="1:11">
      <c r="A114" s="37">
        <v>44561</v>
      </c>
      <c r="B114" s="29">
        <v>60.235951311813601</v>
      </c>
      <c r="C114" s="29">
        <v>66.335883072955497</v>
      </c>
      <c r="D114" s="46">
        <v>-6.0999317611419501</v>
      </c>
      <c r="F114" s="72">
        <v>33360.550000000003</v>
      </c>
      <c r="G114" s="72">
        <v>14845.909607573796</v>
      </c>
      <c r="H114" s="118"/>
      <c r="I114" s="117"/>
      <c r="J114" s="109"/>
    </row>
    <row r="115" spans="1:11">
      <c r="A115" s="37">
        <v>44651</v>
      </c>
      <c r="B115" s="29">
        <v>59.992078931641203</v>
      </c>
      <c r="C115" s="29">
        <v>65.625741388839202</v>
      </c>
      <c r="D115" s="46">
        <v>-5.6336624571980396</v>
      </c>
      <c r="F115" s="72">
        <v>34692.060000000005</v>
      </c>
      <c r="G115" s="72">
        <v>14333.296058294631</v>
      </c>
      <c r="H115" s="118"/>
      <c r="I115" s="117"/>
      <c r="J115" s="109"/>
    </row>
    <row r="116" spans="1:11">
      <c r="A116" s="37">
        <v>44742</v>
      </c>
      <c r="F116" s="72"/>
      <c r="G116" s="72">
        <v>16384.099999999969</v>
      </c>
      <c r="H116" s="118"/>
      <c r="I116" s="117"/>
    </row>
  </sheetData>
  <mergeCells count="1">
    <mergeCell ref="A3:D3"/>
  </mergeCells>
  <pageMargins left="0.7" right="0.7" top="0.75" bottom="0.75" header="0.3" footer="0.3"/>
  <pageSetup paperSize="9" scale="53" orientation="portrait" r:id="rId1"/>
  <headerFooter>
    <oddHeader>&amp;R&amp;"Arial,Regular"&amp;10Page &amp;P of &amp;N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9"/>
    <pageSetUpPr fitToPage="1"/>
  </sheetPr>
  <dimension ref="A1:I116"/>
  <sheetViews>
    <sheetView zoomScaleNormal="100" workbookViewId="0">
      <pane ySplit="6" topLeftCell="A111" activePane="bottomLeft" state="frozen"/>
      <selection activeCell="B1" sqref="B1"/>
      <selection pane="bottomLeft" activeCell="D119" sqref="D119"/>
    </sheetView>
  </sheetViews>
  <sheetFormatPr defaultColWidth="8.88671875" defaultRowHeight="13.2"/>
  <cols>
    <col min="1" max="1" width="24" style="82" customWidth="1"/>
    <col min="2" max="3" width="24" style="83" customWidth="1"/>
    <col min="4" max="4" width="25.109375" style="83" customWidth="1"/>
    <col min="5" max="5" width="8.88671875" style="77"/>
    <col min="6" max="7" width="13" style="77" customWidth="1"/>
    <col min="8" max="16384" width="8.88671875" style="77"/>
  </cols>
  <sheetData>
    <row r="1" spans="1:9" s="1" customFormat="1" ht="13.8">
      <c r="A1" s="13" t="s">
        <v>74</v>
      </c>
      <c r="B1" s="3"/>
      <c r="C1" s="4"/>
      <c r="D1" s="42"/>
    </row>
    <row r="2" spans="1:9" s="1" customFormat="1">
      <c r="A2" s="17" t="s">
        <v>8</v>
      </c>
      <c r="B2" s="3"/>
      <c r="C2" s="4"/>
      <c r="D2" s="42"/>
    </row>
    <row r="3" spans="1:9" s="1" customFormat="1" ht="89.25" customHeight="1">
      <c r="A3" s="121" t="s">
        <v>75</v>
      </c>
      <c r="B3" s="121"/>
      <c r="C3" s="121"/>
      <c r="D3" s="121"/>
    </row>
    <row r="4" spans="1:9" s="1" customFormat="1">
      <c r="A4" s="2"/>
      <c r="B4" s="3"/>
      <c r="C4" s="4"/>
      <c r="D4" s="42"/>
    </row>
    <row r="5" spans="1:9" s="5" customFormat="1" ht="42">
      <c r="A5" s="14"/>
      <c r="B5" s="36" t="s">
        <v>32</v>
      </c>
      <c r="C5" s="63" t="s">
        <v>77</v>
      </c>
      <c r="D5" s="44" t="s">
        <v>34</v>
      </c>
      <c r="F5" s="89" t="s">
        <v>92</v>
      </c>
      <c r="G5" s="89" t="s">
        <v>93</v>
      </c>
    </row>
    <row r="6" spans="1:9" s="55" customFormat="1" ht="17.25" customHeight="1">
      <c r="A6" s="52" t="s">
        <v>13</v>
      </c>
      <c r="B6" s="53" t="s">
        <v>12</v>
      </c>
      <c r="C6" s="54" t="s">
        <v>12</v>
      </c>
      <c r="D6" s="56" t="s">
        <v>31</v>
      </c>
      <c r="F6" s="90" t="s">
        <v>94</v>
      </c>
      <c r="G6" s="90" t="s">
        <v>94</v>
      </c>
    </row>
    <row r="7" spans="1:9" s="1" customFormat="1">
      <c r="A7" s="37">
        <v>34789</v>
      </c>
      <c r="B7" s="29"/>
      <c r="C7" s="66"/>
      <c r="D7" s="66"/>
      <c r="F7" s="71"/>
      <c r="G7" s="74">
        <v>1548.2184875459136</v>
      </c>
      <c r="I7" s="106"/>
    </row>
    <row r="8" spans="1:9" s="1" customFormat="1">
      <c r="A8" s="37">
        <v>34880</v>
      </c>
      <c r="B8" s="29"/>
      <c r="C8" s="66"/>
      <c r="D8" s="66"/>
      <c r="F8" s="71"/>
      <c r="G8" s="74">
        <v>1822.0960368822782</v>
      </c>
      <c r="I8" s="106"/>
    </row>
    <row r="9" spans="1:9" s="1" customFormat="1">
      <c r="A9" s="37">
        <v>34972</v>
      </c>
      <c r="B9" s="29"/>
      <c r="C9" s="66"/>
      <c r="D9" s="66"/>
      <c r="F9" s="71"/>
      <c r="G9" s="74">
        <v>2223.6381403220025</v>
      </c>
      <c r="I9" s="106"/>
    </row>
    <row r="10" spans="1:9" s="1" customFormat="1">
      <c r="A10" s="37">
        <v>35064</v>
      </c>
      <c r="B10" s="29">
        <v>21.377193931591499</v>
      </c>
      <c r="C10" s="66"/>
      <c r="D10" s="66"/>
      <c r="F10" s="71">
        <v>1659.0700000000002</v>
      </c>
      <c r="G10" s="74">
        <v>2166.9817465160017</v>
      </c>
      <c r="I10" s="106"/>
    </row>
    <row r="11" spans="1:9" s="1" customFormat="1">
      <c r="A11" s="37">
        <v>35155</v>
      </c>
      <c r="B11" s="29">
        <v>23.641111153824198</v>
      </c>
      <c r="C11" s="66"/>
      <c r="D11" s="66"/>
      <c r="F11" s="71">
        <v>1942.3699999999974</v>
      </c>
      <c r="G11" s="74">
        <v>2003.3530561245684</v>
      </c>
      <c r="I11" s="106"/>
    </row>
    <row r="12" spans="1:9" s="1" customFormat="1">
      <c r="A12" s="37">
        <v>35246</v>
      </c>
      <c r="B12" s="29">
        <v>22.9426199271103</v>
      </c>
      <c r="C12" s="66"/>
      <c r="D12" s="66"/>
      <c r="F12" s="71">
        <v>1993.13</v>
      </c>
      <c r="G12" s="74">
        <v>2293.483007283121</v>
      </c>
      <c r="I12" s="106"/>
    </row>
    <row r="13" spans="1:9" s="1" customFormat="1">
      <c r="A13" s="37">
        <v>35338</v>
      </c>
      <c r="B13" s="29">
        <v>22.285167531471899</v>
      </c>
      <c r="C13" s="66"/>
      <c r="D13" s="66"/>
      <c r="F13" s="71">
        <v>2058.2200000000003</v>
      </c>
      <c r="G13" s="74">
        <v>2772.0113445724774</v>
      </c>
      <c r="I13" s="106"/>
    </row>
    <row r="14" spans="1:9" s="1" customFormat="1">
      <c r="A14" s="37">
        <v>35430</v>
      </c>
      <c r="B14" s="29">
        <v>21.990702884215199</v>
      </c>
      <c r="C14" s="66"/>
      <c r="D14" s="66"/>
      <c r="F14" s="71">
        <v>2135.5499999999975</v>
      </c>
      <c r="G14" s="74">
        <v>2642.3019411062533</v>
      </c>
      <c r="I14" s="106"/>
    </row>
    <row r="15" spans="1:9" s="1" customFormat="1">
      <c r="A15" s="37">
        <v>35520</v>
      </c>
      <c r="B15" s="29">
        <v>22.8042538023365</v>
      </c>
      <c r="C15" s="66"/>
      <c r="D15" s="66"/>
      <c r="F15" s="71">
        <v>2315.73</v>
      </c>
      <c r="G15" s="74">
        <v>2447.0196465218864</v>
      </c>
      <c r="I15" s="106"/>
    </row>
    <row r="16" spans="1:9" s="1" customFormat="1">
      <c r="A16" s="37">
        <v>35611</v>
      </c>
      <c r="B16" s="29">
        <v>22.323452959343999</v>
      </c>
      <c r="C16" s="66"/>
      <c r="D16" s="66"/>
      <c r="F16" s="71">
        <v>2392.98</v>
      </c>
      <c r="G16" s="74">
        <v>2858.245281609532</v>
      </c>
      <c r="I16" s="106"/>
    </row>
    <row r="17" spans="1:9" s="1" customFormat="1">
      <c r="A17" s="37">
        <v>35703</v>
      </c>
      <c r="B17" s="29">
        <v>22.724134861020499</v>
      </c>
      <c r="C17" s="66"/>
      <c r="D17" s="66"/>
      <c r="F17" s="71">
        <v>2534.2099999999969</v>
      </c>
      <c r="G17" s="74">
        <v>3204.496852875724</v>
      </c>
      <c r="I17" s="106"/>
    </row>
    <row r="18" spans="1:9" s="1" customFormat="1">
      <c r="A18" s="37">
        <v>35795</v>
      </c>
      <c r="B18" s="29">
        <v>24.258271303566701</v>
      </c>
      <c r="C18" s="66"/>
      <c r="D18" s="66"/>
      <c r="F18" s="71">
        <v>2843.6599999999971</v>
      </c>
      <c r="G18" s="74">
        <v>3212.6728657761237</v>
      </c>
      <c r="I18" s="106"/>
    </row>
    <row r="19" spans="1:9" s="1" customFormat="1">
      <c r="A19" s="37">
        <v>35885</v>
      </c>
      <c r="B19" s="29">
        <v>23.9245480950784</v>
      </c>
      <c r="C19" s="66"/>
      <c r="D19" s="66"/>
      <c r="F19" s="71">
        <v>2898.45</v>
      </c>
      <c r="G19" s="74">
        <v>2839.5473742891336</v>
      </c>
      <c r="I19" s="106"/>
    </row>
    <row r="20" spans="1:9" s="1" customFormat="1">
      <c r="A20" s="37">
        <v>35976</v>
      </c>
      <c r="B20" s="29">
        <v>24.898797370489</v>
      </c>
      <c r="C20" s="66"/>
      <c r="D20" s="66"/>
      <c r="F20" s="71">
        <v>3123.7200000000003</v>
      </c>
      <c r="G20" s="74">
        <v>3288.9490832990614</v>
      </c>
      <c r="I20" s="106"/>
    </row>
    <row r="21" spans="1:9" s="1" customFormat="1">
      <c r="A21" s="37">
        <v>36068</v>
      </c>
      <c r="B21" s="29">
        <v>25.338731304703401</v>
      </c>
      <c r="C21" s="66"/>
      <c r="D21" s="66"/>
      <c r="F21" s="71">
        <v>3249.69</v>
      </c>
      <c r="G21" s="74">
        <v>3483.8216397655815</v>
      </c>
      <c r="I21" s="106"/>
    </row>
    <row r="22" spans="1:9" s="1" customFormat="1">
      <c r="A22" s="37">
        <v>36160</v>
      </c>
      <c r="B22" s="29">
        <v>26.4346508362833</v>
      </c>
      <c r="C22" s="66"/>
      <c r="D22" s="66"/>
      <c r="F22" s="71">
        <v>3442.0600000000004</v>
      </c>
      <c r="G22" s="74">
        <v>3408.697467850991</v>
      </c>
      <c r="I22" s="106"/>
    </row>
    <row r="23" spans="1:9" s="1" customFormat="1">
      <c r="A23" s="37">
        <v>36250</v>
      </c>
      <c r="B23" s="29">
        <v>27.762178296970799</v>
      </c>
      <c r="C23" s="66"/>
      <c r="D23" s="66"/>
      <c r="F23" s="71">
        <v>3611.59</v>
      </c>
      <c r="G23" s="74">
        <v>2827.561436972197</v>
      </c>
      <c r="I23" s="106"/>
    </row>
    <row r="24" spans="1:9" s="1" customFormat="1">
      <c r="A24" s="37">
        <v>36341</v>
      </c>
      <c r="B24" s="29">
        <v>27.453538392220501</v>
      </c>
      <c r="C24" s="66"/>
      <c r="D24" s="66"/>
      <c r="F24" s="71">
        <v>3576.4300000000003</v>
      </c>
      <c r="G24" s="74">
        <v>3307.1290955843665</v>
      </c>
      <c r="I24" s="106"/>
    </row>
    <row r="25" spans="1:9" s="1" customFormat="1">
      <c r="A25" s="37">
        <v>36433</v>
      </c>
      <c r="B25" s="29">
        <v>29.769321659236599</v>
      </c>
      <c r="C25" s="66"/>
      <c r="D25" s="66"/>
      <c r="F25" s="71">
        <v>3822.75</v>
      </c>
      <c r="G25" s="74">
        <v>3297.8518630943004</v>
      </c>
      <c r="I25" s="106"/>
    </row>
    <row r="26" spans="1:9" s="1" customFormat="1">
      <c r="A26" s="37">
        <v>36525</v>
      </c>
      <c r="B26" s="29">
        <v>30.7703496986042</v>
      </c>
      <c r="C26" s="66"/>
      <c r="D26" s="66"/>
      <c r="F26" s="71">
        <v>3911.09</v>
      </c>
      <c r="G26" s="74">
        <v>3278.0378814962351</v>
      </c>
      <c r="I26" s="106"/>
    </row>
    <row r="27" spans="1:9" s="1" customFormat="1">
      <c r="A27" s="37">
        <v>36616</v>
      </c>
      <c r="B27" s="29">
        <v>30.072212009331999</v>
      </c>
      <c r="C27" s="66"/>
      <c r="D27" s="66"/>
      <c r="F27" s="71">
        <v>3884.0800000000004</v>
      </c>
      <c r="G27" s="74">
        <v>3032.8251915001451</v>
      </c>
      <c r="I27" s="106"/>
    </row>
    <row r="28" spans="1:9" s="1" customFormat="1">
      <c r="A28" s="37">
        <v>36707</v>
      </c>
      <c r="B28" s="29">
        <v>30.973766297893299</v>
      </c>
      <c r="C28" s="66"/>
      <c r="D28" s="66"/>
      <c r="F28" s="71">
        <v>4021.1700000000005</v>
      </c>
      <c r="G28" s="74">
        <v>3373.7876156686457</v>
      </c>
      <c r="I28" s="106"/>
    </row>
    <row r="29" spans="1:9" s="1" customFormat="1">
      <c r="A29" s="37">
        <v>36799</v>
      </c>
      <c r="B29" s="29">
        <v>31.2462096471805</v>
      </c>
      <c r="C29" s="66"/>
      <c r="D29" s="66"/>
      <c r="F29" s="71">
        <v>4095.6900000000005</v>
      </c>
      <c r="G29" s="74">
        <v>3423.1471730495255</v>
      </c>
      <c r="I29" s="106"/>
    </row>
    <row r="30" spans="1:9" s="1" customFormat="1">
      <c r="A30" s="37">
        <v>36891</v>
      </c>
      <c r="B30" s="29">
        <v>31.458146130147501</v>
      </c>
      <c r="C30" s="66"/>
      <c r="D30" s="66"/>
      <c r="F30" s="71">
        <v>4200.12</v>
      </c>
      <c r="G30" s="74">
        <v>3521.6943064500115</v>
      </c>
      <c r="I30" s="106"/>
    </row>
    <row r="31" spans="1:9" s="1" customFormat="1">
      <c r="A31" s="37">
        <v>36981</v>
      </c>
      <c r="B31" s="29">
        <v>31.302214760982</v>
      </c>
      <c r="C31" s="29">
        <v>32.534460244033298</v>
      </c>
      <c r="D31" s="46">
        <v>-1.2322454830512499</v>
      </c>
      <c r="F31" s="71">
        <v>4231.72</v>
      </c>
      <c r="G31" s="71">
        <v>3200.2865225049236</v>
      </c>
      <c r="I31" s="106"/>
    </row>
    <row r="32" spans="1:9" s="1" customFormat="1">
      <c r="A32" s="37">
        <v>37072</v>
      </c>
      <c r="B32" s="29">
        <v>30.3619274360491</v>
      </c>
      <c r="C32" s="29">
        <v>32.613273629429997</v>
      </c>
      <c r="D32" s="46">
        <v>-2.25134619338092</v>
      </c>
      <c r="F32" s="71">
        <v>4166.1000000000004</v>
      </c>
      <c r="G32" s="71">
        <v>3576.332892647185</v>
      </c>
      <c r="I32" s="106"/>
    </row>
    <row r="33" spans="1:9" s="1" customFormat="1">
      <c r="A33" s="37">
        <v>37164</v>
      </c>
      <c r="B33" s="29">
        <v>29.710071021193698</v>
      </c>
      <c r="C33" s="29">
        <v>32.537730076601903</v>
      </c>
      <c r="D33" s="46">
        <v>-2.8276590554082102</v>
      </c>
      <c r="F33" s="71">
        <v>4143.95</v>
      </c>
      <c r="G33" s="71">
        <v>3649.6502433574201</v>
      </c>
      <c r="I33" s="106"/>
    </row>
    <row r="34" spans="1:9" s="1" customFormat="1">
      <c r="A34" s="37">
        <v>37256</v>
      </c>
      <c r="B34" s="29">
        <v>30.561018903110401</v>
      </c>
      <c r="C34" s="29">
        <v>32.6207337046718</v>
      </c>
      <c r="D34" s="46">
        <v>-2.05971480156132</v>
      </c>
      <c r="F34" s="71">
        <v>4332.6400000000003</v>
      </c>
      <c r="G34" s="71">
        <v>3750.7445756559896</v>
      </c>
      <c r="I34" s="106"/>
    </row>
    <row r="35" spans="1:9" s="1" customFormat="1">
      <c r="A35" s="37">
        <v>37346</v>
      </c>
      <c r="B35" s="29">
        <v>30.403323538676698</v>
      </c>
      <c r="C35" s="29">
        <v>32.651909530652098</v>
      </c>
      <c r="D35" s="46">
        <v>-2.2485859919754501</v>
      </c>
      <c r="F35" s="71">
        <v>4350.6900000000005</v>
      </c>
      <c r="G35" s="71">
        <v>3333.1880923316148</v>
      </c>
      <c r="I35" s="106"/>
    </row>
    <row r="36" spans="1:9" s="1" customFormat="1">
      <c r="A36" s="37">
        <v>37437</v>
      </c>
      <c r="B36" s="29">
        <v>30.794299902168</v>
      </c>
      <c r="C36" s="29">
        <v>32.735239825315098</v>
      </c>
      <c r="D36" s="46">
        <v>-1.94093992314712</v>
      </c>
      <c r="F36" s="71">
        <v>4484.07</v>
      </c>
      <c r="G36" s="71">
        <v>3827.7807638989229</v>
      </c>
      <c r="I36" s="106"/>
    </row>
    <row r="37" spans="1:9" s="1" customFormat="1">
      <c r="A37" s="37">
        <v>37529</v>
      </c>
      <c r="B37" s="29">
        <v>31.971885409749198</v>
      </c>
      <c r="C37" s="29">
        <v>32.9900256818961</v>
      </c>
      <c r="D37" s="46">
        <v>-1.01814027214688</v>
      </c>
      <c r="F37" s="71">
        <v>4762.3700000000008</v>
      </c>
      <c r="G37" s="71">
        <v>3983.7797145632535</v>
      </c>
      <c r="I37" s="106"/>
    </row>
    <row r="38" spans="1:9" s="1" customFormat="1">
      <c r="A38" s="37">
        <v>37621</v>
      </c>
      <c r="B38" s="29">
        <v>31.694089177383098</v>
      </c>
      <c r="C38" s="29">
        <v>33.157742293789603</v>
      </c>
      <c r="D38" s="46">
        <v>-1.4636531164064901</v>
      </c>
      <c r="F38" s="71">
        <v>4811.920000000001</v>
      </c>
      <c r="G38" s="71">
        <v>4037.6407165871469</v>
      </c>
      <c r="I38" s="106"/>
    </row>
    <row r="39" spans="1:9" s="1" customFormat="1">
      <c r="A39" s="37">
        <v>37711</v>
      </c>
      <c r="B39" s="29">
        <v>31.6068937534471</v>
      </c>
      <c r="C39" s="29">
        <v>33.282291478960602</v>
      </c>
      <c r="D39" s="46">
        <v>-1.6753977255135299</v>
      </c>
      <c r="F39" s="71">
        <v>4916.4000000000005</v>
      </c>
      <c r="G39" s="71">
        <v>3705.6332608478046</v>
      </c>
      <c r="I39" s="106"/>
    </row>
    <row r="40" spans="1:9" s="1" customFormat="1">
      <c r="A40" s="37">
        <v>37802</v>
      </c>
      <c r="B40" s="29">
        <v>32.116917638714497</v>
      </c>
      <c r="C40" s="29">
        <v>33.458013139116098</v>
      </c>
      <c r="D40" s="46">
        <v>-1.3410955004015499</v>
      </c>
      <c r="F40" s="71">
        <v>5092.0600000000004</v>
      </c>
      <c r="G40" s="71">
        <v>4127.7056509777285</v>
      </c>
      <c r="I40" s="106"/>
    </row>
    <row r="41" spans="1:9" s="1" customFormat="1">
      <c r="A41" s="37">
        <v>37894</v>
      </c>
      <c r="B41" s="29">
        <v>32.218319424696602</v>
      </c>
      <c r="C41" s="29">
        <v>33.619570193173203</v>
      </c>
      <c r="D41" s="46">
        <v>-1.40125076847659</v>
      </c>
      <c r="F41" s="71">
        <v>5219.63</v>
      </c>
      <c r="G41" s="71">
        <v>4329.8343594172557</v>
      </c>
      <c r="I41" s="106"/>
    </row>
    <row r="42" spans="1:9" s="1" customFormat="1">
      <c r="A42" s="37">
        <v>37986</v>
      </c>
      <c r="B42" s="29">
        <v>36.137966006591</v>
      </c>
      <c r="C42" s="29">
        <v>34.288193015206197</v>
      </c>
      <c r="D42" s="46">
        <v>1.84977299138484</v>
      </c>
      <c r="F42" s="71">
        <v>6016.9699999999993</v>
      </c>
      <c r="G42" s="71">
        <v>4486.8230204759329</v>
      </c>
      <c r="I42" s="106"/>
    </row>
    <row r="43" spans="1:9" s="1" customFormat="1">
      <c r="A43" s="37">
        <v>38077</v>
      </c>
      <c r="B43" s="29">
        <v>36.291949231486797</v>
      </c>
      <c r="C43" s="29">
        <v>34.893656700867403</v>
      </c>
      <c r="D43" s="46">
        <v>1.39829253061945</v>
      </c>
      <c r="F43" s="71">
        <v>6123.1500000000005</v>
      </c>
      <c r="G43" s="71">
        <v>3927.5607143754351</v>
      </c>
      <c r="I43" s="106"/>
    </row>
    <row r="44" spans="1:9" s="1" customFormat="1">
      <c r="A44" s="37">
        <v>38168</v>
      </c>
      <c r="B44" s="29">
        <v>38.584190786939701</v>
      </c>
      <c r="C44" s="29">
        <v>35.717265966055599</v>
      </c>
      <c r="D44" s="46">
        <v>2.8669248208840901</v>
      </c>
      <c r="F44" s="71">
        <v>6653.630000000001</v>
      </c>
      <c r="G44" s="71">
        <v>4500.2280488189299</v>
      </c>
      <c r="I44" s="106"/>
    </row>
    <row r="45" spans="1:9" s="1" customFormat="1">
      <c r="A45" s="37">
        <v>38260</v>
      </c>
      <c r="B45" s="29">
        <v>39.9622023769492</v>
      </c>
      <c r="C45" s="29">
        <v>36.615647567459497</v>
      </c>
      <c r="D45" s="46">
        <v>3.3465548094897599</v>
      </c>
      <c r="F45" s="71">
        <v>7061.68</v>
      </c>
      <c r="G45" s="71">
        <v>4756.2861648202615</v>
      </c>
      <c r="I45" s="106"/>
    </row>
    <row r="46" spans="1:9" s="1" customFormat="1">
      <c r="A46" s="37">
        <v>38352</v>
      </c>
      <c r="B46" s="29">
        <v>42.144125317735799</v>
      </c>
      <c r="C46" s="29">
        <v>37.674957325707702</v>
      </c>
      <c r="D46" s="46">
        <v>4.46916799202811</v>
      </c>
      <c r="F46" s="71">
        <v>7678.5199999999995</v>
      </c>
      <c r="G46" s="71">
        <v>5035.593749670702</v>
      </c>
      <c r="I46" s="106"/>
    </row>
    <row r="47" spans="1:9" s="1" customFormat="1">
      <c r="A47" s="37">
        <v>38442</v>
      </c>
      <c r="B47" s="29">
        <v>43.260764688759302</v>
      </c>
      <c r="C47" s="29">
        <v>38.7497753094069</v>
      </c>
      <c r="D47" s="46">
        <v>4.5109893793523899</v>
      </c>
      <c r="F47" s="71">
        <v>8080.15</v>
      </c>
      <c r="G47" s="71">
        <v>4385.670985196507</v>
      </c>
      <c r="I47" s="106"/>
    </row>
    <row r="48" spans="1:9" s="1" customFormat="1">
      <c r="A48" s="37">
        <v>38533</v>
      </c>
      <c r="B48" s="29">
        <v>46.452822825182999</v>
      </c>
      <c r="C48" s="29">
        <v>40.0731821136918</v>
      </c>
      <c r="D48" s="46">
        <v>6.3796407114912403</v>
      </c>
      <c r="F48" s="71">
        <v>8987.8000000000011</v>
      </c>
      <c r="G48" s="71">
        <v>5170.6812493553343</v>
      </c>
      <c r="I48" s="106"/>
    </row>
    <row r="49" spans="1:9" s="1" customFormat="1">
      <c r="A49" s="37">
        <v>38625</v>
      </c>
      <c r="B49" s="29">
        <v>49.212716431014599</v>
      </c>
      <c r="C49" s="29">
        <v>41.566674095560003</v>
      </c>
      <c r="D49" s="46">
        <v>7.6460423354546503</v>
      </c>
      <c r="F49" s="71">
        <v>9922.630000000001</v>
      </c>
      <c r="G49" s="71">
        <v>5570.7898279923547</v>
      </c>
      <c r="I49" s="106"/>
    </row>
    <row r="50" spans="1:9" s="1" customFormat="1">
      <c r="A50" s="37">
        <v>38717</v>
      </c>
      <c r="B50" s="29">
        <v>51.903384716667503</v>
      </c>
      <c r="C50" s="29">
        <v>43.202166947449797</v>
      </c>
      <c r="D50" s="46">
        <v>8.7012177692176795</v>
      </c>
      <c r="F50" s="71">
        <v>10889.28999999997</v>
      </c>
      <c r="G50" s="71">
        <v>5852.7806524056714</v>
      </c>
      <c r="I50" s="106"/>
    </row>
    <row r="51" spans="1:9" s="1" customFormat="1">
      <c r="A51" s="37">
        <v>38807</v>
      </c>
      <c r="B51" s="29">
        <v>55.495295871479101</v>
      </c>
      <c r="C51" s="29">
        <v>45.057329972052003</v>
      </c>
      <c r="D51" s="46">
        <v>10.4379658994271</v>
      </c>
      <c r="F51" s="71">
        <v>12002.84</v>
      </c>
      <c r="G51" s="71">
        <v>5034.320226682722</v>
      </c>
      <c r="I51" s="106"/>
    </row>
    <row r="52" spans="1:9" s="1" customFormat="1">
      <c r="A52" s="37">
        <v>38898</v>
      </c>
      <c r="B52" s="29">
        <v>58.846836730103703</v>
      </c>
      <c r="C52" s="29">
        <v>47.082399766271003</v>
      </c>
      <c r="D52" s="46">
        <v>11.764436963832701</v>
      </c>
      <c r="F52" s="71">
        <v>13145.550000000001</v>
      </c>
      <c r="G52" s="71">
        <v>5880.6932006507186</v>
      </c>
      <c r="I52" s="106"/>
    </row>
    <row r="53" spans="1:9" s="1" customFormat="1">
      <c r="A53" s="37">
        <v>38990</v>
      </c>
      <c r="B53" s="29">
        <v>61.292123268416503</v>
      </c>
      <c r="C53" s="29">
        <v>49.167744723497499</v>
      </c>
      <c r="D53" s="46">
        <v>12.124378544918899</v>
      </c>
      <c r="F53" s="71">
        <v>14230.900000000001</v>
      </c>
      <c r="G53" s="71">
        <v>6450.3606212794839</v>
      </c>
      <c r="I53" s="106"/>
    </row>
    <row r="54" spans="1:9" s="1" customFormat="1">
      <c r="A54" s="37">
        <v>39082</v>
      </c>
      <c r="B54" s="29">
        <v>64.693351542502199</v>
      </c>
      <c r="C54" s="29">
        <v>51.399850234209602</v>
      </c>
      <c r="D54" s="46">
        <v>13.2935013082925</v>
      </c>
      <c r="F54" s="71">
        <v>15560.88</v>
      </c>
      <c r="G54" s="71">
        <v>6687.9167903642265</v>
      </c>
      <c r="I54" s="106"/>
    </row>
    <row r="55" spans="1:9" s="1" customFormat="1">
      <c r="A55" s="37">
        <v>39172</v>
      </c>
      <c r="B55" s="29">
        <v>74.125049975755601</v>
      </c>
      <c r="C55" s="29">
        <v>54.338911537676999</v>
      </c>
      <c r="D55" s="46">
        <v>19.786138438078499</v>
      </c>
      <c r="F55" s="71">
        <v>18562.97</v>
      </c>
      <c r="G55" s="71">
        <v>6023.805083737373</v>
      </c>
      <c r="I55" s="106"/>
    </row>
    <row r="56" spans="1:9" s="1" customFormat="1">
      <c r="A56" s="37">
        <v>39263</v>
      </c>
      <c r="B56" s="29">
        <v>77.1015149628155</v>
      </c>
      <c r="C56" s="29">
        <v>57.309643498056097</v>
      </c>
      <c r="D56" s="46">
        <v>19.791871464759399</v>
      </c>
      <c r="F56" s="71">
        <v>20301.47999999997</v>
      </c>
      <c r="G56" s="71">
        <v>7168.7619890507995</v>
      </c>
      <c r="I56" s="106"/>
    </row>
    <row r="57" spans="1:9" s="1" customFormat="1">
      <c r="A57" s="37">
        <v>39355</v>
      </c>
      <c r="B57" s="29">
        <v>80.086860330050499</v>
      </c>
      <c r="C57" s="29">
        <v>60.309206666980202</v>
      </c>
      <c r="D57" s="46">
        <v>19.7776536630703</v>
      </c>
      <c r="F57" s="71">
        <v>22189.88</v>
      </c>
      <c r="G57" s="71">
        <v>7826.7828576954062</v>
      </c>
      <c r="I57" s="106"/>
    </row>
    <row r="58" spans="1:9" s="1" customFormat="1">
      <c r="A58" s="37">
        <v>39447</v>
      </c>
      <c r="B58" s="29">
        <v>83.100954704125499</v>
      </c>
      <c r="C58" s="29">
        <v>63.336930097663</v>
      </c>
      <c r="D58" s="46">
        <v>19.764024606462499</v>
      </c>
      <c r="F58" s="71">
        <v>24108.599999999969</v>
      </c>
      <c r="G58" s="71">
        <v>7991.8691172840008</v>
      </c>
      <c r="I58" s="106"/>
    </row>
    <row r="59" spans="1:9" s="1" customFormat="1">
      <c r="A59" s="37">
        <v>39538</v>
      </c>
      <c r="B59" s="29">
        <v>88.563921562430195</v>
      </c>
      <c r="C59" s="29">
        <v>66.604940531987694</v>
      </c>
      <c r="D59" s="46">
        <v>21.958981030442501</v>
      </c>
      <c r="F59" s="71">
        <v>26698.5</v>
      </c>
      <c r="G59" s="71">
        <v>7158.6088508919429</v>
      </c>
      <c r="I59" s="106"/>
    </row>
    <row r="60" spans="1:9" s="1" customFormat="1">
      <c r="A60" s="37">
        <v>39629</v>
      </c>
      <c r="B60" s="29">
        <v>87.201683618437499</v>
      </c>
      <c r="C60" s="29">
        <v>69.502502964650304</v>
      </c>
      <c r="D60" s="46">
        <v>17.699180653787199</v>
      </c>
      <c r="F60" s="71">
        <v>27426.039999999975</v>
      </c>
      <c r="G60" s="71">
        <v>8474.0126610101961</v>
      </c>
      <c r="I60" s="106"/>
    </row>
    <row r="61" spans="1:9" s="1" customFormat="1">
      <c r="A61" s="37">
        <v>39721</v>
      </c>
      <c r="B61" s="29">
        <v>87.943636114520302</v>
      </c>
      <c r="C61" s="29">
        <v>72.240420599907694</v>
      </c>
      <c r="D61" s="46">
        <v>15.7032155146125</v>
      </c>
      <c r="F61" s="71">
        <v>28455.83</v>
      </c>
      <c r="G61" s="71">
        <v>8732.4043745009549</v>
      </c>
      <c r="I61" s="106"/>
    </row>
    <row r="62" spans="1:9" s="1" customFormat="1">
      <c r="A62" s="37">
        <v>39813</v>
      </c>
      <c r="B62" s="29">
        <v>84.343337126992196</v>
      </c>
      <c r="C62" s="29">
        <v>74.471636551499003</v>
      </c>
      <c r="D62" s="46">
        <v>9.8717005754931506</v>
      </c>
      <c r="F62" s="71">
        <v>27546.589999999975</v>
      </c>
      <c r="G62" s="71">
        <v>8295.0406207167525</v>
      </c>
      <c r="I62" s="106"/>
    </row>
    <row r="63" spans="1:9" s="1" customFormat="1">
      <c r="A63" s="37">
        <v>39903</v>
      </c>
      <c r="B63" s="29">
        <v>81.785779745886401</v>
      </c>
      <c r="C63" s="29">
        <v>76.3242829164829</v>
      </c>
      <c r="D63" s="46">
        <v>5.4614968294035204</v>
      </c>
      <c r="F63" s="71">
        <v>26079.32</v>
      </c>
      <c r="G63" s="71">
        <v>6385.8949875080234</v>
      </c>
      <c r="I63" s="106"/>
    </row>
    <row r="64" spans="1:9" s="1" customFormat="1">
      <c r="A64" s="37">
        <v>39994</v>
      </c>
      <c r="B64" s="29">
        <v>82.401034140477293</v>
      </c>
      <c r="C64" s="29">
        <v>78.084371729888701</v>
      </c>
      <c r="D64" s="46">
        <v>4.3166624105885703</v>
      </c>
      <c r="F64" s="71">
        <v>25107.260000000002</v>
      </c>
      <c r="G64" s="71">
        <v>7056.2533444612782</v>
      </c>
      <c r="I64" s="106"/>
    </row>
    <row r="65" spans="1:9" s="1" customFormat="1">
      <c r="A65" s="37">
        <v>40086</v>
      </c>
      <c r="B65" s="29">
        <v>84.735879598595304</v>
      </c>
      <c r="C65" s="29">
        <v>79.895088736613104</v>
      </c>
      <c r="D65" s="46">
        <v>4.84079086198218</v>
      </c>
      <c r="F65" s="71">
        <v>24194.639999999974</v>
      </c>
      <c r="G65" s="71">
        <v>6815.8161197968902</v>
      </c>
      <c r="I65" s="106"/>
    </row>
    <row r="66" spans="1:9" s="1" customFormat="1">
      <c r="A66" s="37">
        <v>40178</v>
      </c>
      <c r="B66" s="29">
        <v>86.757249531648398</v>
      </c>
      <c r="C66" s="29">
        <v>81.7280210285099</v>
      </c>
      <c r="D66" s="46">
        <v>5.0292285031385102</v>
      </c>
      <c r="F66" s="71">
        <v>23335.11</v>
      </c>
      <c r="G66" s="71">
        <v>6639.0500639919192</v>
      </c>
      <c r="I66" s="106"/>
    </row>
    <row r="67" spans="1:9" s="1" customFormat="1">
      <c r="A67" s="37">
        <v>40268</v>
      </c>
      <c r="B67" s="29">
        <v>87.699203326011599</v>
      </c>
      <c r="C67" s="29">
        <v>83.498864323568995</v>
      </c>
      <c r="D67" s="46">
        <v>4.2003390024425702</v>
      </c>
      <c r="F67" s="71">
        <v>23500.030000000002</v>
      </c>
      <c r="G67" s="71">
        <v>6285.0531948262278</v>
      </c>
      <c r="I67" s="106"/>
    </row>
    <row r="68" spans="1:9" s="1" customFormat="1">
      <c r="A68" s="37">
        <v>40359</v>
      </c>
      <c r="B68" s="29">
        <v>85.942172972058401</v>
      </c>
      <c r="C68" s="29">
        <v>85.009006397384098</v>
      </c>
      <c r="D68" s="46">
        <v>0.93316657467421704</v>
      </c>
      <c r="F68" s="71">
        <v>23087.09</v>
      </c>
      <c r="G68" s="71">
        <v>7123.5973345428347</v>
      </c>
      <c r="I68" s="106"/>
    </row>
    <row r="69" spans="1:9" s="1" customFormat="1">
      <c r="A69" s="37">
        <v>40451</v>
      </c>
      <c r="B69" s="29">
        <v>82.705426479576303</v>
      </c>
      <c r="C69" s="29">
        <v>86.167914892581095</v>
      </c>
      <c r="D69" s="46">
        <v>-3.46248841300473</v>
      </c>
      <c r="F69" s="71">
        <v>22651.550000000003</v>
      </c>
      <c r="G69" s="71">
        <v>7340.5264724816961</v>
      </c>
      <c r="I69" s="106"/>
    </row>
    <row r="70" spans="1:9" s="1" customFormat="1">
      <c r="A70" s="37">
        <v>40543</v>
      </c>
      <c r="B70" s="29">
        <v>78.457161775569503</v>
      </c>
      <c r="C70" s="29">
        <v>86.927010521600593</v>
      </c>
      <c r="D70" s="46">
        <v>-8.4698487460311096</v>
      </c>
      <c r="F70" s="71">
        <v>21994.55</v>
      </c>
      <c r="G70" s="71">
        <v>7284.6563694307806</v>
      </c>
      <c r="I70" s="106"/>
    </row>
    <row r="71" spans="1:9" s="1" customFormat="1">
      <c r="A71" s="37">
        <v>40633</v>
      </c>
      <c r="B71" s="29">
        <v>76.496344734927703</v>
      </c>
      <c r="C71" s="29">
        <v>87.479760445810797</v>
      </c>
      <c r="D71" s="46">
        <v>-10.983415710883</v>
      </c>
      <c r="F71" s="71">
        <v>21926.53</v>
      </c>
      <c r="G71" s="71">
        <v>6914.7201201653161</v>
      </c>
      <c r="I71" s="106"/>
    </row>
    <row r="72" spans="1:9" s="1" customFormat="1">
      <c r="A72" s="37">
        <v>40724</v>
      </c>
      <c r="B72" s="29">
        <v>74.773520256770297</v>
      </c>
      <c r="C72" s="29">
        <v>87.857452294273799</v>
      </c>
      <c r="D72" s="46">
        <v>-13.0839320375034</v>
      </c>
      <c r="F72" s="71">
        <v>22078.510000000002</v>
      </c>
      <c r="G72" s="71">
        <v>7987.2744721033368</v>
      </c>
      <c r="I72" s="106"/>
    </row>
    <row r="73" spans="1:9" s="1" customFormat="1">
      <c r="A73" s="37">
        <v>40816</v>
      </c>
      <c r="B73" s="29">
        <v>73.314194660439298</v>
      </c>
      <c r="C73" s="29">
        <v>88.090523947317607</v>
      </c>
      <c r="D73" s="46">
        <v>-14.776329286878299</v>
      </c>
      <c r="F73" s="71">
        <v>22400.080000000002</v>
      </c>
      <c r="G73" s="71">
        <v>8366.8865950421696</v>
      </c>
      <c r="I73" s="106"/>
    </row>
    <row r="74" spans="1:9" s="1" customFormat="1">
      <c r="A74" s="37">
        <v>40908</v>
      </c>
      <c r="B74" s="29">
        <v>68.612972122455503</v>
      </c>
      <c r="C74" s="29">
        <v>87.963392124044404</v>
      </c>
      <c r="D74" s="46">
        <v>-19.350420001588901</v>
      </c>
      <c r="F74" s="71">
        <v>21487.63999999997</v>
      </c>
      <c r="G74" s="71">
        <v>8048.2871779516054</v>
      </c>
      <c r="I74" s="106"/>
    </row>
    <row r="75" spans="1:9" s="1" customFormat="1">
      <c r="A75" s="37">
        <v>40999</v>
      </c>
      <c r="B75" s="29">
        <v>67.5732795223838</v>
      </c>
      <c r="C75" s="29">
        <v>87.750782914431696</v>
      </c>
      <c r="D75" s="46">
        <v>-20.1775033920479</v>
      </c>
      <c r="F75" s="71">
        <v>21555.439999999999</v>
      </c>
      <c r="G75" s="71">
        <v>7496.9062813613591</v>
      </c>
      <c r="I75" s="106"/>
    </row>
    <row r="76" spans="1:9" s="1" customFormat="1">
      <c r="A76" s="37">
        <v>41090</v>
      </c>
      <c r="B76" s="29">
        <v>67.616820362743596</v>
      </c>
      <c r="C76" s="29">
        <v>87.531701944695797</v>
      </c>
      <c r="D76" s="46">
        <v>-19.914881581952098</v>
      </c>
      <c r="F76" s="71">
        <v>21806.87</v>
      </c>
      <c r="G76" s="71">
        <v>8338.5787063094012</v>
      </c>
      <c r="I76" s="106"/>
    </row>
    <row r="77" spans="1:9" s="1" customFormat="1">
      <c r="A77" s="37">
        <v>41182</v>
      </c>
      <c r="B77" s="29">
        <v>66.601414067936304</v>
      </c>
      <c r="C77" s="29">
        <v>87.235571704449399</v>
      </c>
      <c r="D77" s="46">
        <v>-20.634157636512999</v>
      </c>
      <c r="F77" s="71">
        <v>21886.58</v>
      </c>
      <c r="G77" s="71">
        <v>8978.262832125145</v>
      </c>
      <c r="I77" s="106"/>
    </row>
    <row r="78" spans="1:9" s="1" customFormat="1">
      <c r="A78" s="37">
        <v>41274</v>
      </c>
      <c r="B78" s="29">
        <v>65.278011922844399</v>
      </c>
      <c r="C78" s="29">
        <v>86.846693873676799</v>
      </c>
      <c r="D78" s="46">
        <v>-21.568681950832399</v>
      </c>
      <c r="F78" s="71">
        <v>21809.489999999998</v>
      </c>
      <c r="G78" s="71">
        <v>8596.4148943776927</v>
      </c>
      <c r="I78" s="106"/>
    </row>
    <row r="79" spans="1:9" s="1" customFormat="1">
      <c r="A79" s="37">
        <v>41364</v>
      </c>
      <c r="B79" s="29">
        <v>66.109081528240793</v>
      </c>
      <c r="C79" s="29">
        <v>86.512245379619401</v>
      </c>
      <c r="D79" s="46">
        <v>-20.403163851378601</v>
      </c>
      <c r="F79" s="71">
        <v>22231.699999999997</v>
      </c>
      <c r="G79" s="71">
        <v>7715.5574700142788</v>
      </c>
      <c r="I79" s="106"/>
    </row>
    <row r="80" spans="1:9" s="1" customFormat="1">
      <c r="A80" s="37">
        <v>41455</v>
      </c>
      <c r="B80" s="29">
        <v>63.816616277441199</v>
      </c>
      <c r="C80" s="29">
        <v>86.025923640575201</v>
      </c>
      <c r="D80" s="46">
        <v>-22.209307363133899</v>
      </c>
      <c r="F80" s="71">
        <v>21745.19</v>
      </c>
      <c r="G80" s="71">
        <v>8784.2602381252618</v>
      </c>
      <c r="I80" s="106"/>
    </row>
    <row r="81" spans="1:9" s="1" customFormat="1">
      <c r="A81" s="37">
        <v>41547</v>
      </c>
      <c r="B81" s="29">
        <v>63.482896858099998</v>
      </c>
      <c r="C81" s="29">
        <v>85.522686818570705</v>
      </c>
      <c r="D81" s="46">
        <v>-22.039789960470699</v>
      </c>
      <c r="F81" s="71">
        <v>21983.219999999972</v>
      </c>
      <c r="G81" s="71">
        <v>9532.3383795819627</v>
      </c>
      <c r="I81" s="106"/>
    </row>
    <row r="82" spans="1:9" s="1" customFormat="1">
      <c r="A82" s="37">
        <v>41639</v>
      </c>
      <c r="B82" s="29">
        <v>62.304612478110499</v>
      </c>
      <c r="C82" s="29">
        <v>84.949649989196701</v>
      </c>
      <c r="D82" s="46">
        <v>-22.645037511086102</v>
      </c>
      <c r="F82" s="71">
        <v>21831.249999999971</v>
      </c>
      <c r="G82" s="71">
        <v>9007.3845364496938</v>
      </c>
      <c r="I82" s="106"/>
    </row>
    <row r="83" spans="1:9" s="1" customFormat="1">
      <c r="A83" s="37">
        <v>41729</v>
      </c>
      <c r="B83" s="29">
        <v>61.841002527096698</v>
      </c>
      <c r="C83" s="29">
        <v>84.355972974800295</v>
      </c>
      <c r="D83" s="46">
        <v>-22.5149704477036</v>
      </c>
      <c r="F83" s="71">
        <v>21960.47</v>
      </c>
      <c r="G83" s="71">
        <v>8187.1972966735984</v>
      </c>
      <c r="I83" s="106"/>
    </row>
    <row r="84" spans="1:9" s="1" customFormat="1">
      <c r="A84" s="37">
        <v>41820</v>
      </c>
      <c r="B84" s="29">
        <v>61.0581275332204</v>
      </c>
      <c r="C84" s="29">
        <v>83.722847798023807</v>
      </c>
      <c r="D84" s="46">
        <v>-22.6647202648033</v>
      </c>
      <c r="F84" s="71">
        <v>21941.850000000002</v>
      </c>
      <c r="G84" s="71">
        <v>9209.0818994817837</v>
      </c>
      <c r="I84" s="106"/>
    </row>
    <row r="85" spans="1:9" s="1" customFormat="1">
      <c r="A85" s="37">
        <v>41912</v>
      </c>
      <c r="B85" s="29">
        <v>60.1766908640898</v>
      </c>
      <c r="C85" s="29">
        <v>83.046335756828697</v>
      </c>
      <c r="D85" s="46">
        <v>-22.869644892738901</v>
      </c>
      <c r="F85" s="71">
        <v>21846.219999999972</v>
      </c>
      <c r="G85" s="71">
        <v>9899.7947765044883</v>
      </c>
      <c r="I85" s="106"/>
    </row>
    <row r="86" spans="1:9" s="1" customFormat="1">
      <c r="A86" s="37">
        <v>42004</v>
      </c>
      <c r="B86" s="29">
        <v>58.338314153468303</v>
      </c>
      <c r="C86" s="29">
        <v>82.2696660286541</v>
      </c>
      <c r="D86" s="46">
        <v>-23.931351875185701</v>
      </c>
      <c r="F86" s="71">
        <v>21340.920000000002</v>
      </c>
      <c r="G86" s="71">
        <v>9285.2367999812905</v>
      </c>
      <c r="I86" s="106"/>
    </row>
    <row r="87" spans="1:9" s="1" customFormat="1">
      <c r="A87" s="37">
        <v>42094</v>
      </c>
      <c r="B87" s="29">
        <v>59.631378358219997</v>
      </c>
      <c r="C87" s="29">
        <v>81.590109464848197</v>
      </c>
      <c r="D87" s="46">
        <v>-21.9587311066281</v>
      </c>
      <c r="F87" s="72">
        <v>21828.73</v>
      </c>
      <c r="G87" s="72">
        <v>8211.9999512109025</v>
      </c>
      <c r="I87" s="106"/>
    </row>
    <row r="88" spans="1:9" s="1" customFormat="1">
      <c r="A88" s="37">
        <v>42185</v>
      </c>
      <c r="B88" s="29">
        <v>60.200751384053802</v>
      </c>
      <c r="C88" s="29">
        <v>80.959053408742903</v>
      </c>
      <c r="D88" s="46">
        <v>-20.758302024689002</v>
      </c>
      <c r="F88" s="72">
        <v>22132.149999999972</v>
      </c>
      <c r="G88" s="72">
        <v>9366.8783756976372</v>
      </c>
      <c r="I88" s="106"/>
    </row>
    <row r="89" spans="1:9" s="1" customFormat="1">
      <c r="A89" s="37">
        <v>42277</v>
      </c>
      <c r="B89" s="29">
        <v>60.956210137456601</v>
      </c>
      <c r="C89" s="29">
        <v>80.385645822819598</v>
      </c>
      <c r="D89" s="46">
        <v>-19.4294356853629</v>
      </c>
      <c r="F89" s="72">
        <v>22550.899999999972</v>
      </c>
      <c r="G89" s="72">
        <v>10131.131049254576</v>
      </c>
      <c r="I89" s="106"/>
    </row>
    <row r="90" spans="1:9" s="1" customFormat="1">
      <c r="A90" s="37">
        <v>42369</v>
      </c>
      <c r="B90" s="29">
        <v>59.932551901957602</v>
      </c>
      <c r="C90" s="29">
        <v>79.760429562739901</v>
      </c>
      <c r="D90" s="46">
        <v>-19.827877660782299</v>
      </c>
      <c r="F90" s="72">
        <v>22382.230000000003</v>
      </c>
      <c r="G90" s="72">
        <v>9635.688895811978</v>
      </c>
      <c r="I90" s="106"/>
    </row>
    <row r="91" spans="1:9" s="1" customFormat="1">
      <c r="A91" s="37">
        <v>42460</v>
      </c>
      <c r="B91" s="29">
        <v>62.090729355607799</v>
      </c>
      <c r="C91" s="29">
        <v>79.276127754408904</v>
      </c>
      <c r="D91" s="46">
        <v>-17.185398398801102</v>
      </c>
      <c r="F91" s="72">
        <v>23407.219999999972</v>
      </c>
      <c r="G91" s="72">
        <v>8564.7153440865386</v>
      </c>
      <c r="I91" s="105"/>
    </row>
    <row r="92" spans="1:9" s="1" customFormat="1">
      <c r="A92" s="37">
        <v>42551</v>
      </c>
      <c r="B92" s="29">
        <v>63.479969355004499</v>
      </c>
      <c r="C92" s="29">
        <v>78.880956722734496</v>
      </c>
      <c r="D92" s="46">
        <v>-15.400987367729901</v>
      </c>
      <c r="F92" s="72">
        <v>24169.600000000002</v>
      </c>
      <c r="G92" s="72">
        <v>9742.8372185495828</v>
      </c>
      <c r="I92" s="105"/>
    </row>
    <row r="93" spans="1:9" s="1" customFormat="1">
      <c r="A93" s="37">
        <v>42643</v>
      </c>
      <c r="B93" s="29">
        <v>64.572058741031697</v>
      </c>
      <c r="C93" s="29">
        <v>78.553646800774303</v>
      </c>
      <c r="D93" s="46">
        <v>-13.981588059742499</v>
      </c>
      <c r="F93" s="72">
        <v>24806.39</v>
      </c>
      <c r="G93" s="72">
        <v>10473.359287528963</v>
      </c>
      <c r="I93" s="105"/>
    </row>
    <row r="94" spans="1:9" s="1" customFormat="1">
      <c r="A94" s="37">
        <v>42735</v>
      </c>
      <c r="B94" s="29">
        <v>63.161344643669601</v>
      </c>
      <c r="C94" s="29">
        <v>78.144357412396502</v>
      </c>
      <c r="D94" s="46">
        <v>-14.9830127687268</v>
      </c>
      <c r="F94" s="72">
        <v>24563.360000000001</v>
      </c>
      <c r="G94" s="72">
        <v>10108.950515141307</v>
      </c>
      <c r="I94" s="105"/>
    </row>
    <row r="95" spans="1:9" s="1" customFormat="1">
      <c r="A95" s="37">
        <v>42825</v>
      </c>
      <c r="B95" s="29">
        <v>63.918798881883902</v>
      </c>
      <c r="C95" s="29">
        <v>77.783567519269994</v>
      </c>
      <c r="D95" s="46">
        <v>-13.864768637386099</v>
      </c>
      <c r="F95" s="72">
        <v>25336.82</v>
      </c>
      <c r="G95" s="72">
        <v>9313.9269964569921</v>
      </c>
      <c r="I95" s="105"/>
    </row>
    <row r="96" spans="1:9" s="1" customFormat="1">
      <c r="A96" s="37">
        <v>42916</v>
      </c>
      <c r="B96" s="29">
        <v>64.090554003191301</v>
      </c>
      <c r="C96" s="29">
        <v>77.4353874962341</v>
      </c>
      <c r="D96" s="46">
        <v>-13.344833493042801</v>
      </c>
      <c r="F96" s="72">
        <v>25884.389999999974</v>
      </c>
      <c r="G96" s="72">
        <v>10490.978450581877</v>
      </c>
      <c r="I96" s="105"/>
    </row>
    <row r="97" spans="1:9" s="1" customFormat="1">
      <c r="A97" s="37">
        <v>43008</v>
      </c>
      <c r="B97" s="29">
        <v>64.868764863155505</v>
      </c>
      <c r="C97" s="29">
        <v>77.134669378953006</v>
      </c>
      <c r="D97" s="46">
        <v>-12.2659045157974</v>
      </c>
      <c r="F97" s="72">
        <v>26835.719999999972</v>
      </c>
      <c r="G97" s="72">
        <v>11455.391712893479</v>
      </c>
      <c r="I97" s="105"/>
    </row>
    <row r="98" spans="1:9" s="1" customFormat="1">
      <c r="A98" s="37">
        <v>43100</v>
      </c>
      <c r="B98" s="29">
        <v>64.364104169370407</v>
      </c>
      <c r="C98" s="29">
        <v>76.8056925789666</v>
      </c>
      <c r="D98" s="46">
        <v>-12.4415884095962</v>
      </c>
      <c r="F98" s="72">
        <v>27210.759999999973</v>
      </c>
      <c r="G98" s="72">
        <v>11016.000088603018</v>
      </c>
      <c r="I98" s="105"/>
    </row>
    <row r="99" spans="1:9" s="1" customFormat="1">
      <c r="A99" s="37">
        <v>43190</v>
      </c>
      <c r="B99" s="29">
        <v>63.644969801305699</v>
      </c>
      <c r="C99" s="29">
        <v>76.437454062147907</v>
      </c>
      <c r="D99" s="46">
        <v>-12.7924842608421</v>
      </c>
      <c r="F99" s="72">
        <v>27351.590000000004</v>
      </c>
      <c r="G99" s="72">
        <v>10012.887785421455</v>
      </c>
      <c r="I99" s="105"/>
    </row>
    <row r="100" spans="1:9" s="1" customFormat="1">
      <c r="A100" s="37">
        <v>43281</v>
      </c>
      <c r="B100" s="29">
        <v>65.222350975606005</v>
      </c>
      <c r="C100" s="29">
        <v>76.163232025738793</v>
      </c>
      <c r="D100" s="46">
        <v>-10.940881050132701</v>
      </c>
      <c r="F100" s="72">
        <v>28551.699999999972</v>
      </c>
      <c r="G100" s="72">
        <v>11291.664660597226</v>
      </c>
      <c r="I100" s="105"/>
    </row>
    <row r="101" spans="1:9" s="1" customFormat="1">
      <c r="A101" s="37">
        <v>43373</v>
      </c>
      <c r="B101" s="29">
        <v>65.622301297874202</v>
      </c>
      <c r="C101" s="29">
        <v>75.912499052911102</v>
      </c>
      <c r="D101" s="46">
        <v>-10.2901977550368</v>
      </c>
      <c r="F101" s="72">
        <v>29183.73</v>
      </c>
      <c r="G101" s="72">
        <v>12151.722016568639</v>
      </c>
      <c r="I101" s="105"/>
    </row>
    <row r="102" spans="1:9" s="1" customFormat="1">
      <c r="A102" s="37">
        <v>43465</v>
      </c>
      <c r="B102" s="107">
        <v>64.147745585405303</v>
      </c>
      <c r="C102" s="29">
        <v>75.577964931890705</v>
      </c>
      <c r="D102" s="46">
        <v>-11.4302193464854</v>
      </c>
      <c r="F102" s="97">
        <v>29196.719999999998</v>
      </c>
      <c r="G102" s="72">
        <v>12058.528487312007</v>
      </c>
      <c r="I102" s="105"/>
    </row>
    <row r="103" spans="1:9" s="1" customFormat="1">
      <c r="A103" s="37">
        <v>43555</v>
      </c>
      <c r="B103" s="29">
        <v>64.484891507842903</v>
      </c>
      <c r="C103" s="29">
        <v>75.265675691465404</v>
      </c>
      <c r="D103" s="46">
        <v>-10.780784183622499</v>
      </c>
      <c r="F103" s="72">
        <v>29858.030000000002</v>
      </c>
      <c r="G103" s="72">
        <v>10800.450090131459</v>
      </c>
      <c r="I103" s="105"/>
    </row>
    <row r="104" spans="1:9" s="1" customFormat="1">
      <c r="A104" s="37">
        <v>43646</v>
      </c>
      <c r="B104" s="29">
        <v>65.474972975405606</v>
      </c>
      <c r="C104" s="29">
        <v>75.011999587982601</v>
      </c>
      <c r="D104" s="46">
        <v>-9.5370266125769891</v>
      </c>
      <c r="F104" s="72">
        <v>30880.079999999998</v>
      </c>
      <c r="G104" s="72">
        <v>12152.480384465651</v>
      </c>
      <c r="I104" s="105"/>
    </row>
    <row r="105" spans="1:9" s="1" customFormat="1">
      <c r="A105" s="37">
        <v>43738</v>
      </c>
      <c r="B105" s="29">
        <v>64.958758459251001</v>
      </c>
      <c r="C105" s="29">
        <v>74.730146073149101</v>
      </c>
      <c r="D105" s="46">
        <v>-9.7713876138980904</v>
      </c>
      <c r="F105" s="72">
        <v>31216.320000000003</v>
      </c>
      <c r="G105" s="72">
        <v>13044.139298304101</v>
      </c>
      <c r="I105" s="105"/>
    </row>
    <row r="106" spans="1:9" s="1" customFormat="1">
      <c r="A106" s="37">
        <v>43830</v>
      </c>
      <c r="B106" s="29">
        <v>63.590242324968699</v>
      </c>
      <c r="C106" s="29">
        <v>74.3733917705773</v>
      </c>
      <c r="D106" s="46">
        <v>-10.783149445608601</v>
      </c>
      <c r="F106" s="72">
        <v>31070.11</v>
      </c>
      <c r="G106" s="72">
        <v>12862.800647501708</v>
      </c>
      <c r="I106" s="105"/>
    </row>
    <row r="107" spans="1:9" s="1" customFormat="1">
      <c r="A107" s="37">
        <v>43921</v>
      </c>
      <c r="B107" s="29">
        <v>64.140065932643793</v>
      </c>
      <c r="C107" s="29">
        <v>74.052234259134806</v>
      </c>
      <c r="D107" s="46">
        <v>-9.9121683264909795</v>
      </c>
      <c r="F107" s="72">
        <v>31706.530000000002</v>
      </c>
      <c r="G107" s="72">
        <v>11373.846597293415</v>
      </c>
      <c r="I107" s="105"/>
    </row>
    <row r="108" spans="1:9" s="1" customFormat="1">
      <c r="A108" s="37">
        <v>44012</v>
      </c>
      <c r="B108" s="29">
        <v>63.602326728527601</v>
      </c>
      <c r="C108" s="29">
        <v>73.704833103727097</v>
      </c>
      <c r="D108" s="46">
        <v>-10.1025063751994</v>
      </c>
      <c r="F108" s="72">
        <v>31167.1</v>
      </c>
      <c r="G108" s="72">
        <v>11722.294952692249</v>
      </c>
    </row>
    <row r="109" spans="1:9" s="1" customFormat="1">
      <c r="A109" s="37">
        <v>44104</v>
      </c>
      <c r="B109" s="29">
        <v>63.470748192216497</v>
      </c>
      <c r="C109" s="29">
        <v>73.355035868902903</v>
      </c>
      <c r="D109" s="46">
        <v>-9.88428767668643</v>
      </c>
      <c r="F109" s="72">
        <v>31329.15</v>
      </c>
      <c r="G109" s="72">
        <v>13401.039986938629</v>
      </c>
    </row>
    <row r="110" spans="1:9" s="1" customFormat="1">
      <c r="A110" s="37">
        <v>44196</v>
      </c>
      <c r="B110" s="29">
        <v>62.740098070414398</v>
      </c>
      <c r="C110" s="29">
        <v>72.969786201138504</v>
      </c>
      <c r="D110" s="46">
        <v>-10.229688130724099</v>
      </c>
      <c r="F110" s="72">
        <v>31060.880000000001</v>
      </c>
      <c r="G110" s="72">
        <v>13010.041045258689</v>
      </c>
    </row>
    <row r="111" spans="1:9">
      <c r="A111" s="37">
        <v>44286</v>
      </c>
      <c r="B111" s="29">
        <v>64.106957185265003</v>
      </c>
      <c r="C111" s="29">
        <v>72.667317669893606</v>
      </c>
      <c r="D111" s="46">
        <v>-8.5603604846285304</v>
      </c>
      <c r="F111" s="72">
        <v>32067.620000000003</v>
      </c>
      <c r="G111" s="72">
        <v>11888.6830988485</v>
      </c>
    </row>
    <row r="112" spans="1:9">
      <c r="A112" s="37">
        <v>44377</v>
      </c>
      <c r="B112" s="29">
        <v>63.595251600295498</v>
      </c>
      <c r="C112" s="29">
        <v>72.3408037597477</v>
      </c>
      <c r="D112" s="46">
        <v>-8.7455521594521901</v>
      </c>
      <c r="F112" s="72">
        <v>32992.11</v>
      </c>
      <c r="G112" s="72">
        <v>13578.495911637339</v>
      </c>
    </row>
    <row r="113" spans="1:7">
      <c r="A113" s="37">
        <v>44469</v>
      </c>
      <c r="B113" s="29">
        <v>63.390927162092801</v>
      </c>
      <c r="C113" s="29">
        <v>72.008336946376801</v>
      </c>
      <c r="D113" s="46">
        <v>-8.6174097842839998</v>
      </c>
      <c r="F113" s="72">
        <v>33944.1</v>
      </c>
      <c r="G113" s="72">
        <v>15070.032713099978</v>
      </c>
    </row>
    <row r="114" spans="1:7">
      <c r="A114" s="37">
        <v>44561</v>
      </c>
      <c r="B114" s="29">
        <v>60.235951311813601</v>
      </c>
      <c r="C114" s="29">
        <v>71.506830247289201</v>
      </c>
      <c r="D114" s="46">
        <v>-11.270878935475601</v>
      </c>
      <c r="F114" s="72">
        <v>33360.550000000003</v>
      </c>
      <c r="G114" s="72">
        <v>14845.909607573796</v>
      </c>
    </row>
    <row r="115" spans="1:7">
      <c r="A115" s="37">
        <v>44651</v>
      </c>
      <c r="B115" s="29">
        <v>59.992078931641203</v>
      </c>
      <c r="C115" s="29">
        <v>71.003047847543897</v>
      </c>
      <c r="D115" s="46">
        <v>-11.0109689159027</v>
      </c>
      <c r="F115" s="72">
        <v>34692.060000000005</v>
      </c>
      <c r="G115" s="72">
        <v>14333.296058294631</v>
      </c>
    </row>
    <row r="116" spans="1:7">
      <c r="A116" s="37">
        <v>44742</v>
      </c>
      <c r="F116" s="72"/>
      <c r="G116" s="72">
        <v>16384.099999999969</v>
      </c>
    </row>
  </sheetData>
  <mergeCells count="1">
    <mergeCell ref="A3:D3"/>
  </mergeCells>
  <pageMargins left="0.7" right="0.7" top="0.75" bottom="0.75" header="0.3" footer="0.3"/>
  <pageSetup paperSize="9" scale="55" orientation="portrait" r:id="rId1"/>
  <headerFooter>
    <oddHeader>&amp;R&amp;"Arial,Regular"&amp;10Page &amp;P of &amp;N</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8" tint="0.39997558519241921"/>
    <pageSetUpPr fitToPage="1"/>
  </sheetPr>
  <dimension ref="A1:D113"/>
  <sheetViews>
    <sheetView zoomScaleNormal="100" workbookViewId="0">
      <pane ySplit="6" topLeftCell="A106" activePane="bottomLeft" state="frozen"/>
      <selection activeCell="B1" sqref="B1"/>
      <selection pane="bottomLeft" activeCell="C115" sqref="C115"/>
    </sheetView>
  </sheetViews>
  <sheetFormatPr defaultColWidth="8.88671875" defaultRowHeight="13.2"/>
  <cols>
    <col min="1" max="1" width="24" style="82" customWidth="1"/>
    <col min="2" max="4" width="24" style="83" customWidth="1"/>
    <col min="5" max="16384" width="8.88671875" style="77"/>
  </cols>
  <sheetData>
    <row r="1" spans="1:4" s="1" customFormat="1" ht="13.8">
      <c r="A1" s="13" t="s">
        <v>72</v>
      </c>
      <c r="B1" s="3"/>
      <c r="C1" s="4"/>
      <c r="D1" s="42"/>
    </row>
    <row r="2" spans="1:4" s="1" customFormat="1">
      <c r="A2" s="17" t="s">
        <v>8</v>
      </c>
      <c r="B2" s="15"/>
      <c r="C2" s="16"/>
      <c r="D2" s="43"/>
    </row>
    <row r="3" spans="1:4" s="1" customFormat="1" ht="110.25" customHeight="1">
      <c r="A3" s="121" t="s">
        <v>79</v>
      </c>
      <c r="B3" s="121"/>
      <c r="C3" s="121"/>
      <c r="D3" s="121"/>
    </row>
    <row r="4" spans="1:4" s="1" customFormat="1">
      <c r="A4" s="2"/>
      <c r="B4" s="3"/>
      <c r="C4" s="4"/>
      <c r="D4" s="42"/>
    </row>
    <row r="5" spans="1:4" s="5" customFormat="1" ht="42.75" customHeight="1">
      <c r="A5" s="14"/>
      <c r="B5" s="36" t="s">
        <v>37</v>
      </c>
      <c r="C5" s="63" t="s">
        <v>76</v>
      </c>
      <c r="D5" s="44" t="s">
        <v>38</v>
      </c>
    </row>
    <row r="6" spans="1:4" s="55" customFormat="1" ht="17.25" customHeight="1">
      <c r="A6" s="52" t="s">
        <v>13</v>
      </c>
      <c r="B6" s="53" t="s">
        <v>12</v>
      </c>
      <c r="C6" s="54" t="s">
        <v>12</v>
      </c>
      <c r="D6" s="56" t="s">
        <v>31</v>
      </c>
    </row>
    <row r="7" spans="1:4" s="1" customFormat="1">
      <c r="A7" s="37">
        <v>35064</v>
      </c>
      <c r="B7" s="29">
        <v>12.574563354654201</v>
      </c>
      <c r="C7" s="67"/>
      <c r="D7" s="67"/>
    </row>
    <row r="8" spans="1:4" s="1" customFormat="1">
      <c r="A8" s="37">
        <v>35155</v>
      </c>
      <c r="B8" s="29">
        <v>11.0830897660651</v>
      </c>
      <c r="C8" s="67"/>
      <c r="D8" s="67"/>
    </row>
    <row r="9" spans="1:4" s="1" customFormat="1">
      <c r="A9" s="37">
        <v>35246</v>
      </c>
      <c r="B9" s="29">
        <v>10.303357328229801</v>
      </c>
      <c r="C9" s="67"/>
      <c r="D9" s="67"/>
    </row>
    <row r="10" spans="1:4" s="1" customFormat="1">
      <c r="A10" s="37">
        <v>35338</v>
      </c>
      <c r="B10" s="29">
        <v>10.0707221189181</v>
      </c>
      <c r="C10" s="67"/>
      <c r="D10" s="67"/>
    </row>
    <row r="11" spans="1:4" s="1" customFormat="1">
      <c r="A11" s="37">
        <v>35430</v>
      </c>
      <c r="B11" s="29">
        <v>9.7060431926427508</v>
      </c>
      <c r="C11" s="67"/>
      <c r="D11" s="67"/>
    </row>
    <row r="12" spans="1:4" s="1" customFormat="1">
      <c r="A12" s="37">
        <v>35520</v>
      </c>
      <c r="B12" s="29">
        <v>9.4342828567593404</v>
      </c>
      <c r="C12" s="67"/>
      <c r="D12" s="67"/>
    </row>
    <row r="13" spans="1:4" s="1" customFormat="1">
      <c r="A13" s="37">
        <v>35611</v>
      </c>
      <c r="B13" s="29">
        <v>8.8875236690352395</v>
      </c>
      <c r="C13" s="67"/>
      <c r="D13" s="67"/>
    </row>
    <row r="14" spans="1:4" s="1" customFormat="1">
      <c r="A14" s="37">
        <v>35703</v>
      </c>
      <c r="B14" s="29">
        <v>8.9726636161217002</v>
      </c>
      <c r="C14" s="67"/>
      <c r="D14" s="67"/>
    </row>
    <row r="15" spans="1:4" s="1" customFormat="1">
      <c r="A15" s="37">
        <v>35795</v>
      </c>
      <c r="B15" s="29">
        <v>9.6063709459829898</v>
      </c>
      <c r="C15" s="67"/>
      <c r="D15" s="67"/>
    </row>
    <row r="16" spans="1:4" s="1" customFormat="1">
      <c r="A16" s="37">
        <v>35885</v>
      </c>
      <c r="B16" s="29">
        <v>9.12730222829315</v>
      </c>
      <c r="C16" s="67"/>
      <c r="D16" s="67"/>
    </row>
    <row r="17" spans="1:4" s="1" customFormat="1">
      <c r="A17" s="37">
        <v>35976</v>
      </c>
      <c r="B17" s="29">
        <v>9.3959333915208099</v>
      </c>
      <c r="C17" s="67"/>
      <c r="D17" s="67"/>
    </row>
    <row r="18" spans="1:4" s="1" customFormat="1">
      <c r="A18" s="37">
        <v>36068</v>
      </c>
      <c r="B18" s="29">
        <v>9.6980432436728705</v>
      </c>
      <c r="C18" s="67"/>
      <c r="D18" s="67"/>
    </row>
    <row r="19" spans="1:4" s="1" customFormat="1">
      <c r="A19" s="37">
        <v>36160</v>
      </c>
      <c r="B19" s="29">
        <v>9.9279426113924405</v>
      </c>
      <c r="C19" s="67"/>
      <c r="D19" s="67"/>
    </row>
    <row r="20" spans="1:4" s="1" customFormat="1">
      <c r="A20" s="37">
        <v>36250</v>
      </c>
      <c r="B20" s="29">
        <v>10.347174221685799</v>
      </c>
      <c r="C20" s="67"/>
      <c r="D20" s="67"/>
    </row>
    <row r="21" spans="1:4" s="1" customFormat="1">
      <c r="A21" s="37">
        <v>36341</v>
      </c>
      <c r="B21" s="29">
        <v>10.9581185134239</v>
      </c>
      <c r="C21" s="67"/>
      <c r="D21" s="67"/>
    </row>
    <row r="22" spans="1:4" s="1" customFormat="1">
      <c r="A22" s="37">
        <v>36433</v>
      </c>
      <c r="B22" s="29">
        <v>11.682919343940201</v>
      </c>
      <c r="C22" s="67"/>
      <c r="D22" s="67"/>
    </row>
    <row r="23" spans="1:4" s="1" customFormat="1">
      <c r="A23" s="37">
        <v>36525</v>
      </c>
      <c r="B23" s="29">
        <v>11.537788943389</v>
      </c>
      <c r="C23" s="67"/>
      <c r="D23" s="67"/>
    </row>
    <row r="24" spans="1:4" s="1" customFormat="1">
      <c r="A24" s="37">
        <v>36616</v>
      </c>
      <c r="B24" s="29">
        <v>10.663778199632301</v>
      </c>
      <c r="C24" s="29">
        <v>10.462605078386099</v>
      </c>
      <c r="D24" s="70">
        <v>0.201173121246187</v>
      </c>
    </row>
    <row r="25" spans="1:4" s="1" customFormat="1">
      <c r="A25" s="37">
        <v>36707</v>
      </c>
      <c r="B25" s="29">
        <v>10.8577647999305</v>
      </c>
      <c r="C25" s="29">
        <v>10.446296264787801</v>
      </c>
      <c r="D25" s="70">
        <v>0.41146853514269699</v>
      </c>
    </row>
    <row r="26" spans="1:4" s="1" customFormat="1">
      <c r="A26" s="37">
        <v>36799</v>
      </c>
      <c r="B26" s="29">
        <v>10.061070275230099</v>
      </c>
      <c r="C26" s="29">
        <v>10.2619172336635</v>
      </c>
      <c r="D26" s="70">
        <v>-0.200846958433432</v>
      </c>
    </row>
    <row r="27" spans="1:4" s="1" customFormat="1">
      <c r="A27" s="37">
        <v>36891</v>
      </c>
      <c r="B27" s="29">
        <v>10.237332099785499</v>
      </c>
      <c r="C27" s="29">
        <v>10.180662538455699</v>
      </c>
      <c r="D27" s="70">
        <v>5.6669561329751802E-2</v>
      </c>
    </row>
    <row r="28" spans="1:4" s="1" customFormat="1">
      <c r="A28" s="37">
        <v>36981</v>
      </c>
      <c r="B28" s="29">
        <v>10.2750514330077</v>
      </c>
      <c r="C28" s="29">
        <v>10.1625958133151</v>
      </c>
      <c r="D28" s="70">
        <v>0.112455619692603</v>
      </c>
    </row>
    <row r="29" spans="1:4" s="1" customFormat="1">
      <c r="A29" s="37">
        <v>37072</v>
      </c>
      <c r="B29" s="29">
        <v>10.191977328364</v>
      </c>
      <c r="C29" s="29">
        <v>10.142414944677199</v>
      </c>
      <c r="D29" s="70">
        <v>4.95623836868226E-2</v>
      </c>
    </row>
    <row r="30" spans="1:4" s="1" customFormat="1">
      <c r="A30" s="37">
        <v>37164</v>
      </c>
      <c r="B30" s="29">
        <v>10.2615204139985</v>
      </c>
      <c r="C30" s="29">
        <v>10.166785063804801</v>
      </c>
      <c r="D30" s="70">
        <v>9.4735350193706894E-2</v>
      </c>
    </row>
    <row r="31" spans="1:4" s="1" customFormat="1">
      <c r="A31" s="37">
        <v>37256</v>
      </c>
      <c r="B31" s="29">
        <v>11.6058308197071</v>
      </c>
      <c r="C31" s="29">
        <v>10.473877434514099</v>
      </c>
      <c r="D31" s="70">
        <v>1.1319533851929999</v>
      </c>
    </row>
    <row r="32" spans="1:4" s="1" customFormat="1">
      <c r="A32" s="37">
        <v>37346</v>
      </c>
      <c r="B32" s="29">
        <v>11.8374530473401</v>
      </c>
      <c r="C32" s="29">
        <v>10.769482008514199</v>
      </c>
      <c r="D32" s="70">
        <v>1.0679710388259001</v>
      </c>
    </row>
    <row r="33" spans="1:4" s="1" customFormat="1">
      <c r="A33" s="37">
        <v>37437</v>
      </c>
      <c r="B33" s="29">
        <v>11.8699274818443</v>
      </c>
      <c r="C33" s="29">
        <v>10.9983092479594</v>
      </c>
      <c r="D33" s="70">
        <v>0.87161823388488902</v>
      </c>
    </row>
    <row r="34" spans="1:4" s="1" customFormat="1">
      <c r="A34" s="37">
        <v>37529</v>
      </c>
      <c r="B34" s="29">
        <v>12.7685242980835</v>
      </c>
      <c r="C34" s="29">
        <v>11.3454577296017</v>
      </c>
      <c r="D34" s="70">
        <v>1.42306656848181</v>
      </c>
    </row>
    <row r="35" spans="1:4" s="1" customFormat="1">
      <c r="A35" s="37">
        <v>37621</v>
      </c>
      <c r="B35" s="29">
        <v>14.0773619245973</v>
      </c>
      <c r="C35" s="29">
        <v>11.8631947876433</v>
      </c>
      <c r="D35" s="70">
        <v>2.2141671369539599</v>
      </c>
    </row>
    <row r="36" spans="1:4" s="1" customFormat="1">
      <c r="A36" s="37">
        <v>37711</v>
      </c>
      <c r="B36" s="29">
        <v>14.4336758456302</v>
      </c>
      <c r="C36" s="29">
        <v>12.339111012785599</v>
      </c>
      <c r="D36" s="70">
        <v>2.0945648328446098</v>
      </c>
    </row>
    <row r="37" spans="1:4" s="1" customFormat="1">
      <c r="A37" s="37">
        <v>37802</v>
      </c>
      <c r="B37" s="29">
        <v>15.3637029437179</v>
      </c>
      <c r="C37" s="29">
        <v>12.8954019261843</v>
      </c>
      <c r="D37" s="70">
        <v>2.4683010175336602</v>
      </c>
    </row>
    <row r="38" spans="1:4" s="1" customFormat="1">
      <c r="A38" s="37">
        <v>37894</v>
      </c>
      <c r="B38" s="29">
        <v>17.700435865021799</v>
      </c>
      <c r="C38" s="29">
        <v>13.8088825114908</v>
      </c>
      <c r="D38" s="70">
        <v>3.8915533535310001</v>
      </c>
    </row>
    <row r="39" spans="1:4" s="1" customFormat="1">
      <c r="A39" s="37">
        <v>37986</v>
      </c>
      <c r="B39" s="29">
        <v>19.837497147258301</v>
      </c>
      <c r="C39" s="29">
        <v>14.962114547585101</v>
      </c>
      <c r="D39" s="70">
        <v>4.8753825996731299</v>
      </c>
    </row>
    <row r="40" spans="1:4" s="1" customFormat="1">
      <c r="A40" s="37">
        <v>38077</v>
      </c>
      <c r="B40" s="29">
        <v>21.298462666380299</v>
      </c>
      <c r="C40" s="29">
        <v>16.155179425383899</v>
      </c>
      <c r="D40" s="70">
        <v>5.1432832409963902</v>
      </c>
    </row>
    <row r="41" spans="1:4" s="1" customFormat="1">
      <c r="A41" s="37">
        <v>38168</v>
      </c>
      <c r="B41" s="29">
        <v>23.23483834264</v>
      </c>
      <c r="C41" s="29">
        <v>17.438257418590901</v>
      </c>
      <c r="D41" s="70">
        <v>5.7965809240491204</v>
      </c>
    </row>
    <row r="42" spans="1:4" s="1" customFormat="1">
      <c r="A42" s="37">
        <v>38260</v>
      </c>
      <c r="B42" s="29">
        <v>24.115254805670101</v>
      </c>
      <c r="C42" s="29">
        <v>18.508780797602199</v>
      </c>
      <c r="D42" s="70">
        <v>5.6064740080679298</v>
      </c>
    </row>
    <row r="43" spans="1:4" s="1" customFormat="1">
      <c r="A43" s="37">
        <v>38352</v>
      </c>
      <c r="B43" s="29">
        <v>25.8626477952633</v>
      </c>
      <c r="C43" s="29">
        <v>19.642998381643501</v>
      </c>
      <c r="D43" s="70">
        <v>6.2196494136197904</v>
      </c>
    </row>
    <row r="44" spans="1:4" s="1" customFormat="1">
      <c r="A44" s="37">
        <v>38442</v>
      </c>
      <c r="B44" s="29">
        <v>27.100058727019299</v>
      </c>
      <c r="C44" s="29">
        <v>20.739876844035798</v>
      </c>
      <c r="D44" s="70">
        <v>6.3601818829835102</v>
      </c>
    </row>
    <row r="45" spans="1:4" s="1" customFormat="1">
      <c r="A45" s="37">
        <v>38533</v>
      </c>
      <c r="B45" s="29">
        <v>28.9806647432703</v>
      </c>
      <c r="C45" s="29">
        <v>21.961142943919299</v>
      </c>
      <c r="D45" s="70">
        <v>7.01952179935099</v>
      </c>
    </row>
    <row r="46" spans="1:4" s="1" customFormat="1">
      <c r="A46" s="37">
        <v>38625</v>
      </c>
      <c r="B46" s="29">
        <v>31.636550127182701</v>
      </c>
      <c r="C46" s="29">
        <v>23.491999136783999</v>
      </c>
      <c r="D46" s="70">
        <v>8.1445509903987006</v>
      </c>
    </row>
    <row r="47" spans="1:4" s="1" customFormat="1">
      <c r="A47" s="37">
        <v>38717</v>
      </c>
      <c r="B47" s="29">
        <v>34.864691178872597</v>
      </c>
      <c r="C47" s="29">
        <v>25.371982941170899</v>
      </c>
      <c r="D47" s="70">
        <v>9.4927082377017307</v>
      </c>
    </row>
    <row r="48" spans="1:4" s="1" customFormat="1">
      <c r="A48" s="37">
        <v>38807</v>
      </c>
      <c r="B48" s="29">
        <v>37.713613929167998</v>
      </c>
      <c r="C48" s="29">
        <v>27.430099978737001</v>
      </c>
      <c r="D48" s="70">
        <v>10.283513950431001</v>
      </c>
    </row>
    <row r="49" spans="1:4" s="1" customFormat="1">
      <c r="A49" s="37">
        <v>38898</v>
      </c>
      <c r="B49" s="29">
        <v>40.869219803744599</v>
      </c>
      <c r="C49" s="29">
        <v>29.650178182736401</v>
      </c>
      <c r="D49" s="70">
        <v>11.2190416210082</v>
      </c>
    </row>
    <row r="50" spans="1:4" s="1" customFormat="1">
      <c r="A50" s="37">
        <v>38990</v>
      </c>
      <c r="B50" s="29">
        <v>43.453066626579798</v>
      </c>
      <c r="C50" s="29">
        <v>31.825363322071698</v>
      </c>
      <c r="D50" s="70">
        <v>11.627703304508101</v>
      </c>
    </row>
    <row r="51" spans="1:4" s="1" customFormat="1">
      <c r="A51" s="37">
        <v>39082</v>
      </c>
      <c r="B51" s="29">
        <v>46.193310626335801</v>
      </c>
      <c r="C51" s="29">
        <v>33.994119520746203</v>
      </c>
      <c r="D51" s="70">
        <v>12.1991911055896</v>
      </c>
    </row>
    <row r="52" spans="1:4" s="1" customFormat="1">
      <c r="A52" s="37">
        <v>39172</v>
      </c>
      <c r="B52" s="29">
        <v>48.224830735640602</v>
      </c>
      <c r="C52" s="29">
        <v>36.012247410167603</v>
      </c>
      <c r="D52" s="70">
        <v>12.212583325473</v>
      </c>
    </row>
    <row r="53" spans="1:4" s="1" customFormat="1">
      <c r="A53" s="37">
        <v>39263</v>
      </c>
      <c r="B53" s="29">
        <v>50.541967028776803</v>
      </c>
      <c r="C53" s="29">
        <v>37.989822113183699</v>
      </c>
      <c r="D53" s="70">
        <v>12.5521449155931</v>
      </c>
    </row>
    <row r="54" spans="1:4" s="1" customFormat="1">
      <c r="A54" s="37">
        <v>39355</v>
      </c>
      <c r="B54" s="29">
        <v>53.284364898268301</v>
      </c>
      <c r="C54" s="29">
        <v>40.070990941151102</v>
      </c>
      <c r="D54" s="70">
        <v>13.213373957117099</v>
      </c>
    </row>
    <row r="55" spans="1:4" s="1" customFormat="1">
      <c r="A55" s="37">
        <v>39447</v>
      </c>
      <c r="B55" s="29">
        <v>55.870655013401702</v>
      </c>
      <c r="C55" s="29">
        <v>42.208391360123301</v>
      </c>
      <c r="D55" s="70">
        <v>13.6622636532783</v>
      </c>
    </row>
    <row r="56" spans="1:4" s="1" customFormat="1">
      <c r="A56" s="37">
        <v>39538</v>
      </c>
      <c r="B56" s="29">
        <v>56.4431962632287</v>
      </c>
      <c r="C56" s="29">
        <v>43.932917092090598</v>
      </c>
      <c r="D56" s="70">
        <v>12.5102791711381</v>
      </c>
    </row>
    <row r="57" spans="1:4" s="1" customFormat="1">
      <c r="A57" s="37">
        <v>39629</v>
      </c>
      <c r="B57" s="29">
        <v>57.4543253837546</v>
      </c>
      <c r="C57" s="29">
        <v>45.427290662105001</v>
      </c>
      <c r="D57" s="70">
        <v>12.027034721649599</v>
      </c>
    </row>
    <row r="58" spans="1:4" s="1" customFormat="1">
      <c r="A58" s="37">
        <v>39721</v>
      </c>
      <c r="B58" s="29">
        <v>58.357499779689803</v>
      </c>
      <c r="C58" s="29">
        <v>46.736477901352401</v>
      </c>
      <c r="D58" s="70">
        <v>11.6210218783374</v>
      </c>
    </row>
    <row r="59" spans="1:4" s="1" customFormat="1">
      <c r="A59" s="37">
        <v>39813</v>
      </c>
      <c r="B59" s="29">
        <v>58.440429897430903</v>
      </c>
      <c r="C59" s="29">
        <v>47.766372679909097</v>
      </c>
      <c r="D59" s="70">
        <v>10.674057217521799</v>
      </c>
    </row>
    <row r="60" spans="1:4" s="1" customFormat="1">
      <c r="A60" s="37">
        <v>39903</v>
      </c>
      <c r="B60" s="29">
        <v>58.562959703134098</v>
      </c>
      <c r="C60" s="29">
        <v>48.660960652625597</v>
      </c>
      <c r="D60" s="70">
        <v>9.9019990505084206</v>
      </c>
    </row>
    <row r="61" spans="1:4" s="1" customFormat="1">
      <c r="A61" s="37">
        <v>39994</v>
      </c>
      <c r="B61" s="29">
        <v>60.021532063357697</v>
      </c>
      <c r="C61" s="29">
        <v>49.757851348934601</v>
      </c>
      <c r="D61" s="70">
        <v>10.263680714423</v>
      </c>
    </row>
    <row r="62" spans="1:4" s="1" customFormat="1">
      <c r="A62" s="37">
        <v>40086</v>
      </c>
      <c r="B62" s="29">
        <v>63.277900439795303</v>
      </c>
      <c r="C62" s="29">
        <v>51.451453574143201</v>
      </c>
      <c r="D62" s="70">
        <v>11.8264468656521</v>
      </c>
    </row>
    <row r="63" spans="1:4" s="1" customFormat="1">
      <c r="A63" s="37">
        <v>40178</v>
      </c>
      <c r="B63" s="29">
        <v>66.0526459121605</v>
      </c>
      <c r="C63" s="29">
        <v>53.5004824122543</v>
      </c>
      <c r="D63" s="70">
        <v>12.552163499906101</v>
      </c>
    </row>
    <row r="64" spans="1:4" s="1" customFormat="1">
      <c r="A64" s="37">
        <v>40268</v>
      </c>
      <c r="B64" s="29">
        <v>64.722458603297</v>
      </c>
      <c r="C64" s="29">
        <v>54.806776157855801</v>
      </c>
      <c r="D64" s="70">
        <v>9.9156824454412291</v>
      </c>
    </row>
    <row r="65" spans="1:4" s="1" customFormat="1">
      <c r="A65" s="37">
        <v>40359</v>
      </c>
      <c r="B65" s="29">
        <v>63.374278056577303</v>
      </c>
      <c r="C65" s="29">
        <v>55.448767347411597</v>
      </c>
      <c r="D65" s="70">
        <v>7.9255107091657004</v>
      </c>
    </row>
    <row r="66" spans="1:4" s="1" customFormat="1">
      <c r="A66" s="37">
        <v>40451</v>
      </c>
      <c r="B66" s="29">
        <v>60.822766293277603</v>
      </c>
      <c r="C66" s="29">
        <v>55.301171307636899</v>
      </c>
      <c r="D66" s="70">
        <v>5.5215949856407303</v>
      </c>
    </row>
    <row r="67" spans="1:4" s="1" customFormat="1">
      <c r="A67" s="37">
        <v>40543</v>
      </c>
      <c r="B67" s="29">
        <v>58.0603051253484</v>
      </c>
      <c r="C67" s="29">
        <v>54.625483147796601</v>
      </c>
      <c r="D67" s="70">
        <v>3.4348219775517901</v>
      </c>
    </row>
    <row r="68" spans="1:4" s="1" customFormat="1">
      <c r="A68" s="37">
        <v>40633</v>
      </c>
      <c r="B68" s="29">
        <v>56.294104291922203</v>
      </c>
      <c r="C68" s="29">
        <v>53.943795761232103</v>
      </c>
      <c r="D68" s="70">
        <v>2.3503085306900502</v>
      </c>
    </row>
    <row r="69" spans="1:4" s="1" customFormat="1">
      <c r="A69" s="37">
        <v>40724</v>
      </c>
      <c r="B69" s="29">
        <v>54.590500102994902</v>
      </c>
      <c r="C69" s="29">
        <v>53.294170997396897</v>
      </c>
      <c r="D69" s="70">
        <v>1.29632910559793</v>
      </c>
    </row>
    <row r="70" spans="1:4" s="1" customFormat="1">
      <c r="A70" s="37">
        <v>40816</v>
      </c>
      <c r="B70" s="29">
        <v>53.249219862134801</v>
      </c>
      <c r="C70" s="29">
        <v>52.778489757014199</v>
      </c>
      <c r="D70" s="70">
        <v>0.47073010512057301</v>
      </c>
    </row>
    <row r="71" spans="1:4" s="1" customFormat="1">
      <c r="A71" s="37">
        <v>40908</v>
      </c>
      <c r="B71" s="29">
        <v>51.309179147284503</v>
      </c>
      <c r="C71" s="29">
        <v>52.197809208067397</v>
      </c>
      <c r="D71" s="70">
        <v>-0.88863006078286499</v>
      </c>
    </row>
    <row r="72" spans="1:4" s="1" customFormat="1">
      <c r="A72" s="37">
        <v>40999</v>
      </c>
      <c r="B72" s="29">
        <v>49.679191079197103</v>
      </c>
      <c r="C72" s="29">
        <v>51.582017088411703</v>
      </c>
      <c r="D72" s="70">
        <v>-1.9028260092145699</v>
      </c>
    </row>
    <row r="73" spans="1:4" s="1" customFormat="1">
      <c r="A73" s="37">
        <v>41090</v>
      </c>
      <c r="B73" s="29">
        <v>49.288189346125002</v>
      </c>
      <c r="C73" s="29">
        <v>51.206089189290999</v>
      </c>
      <c r="D73" s="70">
        <v>-1.9178998431660601</v>
      </c>
    </row>
    <row r="74" spans="1:4" s="1" customFormat="1">
      <c r="A74" s="37">
        <v>41182</v>
      </c>
      <c r="B74" s="29">
        <v>48.415634045042303</v>
      </c>
      <c r="C74" s="29">
        <v>50.892730415999502</v>
      </c>
      <c r="D74" s="70">
        <v>-2.47709637095722</v>
      </c>
    </row>
    <row r="75" spans="1:4" s="1" customFormat="1">
      <c r="A75" s="37">
        <v>41274</v>
      </c>
      <c r="B75" s="29">
        <v>47.443359525254202</v>
      </c>
      <c r="C75" s="29">
        <v>50.5957377649341</v>
      </c>
      <c r="D75" s="70">
        <v>-3.15237823967992</v>
      </c>
    </row>
    <row r="76" spans="1:4" s="1" customFormat="1">
      <c r="A76" s="37">
        <v>41364</v>
      </c>
      <c r="B76" s="29">
        <v>46.728905703091897</v>
      </c>
      <c r="C76" s="29">
        <v>50.324503376661099</v>
      </c>
      <c r="D76" s="70">
        <v>-3.5955976735692001</v>
      </c>
    </row>
    <row r="77" spans="1:4" s="1" customFormat="1">
      <c r="A77" s="37">
        <v>41455</v>
      </c>
      <c r="B77" s="29">
        <v>45.8573661230403</v>
      </c>
      <c r="C77" s="29">
        <v>49.997890685239597</v>
      </c>
      <c r="D77" s="70">
        <v>-4.1405245621993298</v>
      </c>
    </row>
    <row r="78" spans="1:4" s="1" customFormat="1">
      <c r="A78" s="37">
        <v>41547</v>
      </c>
      <c r="B78" s="29">
        <v>45.258110804297097</v>
      </c>
      <c r="C78" s="29">
        <v>49.7020277517328</v>
      </c>
      <c r="D78" s="70">
        <v>-4.4439169474356204</v>
      </c>
    </row>
    <row r="79" spans="1:4" s="1" customFormat="1">
      <c r="A79" s="37">
        <v>41639</v>
      </c>
      <c r="B79" s="29">
        <v>44.014223817744998</v>
      </c>
      <c r="C79" s="29">
        <v>49.279722691835502</v>
      </c>
      <c r="D79" s="70">
        <v>-5.2654988740904596</v>
      </c>
    </row>
    <row r="80" spans="1:4" s="1" customFormat="1">
      <c r="A80" s="37">
        <v>41729</v>
      </c>
      <c r="B80" s="29">
        <v>43.1753552503896</v>
      </c>
      <c r="C80" s="29">
        <v>48.836348907830804</v>
      </c>
      <c r="D80" s="70">
        <v>-5.6609936574412396</v>
      </c>
    </row>
    <row r="81" spans="1:4" s="1" customFormat="1">
      <c r="A81" s="37">
        <v>41820</v>
      </c>
      <c r="B81" s="29">
        <v>42.858295999700303</v>
      </c>
      <c r="C81" s="29">
        <v>48.494577143977899</v>
      </c>
      <c r="D81" s="70">
        <v>-5.63628114427752</v>
      </c>
    </row>
    <row r="82" spans="1:4" s="1" customFormat="1">
      <c r="A82" s="37">
        <v>41912</v>
      </c>
      <c r="B82" s="29">
        <v>42.361947257414897</v>
      </c>
      <c r="C82" s="29">
        <v>48.186691453187002</v>
      </c>
      <c r="D82" s="70">
        <v>-5.8247441957721398</v>
      </c>
    </row>
    <row r="83" spans="1:4" s="1" customFormat="1">
      <c r="A83" s="37">
        <v>42004</v>
      </c>
      <c r="B83" s="29">
        <v>41.429142083326298</v>
      </c>
      <c r="C83" s="29">
        <v>47.811430032393197</v>
      </c>
      <c r="D83" s="70">
        <v>-6.3822879490669298</v>
      </c>
    </row>
    <row r="84" spans="1:4" s="1" customFormat="1">
      <c r="A84" s="37">
        <v>42094</v>
      </c>
      <c r="B84" s="29">
        <v>40.960147297359299</v>
      </c>
      <c r="C84" s="29">
        <v>47.456555911083001</v>
      </c>
      <c r="D84" s="70">
        <v>-6.4964086137236503</v>
      </c>
    </row>
    <row r="85" spans="1:4" s="1" customFormat="1">
      <c r="A85" s="37">
        <v>42185</v>
      </c>
      <c r="B85" s="75">
        <v>41.603792314482199</v>
      </c>
      <c r="C85" s="75">
        <v>47.3484989743814</v>
      </c>
      <c r="D85" s="75">
        <v>-5.7447066598991698</v>
      </c>
    </row>
    <row r="86" spans="1:4" s="1" customFormat="1">
      <c r="A86" s="37">
        <v>42277</v>
      </c>
      <c r="B86" s="75">
        <v>42.200710450337901</v>
      </c>
      <c r="C86" s="75">
        <v>47.427943701577703</v>
      </c>
      <c r="D86" s="75">
        <v>-5.22723325123986</v>
      </c>
    </row>
    <row r="87" spans="1:4" s="1" customFormat="1">
      <c r="A87" s="37">
        <v>42369</v>
      </c>
      <c r="B87" s="75">
        <v>41.742813129842098</v>
      </c>
      <c r="C87" s="75">
        <v>47.409105306746298</v>
      </c>
      <c r="D87" s="75">
        <v>-5.6662921769041699</v>
      </c>
    </row>
    <row r="88" spans="1:4" s="1" customFormat="1">
      <c r="A88" s="37">
        <v>42460</v>
      </c>
      <c r="B88" s="75">
        <v>42.104456020261999</v>
      </c>
      <c r="C88" s="75">
        <v>47.4486343277906</v>
      </c>
      <c r="D88" s="75">
        <v>-5.3441783075285496</v>
      </c>
    </row>
    <row r="89" spans="1:4" s="1" customFormat="1">
      <c r="A89" s="37">
        <v>42551</v>
      </c>
      <c r="B89" s="75">
        <v>42.769917988551803</v>
      </c>
      <c r="C89" s="75">
        <v>47.571771243335299</v>
      </c>
      <c r="D89" s="75">
        <v>-4.8018532547835697</v>
      </c>
    </row>
    <row r="90" spans="1:4" s="1" customFormat="1">
      <c r="A90" s="37">
        <v>42643</v>
      </c>
      <c r="B90" s="75">
        <v>43.527211771692798</v>
      </c>
      <c r="C90" s="75">
        <v>47.797019181754401</v>
      </c>
      <c r="D90" s="75">
        <v>-4.2698074100615697</v>
      </c>
    </row>
    <row r="91" spans="1:4" s="1" customFormat="1">
      <c r="A91" s="37">
        <v>42735</v>
      </c>
      <c r="B91" s="75">
        <v>43.174387604848299</v>
      </c>
      <c r="C91" s="75">
        <v>47.875027396899497</v>
      </c>
      <c r="D91" s="75">
        <v>-4.7006397920512697</v>
      </c>
    </row>
    <row r="92" spans="1:4" s="1" customFormat="1">
      <c r="A92" s="37">
        <v>42825</v>
      </c>
      <c r="B92" s="75">
        <v>43.067736610024397</v>
      </c>
      <c r="C92" s="75">
        <v>47.855233356602596</v>
      </c>
      <c r="D92" s="75">
        <v>-4.78749674657813</v>
      </c>
    </row>
    <row r="93" spans="1:4" s="1" customFormat="1">
      <c r="A93" s="37">
        <v>42916</v>
      </c>
      <c r="B93" s="75">
        <v>42.977654887962501</v>
      </c>
      <c r="C93" s="75">
        <v>47.7648770917842</v>
      </c>
      <c r="D93" s="75">
        <v>-4.7872222038216501</v>
      </c>
    </row>
    <row r="94" spans="1:4" s="1" customFormat="1">
      <c r="A94" s="37">
        <v>43008</v>
      </c>
      <c r="B94" s="75">
        <v>43.3023055801889</v>
      </c>
      <c r="C94" s="75">
        <v>47.730960054372098</v>
      </c>
      <c r="D94" s="75">
        <v>-4.4286544741831397</v>
      </c>
    </row>
    <row r="95" spans="1:4" s="1" customFormat="1">
      <c r="A95" s="37">
        <v>43100</v>
      </c>
      <c r="B95" s="75">
        <v>42.219514181660202</v>
      </c>
      <c r="C95" s="75">
        <v>47.470839932922097</v>
      </c>
      <c r="D95" s="75">
        <v>-5.2513257512619402</v>
      </c>
    </row>
    <row r="96" spans="1:4" s="1" customFormat="1">
      <c r="A96" s="37">
        <v>43190</v>
      </c>
      <c r="B96" s="75">
        <v>42.173745493601302</v>
      </c>
      <c r="C96" s="75">
        <v>47.244897063631697</v>
      </c>
      <c r="D96" s="75">
        <v>-5.0711515700303398</v>
      </c>
    </row>
    <row r="97" spans="1:4" s="1" customFormat="1">
      <c r="A97" s="37">
        <v>43281</v>
      </c>
      <c r="B97" s="75">
        <v>43.2058096829142</v>
      </c>
      <c r="C97" s="75">
        <v>47.282064023350998</v>
      </c>
      <c r="D97" s="75">
        <v>-4.0762543404367699</v>
      </c>
    </row>
    <row r="98" spans="1:4" s="1" customFormat="1">
      <c r="A98" s="37">
        <v>43373</v>
      </c>
      <c r="B98" s="75">
        <v>42.5338027512731</v>
      </c>
      <c r="C98" s="75">
        <v>47.160835045783401</v>
      </c>
      <c r="D98" s="75">
        <v>-4.6270322945102702</v>
      </c>
    </row>
    <row r="99" spans="1:4" s="1" customFormat="1">
      <c r="A99" s="37">
        <v>43465</v>
      </c>
      <c r="B99" s="75">
        <v>41.624841419974999</v>
      </c>
      <c r="C99" s="75">
        <v>46.879641834563103</v>
      </c>
      <c r="D99" s="75">
        <v>-5.2548004145880602</v>
      </c>
    </row>
    <row r="100" spans="1:4" s="1" customFormat="1">
      <c r="A100" s="37">
        <v>43555</v>
      </c>
      <c r="B100" s="75">
        <v>41.207946078384801</v>
      </c>
      <c r="C100" s="75">
        <v>46.536622760406502</v>
      </c>
      <c r="D100" s="75">
        <v>-5.3286766820216602</v>
      </c>
    </row>
    <row r="101" spans="1:4" s="1" customFormat="1">
      <c r="A101" s="37">
        <v>43646</v>
      </c>
      <c r="B101" s="75">
        <v>41.109820467208202</v>
      </c>
      <c r="C101" s="75">
        <v>46.218449504690298</v>
      </c>
      <c r="D101" s="75">
        <v>-5.1086290374820598</v>
      </c>
    </row>
    <row r="102" spans="1:4" s="1" customFormat="1">
      <c r="A102" s="37">
        <v>43738</v>
      </c>
      <c r="B102" s="75">
        <v>40.910133894830302</v>
      </c>
      <c r="C102" s="75">
        <v>45.9580081306487</v>
      </c>
      <c r="D102" s="75">
        <v>-5.0478742358183704</v>
      </c>
    </row>
    <row r="103" spans="1:4">
      <c r="A103" s="37">
        <v>43830</v>
      </c>
      <c r="B103" s="75">
        <v>40.008687298772202</v>
      </c>
      <c r="C103" s="75">
        <v>45.582758770876801</v>
      </c>
      <c r="D103" s="75">
        <v>-5.5740714721045901</v>
      </c>
    </row>
    <row r="104" spans="1:4">
      <c r="A104" s="37">
        <v>43921</v>
      </c>
      <c r="B104" s="75">
        <v>39.837082006320401</v>
      </c>
      <c r="C104" s="75">
        <v>45.248902951462398</v>
      </c>
      <c r="D104" s="75">
        <v>-5.4118209451419697</v>
      </c>
    </row>
    <row r="105" spans="1:4">
      <c r="A105" s="37">
        <v>44012</v>
      </c>
      <c r="B105" s="75">
        <v>39.346660739375601</v>
      </c>
      <c r="C105" s="75">
        <v>44.876808261614897</v>
      </c>
      <c r="D105" s="75">
        <v>-5.5301475222392398</v>
      </c>
    </row>
    <row r="106" spans="1:4">
      <c r="A106" s="37">
        <v>44104</v>
      </c>
      <c r="B106" s="75">
        <v>39.340340533800799</v>
      </c>
      <c r="C106" s="75">
        <v>44.588878206350302</v>
      </c>
      <c r="D106" s="75">
        <v>-5.2485376725494799</v>
      </c>
    </row>
    <row r="107" spans="1:4">
      <c r="A107" s="37">
        <v>44196</v>
      </c>
      <c r="B107" s="75">
        <v>38.651143692987802</v>
      </c>
      <c r="C107" s="75">
        <v>44.230455167934203</v>
      </c>
      <c r="D107" s="75">
        <v>-5.5793114749463797</v>
      </c>
    </row>
    <row r="108" spans="1:4">
      <c r="A108" s="37">
        <v>44286</v>
      </c>
      <c r="B108" s="75">
        <v>38.822364869776003</v>
      </c>
      <c r="C108" s="75">
        <v>43.974947505763403</v>
      </c>
      <c r="D108" s="75">
        <v>-5.1525826359873896</v>
      </c>
    </row>
    <row r="109" spans="1:4">
      <c r="A109" s="37">
        <v>44377</v>
      </c>
      <c r="B109" s="75">
        <v>38.318605330830302</v>
      </c>
      <c r="C109" s="75">
        <v>43.662346469122902</v>
      </c>
      <c r="D109" s="75">
        <v>-5.3437411382926099</v>
      </c>
    </row>
    <row r="110" spans="1:4">
      <c r="A110" s="37">
        <v>44469</v>
      </c>
      <c r="B110" s="75">
        <v>38.360963127861901</v>
      </c>
      <c r="C110" s="75">
        <v>43.409753941151699</v>
      </c>
      <c r="D110" s="75">
        <v>-5.0487908132898403</v>
      </c>
    </row>
    <row r="111" spans="1:4">
      <c r="A111" s="37">
        <v>44561</v>
      </c>
      <c r="B111" s="75">
        <v>38.224707102182698</v>
      </c>
      <c r="C111" s="75">
        <v>43.176954073592498</v>
      </c>
      <c r="D111" s="75">
        <v>-4.9522469714098003</v>
      </c>
    </row>
    <row r="112" spans="1:4">
      <c r="A112" s="37">
        <v>44651</v>
      </c>
      <c r="B112" s="75">
        <v>38.0422259972703</v>
      </c>
      <c r="C112" s="75">
        <v>42.927855580811404</v>
      </c>
      <c r="D112" s="75">
        <v>-4.8856295835410499</v>
      </c>
    </row>
    <row r="113" spans="1:4">
      <c r="A113" s="37">
        <v>44742</v>
      </c>
      <c r="B113" s="75">
        <v>37.3517127160219</v>
      </c>
      <c r="C113" s="75">
        <v>42.5718513027916</v>
      </c>
      <c r="D113" s="75">
        <v>-5.2201385867697203</v>
      </c>
    </row>
  </sheetData>
  <mergeCells count="1">
    <mergeCell ref="A3:D3"/>
  </mergeCells>
  <pageMargins left="0.7" right="0.7" top="0.75" bottom="0.75" header="0.3" footer="0.3"/>
  <pageSetup paperSize="9" scale="52" orientation="portrait" r:id="rId1"/>
  <headerFooter>
    <oddHeader>&amp;R&amp;"Arial,Regular"&amp;10Page &amp;P of &amp;N</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8" tint="0.39997558519241921"/>
    <pageSetUpPr fitToPage="1"/>
  </sheetPr>
  <dimension ref="A1:D112"/>
  <sheetViews>
    <sheetView zoomScaleNormal="100" workbookViewId="0">
      <pane ySplit="6" topLeftCell="A99" activePane="bottomLeft" state="frozen"/>
      <selection activeCell="B1" sqref="B1"/>
      <selection pane="bottomLeft" activeCell="E109" sqref="E109"/>
    </sheetView>
  </sheetViews>
  <sheetFormatPr defaultColWidth="8.88671875" defaultRowHeight="13.2"/>
  <cols>
    <col min="1" max="1" width="24" style="27" customWidth="1"/>
    <col min="2" max="2" width="24" style="6" customWidth="1"/>
    <col min="3" max="3" width="24" style="30" customWidth="1"/>
    <col min="4" max="4" width="24" style="47" customWidth="1"/>
    <col min="5" max="16384" width="8.88671875" style="1"/>
  </cols>
  <sheetData>
    <row r="1" spans="1:4" ht="13.8">
      <c r="A1" s="13" t="s">
        <v>73</v>
      </c>
      <c r="B1" s="3"/>
      <c r="C1" s="4"/>
      <c r="D1" s="42"/>
    </row>
    <row r="2" spans="1:4">
      <c r="A2" s="17" t="s">
        <v>10</v>
      </c>
      <c r="B2" s="15"/>
      <c r="C2" s="16"/>
      <c r="D2" s="43"/>
    </row>
    <row r="3" spans="1:4" ht="76.5" customHeight="1">
      <c r="A3" s="121" t="s">
        <v>80</v>
      </c>
      <c r="B3" s="121"/>
      <c r="C3" s="121"/>
      <c r="D3" s="121"/>
    </row>
    <row r="4" spans="1:4">
      <c r="A4" s="2"/>
      <c r="B4" s="3"/>
      <c r="C4" s="4"/>
      <c r="D4" s="42"/>
    </row>
    <row r="5" spans="1:4" s="5" customFormat="1" ht="42.75" customHeight="1">
      <c r="A5" s="14"/>
      <c r="B5" s="36" t="s">
        <v>51</v>
      </c>
      <c r="C5" s="38" t="s">
        <v>33</v>
      </c>
      <c r="D5" s="44" t="s">
        <v>52</v>
      </c>
    </row>
    <row r="6" spans="1:4" s="55" customFormat="1" ht="17.25" customHeight="1">
      <c r="A6" s="52" t="s">
        <v>13</v>
      </c>
      <c r="B6" s="53" t="s">
        <v>50</v>
      </c>
      <c r="C6" s="59" t="s">
        <v>89</v>
      </c>
      <c r="D6" s="58" t="s">
        <v>89</v>
      </c>
    </row>
    <row r="7" spans="1:4">
      <c r="A7" s="37">
        <v>35064</v>
      </c>
      <c r="B7" s="67" t="s">
        <v>89</v>
      </c>
      <c r="C7" s="67" t="s">
        <v>89</v>
      </c>
      <c r="D7" s="67" t="s">
        <v>89</v>
      </c>
    </row>
    <row r="8" spans="1:4">
      <c r="A8" s="37">
        <v>35155</v>
      </c>
      <c r="B8" s="67" t="s">
        <v>89</v>
      </c>
      <c r="C8" s="67" t="s">
        <v>89</v>
      </c>
      <c r="D8" s="67" t="s">
        <v>89</v>
      </c>
    </row>
    <row r="9" spans="1:4">
      <c r="A9" s="37">
        <v>35246</v>
      </c>
      <c r="B9" s="67" t="s">
        <v>89</v>
      </c>
      <c r="C9" s="67" t="s">
        <v>89</v>
      </c>
      <c r="D9" s="67" t="s">
        <v>89</v>
      </c>
    </row>
    <row r="10" spans="1:4">
      <c r="A10" s="37">
        <v>35338</v>
      </c>
      <c r="B10" s="67" t="s">
        <v>89</v>
      </c>
      <c r="C10" s="67" t="s">
        <v>89</v>
      </c>
      <c r="D10" s="67" t="s">
        <v>89</v>
      </c>
    </row>
    <row r="11" spans="1:4">
      <c r="A11" s="37">
        <v>35430</v>
      </c>
      <c r="B11" s="67" t="s">
        <v>89</v>
      </c>
      <c r="C11" s="67" t="s">
        <v>89</v>
      </c>
      <c r="D11" s="67" t="s">
        <v>89</v>
      </c>
    </row>
    <row r="12" spans="1:4">
      <c r="A12" s="37">
        <v>35520</v>
      </c>
      <c r="B12" s="67" t="s">
        <v>89</v>
      </c>
      <c r="C12" s="67" t="s">
        <v>89</v>
      </c>
      <c r="D12" s="67" t="s">
        <v>89</v>
      </c>
    </row>
    <row r="13" spans="1:4">
      <c r="A13" s="37">
        <v>35611</v>
      </c>
      <c r="B13" s="67" t="s">
        <v>89</v>
      </c>
      <c r="C13" s="67" t="s">
        <v>89</v>
      </c>
      <c r="D13" s="67" t="s">
        <v>89</v>
      </c>
    </row>
    <row r="14" spans="1:4">
      <c r="A14" s="37">
        <v>35703</v>
      </c>
      <c r="B14" s="67" t="s">
        <v>89</v>
      </c>
      <c r="C14" s="67" t="s">
        <v>89</v>
      </c>
      <c r="D14" s="67" t="s">
        <v>89</v>
      </c>
    </row>
    <row r="15" spans="1:4">
      <c r="A15" s="37">
        <v>35795</v>
      </c>
      <c r="B15" s="67" t="s">
        <v>89</v>
      </c>
      <c r="C15" s="67" t="s">
        <v>89</v>
      </c>
      <c r="D15" s="67" t="s">
        <v>89</v>
      </c>
    </row>
    <row r="16" spans="1:4">
      <c r="A16" s="37">
        <v>35885</v>
      </c>
      <c r="B16" s="67" t="s">
        <v>89</v>
      </c>
      <c r="C16" s="67" t="s">
        <v>89</v>
      </c>
      <c r="D16" s="67" t="s">
        <v>89</v>
      </c>
    </row>
    <row r="17" spans="1:4">
      <c r="A17" s="37">
        <v>35976</v>
      </c>
      <c r="B17" s="67" t="s">
        <v>89</v>
      </c>
      <c r="C17" s="67" t="s">
        <v>89</v>
      </c>
      <c r="D17" s="67" t="s">
        <v>89</v>
      </c>
    </row>
    <row r="18" spans="1:4">
      <c r="A18" s="37">
        <v>36068</v>
      </c>
      <c r="B18" s="67" t="s">
        <v>89</v>
      </c>
      <c r="C18" s="67" t="s">
        <v>89</v>
      </c>
      <c r="D18" s="67" t="s">
        <v>89</v>
      </c>
    </row>
    <row r="19" spans="1:4">
      <c r="A19" s="37">
        <v>36160</v>
      </c>
      <c r="B19" s="29">
        <v>75.115943858302003</v>
      </c>
      <c r="C19" s="67" t="s">
        <v>89</v>
      </c>
      <c r="D19" s="67" t="s">
        <v>89</v>
      </c>
    </row>
    <row r="20" spans="1:4">
      <c r="A20" s="37">
        <v>36250</v>
      </c>
      <c r="B20" s="29">
        <v>71.468550516567404</v>
      </c>
      <c r="C20" s="67" t="s">
        <v>89</v>
      </c>
      <c r="D20" s="67" t="s">
        <v>89</v>
      </c>
    </row>
    <row r="21" spans="1:4">
      <c r="A21" s="37">
        <v>36341</v>
      </c>
      <c r="B21" s="29">
        <v>67.3402091006663</v>
      </c>
      <c r="C21" s="67" t="s">
        <v>89</v>
      </c>
      <c r="D21" s="67" t="s">
        <v>89</v>
      </c>
    </row>
    <row r="22" spans="1:4">
      <c r="A22" s="37">
        <v>36433</v>
      </c>
      <c r="B22" s="29">
        <v>65.009011221566396</v>
      </c>
      <c r="C22" s="67" t="s">
        <v>89</v>
      </c>
      <c r="D22" s="67" t="s">
        <v>89</v>
      </c>
    </row>
    <row r="23" spans="1:4">
      <c r="A23" s="37">
        <v>36525</v>
      </c>
      <c r="B23" s="29">
        <v>63.072540993108099</v>
      </c>
      <c r="C23" s="67" t="s">
        <v>89</v>
      </c>
      <c r="D23" s="67" t="s">
        <v>89</v>
      </c>
    </row>
    <row r="24" spans="1:4">
      <c r="A24" s="37">
        <v>36616</v>
      </c>
      <c r="B24" s="29">
        <v>61.341757456026897</v>
      </c>
      <c r="C24" s="29">
        <v>65.611525433420994</v>
      </c>
      <c r="D24" s="70">
        <v>-4.26976797739409</v>
      </c>
    </row>
    <row r="25" spans="1:4">
      <c r="A25" s="37">
        <v>36707</v>
      </c>
      <c r="B25" s="29">
        <v>64.521410862518096</v>
      </c>
      <c r="C25" s="29">
        <v>65.527150888083995</v>
      </c>
      <c r="D25" s="70">
        <v>-1.0057400255658899</v>
      </c>
    </row>
    <row r="26" spans="1:4">
      <c r="A26" s="37">
        <v>36799</v>
      </c>
      <c r="B26" s="29">
        <v>61.1829667397812</v>
      </c>
      <c r="C26" s="29">
        <v>64.798832623220306</v>
      </c>
      <c r="D26" s="70">
        <v>-3.6158658834391</v>
      </c>
    </row>
    <row r="27" spans="1:4">
      <c r="A27" s="37">
        <v>36891</v>
      </c>
      <c r="B27" s="29">
        <v>66.086377422983404</v>
      </c>
      <c r="C27" s="29">
        <v>65.375227464449594</v>
      </c>
      <c r="D27" s="70">
        <v>0.71114995853375196</v>
      </c>
    </row>
    <row r="28" spans="1:4">
      <c r="A28" s="37">
        <v>36981</v>
      </c>
      <c r="B28" s="29">
        <v>71.693692318474504</v>
      </c>
      <c r="C28" s="29">
        <v>67.021486539774202</v>
      </c>
      <c r="D28" s="70">
        <v>4.6722057787002704</v>
      </c>
    </row>
    <row r="29" spans="1:4">
      <c r="A29" s="37">
        <v>37072</v>
      </c>
      <c r="B29" s="29">
        <v>74.781309669427799</v>
      </c>
      <c r="C29" s="29">
        <v>68.854469800095501</v>
      </c>
      <c r="D29" s="70">
        <v>5.9268398693323503</v>
      </c>
    </row>
    <row r="30" spans="1:4">
      <c r="A30" s="37">
        <v>37164</v>
      </c>
      <c r="B30" s="29">
        <v>81.775409497460302</v>
      </c>
      <c r="C30" s="29">
        <v>71.702042359512205</v>
      </c>
      <c r="D30" s="70">
        <v>10.073367137948001</v>
      </c>
    </row>
    <row r="31" spans="1:4">
      <c r="A31" s="37">
        <v>37256</v>
      </c>
      <c r="B31" s="29">
        <v>90.041342608545307</v>
      </c>
      <c r="C31" s="29">
        <v>75.380618517591301</v>
      </c>
      <c r="D31" s="70">
        <v>14.660724090954</v>
      </c>
    </row>
    <row r="32" spans="1:4">
      <c r="A32" s="37">
        <v>37346</v>
      </c>
      <c r="B32" s="29">
        <v>77.116456058886101</v>
      </c>
      <c r="C32" s="29">
        <v>75.309411957662505</v>
      </c>
      <c r="D32" s="70">
        <v>1.8070441012235501</v>
      </c>
    </row>
    <row r="33" spans="1:4">
      <c r="A33" s="37">
        <v>37437</v>
      </c>
      <c r="B33" s="29">
        <v>86.071989172968301</v>
      </c>
      <c r="C33" s="29">
        <v>76.839197930377196</v>
      </c>
      <c r="D33" s="70">
        <v>9.2327912425910998</v>
      </c>
    </row>
    <row r="34" spans="1:4">
      <c r="A34" s="37">
        <v>37529</v>
      </c>
      <c r="B34" s="29">
        <v>86.535282861054199</v>
      </c>
      <c r="C34" s="29">
        <v>77.938658754111202</v>
      </c>
      <c r="D34" s="70">
        <v>8.59662410694302</v>
      </c>
    </row>
    <row r="35" spans="1:4">
      <c r="A35" s="37">
        <v>37621</v>
      </c>
      <c r="B35" s="29">
        <v>84.4335879497864</v>
      </c>
      <c r="C35" s="29">
        <v>78.346206790312095</v>
      </c>
      <c r="D35" s="70">
        <v>6.0873811594742904</v>
      </c>
    </row>
    <row r="36" spans="1:4">
      <c r="A36" s="37">
        <v>37711</v>
      </c>
      <c r="B36" s="29">
        <v>87.474143267406802</v>
      </c>
      <c r="C36" s="29">
        <v>79.629749166685201</v>
      </c>
      <c r="D36" s="70">
        <v>7.8443941007216003</v>
      </c>
    </row>
    <row r="37" spans="1:4">
      <c r="A37" s="37">
        <v>37802</v>
      </c>
      <c r="B37" s="29">
        <v>85.994932025763305</v>
      </c>
      <c r="C37" s="29">
        <v>80.087224073738099</v>
      </c>
      <c r="D37" s="70">
        <v>5.9077079520251896</v>
      </c>
    </row>
    <row r="38" spans="1:4">
      <c r="A38" s="37">
        <v>37894</v>
      </c>
      <c r="B38" s="29">
        <v>84.338258838485402</v>
      </c>
      <c r="C38" s="29">
        <v>80.154319538728103</v>
      </c>
      <c r="D38" s="70">
        <v>4.1839392997573404</v>
      </c>
    </row>
    <row r="39" spans="1:4">
      <c r="A39" s="37">
        <v>37986</v>
      </c>
      <c r="B39" s="29">
        <v>83.928182237078801</v>
      </c>
      <c r="C39" s="29">
        <v>80.201690735928395</v>
      </c>
      <c r="D39" s="70">
        <v>3.7264915011503299</v>
      </c>
    </row>
    <row r="40" spans="1:4">
      <c r="A40" s="37">
        <v>38077</v>
      </c>
      <c r="B40" s="29">
        <v>83.767977971925106</v>
      </c>
      <c r="C40" s="29">
        <v>80.205840775613893</v>
      </c>
      <c r="D40" s="70">
        <v>3.5621371963111801</v>
      </c>
    </row>
    <row r="41" spans="1:4">
      <c r="A41" s="37">
        <v>38168</v>
      </c>
      <c r="B41" s="29">
        <v>87.840431417323899</v>
      </c>
      <c r="C41" s="29">
        <v>81.275780405015595</v>
      </c>
      <c r="D41" s="70">
        <v>6.5646510123082997</v>
      </c>
    </row>
    <row r="42" spans="1:4">
      <c r="A42" s="37">
        <v>38260</v>
      </c>
      <c r="B42" s="29">
        <v>93.859286389613402</v>
      </c>
      <c r="C42" s="29">
        <v>83.598755390815597</v>
      </c>
      <c r="D42" s="70">
        <v>10.2605309987977</v>
      </c>
    </row>
    <row r="43" spans="1:4">
      <c r="A43" s="37">
        <v>38352</v>
      </c>
      <c r="B43" s="29">
        <v>96.524505487356606</v>
      </c>
      <c r="C43" s="29">
        <v>86.048079722890193</v>
      </c>
      <c r="D43" s="70">
        <v>10.476425764466301</v>
      </c>
    </row>
    <row r="44" spans="1:4">
      <c r="A44" s="37">
        <v>38442</v>
      </c>
      <c r="B44" s="29">
        <v>103.738425900029</v>
      </c>
      <c r="C44" s="29">
        <v>89.501454177600905</v>
      </c>
      <c r="D44" s="70">
        <v>14.236971722428001</v>
      </c>
    </row>
    <row r="45" spans="1:4">
      <c r="A45" s="37">
        <v>38533</v>
      </c>
      <c r="B45" s="29">
        <v>105.780518916864</v>
      </c>
      <c r="C45" s="29">
        <v>92.398774156712705</v>
      </c>
      <c r="D45" s="70">
        <v>13.3817447601522</v>
      </c>
    </row>
    <row r="46" spans="1:4">
      <c r="A46" s="37">
        <v>38625</v>
      </c>
      <c r="B46" s="29">
        <v>111.551453036263</v>
      </c>
      <c r="C46" s="29">
        <v>95.688994953872296</v>
      </c>
      <c r="D46" s="70">
        <v>15.862458082391001</v>
      </c>
    </row>
    <row r="47" spans="1:4">
      <c r="A47" s="37">
        <v>38717</v>
      </c>
      <c r="B47" s="29">
        <v>129.30818158812301</v>
      </c>
      <c r="C47" s="29">
        <v>102.166460234415</v>
      </c>
      <c r="D47" s="70">
        <v>27.1417213537081</v>
      </c>
    </row>
    <row r="48" spans="1:4">
      <c r="A48" s="37">
        <v>38807</v>
      </c>
      <c r="B48" s="29">
        <v>131.50219035375099</v>
      </c>
      <c r="C48" s="29">
        <v>107.43527712765299</v>
      </c>
      <c r="D48" s="70">
        <v>24.066913226097999</v>
      </c>
    </row>
    <row r="49" spans="1:4">
      <c r="A49" s="37">
        <v>38898</v>
      </c>
      <c r="B49" s="29">
        <v>133.17600652773501</v>
      </c>
      <c r="C49" s="29">
        <v>111.611791080801</v>
      </c>
      <c r="D49" s="70">
        <v>21.564215446934401</v>
      </c>
    </row>
    <row r="50" spans="1:4">
      <c r="A50" s="37">
        <v>38990</v>
      </c>
      <c r="B50" s="29">
        <v>133.84675079569701</v>
      </c>
      <c r="C50" s="29">
        <v>114.460427413516</v>
      </c>
      <c r="D50" s="70">
        <v>19.3863233821811</v>
      </c>
    </row>
    <row r="51" spans="1:4">
      <c r="A51" s="37">
        <v>39082</v>
      </c>
      <c r="B51" s="29">
        <v>140.471898199203</v>
      </c>
      <c r="C51" s="29">
        <v>117.63903000757701</v>
      </c>
      <c r="D51" s="70">
        <v>22.832868191625799</v>
      </c>
    </row>
    <row r="52" spans="1:4">
      <c r="A52" s="37">
        <v>39172</v>
      </c>
      <c r="B52" s="29">
        <v>141.99754912616399</v>
      </c>
      <c r="C52" s="29">
        <v>120.53545826394</v>
      </c>
      <c r="D52" s="70">
        <v>21.462090862223501</v>
      </c>
    </row>
    <row r="53" spans="1:4">
      <c r="A53" s="37">
        <v>39263</v>
      </c>
      <c r="B53" s="29">
        <v>144.776791719888</v>
      </c>
      <c r="C53" s="29">
        <v>123.47857318091</v>
      </c>
      <c r="D53" s="70">
        <v>21.298218538977501</v>
      </c>
    </row>
    <row r="54" spans="1:4">
      <c r="A54" s="37">
        <v>39355</v>
      </c>
      <c r="B54" s="29">
        <v>143.68673073661299</v>
      </c>
      <c r="C54" s="29">
        <v>125.491255513461</v>
      </c>
      <c r="D54" s="70">
        <v>18.195475223151799</v>
      </c>
    </row>
    <row r="55" spans="1:4">
      <c r="A55" s="37">
        <v>39447</v>
      </c>
      <c r="B55" s="29">
        <v>139.31099400774301</v>
      </c>
      <c r="C55" s="29">
        <v>125.886465792485</v>
      </c>
      <c r="D55" s="70">
        <v>13.424528215258199</v>
      </c>
    </row>
    <row r="56" spans="1:4">
      <c r="A56" s="37">
        <v>39538</v>
      </c>
      <c r="B56" s="29">
        <v>139.27205389060401</v>
      </c>
      <c r="C56" s="29">
        <v>126.283432745528</v>
      </c>
      <c r="D56" s="70">
        <v>12.988621145075999</v>
      </c>
    </row>
    <row r="57" spans="1:4">
      <c r="A57" s="37">
        <v>39629</v>
      </c>
      <c r="B57" s="29">
        <v>139.00522377603701</v>
      </c>
      <c r="C57" s="29">
        <v>126.71503105761199</v>
      </c>
      <c r="D57" s="70">
        <v>12.290192718424599</v>
      </c>
    </row>
    <row r="58" spans="1:4">
      <c r="A58" s="37">
        <v>39721</v>
      </c>
      <c r="B58" s="29">
        <v>128.56368712361501</v>
      </c>
      <c r="C58" s="29">
        <v>124.933504787297</v>
      </c>
      <c r="D58" s="70">
        <v>3.6301823363180201</v>
      </c>
    </row>
    <row r="59" spans="1:4">
      <c r="A59" s="37">
        <v>39813</v>
      </c>
      <c r="B59" s="29">
        <v>117.628483453188</v>
      </c>
      <c r="C59" s="29">
        <v>121.333272469528</v>
      </c>
      <c r="D59" s="70">
        <v>-3.7047890163397299</v>
      </c>
    </row>
    <row r="60" spans="1:4">
      <c r="A60" s="37">
        <v>39903</v>
      </c>
      <c r="B60" s="29">
        <v>96.037096010366994</v>
      </c>
      <c r="C60" s="29">
        <v>113.753083580488</v>
      </c>
      <c r="D60" s="70">
        <v>-17.715987570121701</v>
      </c>
    </row>
    <row r="61" spans="1:4">
      <c r="A61" s="37">
        <v>39994</v>
      </c>
      <c r="B61" s="29">
        <v>94.144385363695307</v>
      </c>
      <c r="C61" s="29">
        <v>108.03774268697001</v>
      </c>
      <c r="D61" s="70">
        <v>-13.893357323275101</v>
      </c>
    </row>
    <row r="62" spans="1:4">
      <c r="A62" s="37">
        <v>40086</v>
      </c>
      <c r="B62" s="29">
        <v>94.417742152191494</v>
      </c>
      <c r="C62" s="29">
        <v>104.787801455897</v>
      </c>
      <c r="D62" s="70">
        <v>-10.3700593037058</v>
      </c>
    </row>
    <row r="63" spans="1:4">
      <c r="A63" s="37">
        <v>40178</v>
      </c>
      <c r="B63" s="29">
        <v>97.586881924523496</v>
      </c>
      <c r="C63" s="29">
        <v>104.10917451674599</v>
      </c>
      <c r="D63" s="70">
        <v>-6.5222925922225397</v>
      </c>
    </row>
    <row r="64" spans="1:4">
      <c r="A64" s="37">
        <v>40268</v>
      </c>
      <c r="B64" s="29">
        <v>97.402820671543395</v>
      </c>
      <c r="C64" s="29">
        <v>104.447932091889</v>
      </c>
      <c r="D64" s="70">
        <v>-7.0451114203459104</v>
      </c>
    </row>
    <row r="65" spans="1:4">
      <c r="A65" s="37">
        <v>40359</v>
      </c>
      <c r="B65" s="29">
        <v>100.39008223470501</v>
      </c>
      <c r="C65" s="29">
        <v>105.40695585738</v>
      </c>
      <c r="D65" s="70">
        <v>-5.0168736226751198</v>
      </c>
    </row>
    <row r="66" spans="1:4">
      <c r="A66" s="37">
        <v>40451</v>
      </c>
      <c r="B66" s="29">
        <v>100.09863117821</v>
      </c>
      <c r="C66" s="29">
        <v>105.95246676508501</v>
      </c>
      <c r="D66" s="70">
        <v>-5.8538355868749301</v>
      </c>
    </row>
    <row r="67" spans="1:4">
      <c r="A67" s="37">
        <v>40543</v>
      </c>
      <c r="B67" s="29">
        <v>102.10846591553999</v>
      </c>
      <c r="C67" s="29">
        <v>106.65706235188701</v>
      </c>
      <c r="D67" s="70">
        <v>-4.5485964363467799</v>
      </c>
    </row>
    <row r="68" spans="1:4">
      <c r="A68" s="37">
        <v>40633</v>
      </c>
      <c r="B68" s="29">
        <v>105.73339438162201</v>
      </c>
      <c r="C68" s="29">
        <v>107.958475629719</v>
      </c>
      <c r="D68" s="70">
        <v>-2.2250812480970099</v>
      </c>
    </row>
    <row r="69" spans="1:4">
      <c r="A69" s="37">
        <v>40724</v>
      </c>
      <c r="B69" s="29">
        <v>104.019102699832</v>
      </c>
      <c r="C69" s="29">
        <v>108.404375462814</v>
      </c>
      <c r="D69" s="70">
        <v>-4.3852727629823898</v>
      </c>
    </row>
    <row r="70" spans="1:4">
      <c r="A70" s="37">
        <v>40816</v>
      </c>
      <c r="B70" s="29">
        <v>102.05798332354</v>
      </c>
      <c r="C70" s="29">
        <v>108.191872377278</v>
      </c>
      <c r="D70" s="70">
        <v>-6.1338890537378798</v>
      </c>
    </row>
    <row r="71" spans="1:4">
      <c r="A71" s="37">
        <v>40908</v>
      </c>
      <c r="B71" s="29">
        <v>100.995609835164</v>
      </c>
      <c r="C71" s="29">
        <v>107.62356975822701</v>
      </c>
      <c r="D71" s="70">
        <v>-6.6279599230623001</v>
      </c>
    </row>
    <row r="72" spans="1:4">
      <c r="A72" s="37">
        <v>40999</v>
      </c>
      <c r="B72" s="29">
        <v>98.857893646609398</v>
      </c>
      <c r="C72" s="29">
        <v>106.614895258131</v>
      </c>
      <c r="D72" s="70">
        <v>-7.7570016115217504</v>
      </c>
    </row>
    <row r="73" spans="1:4">
      <c r="A73" s="37">
        <v>41090</v>
      </c>
      <c r="B73" s="29">
        <v>95.602668505126005</v>
      </c>
      <c r="C73" s="29">
        <v>105.213249282475</v>
      </c>
      <c r="D73" s="70">
        <v>-9.6105807773492895</v>
      </c>
    </row>
    <row r="74" spans="1:4">
      <c r="A74" s="37">
        <v>41182</v>
      </c>
      <c r="B74" s="29">
        <v>95.411233698055</v>
      </c>
      <c r="C74" s="29">
        <v>104.20967760770201</v>
      </c>
      <c r="D74" s="70">
        <v>-8.7984439096474407</v>
      </c>
    </row>
    <row r="75" spans="1:4">
      <c r="A75" s="37">
        <v>41274</v>
      </c>
      <c r="B75" s="29">
        <v>94.355656543656707</v>
      </c>
      <c r="C75" s="29">
        <v>103.311047816469</v>
      </c>
      <c r="D75" s="70">
        <v>-8.9553912728125997</v>
      </c>
    </row>
    <row r="76" spans="1:4">
      <c r="A76" s="37">
        <v>41364</v>
      </c>
      <c r="B76" s="29">
        <v>94.007595518467397</v>
      </c>
      <c r="C76" s="29">
        <v>102.679009476348</v>
      </c>
      <c r="D76" s="70">
        <v>-8.6714139578810805</v>
      </c>
    </row>
    <row r="77" spans="1:4">
      <c r="A77" s="37">
        <v>41455</v>
      </c>
      <c r="B77" s="29">
        <v>92.984305728933606</v>
      </c>
      <c r="C77" s="29">
        <v>102.065172988757</v>
      </c>
      <c r="D77" s="70">
        <v>-9.0808672598235205</v>
      </c>
    </row>
    <row r="78" spans="1:4">
      <c r="A78" s="37">
        <v>41547</v>
      </c>
      <c r="B78" s="29">
        <v>89.813913562453806</v>
      </c>
      <c r="C78" s="29">
        <v>100.86607726694901</v>
      </c>
      <c r="D78" s="70">
        <v>-11.052163704495401</v>
      </c>
    </row>
    <row r="79" spans="1:4">
      <c r="A79" s="37">
        <v>41639</v>
      </c>
      <c r="B79" s="29">
        <v>92.053880125041005</v>
      </c>
      <c r="C79" s="29">
        <v>100.470180580834</v>
      </c>
      <c r="D79" s="70">
        <v>-8.4163004557935697</v>
      </c>
    </row>
    <row r="80" spans="1:4">
      <c r="A80" s="37">
        <v>41729</v>
      </c>
      <c r="B80" s="29">
        <v>91.877515643099201</v>
      </c>
      <c r="C80" s="29">
        <v>100.15412769941</v>
      </c>
      <c r="D80" s="70">
        <v>-8.2766120563114995</v>
      </c>
    </row>
    <row r="81" spans="1:4">
      <c r="A81" s="37">
        <v>41820</v>
      </c>
      <c r="B81" s="29">
        <v>92.8472099756098</v>
      </c>
      <c r="C81" s="29">
        <v>100.167736188552</v>
      </c>
      <c r="D81" s="70">
        <v>-7.3205262129429602</v>
      </c>
    </row>
    <row r="82" spans="1:4">
      <c r="A82" s="37">
        <v>41912</v>
      </c>
      <c r="B82" s="29">
        <v>93.2573246969379</v>
      </c>
      <c r="C82" s="29">
        <v>100.28073453251</v>
      </c>
      <c r="D82" s="70">
        <v>-7.0234098355728003</v>
      </c>
    </row>
    <row r="83" spans="1:4">
      <c r="A83" s="37">
        <v>42004</v>
      </c>
      <c r="B83" s="29">
        <v>91.294855491653493</v>
      </c>
      <c r="C83" s="29">
        <v>99.777794615283995</v>
      </c>
      <c r="D83" s="70">
        <v>-8.4829391236304801</v>
      </c>
    </row>
    <row r="84" spans="1:4">
      <c r="A84" s="37">
        <v>42094</v>
      </c>
      <c r="B84" s="70">
        <v>90.636661049574698</v>
      </c>
      <c r="C84" s="70">
        <v>99.169612878277505</v>
      </c>
      <c r="D84" s="70">
        <v>-8.5329518287027497</v>
      </c>
    </row>
    <row r="85" spans="1:4">
      <c r="A85" s="37">
        <v>42185</v>
      </c>
      <c r="B85" s="70">
        <v>90.842951988616804</v>
      </c>
      <c r="C85" s="70">
        <v>98.674954373602404</v>
      </c>
      <c r="D85" s="70">
        <v>-7.8320023849855502</v>
      </c>
    </row>
    <row r="86" spans="1:4">
      <c r="A86" s="37">
        <v>42277</v>
      </c>
      <c r="B86" s="70">
        <v>90.300787535186601</v>
      </c>
      <c r="C86" s="70">
        <v>98.164528133284605</v>
      </c>
      <c r="D86" s="70">
        <v>-7.8637405980979702</v>
      </c>
    </row>
    <row r="87" spans="1:4">
      <c r="A87" s="37">
        <v>42369</v>
      </c>
      <c r="B87" s="70">
        <v>88.137483426525307</v>
      </c>
      <c r="C87" s="70">
        <v>97.326076004365206</v>
      </c>
      <c r="D87" s="70">
        <v>-9.1885925778398398</v>
      </c>
    </row>
    <row r="88" spans="1:4">
      <c r="A88" s="37">
        <v>42460</v>
      </c>
      <c r="B88" s="70">
        <v>87.189672655984396</v>
      </c>
      <c r="C88" s="70">
        <v>96.442613619027</v>
      </c>
      <c r="D88" s="70">
        <v>-9.2529409630425707</v>
      </c>
    </row>
    <row r="89" spans="1:4">
      <c r="A89" s="37">
        <v>42551</v>
      </c>
      <c r="B89" s="70">
        <v>87.079344964307097</v>
      </c>
      <c r="C89" s="70">
        <v>95.714632925029704</v>
      </c>
      <c r="D89" s="70">
        <v>-8.6352879607226001</v>
      </c>
    </row>
    <row r="90" spans="1:4">
      <c r="A90" s="37">
        <v>42643</v>
      </c>
      <c r="B90" s="70">
        <v>88.145489913168305</v>
      </c>
      <c r="C90" s="70">
        <v>95.416546747947393</v>
      </c>
      <c r="D90" s="70">
        <v>-7.2710568347790598</v>
      </c>
    </row>
    <row r="91" spans="1:4">
      <c r="A91" s="37">
        <v>42735</v>
      </c>
      <c r="B91" s="70">
        <v>88.928450958929204</v>
      </c>
      <c r="C91" s="70">
        <v>95.402837264036805</v>
      </c>
      <c r="D91" s="70">
        <v>-6.47438630510762</v>
      </c>
    </row>
    <row r="92" spans="1:4">
      <c r="A92" s="37">
        <v>42825</v>
      </c>
      <c r="B92" s="70">
        <v>88.497544580431807</v>
      </c>
      <c r="C92" s="70">
        <v>95.258798590133296</v>
      </c>
      <c r="D92" s="70">
        <v>-6.7612540097015303</v>
      </c>
    </row>
    <row r="93" spans="1:4">
      <c r="A93" s="37">
        <v>42916</v>
      </c>
      <c r="B93" s="70">
        <v>88.067370723589505</v>
      </c>
      <c r="C93" s="70">
        <v>94.960243138499706</v>
      </c>
      <c r="D93" s="70">
        <v>-6.8928724149102498</v>
      </c>
    </row>
    <row r="94" spans="1:4">
      <c r="A94" s="37">
        <v>43008</v>
      </c>
      <c r="B94" s="70">
        <v>87.937621723327595</v>
      </c>
      <c r="C94" s="70">
        <v>94.589961355727397</v>
      </c>
      <c r="D94" s="70">
        <v>-6.6523396323998396</v>
      </c>
    </row>
    <row r="95" spans="1:4">
      <c r="A95" s="37">
        <v>43100</v>
      </c>
      <c r="B95" s="70">
        <v>87.276052538491598</v>
      </c>
      <c r="C95" s="70">
        <v>94.091299074972994</v>
      </c>
      <c r="D95" s="70">
        <v>-6.8152465364813901</v>
      </c>
    </row>
    <row r="96" spans="1:4">
      <c r="A96" s="37">
        <v>43190</v>
      </c>
      <c r="B96" s="69">
        <v>86.918149628551802</v>
      </c>
      <c r="C96" s="69">
        <v>93.602454111784496</v>
      </c>
      <c r="D96" s="47">
        <v>-6.6843044832326797</v>
      </c>
    </row>
    <row r="97" spans="1:4">
      <c r="A97" s="37">
        <v>43281</v>
      </c>
      <c r="B97" s="69">
        <v>86.728831419212696</v>
      </c>
      <c r="C97" s="69">
        <v>93.156638422656798</v>
      </c>
      <c r="D97" s="47">
        <v>-6.4278070034440802</v>
      </c>
    </row>
    <row r="98" spans="1:4">
      <c r="A98" s="37">
        <v>43373</v>
      </c>
      <c r="B98" s="69">
        <v>85.769927770076706</v>
      </c>
      <c r="C98" s="69">
        <v>92.574881724825801</v>
      </c>
      <c r="D98" s="47">
        <v>-6.80495395474908</v>
      </c>
    </row>
    <row r="99" spans="1:4">
      <c r="A99" s="37">
        <v>43465</v>
      </c>
      <c r="B99" s="69">
        <v>85.553641889231102</v>
      </c>
      <c r="C99" s="69">
        <v>92.059719996906693</v>
      </c>
      <c r="D99" s="47">
        <v>-6.5060781076755996</v>
      </c>
    </row>
    <row r="100" spans="1:4">
      <c r="A100" s="37">
        <v>43555</v>
      </c>
      <c r="B100" s="69">
        <v>85.296276591362201</v>
      </c>
      <c r="C100" s="69">
        <v>91.580318236014904</v>
      </c>
      <c r="D100" s="47">
        <v>-6.2840416446527696</v>
      </c>
    </row>
    <row r="101" spans="1:4">
      <c r="A101" s="37">
        <v>43646</v>
      </c>
      <c r="B101" s="69">
        <v>83.581453740196906</v>
      </c>
      <c r="C101" s="69">
        <v>90.816918549139203</v>
      </c>
      <c r="D101" s="47">
        <v>-7.2354648089423801</v>
      </c>
    </row>
    <row r="102" spans="1:4">
      <c r="A102" s="37">
        <v>43738</v>
      </c>
      <c r="B102" s="69">
        <v>82.819275381297004</v>
      </c>
      <c r="C102" s="69">
        <v>90.051069136564905</v>
      </c>
      <c r="D102" s="47">
        <v>-7.2317937552679297</v>
      </c>
    </row>
    <row r="103" spans="1:4">
      <c r="A103" s="37">
        <v>43830</v>
      </c>
      <c r="B103" s="69">
        <v>81.938653009282504</v>
      </c>
      <c r="C103" s="69">
        <v>89.247973735600198</v>
      </c>
      <c r="D103" s="47">
        <v>-7.3093207263176696</v>
      </c>
    </row>
    <row r="104" spans="1:4">
      <c r="A104" s="37">
        <v>43921</v>
      </c>
      <c r="B104" s="69">
        <v>81.360393443124906</v>
      </c>
      <c r="C104" s="69">
        <v>88.505304567270599</v>
      </c>
      <c r="D104" s="47">
        <v>-7.1449111241456897</v>
      </c>
    </row>
    <row r="105" spans="1:4">
      <c r="A105" s="37">
        <v>44012</v>
      </c>
      <c r="B105" s="69">
        <v>82.415386811792899</v>
      </c>
      <c r="C105" s="69">
        <v>88.189320914616005</v>
      </c>
      <c r="D105" s="47">
        <v>-5.7739341028231301</v>
      </c>
    </row>
    <row r="106" spans="1:4">
      <c r="A106" s="37">
        <v>44104</v>
      </c>
      <c r="B106" s="69">
        <v>82.540387563087805</v>
      </c>
      <c r="C106" s="30">
        <v>87.964630977375606</v>
      </c>
      <c r="D106" s="47">
        <v>-5.42424341428773</v>
      </c>
    </row>
    <row r="107" spans="1:4">
      <c r="A107" s="37">
        <v>44196</v>
      </c>
      <c r="B107" s="69">
        <v>84.663466467328604</v>
      </c>
      <c r="C107" s="30">
        <v>88.216167695421703</v>
      </c>
      <c r="D107" s="47">
        <v>-3.5527012280930901</v>
      </c>
    </row>
    <row r="108" spans="1:4">
      <c r="A108" s="37">
        <v>44286</v>
      </c>
      <c r="B108" s="69">
        <v>86.587163024090202</v>
      </c>
      <c r="C108" s="30">
        <v>88.754069277169805</v>
      </c>
      <c r="D108" s="47">
        <v>-2.1669062530795999</v>
      </c>
    </row>
    <row r="109" spans="1:4">
      <c r="A109" s="37">
        <v>44377</v>
      </c>
      <c r="B109" s="69">
        <v>85.829358532644903</v>
      </c>
      <c r="C109" s="69">
        <v>88.882986851820903</v>
      </c>
      <c r="D109" s="47">
        <v>-3.0536283191759801</v>
      </c>
    </row>
    <row r="110" spans="1:4">
      <c r="A110" s="37">
        <v>44469</v>
      </c>
      <c r="B110" s="69">
        <v>88.086743822234595</v>
      </c>
      <c r="C110" s="69">
        <v>89.335756285530394</v>
      </c>
      <c r="D110" s="47">
        <v>-1.2490124632958499</v>
      </c>
    </row>
    <row r="111" spans="1:4">
      <c r="A111" s="37">
        <v>44561</v>
      </c>
      <c r="B111" s="69">
        <v>90.021750755001904</v>
      </c>
      <c r="C111" s="69">
        <v>89.939347910470502</v>
      </c>
      <c r="D111" s="47">
        <v>8.2402844531358696E-2</v>
      </c>
    </row>
    <row r="112" spans="1:4">
      <c r="A112" s="37">
        <v>44651</v>
      </c>
      <c r="B112" s="69">
        <v>89.645239208288004</v>
      </c>
      <c r="C112" s="69">
        <v>90.208941453295793</v>
      </c>
      <c r="D112" s="47">
        <v>-0.56370224500783195</v>
      </c>
    </row>
  </sheetData>
  <mergeCells count="1">
    <mergeCell ref="A3:D3"/>
  </mergeCells>
  <pageMargins left="0.7" right="0.7" top="0.75" bottom="0.75" header="0.3" footer="0.3"/>
  <pageSetup paperSize="9" scale="55" orientation="portrait" r:id="rId1"/>
  <headerFooter>
    <oddHeader>&amp;R&amp;"Arial,Regular"&amp;10Page &amp;P of &amp;N</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8" tint="0.39997558519241921"/>
    <pageSetUpPr fitToPage="1"/>
  </sheetPr>
  <dimension ref="A1:E121"/>
  <sheetViews>
    <sheetView zoomScaleNormal="100" workbookViewId="0">
      <pane ySplit="6" topLeftCell="A106" activePane="bottomLeft" state="frozen"/>
      <selection activeCell="B1" sqref="B1"/>
      <selection pane="bottomLeft" activeCell="D121" sqref="D121"/>
    </sheetView>
  </sheetViews>
  <sheetFormatPr defaultColWidth="8.88671875" defaultRowHeight="13.2"/>
  <cols>
    <col min="1" max="1" width="24" style="82" customWidth="1"/>
    <col min="2" max="4" width="24" style="83" customWidth="1"/>
    <col min="5" max="16384" width="8.88671875" style="77"/>
  </cols>
  <sheetData>
    <row r="1" spans="1:4" s="1" customFormat="1" ht="13.8">
      <c r="A1" s="13" t="s">
        <v>48</v>
      </c>
      <c r="B1" s="3"/>
      <c r="C1" s="4"/>
      <c r="D1" s="42"/>
    </row>
    <row r="2" spans="1:4" s="1" customFormat="1">
      <c r="A2" s="17" t="s">
        <v>9</v>
      </c>
      <c r="B2" s="15"/>
      <c r="C2" s="16"/>
      <c r="D2" s="43"/>
    </row>
    <row r="3" spans="1:4" s="1" customFormat="1" ht="54.75" customHeight="1">
      <c r="A3" s="121" t="s">
        <v>81</v>
      </c>
      <c r="B3" s="121"/>
      <c r="C3" s="121"/>
      <c r="D3" s="121"/>
    </row>
    <row r="4" spans="1:4" s="1" customFormat="1">
      <c r="A4" s="2"/>
      <c r="B4" s="3"/>
      <c r="C4" s="4"/>
      <c r="D4" s="42"/>
    </row>
    <row r="5" spans="1:4" s="5" customFormat="1" ht="42.75" customHeight="1">
      <c r="A5" s="14"/>
      <c r="B5" s="36" t="s">
        <v>67</v>
      </c>
      <c r="C5" s="63" t="s">
        <v>82</v>
      </c>
      <c r="D5" s="64" t="s">
        <v>85</v>
      </c>
    </row>
    <row r="6" spans="1:4" s="55" customFormat="1" ht="17.25" customHeight="1">
      <c r="A6" s="52" t="s">
        <v>13</v>
      </c>
      <c r="B6" s="54" t="s">
        <v>12</v>
      </c>
      <c r="C6" s="54" t="s">
        <v>12</v>
      </c>
      <c r="D6" s="58" t="s">
        <v>31</v>
      </c>
    </row>
    <row r="7" spans="1:4" s="1" customFormat="1">
      <c r="A7" s="37">
        <v>34334</v>
      </c>
      <c r="B7" s="28">
        <v>116.122580381364</v>
      </c>
      <c r="C7" s="67" t="s">
        <v>89</v>
      </c>
      <c r="D7" s="67" t="s">
        <v>89</v>
      </c>
    </row>
    <row r="8" spans="1:4" s="1" customFormat="1">
      <c r="A8" s="37">
        <v>34424</v>
      </c>
      <c r="B8" s="28">
        <v>114.585191618379</v>
      </c>
      <c r="C8" s="67" t="s">
        <v>89</v>
      </c>
      <c r="D8" s="67" t="s">
        <v>89</v>
      </c>
    </row>
    <row r="9" spans="1:4" s="1" customFormat="1">
      <c r="A9" s="37">
        <v>34515</v>
      </c>
      <c r="B9" s="28">
        <v>115.17961557605</v>
      </c>
      <c r="C9" s="67" t="s">
        <v>89</v>
      </c>
      <c r="D9" s="67" t="s">
        <v>89</v>
      </c>
    </row>
    <row r="10" spans="1:4" s="1" customFormat="1">
      <c r="A10" s="37">
        <v>34607</v>
      </c>
      <c r="B10" s="28">
        <v>111.870044978869</v>
      </c>
      <c r="C10" s="67" t="s">
        <v>89</v>
      </c>
      <c r="D10" s="67" t="s">
        <v>89</v>
      </c>
    </row>
    <row r="11" spans="1:4" s="1" customFormat="1">
      <c r="A11" s="37">
        <v>34699</v>
      </c>
      <c r="B11" s="28">
        <v>120.02571988073601</v>
      </c>
      <c r="C11" s="67" t="s">
        <v>89</v>
      </c>
      <c r="D11" s="67" t="s">
        <v>89</v>
      </c>
    </row>
    <row r="12" spans="1:4" s="1" customFormat="1">
      <c r="A12" s="37">
        <v>34789</v>
      </c>
      <c r="B12" s="28">
        <v>119.67562169523001</v>
      </c>
      <c r="C12" s="67" t="s">
        <v>89</v>
      </c>
      <c r="D12" s="67" t="s">
        <v>89</v>
      </c>
    </row>
    <row r="13" spans="1:4" s="1" customFormat="1">
      <c r="A13" s="37">
        <v>34880</v>
      </c>
      <c r="B13" s="28">
        <v>119.320662723434</v>
      </c>
      <c r="C13" s="67" t="s">
        <v>89</v>
      </c>
      <c r="D13" s="67" t="s">
        <v>89</v>
      </c>
    </row>
    <row r="14" spans="1:4" s="1" customFormat="1">
      <c r="A14" s="37">
        <v>34972</v>
      </c>
      <c r="B14" s="28">
        <v>115.988828337857</v>
      </c>
      <c r="C14" s="67" t="s">
        <v>89</v>
      </c>
      <c r="D14" s="67" t="s">
        <v>89</v>
      </c>
    </row>
    <row r="15" spans="1:4" s="1" customFormat="1">
      <c r="A15" s="37">
        <v>35064</v>
      </c>
      <c r="B15" s="28">
        <v>114.70828218353699</v>
      </c>
      <c r="C15" s="67" t="s">
        <v>89</v>
      </c>
      <c r="D15" s="67" t="s">
        <v>89</v>
      </c>
    </row>
    <row r="16" spans="1:4" s="1" customFormat="1">
      <c r="A16" s="37">
        <v>35155</v>
      </c>
      <c r="B16" s="28">
        <v>117.722930146718</v>
      </c>
      <c r="C16" s="67" t="s">
        <v>89</v>
      </c>
      <c r="D16" s="67" t="s">
        <v>89</v>
      </c>
    </row>
    <row r="17" spans="1:4" s="1" customFormat="1">
      <c r="A17" s="37">
        <v>35246</v>
      </c>
      <c r="B17" s="28">
        <v>117.61960823083901</v>
      </c>
      <c r="C17" s="67" t="s">
        <v>89</v>
      </c>
      <c r="D17" s="67" t="s">
        <v>89</v>
      </c>
    </row>
    <row r="18" spans="1:4" s="1" customFormat="1">
      <c r="A18" s="37">
        <v>35338</v>
      </c>
      <c r="B18" s="28">
        <v>116.269327802231</v>
      </c>
      <c r="C18" s="67" t="s">
        <v>89</v>
      </c>
      <c r="D18" s="67" t="s">
        <v>89</v>
      </c>
    </row>
    <row r="19" spans="1:4" s="1" customFormat="1">
      <c r="A19" s="37">
        <v>35430</v>
      </c>
      <c r="B19" s="28">
        <v>106.222188271335</v>
      </c>
      <c r="C19" s="74">
        <f>AVERAGE(B$7:B19)</f>
        <v>115.79312321742916</v>
      </c>
      <c r="D19" s="46">
        <f t="shared" ref="D19:D31" si="0">B19-C19</f>
        <v>-9.5709349460941553</v>
      </c>
    </row>
    <row r="20" spans="1:4" s="1" customFormat="1">
      <c r="A20" s="37">
        <v>35520</v>
      </c>
      <c r="B20" s="28">
        <v>101.49483223855999</v>
      </c>
      <c r="C20" s="74">
        <f>AVERAGE(B$7:B20)</f>
        <v>114.7718167189385</v>
      </c>
      <c r="D20" s="46">
        <f t="shared" si="0"/>
        <v>-13.276984480378502</v>
      </c>
    </row>
    <row r="21" spans="1:4" s="1" customFormat="1">
      <c r="A21" s="37">
        <v>35611</v>
      </c>
      <c r="B21" s="28">
        <v>93.576387675881904</v>
      </c>
      <c r="C21" s="74">
        <f>AVERAGE(B$7:B21)</f>
        <v>113.35878811606807</v>
      </c>
      <c r="D21" s="46">
        <f t="shared" si="0"/>
        <v>-19.782400440186166</v>
      </c>
    </row>
    <row r="22" spans="1:4" s="1" customFormat="1">
      <c r="A22" s="37">
        <v>35703</v>
      </c>
      <c r="B22" s="28">
        <v>85.507512854754495</v>
      </c>
      <c r="C22" s="74">
        <f>AVERAGE(B$7:B22)</f>
        <v>111.61808341223596</v>
      </c>
      <c r="D22" s="46">
        <f t="shared" si="0"/>
        <v>-26.110570557481466</v>
      </c>
    </row>
    <row r="23" spans="1:4" s="1" customFormat="1">
      <c r="A23" s="37">
        <v>35795</v>
      </c>
      <c r="B23" s="28">
        <v>86.891906998110798</v>
      </c>
      <c r="C23" s="74">
        <f>AVERAGE(B$7:B23)</f>
        <v>110.16360244669919</v>
      </c>
      <c r="D23" s="46">
        <f t="shared" si="0"/>
        <v>-23.271695448588389</v>
      </c>
    </row>
    <row r="24" spans="1:4" s="1" customFormat="1">
      <c r="A24" s="37">
        <v>35885</v>
      </c>
      <c r="B24" s="28">
        <v>84.906276751967795</v>
      </c>
      <c r="C24" s="74">
        <f>AVERAGE(B$7:B24)</f>
        <v>108.76041768588078</v>
      </c>
      <c r="D24" s="46">
        <f t="shared" si="0"/>
        <v>-23.854140933912987</v>
      </c>
    </row>
    <row r="25" spans="1:4" s="1" customFormat="1">
      <c r="A25" s="37">
        <v>35976</v>
      </c>
      <c r="B25" s="28">
        <v>88.272011564711605</v>
      </c>
      <c r="C25" s="74">
        <f>AVERAGE(B$7:B25)</f>
        <v>107.68208052160871</v>
      </c>
      <c r="D25" s="46">
        <f t="shared" si="0"/>
        <v>-19.410068956897106</v>
      </c>
    </row>
    <row r="26" spans="1:4" s="1" customFormat="1">
      <c r="A26" s="37">
        <v>36068</v>
      </c>
      <c r="B26" s="28">
        <v>93.189383596214896</v>
      </c>
      <c r="C26" s="74">
        <f>AVERAGE(B$7:B26)</f>
        <v>106.95744567533902</v>
      </c>
      <c r="D26" s="46">
        <f t="shared" si="0"/>
        <v>-13.768062079124121</v>
      </c>
    </row>
    <row r="27" spans="1:4" s="1" customFormat="1">
      <c r="A27" s="37">
        <v>36160</v>
      </c>
      <c r="B27" s="28">
        <v>90.236930162171106</v>
      </c>
      <c r="C27" s="74">
        <f>AVERAGE(B$7:B27)</f>
        <v>106.16123065090245</v>
      </c>
      <c r="D27" s="46">
        <f t="shared" si="0"/>
        <v>-15.924300488731348</v>
      </c>
    </row>
    <row r="28" spans="1:4" s="1" customFormat="1">
      <c r="A28" s="37">
        <v>36250</v>
      </c>
      <c r="B28" s="28">
        <v>91.062218171303897</v>
      </c>
      <c r="C28" s="74">
        <f>AVERAGE(B$7:B28)</f>
        <v>105.47491190182978</v>
      </c>
      <c r="D28" s="46">
        <f t="shared" si="0"/>
        <v>-14.412693730525888</v>
      </c>
    </row>
    <row r="29" spans="1:4" s="1" customFormat="1">
      <c r="A29" s="37">
        <v>36341</v>
      </c>
      <c r="B29" s="28">
        <v>88.435138900059897</v>
      </c>
      <c r="C29" s="74">
        <f>AVERAGE(B$7:B29)</f>
        <v>104.73405220610066</v>
      </c>
      <c r="D29" s="46">
        <f t="shared" si="0"/>
        <v>-16.29891330604076</v>
      </c>
    </row>
    <row r="30" spans="1:4" s="1" customFormat="1">
      <c r="A30" s="37">
        <v>36433</v>
      </c>
      <c r="B30" s="28">
        <v>89.048204988526294</v>
      </c>
      <c r="C30" s="74">
        <f>AVERAGE(B$7:B30)</f>
        <v>104.08047523870174</v>
      </c>
      <c r="D30" s="46">
        <f t="shared" si="0"/>
        <v>-15.032270250175443</v>
      </c>
    </row>
    <row r="31" spans="1:4" s="1" customFormat="1">
      <c r="A31" s="37">
        <v>36525</v>
      </c>
      <c r="B31" s="28">
        <v>84.906871733021404</v>
      </c>
      <c r="C31" s="74">
        <f>AVERAGE(B$7:B31)</f>
        <v>103.31353109847453</v>
      </c>
      <c r="D31" s="46">
        <f t="shared" si="0"/>
        <v>-18.406659365453123</v>
      </c>
    </row>
    <row r="32" spans="1:4" s="1" customFormat="1">
      <c r="A32" s="37">
        <v>36616</v>
      </c>
      <c r="B32" s="28">
        <v>77.199878575608295</v>
      </c>
      <c r="C32" s="74">
        <f>AVERAGE(B$7:B32)</f>
        <v>102.30915984759505</v>
      </c>
      <c r="D32" s="46">
        <f>B32-C32</f>
        <v>-25.10928127198676</v>
      </c>
    </row>
    <row r="33" spans="1:4" s="1" customFormat="1">
      <c r="A33" s="37">
        <v>36707</v>
      </c>
      <c r="B33" s="28">
        <v>75.194173810533997</v>
      </c>
      <c r="C33" s="74">
        <f>AVERAGE(B$7:B33)</f>
        <v>101.30490110548168</v>
      </c>
      <c r="D33" s="46">
        <f t="shared" ref="D33:D94" si="1">B33-C33</f>
        <v>-26.110727294947679</v>
      </c>
    </row>
    <row r="34" spans="1:4" s="1" customFormat="1">
      <c r="A34" s="37">
        <v>36799</v>
      </c>
      <c r="B34" s="28">
        <v>68.238082284423101</v>
      </c>
      <c r="C34" s="74">
        <f>AVERAGE(B$7:B34)</f>
        <v>100.12394329044386</v>
      </c>
      <c r="D34" s="46">
        <f t="shared" si="1"/>
        <v>-31.885861006020761</v>
      </c>
    </row>
    <row r="35" spans="1:4" s="1" customFormat="1">
      <c r="A35" s="37">
        <v>36891</v>
      </c>
      <c r="B35" s="28">
        <v>65.488268352551898</v>
      </c>
      <c r="C35" s="74">
        <f>AVERAGE(B$7:B35)</f>
        <v>98.929609671895861</v>
      </c>
      <c r="D35" s="46">
        <f t="shared" si="1"/>
        <v>-33.441341319343962</v>
      </c>
    </row>
    <row r="36" spans="1:4" s="1" customFormat="1">
      <c r="A36" s="37">
        <v>36981</v>
      </c>
      <c r="B36" s="28">
        <v>63.552286197937399</v>
      </c>
      <c r="C36" s="74">
        <f>AVERAGE(B$7:B36)</f>
        <v>97.75036555609725</v>
      </c>
      <c r="D36" s="46">
        <f t="shared" si="1"/>
        <v>-34.198079358159852</v>
      </c>
    </row>
    <row r="37" spans="1:4" s="1" customFormat="1">
      <c r="A37" s="37">
        <v>37072</v>
      </c>
      <c r="B37" s="28">
        <v>63.267069431588801</v>
      </c>
      <c r="C37" s="74">
        <f>AVERAGE(B$7:B37)</f>
        <v>96.638001164984075</v>
      </c>
      <c r="D37" s="46">
        <f t="shared" si="1"/>
        <v>-33.370931733395274</v>
      </c>
    </row>
    <row r="38" spans="1:4" s="1" customFormat="1">
      <c r="A38" s="37">
        <v>37164</v>
      </c>
      <c r="B38" s="28">
        <v>61.065101463483501</v>
      </c>
      <c r="C38" s="74">
        <f>AVERAGE(B$7:B38)</f>
        <v>95.52634804931219</v>
      </c>
      <c r="D38" s="46">
        <f t="shared" si="1"/>
        <v>-34.46124658582869</v>
      </c>
    </row>
    <row r="39" spans="1:4" s="1" customFormat="1">
      <c r="A39" s="37">
        <v>37256</v>
      </c>
      <c r="B39" s="28">
        <v>64.429284073188896</v>
      </c>
      <c r="C39" s="74">
        <f>AVERAGE(B$7:B39)</f>
        <v>94.584012777308445</v>
      </c>
      <c r="D39" s="46">
        <f t="shared" si="1"/>
        <v>-30.154728704119549</v>
      </c>
    </row>
    <row r="40" spans="1:4" s="1" customFormat="1">
      <c r="A40" s="37">
        <v>37346</v>
      </c>
      <c r="B40" s="28">
        <v>64.886067843281197</v>
      </c>
      <c r="C40" s="74">
        <f>AVERAGE(B$7:B40)</f>
        <v>93.710543808660589</v>
      </c>
      <c r="D40" s="46">
        <f t="shared" si="1"/>
        <v>-28.824475965379392</v>
      </c>
    </row>
    <row r="41" spans="1:4" s="1" customFormat="1">
      <c r="A41" s="37">
        <v>37437</v>
      </c>
      <c r="B41" s="28">
        <v>67.168643522836106</v>
      </c>
      <c r="C41" s="74">
        <f>AVERAGE(B$7:B41)</f>
        <v>92.952203800494175</v>
      </c>
      <c r="D41" s="46">
        <f t="shared" si="1"/>
        <v>-25.783560277658069</v>
      </c>
    </row>
    <row r="42" spans="1:4" s="1" customFormat="1">
      <c r="A42" s="37">
        <v>37529</v>
      </c>
      <c r="B42" s="28">
        <v>68.727319889027299</v>
      </c>
      <c r="C42" s="74">
        <f>AVERAGE(B$7:B42)</f>
        <v>92.279290358508987</v>
      </c>
      <c r="D42" s="46">
        <f t="shared" si="1"/>
        <v>-23.551970469481688</v>
      </c>
    </row>
    <row r="43" spans="1:4" s="1" customFormat="1">
      <c r="A43" s="37">
        <v>37621</v>
      </c>
      <c r="B43" s="28">
        <v>73.596015141581702</v>
      </c>
      <c r="C43" s="74">
        <f>AVERAGE(B$7:B43)</f>
        <v>91.774336974267712</v>
      </c>
      <c r="D43" s="46">
        <f t="shared" si="1"/>
        <v>-18.178321832686009</v>
      </c>
    </row>
    <row r="44" spans="1:4" s="1" customFormat="1">
      <c r="A44" s="37">
        <v>37711</v>
      </c>
      <c r="B44" s="28">
        <v>79.702277552277096</v>
      </c>
      <c r="C44" s="74">
        <f>AVERAGE(B$7:B44)</f>
        <v>91.456651200004785</v>
      </c>
      <c r="D44" s="46">
        <f t="shared" si="1"/>
        <v>-11.754373647727689</v>
      </c>
    </row>
    <row r="45" spans="1:4" s="1" customFormat="1">
      <c r="A45" s="37">
        <v>37802</v>
      </c>
      <c r="B45" s="28">
        <v>82.1178610634894</v>
      </c>
      <c r="C45" s="74">
        <f>AVERAGE(B$7:B45)</f>
        <v>91.217195042658233</v>
      </c>
      <c r="D45" s="46">
        <f t="shared" si="1"/>
        <v>-9.0993339791688328</v>
      </c>
    </row>
    <row r="46" spans="1:4" s="1" customFormat="1">
      <c r="A46" s="37">
        <v>37894</v>
      </c>
      <c r="B46" s="28">
        <v>92.058051922649796</v>
      </c>
      <c r="C46" s="74">
        <f>AVERAGE(B$7:B46)</f>
        <v>91.238216464658024</v>
      </c>
      <c r="D46" s="46">
        <f t="shared" si="1"/>
        <v>0.81983545799177193</v>
      </c>
    </row>
    <row r="47" spans="1:4" s="1" customFormat="1">
      <c r="A47" s="37">
        <v>37986</v>
      </c>
      <c r="B47" s="28">
        <v>98.8718052557075</v>
      </c>
      <c r="C47" s="74">
        <f>AVERAGE(B$7:B47)</f>
        <v>91.424401557122636</v>
      </c>
      <c r="D47" s="46">
        <f t="shared" si="1"/>
        <v>7.4474036985848642</v>
      </c>
    </row>
    <row r="48" spans="1:4" s="1" customFormat="1">
      <c r="A48" s="37">
        <v>38077</v>
      </c>
      <c r="B48" s="28">
        <v>104.20065944851</v>
      </c>
      <c r="C48" s="74">
        <f>AVERAGE(B$7:B48)</f>
        <v>91.728598173584246</v>
      </c>
      <c r="D48" s="46">
        <f t="shared" si="1"/>
        <v>12.47206127492575</v>
      </c>
    </row>
    <row r="49" spans="1:4" s="1" customFormat="1">
      <c r="A49" s="37">
        <v>38168</v>
      </c>
      <c r="B49" s="28">
        <v>110.94422078441799</v>
      </c>
      <c r="C49" s="74">
        <f>AVERAGE(B$7:B49)</f>
        <v>92.175473118022239</v>
      </c>
      <c r="D49" s="46">
        <f t="shared" si="1"/>
        <v>18.768747666395754</v>
      </c>
    </row>
    <row r="50" spans="1:4" s="1" customFormat="1">
      <c r="A50" s="37">
        <v>38260</v>
      </c>
      <c r="B50" s="28">
        <v>113.407702501431</v>
      </c>
      <c r="C50" s="74">
        <f>AVERAGE(B$7:B50)</f>
        <v>92.658023785826984</v>
      </c>
      <c r="D50" s="46">
        <f t="shared" si="1"/>
        <v>20.74967871560402</v>
      </c>
    </row>
    <row r="51" spans="1:4" s="1" customFormat="1">
      <c r="A51" s="37">
        <v>38352</v>
      </c>
      <c r="B51" s="28">
        <v>109.602152156454</v>
      </c>
      <c r="C51" s="74">
        <f>AVERAGE(B$7:B51)</f>
        <v>93.034559971840935</v>
      </c>
      <c r="D51" s="46">
        <f t="shared" si="1"/>
        <v>16.567592184613062</v>
      </c>
    </row>
    <row r="52" spans="1:4" s="1" customFormat="1">
      <c r="A52" s="37">
        <v>38442</v>
      </c>
      <c r="B52" s="28">
        <v>108.838346313659</v>
      </c>
      <c r="C52" s="74">
        <f>AVERAGE(B$7:B52)</f>
        <v>93.378120544489136</v>
      </c>
      <c r="D52" s="46">
        <f t="shared" si="1"/>
        <v>15.460225769169867</v>
      </c>
    </row>
    <row r="53" spans="1:4" s="1" customFormat="1">
      <c r="A53" s="37">
        <v>38533</v>
      </c>
      <c r="B53" s="28">
        <v>114.121098500752</v>
      </c>
      <c r="C53" s="74">
        <f>AVERAGE(B$7:B53)</f>
        <v>93.819460501005366</v>
      </c>
      <c r="D53" s="46">
        <f t="shared" si="1"/>
        <v>20.301637999746632</v>
      </c>
    </row>
    <row r="54" spans="1:4" s="1" customFormat="1">
      <c r="A54" s="37">
        <v>38625</v>
      </c>
      <c r="B54" s="28">
        <v>121.71470929038399</v>
      </c>
      <c r="C54" s="74">
        <f>AVERAGE(B$7:B54)</f>
        <v>94.40061151745077</v>
      </c>
      <c r="D54" s="46">
        <f t="shared" si="1"/>
        <v>27.314097772933223</v>
      </c>
    </row>
    <row r="55" spans="1:4" s="1" customFormat="1">
      <c r="A55" s="37">
        <v>38717</v>
      </c>
      <c r="B55" s="28">
        <v>132.09027548678</v>
      </c>
      <c r="C55" s="74">
        <f>AVERAGE(B$7:B55)</f>
        <v>95.169788333151359</v>
      </c>
      <c r="D55" s="46">
        <f t="shared" si="1"/>
        <v>36.920487153628642</v>
      </c>
    </row>
    <row r="56" spans="1:4" s="1" customFormat="1">
      <c r="A56" s="37">
        <v>38807</v>
      </c>
      <c r="B56" s="28">
        <v>145.78680173806501</v>
      </c>
      <c r="C56" s="74">
        <f>AVERAGE(B$7:B56)</f>
        <v>96.182128601249644</v>
      </c>
      <c r="D56" s="46">
        <f t="shared" si="1"/>
        <v>49.604673136815364</v>
      </c>
    </row>
    <row r="57" spans="1:4" s="1" customFormat="1">
      <c r="A57" s="37">
        <v>38898</v>
      </c>
      <c r="B57" s="28">
        <v>154.115407587839</v>
      </c>
      <c r="C57" s="74">
        <f>AVERAGE(B$7:B57)</f>
        <v>97.318075248045517</v>
      </c>
      <c r="D57" s="46">
        <f t="shared" si="1"/>
        <v>56.797332339793485</v>
      </c>
    </row>
    <row r="58" spans="1:4" s="1" customFormat="1">
      <c r="A58" s="37">
        <v>38990</v>
      </c>
      <c r="B58" s="28">
        <v>148.738755134732</v>
      </c>
      <c r="C58" s="74">
        <f>AVERAGE(B$7:B58)</f>
        <v>98.306934476635647</v>
      </c>
      <c r="D58" s="46">
        <f t="shared" si="1"/>
        <v>50.431820658096356</v>
      </c>
    </row>
    <row r="59" spans="1:4" s="1" customFormat="1">
      <c r="A59" s="37">
        <v>39082</v>
      </c>
      <c r="B59" s="28">
        <v>152.03819217412601</v>
      </c>
      <c r="C59" s="74">
        <f>AVERAGE(B$7:B59)</f>
        <v>99.320731791682633</v>
      </c>
      <c r="D59" s="46">
        <f t="shared" si="1"/>
        <v>52.717460382443377</v>
      </c>
    </row>
    <row r="60" spans="1:4" s="1" customFormat="1">
      <c r="A60" s="37">
        <v>39172</v>
      </c>
      <c r="B60" s="28">
        <v>156.87390292530901</v>
      </c>
      <c r="C60" s="74">
        <f>AVERAGE(B$7:B60)</f>
        <v>100.38653125712017</v>
      </c>
      <c r="D60" s="46">
        <f t="shared" si="1"/>
        <v>56.487371668188842</v>
      </c>
    </row>
    <row r="61" spans="1:4" s="1" customFormat="1">
      <c r="A61" s="37">
        <v>39263</v>
      </c>
      <c r="B61" s="28">
        <v>162.434850166578</v>
      </c>
      <c r="C61" s="74">
        <f>AVERAGE(B$7:B61)</f>
        <v>101.5146825100194</v>
      </c>
      <c r="D61" s="46">
        <f t="shared" si="1"/>
        <v>60.920167656558604</v>
      </c>
    </row>
    <row r="62" spans="1:4" s="1" customFormat="1">
      <c r="A62" s="37">
        <v>39355</v>
      </c>
      <c r="B62" s="28">
        <v>171.42947069280299</v>
      </c>
      <c r="C62" s="74">
        <f>AVERAGE(B$7:B62)</f>
        <v>102.76316087042626</v>
      </c>
      <c r="D62" s="46">
        <f t="shared" si="1"/>
        <v>68.666309822376732</v>
      </c>
    </row>
    <row r="63" spans="1:4" s="1" customFormat="1">
      <c r="A63" s="37">
        <v>39447</v>
      </c>
      <c r="B63" s="28">
        <v>175.875254337418</v>
      </c>
      <c r="C63" s="74">
        <f>AVERAGE(B$7:B63)</f>
        <v>104.0458291768647</v>
      </c>
      <c r="D63" s="46">
        <f t="shared" si="1"/>
        <v>71.829425160553299</v>
      </c>
    </row>
    <row r="64" spans="1:4" s="1" customFormat="1">
      <c r="A64" s="37">
        <v>39538</v>
      </c>
      <c r="B64" s="28">
        <v>183.82463476841301</v>
      </c>
      <c r="C64" s="74">
        <f>AVERAGE(B$7:B64)</f>
        <v>105.42132582499484</v>
      </c>
      <c r="D64" s="46">
        <f t="shared" si="1"/>
        <v>78.403308943418168</v>
      </c>
    </row>
    <row r="65" spans="1:4" s="1" customFormat="1">
      <c r="A65" s="37">
        <v>39629</v>
      </c>
      <c r="B65" s="28">
        <v>190.905373143389</v>
      </c>
      <c r="C65" s="74">
        <f>AVERAGE(B$7:B65)</f>
        <v>106.87020798293372</v>
      </c>
      <c r="D65" s="46">
        <f t="shared" si="1"/>
        <v>84.035165160455279</v>
      </c>
    </row>
    <row r="66" spans="1:4" s="1" customFormat="1">
      <c r="A66" s="37">
        <v>39721</v>
      </c>
      <c r="B66" s="28">
        <v>190.94060129650899</v>
      </c>
      <c r="C66" s="74">
        <f>AVERAGE(B$7:B66)</f>
        <v>108.27138120482664</v>
      </c>
      <c r="D66" s="46">
        <f t="shared" si="1"/>
        <v>82.669220091682348</v>
      </c>
    </row>
    <row r="67" spans="1:4" s="1" customFormat="1">
      <c r="A67" s="37">
        <v>39813</v>
      </c>
      <c r="B67" s="28">
        <v>206.97272516724101</v>
      </c>
      <c r="C67" s="74">
        <f>AVERAGE(B$7:B67)</f>
        <v>109.88943602388261</v>
      </c>
      <c r="D67" s="46">
        <f t="shared" si="1"/>
        <v>97.0832891433584</v>
      </c>
    </row>
    <row r="68" spans="1:4" s="1" customFormat="1">
      <c r="A68" s="37">
        <v>39903</v>
      </c>
      <c r="B68" s="28">
        <v>198.85222884331199</v>
      </c>
      <c r="C68" s="74">
        <f>AVERAGE(B$7:B68)</f>
        <v>111.32431977903471</v>
      </c>
      <c r="D68" s="46">
        <f t="shared" si="1"/>
        <v>87.527909064277281</v>
      </c>
    </row>
    <row r="69" spans="1:4" s="1" customFormat="1">
      <c r="A69" s="37">
        <v>39994</v>
      </c>
      <c r="B69" s="28">
        <v>193.249255385297</v>
      </c>
      <c r="C69" s="74">
        <f>AVERAGE(B$7:B69)</f>
        <v>112.62471558230871</v>
      </c>
      <c r="D69" s="46">
        <f t="shared" si="1"/>
        <v>80.624539802988295</v>
      </c>
    </row>
    <row r="70" spans="1:4" s="1" customFormat="1">
      <c r="A70" s="37">
        <v>40086</v>
      </c>
      <c r="B70" s="28">
        <v>188.288596254819</v>
      </c>
      <c r="C70" s="74">
        <f>AVERAGE(B$7:B70)</f>
        <v>113.80696371781669</v>
      </c>
      <c r="D70" s="46">
        <f t="shared" si="1"/>
        <v>74.481632537002312</v>
      </c>
    </row>
    <row r="71" spans="1:4" s="1" customFormat="1">
      <c r="A71" s="37">
        <v>40178</v>
      </c>
      <c r="B71" s="28">
        <v>178.14775399738701</v>
      </c>
      <c r="C71" s="74">
        <f>AVERAGE(B$7:B71)</f>
        <v>114.79682202981007</v>
      </c>
      <c r="D71" s="46">
        <f t="shared" si="1"/>
        <v>63.35093196757694</v>
      </c>
    </row>
    <row r="72" spans="1:4" s="1" customFormat="1">
      <c r="A72" s="37">
        <v>40268</v>
      </c>
      <c r="B72" s="28">
        <v>171.75479194043299</v>
      </c>
      <c r="C72" s="74">
        <f>AVERAGE(B$7:B72)</f>
        <v>115.65982157391042</v>
      </c>
      <c r="D72" s="46">
        <f t="shared" si="1"/>
        <v>56.094970366522574</v>
      </c>
    </row>
    <row r="73" spans="1:4" s="1" customFormat="1">
      <c r="A73" s="37">
        <v>40359</v>
      </c>
      <c r="B73" s="28">
        <v>166.92062285886001</v>
      </c>
      <c r="C73" s="74">
        <f>AVERAGE(B$7:B73)</f>
        <v>116.42490816025295</v>
      </c>
      <c r="D73" s="46">
        <f t="shared" si="1"/>
        <v>50.49571469860706</v>
      </c>
    </row>
    <row r="74" spans="1:4" s="1" customFormat="1">
      <c r="A74" s="37">
        <v>40451</v>
      </c>
      <c r="B74" s="28">
        <v>161.751082729253</v>
      </c>
      <c r="C74" s="74">
        <f>AVERAGE(B$7:B74)</f>
        <v>117.09146955097354</v>
      </c>
      <c r="D74" s="46">
        <f t="shared" si="1"/>
        <v>44.659613178279457</v>
      </c>
    </row>
    <row r="75" spans="1:4" s="1" customFormat="1">
      <c r="A75" s="37">
        <v>40543</v>
      </c>
      <c r="B75" s="28">
        <v>154.71213619338599</v>
      </c>
      <c r="C75" s="74">
        <f>AVERAGE(B$7:B75)</f>
        <v>117.63669660376212</v>
      </c>
      <c r="D75" s="46">
        <f t="shared" si="1"/>
        <v>37.075439589623869</v>
      </c>
    </row>
    <row r="76" spans="1:4" s="1" customFormat="1">
      <c r="A76" s="37">
        <v>40633</v>
      </c>
      <c r="B76" s="28">
        <v>150.89350354687701</v>
      </c>
      <c r="C76" s="74">
        <f>AVERAGE(B$7:B76)</f>
        <v>118.11179384580662</v>
      </c>
      <c r="D76" s="46">
        <f t="shared" si="1"/>
        <v>32.781709701070398</v>
      </c>
    </row>
    <row r="77" spans="1:4" s="1" customFormat="1">
      <c r="A77" s="37">
        <v>40724</v>
      </c>
      <c r="B77" s="28">
        <v>146.36303250049201</v>
      </c>
      <c r="C77" s="74">
        <f>AVERAGE(B$7:B77)</f>
        <v>118.50969861559092</v>
      </c>
      <c r="D77" s="46">
        <f t="shared" si="1"/>
        <v>27.85333388490109</v>
      </c>
    </row>
    <row r="78" spans="1:4" s="1" customFormat="1">
      <c r="A78" s="37">
        <v>40816</v>
      </c>
      <c r="B78" s="28">
        <v>142.45198755862501</v>
      </c>
      <c r="C78" s="74">
        <f>AVERAGE(B$7:B78)</f>
        <v>118.8422304064664</v>
      </c>
      <c r="D78" s="46">
        <f t="shared" si="1"/>
        <v>23.609757152158608</v>
      </c>
    </row>
    <row r="79" spans="1:4" s="1" customFormat="1">
      <c r="A79" s="37">
        <v>40908</v>
      </c>
      <c r="B79" s="28">
        <v>140.695077901606</v>
      </c>
      <c r="C79" s="74">
        <f>AVERAGE(B$7:B79)</f>
        <v>119.14158448174229</v>
      </c>
      <c r="D79" s="46">
        <f t="shared" si="1"/>
        <v>21.553493419863713</v>
      </c>
    </row>
    <row r="80" spans="1:4" s="1" customFormat="1">
      <c r="A80" s="37">
        <v>40999</v>
      </c>
      <c r="B80" s="28">
        <v>138.222169874164</v>
      </c>
      <c r="C80" s="74">
        <f>AVERAGE(B$7:B80)</f>
        <v>119.3994302302885</v>
      </c>
      <c r="D80" s="46">
        <f t="shared" si="1"/>
        <v>18.822739643875494</v>
      </c>
    </row>
    <row r="81" spans="1:5" s="1" customFormat="1">
      <c r="A81" s="37">
        <v>41090</v>
      </c>
      <c r="B81" s="28">
        <v>134.325262923579</v>
      </c>
      <c r="C81" s="74">
        <f>AVERAGE(B$7:B81)</f>
        <v>119.59844133286572</v>
      </c>
      <c r="D81" s="46">
        <f t="shared" si="1"/>
        <v>14.726821590713286</v>
      </c>
    </row>
    <row r="82" spans="1:5" s="1" customFormat="1">
      <c r="A82" s="37">
        <v>41182</v>
      </c>
      <c r="B82" s="28">
        <v>130.47541295974401</v>
      </c>
      <c r="C82" s="74">
        <f>AVERAGE(B$7:B82)</f>
        <v>119.7415593805878</v>
      </c>
      <c r="D82" s="46">
        <f t="shared" si="1"/>
        <v>10.733853579156204</v>
      </c>
    </row>
    <row r="83" spans="1:5" s="1" customFormat="1">
      <c r="A83" s="37">
        <v>41274</v>
      </c>
      <c r="B83" s="28">
        <v>132.48257082982099</v>
      </c>
      <c r="C83" s="74">
        <f>AVERAGE(B$7:B83)</f>
        <v>119.90702706174667</v>
      </c>
      <c r="D83" s="46">
        <f t="shared" si="1"/>
        <v>12.575543768074311</v>
      </c>
    </row>
    <row r="84" spans="1:5" s="1" customFormat="1">
      <c r="A84" s="37">
        <v>41364</v>
      </c>
      <c r="B84" s="28">
        <v>129.36778386057901</v>
      </c>
      <c r="C84" s="74">
        <f>AVERAGE(B$7:B84)</f>
        <v>120.02831881557785</v>
      </c>
      <c r="D84" s="46">
        <f t="shared" si="1"/>
        <v>9.3394650450011625</v>
      </c>
    </row>
    <row r="85" spans="1:5" s="1" customFormat="1">
      <c r="A85" s="37">
        <v>41455</v>
      </c>
      <c r="B85" s="28">
        <v>126.497642623988</v>
      </c>
      <c r="C85" s="74">
        <f>AVERAGE(B$7:B85)</f>
        <v>120.11020899036785</v>
      </c>
      <c r="D85" s="46">
        <f t="shared" si="1"/>
        <v>6.387433633620148</v>
      </c>
    </row>
    <row r="86" spans="1:5" s="1" customFormat="1">
      <c r="A86" s="37">
        <v>41547</v>
      </c>
      <c r="B86" s="28">
        <v>123.58212004898</v>
      </c>
      <c r="C86" s="74">
        <f>AVERAGE(B$7:B86)</f>
        <v>120.15360787860052</v>
      </c>
      <c r="D86" s="46">
        <f t="shared" si="1"/>
        <v>3.4285121703794772</v>
      </c>
    </row>
    <row r="87" spans="1:5" s="1" customFormat="1">
      <c r="A87" s="37">
        <v>41639</v>
      </c>
      <c r="B87" s="28">
        <v>122.076171110668</v>
      </c>
      <c r="C87" s="74">
        <f>AVERAGE(B$7:B87)</f>
        <v>120.17734322714456</v>
      </c>
      <c r="D87" s="46">
        <f t="shared" si="1"/>
        <v>1.8988278835234382</v>
      </c>
    </row>
    <row r="88" spans="1:5" s="1" customFormat="1">
      <c r="A88" s="37">
        <v>41729</v>
      </c>
      <c r="B88" s="28">
        <v>119.805379912319</v>
      </c>
      <c r="C88" s="98">
        <f>AVERAGE(B$7:B88)</f>
        <v>120.17280708915888</v>
      </c>
      <c r="D88" s="99">
        <f t="shared" si="1"/>
        <v>-0.36742717683988246</v>
      </c>
      <c r="E88" s="100"/>
    </row>
    <row r="89" spans="1:5" s="1" customFormat="1">
      <c r="A89" s="37">
        <v>41820</v>
      </c>
      <c r="B89" s="28">
        <v>117.106171077865</v>
      </c>
      <c r="C89" s="98">
        <f>AVERAGE(B$7:B89)</f>
        <v>120.13585966733606</v>
      </c>
      <c r="D89" s="99">
        <f t="shared" si="1"/>
        <v>-3.0296885894710641</v>
      </c>
      <c r="E89" s="100"/>
    </row>
    <row r="90" spans="1:5" s="1" customFormat="1">
      <c r="A90" s="37">
        <v>41912</v>
      </c>
      <c r="B90" s="28">
        <v>113.254327352689</v>
      </c>
      <c r="C90" s="98">
        <f>AVERAGE(B$7:B90)</f>
        <v>120.05393666359028</v>
      </c>
      <c r="D90" s="99">
        <f>B90-C90</f>
        <v>-6.7996093109012747</v>
      </c>
      <c r="E90" s="100"/>
    </row>
    <row r="91" spans="1:5" s="1" customFormat="1">
      <c r="A91" s="37">
        <v>42004</v>
      </c>
      <c r="B91" s="28">
        <v>105.876828189459</v>
      </c>
      <c r="C91" s="98">
        <f>AVERAGE(B$7:B91)</f>
        <v>119.88714715212991</v>
      </c>
      <c r="D91" s="99">
        <f t="shared" si="1"/>
        <v>-14.010318962670908</v>
      </c>
      <c r="E91" s="100"/>
    </row>
    <row r="92" spans="1:5" s="1" customFormat="1">
      <c r="A92" s="37">
        <v>42094</v>
      </c>
      <c r="B92" s="71">
        <v>103.81396753763499</v>
      </c>
      <c r="C92" s="98">
        <f>AVERAGE(B$7:B92)</f>
        <v>119.70024971475206</v>
      </c>
      <c r="D92" s="99">
        <f t="shared" si="1"/>
        <v>-15.886282177117067</v>
      </c>
      <c r="E92" s="100"/>
    </row>
    <row r="93" spans="1:5" s="1" customFormat="1">
      <c r="A93" s="37">
        <v>42185</v>
      </c>
      <c r="B93" s="72">
        <v>103.85077380156901</v>
      </c>
      <c r="C93" s="98">
        <f>AVERAGE(B$7:B93)</f>
        <v>119.51807183069249</v>
      </c>
      <c r="D93" s="99">
        <f t="shared" si="1"/>
        <v>-15.667298029123486</v>
      </c>
      <c r="E93" s="100"/>
    </row>
    <row r="94" spans="1:5" s="1" customFormat="1">
      <c r="A94" s="37">
        <v>42277</v>
      </c>
      <c r="B94" s="69">
        <v>104.98014637688701</v>
      </c>
      <c r="C94" s="98">
        <f>AVERAGE(B$7:B94)</f>
        <v>119.35286813235379</v>
      </c>
      <c r="D94" s="99">
        <f t="shared" si="1"/>
        <v>-14.372721755466785</v>
      </c>
      <c r="E94" s="100"/>
    </row>
    <row r="95" spans="1:5" s="1" customFormat="1">
      <c r="A95" s="37">
        <v>42369</v>
      </c>
      <c r="B95" s="69">
        <v>104.02062084822001</v>
      </c>
      <c r="C95" s="98">
        <f>AVERAGE(B$7:B95)</f>
        <v>119.18059569095902</v>
      </c>
      <c r="D95" s="99">
        <f t="shared" ref="D95:D100" si="2">B95-C95</f>
        <v>-15.159974842739018</v>
      </c>
      <c r="E95" s="100"/>
    </row>
    <row r="96" spans="1:5" s="1" customFormat="1">
      <c r="A96" s="37">
        <v>42460</v>
      </c>
      <c r="B96" s="69">
        <v>107.42290303561199</v>
      </c>
      <c r="C96" s="98">
        <f>AVERAGE(B$7:B96)</f>
        <v>119.04995466145517</v>
      </c>
      <c r="D96" s="99">
        <f t="shared" si="2"/>
        <v>-11.62705162584318</v>
      </c>
      <c r="E96" s="100"/>
    </row>
    <row r="97" spans="1:5" s="1" customFormat="1">
      <c r="A97" s="37">
        <v>42551</v>
      </c>
      <c r="B97" s="69">
        <v>107.82101811973899</v>
      </c>
      <c r="C97" s="98">
        <f>AVERAGE(B$7:B97)</f>
        <v>118.92655975440336</v>
      </c>
      <c r="D97" s="99">
        <f t="shared" si="2"/>
        <v>-11.105541634664363</v>
      </c>
      <c r="E97" s="100"/>
    </row>
    <row r="98" spans="1:5" s="1" customFormat="1">
      <c r="A98" s="37">
        <v>42643</v>
      </c>
      <c r="B98" s="69">
        <v>107.90383337967199</v>
      </c>
      <c r="C98" s="98">
        <f>AVERAGE(B$7:B98)</f>
        <v>118.80674751119976</v>
      </c>
      <c r="D98" s="99">
        <f t="shared" si="2"/>
        <v>-10.902914131527766</v>
      </c>
      <c r="E98" s="100"/>
    </row>
    <row r="99" spans="1:5" s="1" customFormat="1">
      <c r="A99" s="37">
        <v>42735</v>
      </c>
      <c r="B99" s="69">
        <v>106.791017143959</v>
      </c>
      <c r="C99" s="98">
        <f>AVERAGE(B$7:B99)</f>
        <v>118.67754610940148</v>
      </c>
      <c r="D99" s="99">
        <f t="shared" si="2"/>
        <v>-11.88652896544248</v>
      </c>
      <c r="E99" s="100"/>
    </row>
    <row r="100" spans="1:5" s="1" customFormat="1">
      <c r="A100" s="37">
        <v>42825</v>
      </c>
      <c r="B100" s="69">
        <v>106.141614867469</v>
      </c>
      <c r="C100" s="98">
        <f>AVERAGE(B$7:B100)</f>
        <v>118.54418513874262</v>
      </c>
      <c r="D100" s="99">
        <f t="shared" si="2"/>
        <v>-12.402570271273618</v>
      </c>
      <c r="E100" s="100"/>
    </row>
    <row r="101" spans="1:5" s="1" customFormat="1">
      <c r="A101" s="37">
        <v>42916</v>
      </c>
      <c r="B101" s="69">
        <v>106.282695574709</v>
      </c>
      <c r="C101" s="98">
        <f>AVERAGE(B$7:B101)</f>
        <v>118.41511682754226</v>
      </c>
      <c r="D101" s="99">
        <f t="shared" ref="D101:D106" si="3">B101-C101</f>
        <v>-12.132421252833268</v>
      </c>
      <c r="E101" s="100"/>
    </row>
    <row r="102" spans="1:5" s="1" customFormat="1">
      <c r="A102" s="37">
        <v>43008</v>
      </c>
      <c r="B102" s="69">
        <v>104.207512845929</v>
      </c>
      <c r="C102" s="98">
        <f>AVERAGE(B$7:B102)</f>
        <v>118.2671209527338</v>
      </c>
      <c r="D102" s="99">
        <f t="shared" si="3"/>
        <v>-14.059608106804802</v>
      </c>
      <c r="E102" s="100"/>
    </row>
    <row r="103" spans="1:5" s="1" customFormat="1">
      <c r="A103" s="37">
        <v>43100</v>
      </c>
      <c r="B103" s="69">
        <v>103.945476130603</v>
      </c>
      <c r="C103" s="98">
        <f>AVERAGE(B$7:B103)</f>
        <v>118.11947512982523</v>
      </c>
      <c r="D103" s="99">
        <f t="shared" si="3"/>
        <v>-14.173998999222235</v>
      </c>
      <c r="E103" s="100"/>
    </row>
    <row r="104" spans="1:5" s="1" customFormat="1">
      <c r="A104" s="37">
        <v>43190</v>
      </c>
      <c r="B104" s="69">
        <v>103.23992471730701</v>
      </c>
      <c r="C104" s="98">
        <f>AVERAGE(B$7:B104)</f>
        <v>117.96764298275872</v>
      </c>
      <c r="D104" s="99">
        <f t="shared" si="3"/>
        <v>-14.727718265451713</v>
      </c>
      <c r="E104" s="100"/>
    </row>
    <row r="105" spans="1:5" s="1" customFormat="1">
      <c r="A105" s="37">
        <v>43281</v>
      </c>
      <c r="B105" s="69">
        <v>103.45485839884201</v>
      </c>
      <c r="C105" s="98">
        <f>AVERAGE(B$7:B105)</f>
        <v>117.82104919908279</v>
      </c>
      <c r="D105" s="99">
        <f t="shared" si="3"/>
        <v>-14.366190800240787</v>
      </c>
      <c r="E105" s="100"/>
    </row>
    <row r="106" spans="1:5" s="1" customFormat="1">
      <c r="A106" s="37">
        <v>43373</v>
      </c>
      <c r="B106" s="69">
        <v>100.76986251062</v>
      </c>
      <c r="C106" s="98">
        <f>AVERAGE(B$7:B106)</f>
        <v>117.65053733219817</v>
      </c>
      <c r="D106" s="99">
        <f t="shared" si="3"/>
        <v>-16.880674821578168</v>
      </c>
      <c r="E106" s="100"/>
    </row>
    <row r="107" spans="1:5" s="1" customFormat="1">
      <c r="A107" s="37">
        <v>43465</v>
      </c>
      <c r="B107" s="69">
        <v>98.2455409625084</v>
      </c>
      <c r="C107" s="98">
        <f>AVERAGE(B$7:B107)</f>
        <v>117.45840865527055</v>
      </c>
      <c r="D107" s="99">
        <f t="shared" ref="D107:D112" si="4">B107-C107</f>
        <v>-19.212867692762146</v>
      </c>
      <c r="E107" s="100"/>
    </row>
    <row r="108" spans="1:5" s="1" customFormat="1">
      <c r="A108" s="37">
        <v>43555</v>
      </c>
      <c r="B108" s="69">
        <v>95.984075527159106</v>
      </c>
      <c r="C108" s="98">
        <f>AVERAGE(B$7:B108)</f>
        <v>117.24787597754397</v>
      </c>
      <c r="D108" s="99">
        <f t="shared" si="4"/>
        <v>-21.263800450384863</v>
      </c>
      <c r="E108" s="100"/>
    </row>
    <row r="109" spans="1:5" s="1" customFormat="1">
      <c r="A109" s="37">
        <v>43646</v>
      </c>
      <c r="B109" s="69">
        <v>95.772684482603395</v>
      </c>
      <c r="C109" s="98">
        <f>AVERAGE(B$7:B109)</f>
        <v>117.03937897273872</v>
      </c>
      <c r="D109" s="99">
        <f t="shared" si="4"/>
        <v>-21.266694490135322</v>
      </c>
      <c r="E109" s="100"/>
    </row>
    <row r="110" spans="1:5" s="1" customFormat="1">
      <c r="A110" s="37">
        <v>43738</v>
      </c>
      <c r="B110" s="69">
        <v>94.120348065928994</v>
      </c>
      <c r="C110" s="98">
        <f>AVERAGE(B$7:B110)</f>
        <v>116.81900367555787</v>
      </c>
      <c r="D110" s="99">
        <f t="shared" si="4"/>
        <v>-22.698655609628872</v>
      </c>
      <c r="E110" s="100"/>
    </row>
    <row r="111" spans="1:5" s="1" customFormat="1">
      <c r="A111" s="37">
        <v>43830</v>
      </c>
      <c r="B111" s="69">
        <v>92.5958815066097</v>
      </c>
      <c r="C111" s="98">
        <f>AVERAGE(B$7:B111)</f>
        <v>116.58830727394883</v>
      </c>
      <c r="D111" s="99">
        <f t="shared" si="4"/>
        <v>-23.992425767339128</v>
      </c>
    </row>
    <row r="112" spans="1:5" s="1" customFormat="1">
      <c r="A112" s="37">
        <v>43921</v>
      </c>
      <c r="B112" s="69">
        <v>88.052774775946602</v>
      </c>
      <c r="C112" s="98">
        <f>AVERAGE(B$7:B112)</f>
        <v>116.31910413717522</v>
      </c>
      <c r="D112" s="99">
        <f t="shared" si="4"/>
        <v>-28.266329361228614</v>
      </c>
    </row>
    <row r="113" spans="1:4" s="1" customFormat="1">
      <c r="A113" s="37">
        <v>44012</v>
      </c>
      <c r="B113" s="69">
        <v>80.638258455581294</v>
      </c>
      <c r="C113" s="98">
        <f>AVERAGE(B$7:B113)</f>
        <v>115.98563828968369</v>
      </c>
      <c r="D113" s="99">
        <f t="shared" ref="D113:D118" si="5">B113-C113</f>
        <v>-35.347379834102398</v>
      </c>
    </row>
    <row r="114" spans="1:4" s="1" customFormat="1">
      <c r="A114" s="37">
        <v>44104</v>
      </c>
      <c r="B114" s="69">
        <v>76.431390103691896</v>
      </c>
      <c r="C114" s="98">
        <f>AVERAGE(B$7:B114)</f>
        <v>115.6193952509245</v>
      </c>
      <c r="D114" s="99">
        <f t="shared" si="5"/>
        <v>-39.188005147232602</v>
      </c>
    </row>
    <row r="115" spans="1:4">
      <c r="A115" s="37">
        <v>44196</v>
      </c>
      <c r="B115" s="69">
        <v>71.249107048903099</v>
      </c>
      <c r="C115" s="98">
        <f>AVERAGE(B$7:B115)</f>
        <v>115.21232838668577</v>
      </c>
      <c r="D115" s="99">
        <f t="shared" si="5"/>
        <v>-43.96322133778267</v>
      </c>
    </row>
    <row r="116" spans="1:4">
      <c r="A116" s="37">
        <v>44286</v>
      </c>
      <c r="B116" s="69">
        <v>68.4967281932623</v>
      </c>
      <c r="C116" s="98">
        <f>AVERAGE(B$7:B116)</f>
        <v>114.78764111220011</v>
      </c>
      <c r="D116" s="99">
        <f t="shared" si="5"/>
        <v>-46.290912918937806</v>
      </c>
    </row>
    <row r="117" spans="1:4">
      <c r="A117" s="37">
        <v>44377</v>
      </c>
      <c r="B117" s="69">
        <v>68.497526389256194</v>
      </c>
      <c r="C117" s="98">
        <f>AVERAGE(B$7:B117)</f>
        <v>114.37061305163304</v>
      </c>
      <c r="D117" s="99">
        <f t="shared" si="5"/>
        <v>-45.873086662376849</v>
      </c>
    </row>
    <row r="118" spans="1:4">
      <c r="A118" s="37">
        <v>44469</v>
      </c>
      <c r="B118" s="69">
        <v>69.793087737299302</v>
      </c>
      <c r="C118" s="98">
        <f>AVERAGE(B$7:B118)</f>
        <v>113.97259943275506</v>
      </c>
      <c r="D118" s="99">
        <f t="shared" si="5"/>
        <v>-44.179511695455759</v>
      </c>
    </row>
    <row r="119" spans="1:4">
      <c r="A119" s="37">
        <v>44561</v>
      </c>
      <c r="B119" s="69">
        <v>74.156522259544502</v>
      </c>
      <c r="C119" s="98">
        <f>AVERAGE(B$7:B119)</f>
        <v>113.62024476750541</v>
      </c>
      <c r="D119" s="99">
        <f>B119-C119</f>
        <v>-39.46372250796091</v>
      </c>
    </row>
    <row r="120" spans="1:4">
      <c r="A120" s="37">
        <v>44651</v>
      </c>
      <c r="B120" s="69">
        <v>77.945923799583298</v>
      </c>
      <c r="C120" s="98">
        <f>AVERAGE(B$7:B120)</f>
        <v>113.30731212743592</v>
      </c>
      <c r="D120" s="99">
        <f>B120-C120</f>
        <v>-35.361388327852623</v>
      </c>
    </row>
    <row r="121" spans="1:4">
      <c r="A121" s="37">
        <v>44742</v>
      </c>
      <c r="B121" s="69">
        <v>80.168658581256395</v>
      </c>
      <c r="C121" s="98">
        <f>AVERAGE(B$7:B121)</f>
        <v>113.01914992268654</v>
      </c>
      <c r="D121" s="99">
        <f>B121-C121</f>
        <v>-32.850491341430143</v>
      </c>
    </row>
  </sheetData>
  <mergeCells count="1">
    <mergeCell ref="A3:D3"/>
  </mergeCells>
  <pageMargins left="0.7" right="0.7" top="0.75" bottom="0.75" header="0.3" footer="0.3"/>
  <pageSetup paperSize="9" scale="52" orientation="portrait" r:id="rId1"/>
  <headerFooter>
    <oddHeader>&amp;R&amp;"Arial,Regular"&amp;10Page &amp;P of &amp;N</oddHeader>
  </headerFooter>
  <ignoredErrors>
    <ignoredError sqref="C19:C94"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8" tint="0.39997558519241921"/>
    <pageSetUpPr fitToPage="1"/>
  </sheetPr>
  <dimension ref="A1:D112"/>
  <sheetViews>
    <sheetView zoomScaleNormal="100" workbookViewId="0">
      <pane ySplit="6" topLeftCell="A97" activePane="bottomLeft" state="frozen"/>
      <selection activeCell="B1" sqref="B1"/>
      <selection pane="bottomLeft" activeCell="F111" sqref="F111"/>
    </sheetView>
  </sheetViews>
  <sheetFormatPr defaultColWidth="8.88671875" defaultRowHeight="13.2"/>
  <cols>
    <col min="1" max="1" width="24" style="76" customWidth="1"/>
    <col min="2" max="4" width="24" style="77" customWidth="1"/>
    <col min="5" max="16384" width="8.88671875" style="77"/>
  </cols>
  <sheetData>
    <row r="1" spans="1:4" s="1" customFormat="1" ht="13.8">
      <c r="A1" s="13" t="s">
        <v>47</v>
      </c>
      <c r="B1" s="42"/>
      <c r="C1" s="42"/>
      <c r="D1" s="42"/>
    </row>
    <row r="2" spans="1:4" s="1" customFormat="1">
      <c r="A2" s="17" t="s">
        <v>8</v>
      </c>
      <c r="B2" s="43"/>
      <c r="C2" s="43"/>
      <c r="D2" s="43"/>
    </row>
    <row r="3" spans="1:4" s="1" customFormat="1" ht="30.75" customHeight="1">
      <c r="A3" s="121" t="s">
        <v>83</v>
      </c>
      <c r="B3" s="121"/>
      <c r="C3" s="121"/>
      <c r="D3" s="121"/>
    </row>
    <row r="4" spans="1:4" s="1" customFormat="1">
      <c r="A4" s="2"/>
      <c r="B4" s="42"/>
      <c r="C4" s="42"/>
      <c r="D4" s="42"/>
    </row>
    <row r="5" spans="1:4" s="5" customFormat="1" ht="42.75" customHeight="1">
      <c r="A5" s="14"/>
      <c r="B5" s="44" t="s">
        <v>53</v>
      </c>
      <c r="C5" s="64" t="s">
        <v>84</v>
      </c>
      <c r="D5" s="64" t="s">
        <v>85</v>
      </c>
    </row>
    <row r="6" spans="1:4" s="55" customFormat="1" ht="17.25" customHeight="1">
      <c r="A6" s="52" t="s">
        <v>13</v>
      </c>
      <c r="B6" s="56" t="s">
        <v>12</v>
      </c>
      <c r="C6" s="57" t="s">
        <v>12</v>
      </c>
      <c r="D6" s="58" t="s">
        <v>31</v>
      </c>
    </row>
    <row r="7" spans="1:4" s="1" customFormat="1">
      <c r="A7" s="37">
        <v>35064</v>
      </c>
      <c r="B7" s="45">
        <v>-9.1706690590956299</v>
      </c>
      <c r="C7" s="67" t="s">
        <v>89</v>
      </c>
      <c r="D7" s="67" t="s">
        <v>89</v>
      </c>
    </row>
    <row r="8" spans="1:4" s="1" customFormat="1">
      <c r="A8" s="37">
        <v>35155</v>
      </c>
      <c r="B8" s="45">
        <v>-7.61240228097481</v>
      </c>
      <c r="C8" s="67" t="s">
        <v>89</v>
      </c>
      <c r="D8" s="67" t="s">
        <v>89</v>
      </c>
    </row>
    <row r="9" spans="1:4" s="1" customFormat="1">
      <c r="A9" s="37">
        <v>35246</v>
      </c>
      <c r="B9" s="45">
        <v>-7.6696103676240597</v>
      </c>
      <c r="C9" s="67" t="s">
        <v>89</v>
      </c>
      <c r="D9" s="67" t="s">
        <v>89</v>
      </c>
    </row>
    <row r="10" spans="1:4" s="1" customFormat="1">
      <c r="A10" s="37">
        <v>35338</v>
      </c>
      <c r="B10" s="45">
        <v>-7.7394197206343396</v>
      </c>
      <c r="C10" s="67" t="s">
        <v>89</v>
      </c>
      <c r="D10" s="67" t="s">
        <v>89</v>
      </c>
    </row>
    <row r="11" spans="1:4" s="1" customFormat="1">
      <c r="A11" s="37">
        <v>35430</v>
      </c>
      <c r="B11" s="45">
        <v>-8.6199326349851599</v>
      </c>
      <c r="C11" s="67" t="s">
        <v>89</v>
      </c>
      <c r="D11" s="67" t="s">
        <v>89</v>
      </c>
    </row>
    <row r="12" spans="1:4" s="1" customFormat="1">
      <c r="A12" s="37">
        <v>35520</v>
      </c>
      <c r="B12" s="45">
        <v>-8.9138700290218296</v>
      </c>
      <c r="C12" s="67" t="s">
        <v>89</v>
      </c>
      <c r="D12" s="67" t="s">
        <v>89</v>
      </c>
    </row>
    <row r="13" spans="1:4" s="1" customFormat="1">
      <c r="A13" s="37">
        <v>35611</v>
      </c>
      <c r="B13" s="45">
        <v>-9.6851988439998102</v>
      </c>
      <c r="C13" s="67" t="s">
        <v>89</v>
      </c>
      <c r="D13" s="67" t="s">
        <v>89</v>
      </c>
    </row>
    <row r="14" spans="1:4" s="1" customFormat="1">
      <c r="A14" s="37">
        <v>35703</v>
      </c>
      <c r="B14" s="45">
        <v>-9.5705208928416408</v>
      </c>
      <c r="C14" s="67" t="s">
        <v>89</v>
      </c>
      <c r="D14" s="67" t="s">
        <v>89</v>
      </c>
    </row>
    <row r="15" spans="1:4" s="1" customFormat="1">
      <c r="A15" s="37">
        <v>35795</v>
      </c>
      <c r="B15" s="45">
        <v>-9.6983037331081405</v>
      </c>
      <c r="C15" s="67" t="s">
        <v>89</v>
      </c>
      <c r="D15" s="67" t="s">
        <v>89</v>
      </c>
    </row>
    <row r="16" spans="1:4" s="1" customFormat="1">
      <c r="A16" s="37">
        <v>35885</v>
      </c>
      <c r="B16" s="45">
        <v>-9.7258122822154895</v>
      </c>
      <c r="C16" s="67" t="s">
        <v>89</v>
      </c>
      <c r="D16" s="67" t="s">
        <v>89</v>
      </c>
    </row>
    <row r="17" spans="1:4" s="1" customFormat="1">
      <c r="A17" s="37">
        <v>35976</v>
      </c>
      <c r="B17" s="45">
        <v>-9.8580772960068295</v>
      </c>
      <c r="C17" s="67" t="s">
        <v>89</v>
      </c>
      <c r="D17" s="67" t="s">
        <v>89</v>
      </c>
    </row>
    <row r="18" spans="1:4" s="1" customFormat="1">
      <c r="A18" s="37">
        <v>36068</v>
      </c>
      <c r="B18" s="45">
        <v>-11.7875091865395</v>
      </c>
      <c r="C18" s="67" t="s">
        <v>89</v>
      </c>
      <c r="D18" s="67" t="s">
        <v>89</v>
      </c>
    </row>
    <row r="19" spans="1:4" s="1" customFormat="1">
      <c r="A19" s="37">
        <v>36160</v>
      </c>
      <c r="B19" s="45">
        <v>-11.549376823300699</v>
      </c>
      <c r="C19" s="45">
        <f>AVERAGE(B$7:B19)</f>
        <v>-9.3539002423344577</v>
      </c>
      <c r="D19" s="46">
        <f t="shared" ref="D19:D24" si="0">B19-C19</f>
        <v>-2.1954765809662415</v>
      </c>
    </row>
    <row r="20" spans="1:4" s="1" customFormat="1">
      <c r="A20" s="37">
        <v>36250</v>
      </c>
      <c r="B20" s="45">
        <v>-11.1938583510937</v>
      </c>
      <c r="C20" s="45">
        <f>AVERAGE(B$7:B20)</f>
        <v>-9.4853258215315464</v>
      </c>
      <c r="D20" s="46">
        <f t="shared" si="0"/>
        <v>-1.7085325295621541</v>
      </c>
    </row>
    <row r="21" spans="1:4" s="1" customFormat="1">
      <c r="A21" s="37">
        <v>36341</v>
      </c>
      <c r="B21" s="45">
        <v>-11.9385021819266</v>
      </c>
      <c r="C21" s="45">
        <f>AVERAGE(B$7:B21)</f>
        <v>-9.6488709122245488</v>
      </c>
      <c r="D21" s="46">
        <f t="shared" si="0"/>
        <v>-2.2896312697020509</v>
      </c>
    </row>
    <row r="22" spans="1:4" s="1" customFormat="1">
      <c r="A22" s="37">
        <v>36433</v>
      </c>
      <c r="B22" s="45">
        <v>-10.953323286301</v>
      </c>
      <c r="C22" s="45">
        <f>AVERAGE(B$7:B22)</f>
        <v>-9.7303991856043268</v>
      </c>
      <c r="D22" s="46">
        <f t="shared" si="0"/>
        <v>-1.2229241006966731</v>
      </c>
    </row>
    <row r="23" spans="1:4" s="1" customFormat="1">
      <c r="A23" s="37">
        <v>36525</v>
      </c>
      <c r="B23" s="45">
        <v>-10.8831545403091</v>
      </c>
      <c r="C23" s="45">
        <f>AVERAGE(B$7:B23)</f>
        <v>-9.7982083241163735</v>
      </c>
      <c r="D23" s="46">
        <f t="shared" si="0"/>
        <v>-1.0849462161927264</v>
      </c>
    </row>
    <row r="24" spans="1:4" s="1" customFormat="1">
      <c r="A24" s="37">
        <v>36616</v>
      </c>
      <c r="B24" s="45">
        <v>-10.313633324985</v>
      </c>
      <c r="C24" s="45">
        <f>AVERAGE(B$7:B24)</f>
        <v>-9.8268430463868519</v>
      </c>
      <c r="D24" s="46">
        <f t="shared" si="0"/>
        <v>-0.48679027859814816</v>
      </c>
    </row>
    <row r="25" spans="1:4" s="1" customFormat="1">
      <c r="A25" s="37">
        <v>36707</v>
      </c>
      <c r="B25" s="45">
        <v>-8.4252471327685097</v>
      </c>
      <c r="C25" s="45">
        <f>AVERAGE(B$7:B25)</f>
        <v>-9.7530748404069385</v>
      </c>
      <c r="D25" s="46">
        <f t="shared" ref="D25:D84" si="1">B25-C25</f>
        <v>1.3278277076384288</v>
      </c>
    </row>
    <row r="26" spans="1:4" s="1" customFormat="1">
      <c r="A26" s="37">
        <v>36799</v>
      </c>
      <c r="B26" s="45">
        <v>-7.08137168270415</v>
      </c>
      <c r="C26" s="45">
        <f>AVERAGE(B$7:B26)</f>
        <v>-9.6194896825217988</v>
      </c>
      <c r="D26" s="46">
        <f t="shared" si="1"/>
        <v>2.5381179998176489</v>
      </c>
    </row>
    <row r="27" spans="1:4" s="1" customFormat="1">
      <c r="A27" s="37">
        <v>36891</v>
      </c>
      <c r="B27" s="45">
        <v>-5.8559561307072796</v>
      </c>
      <c r="C27" s="45">
        <f>AVERAGE(B$7:B27)</f>
        <v>-9.4402737991020604</v>
      </c>
      <c r="D27" s="46">
        <f t="shared" si="1"/>
        <v>3.5843176683947808</v>
      </c>
    </row>
    <row r="28" spans="1:4" s="1" customFormat="1">
      <c r="A28" s="37">
        <v>36981</v>
      </c>
      <c r="B28" s="45">
        <v>-5.7254243892543704</v>
      </c>
      <c r="C28" s="45">
        <f>AVERAGE(B$7:B28)</f>
        <v>-9.271417007745347</v>
      </c>
      <c r="D28" s="46">
        <f t="shared" si="1"/>
        <v>3.5459926184909767</v>
      </c>
    </row>
    <row r="29" spans="1:4" s="1" customFormat="1">
      <c r="A29" s="37">
        <v>37072</v>
      </c>
      <c r="B29" s="45">
        <v>-5.2126475137561803</v>
      </c>
      <c r="C29" s="45">
        <f>AVERAGE(B$7:B29)</f>
        <v>-9.094948768876252</v>
      </c>
      <c r="D29" s="46">
        <f t="shared" si="1"/>
        <v>3.8823012551200717</v>
      </c>
    </row>
    <row r="30" spans="1:4" s="1" customFormat="1">
      <c r="A30" s="37">
        <v>37164</v>
      </c>
      <c r="B30" s="45">
        <v>-4.2692069480955404</v>
      </c>
      <c r="C30" s="45">
        <f>AVERAGE(B$7:B30)</f>
        <v>-8.8938761930103887</v>
      </c>
      <c r="D30" s="46">
        <f t="shared" si="1"/>
        <v>4.6246692449148483</v>
      </c>
    </row>
    <row r="31" spans="1:4" s="1" customFormat="1">
      <c r="A31" s="37">
        <v>37256</v>
      </c>
      <c r="B31" s="45">
        <v>-4.6883380855811598</v>
      </c>
      <c r="C31" s="45">
        <f>AVERAGE(B$7:B31)</f>
        <v>-8.7256546687132204</v>
      </c>
      <c r="D31" s="46">
        <f t="shared" si="1"/>
        <v>4.0373165831320605</v>
      </c>
    </row>
    <row r="32" spans="1:4" s="1" customFormat="1">
      <c r="A32" s="37">
        <v>37346</v>
      </c>
      <c r="B32" s="45">
        <v>-4.5765696729752898</v>
      </c>
      <c r="C32" s="45">
        <f>AVERAGE(B$7:B32)</f>
        <v>-8.5660744765694528</v>
      </c>
      <c r="D32" s="46">
        <f t="shared" si="1"/>
        <v>3.9895048035941629</v>
      </c>
    </row>
    <row r="33" spans="1:4" s="1" customFormat="1">
      <c r="A33" s="37">
        <v>37437</v>
      </c>
      <c r="B33" s="45">
        <v>-5.1076549160301399</v>
      </c>
      <c r="C33" s="45">
        <f>AVERAGE(B$7:B33)</f>
        <v>-8.4379848632161458</v>
      </c>
      <c r="D33" s="46">
        <f t="shared" si="1"/>
        <v>3.3303299471860059</v>
      </c>
    </row>
    <row r="34" spans="1:4" s="1" customFormat="1">
      <c r="A34" s="37">
        <v>37529</v>
      </c>
      <c r="B34" s="45">
        <v>-5.3234849598678</v>
      </c>
      <c r="C34" s="45">
        <f>AVERAGE(B$7:B34)</f>
        <v>-8.3267527238108467</v>
      </c>
      <c r="D34" s="46">
        <f t="shared" si="1"/>
        <v>3.0032677639430467</v>
      </c>
    </row>
    <row r="35" spans="1:4" s="1" customFormat="1">
      <c r="A35" s="37">
        <v>37621</v>
      </c>
      <c r="B35" s="45">
        <v>-5.09443086105078</v>
      </c>
      <c r="C35" s="45">
        <f>AVERAGE(B$7:B35)</f>
        <v>-8.2152933492329137</v>
      </c>
      <c r="D35" s="46">
        <f t="shared" si="1"/>
        <v>3.1208624881821336</v>
      </c>
    </row>
    <row r="36" spans="1:4" s="1" customFormat="1">
      <c r="A36" s="37">
        <v>37711</v>
      </c>
      <c r="B36" s="45">
        <v>-4.9047313707528497</v>
      </c>
      <c r="C36" s="45">
        <f>AVERAGE(B$7:B36)</f>
        <v>-8.1049412832835781</v>
      </c>
      <c r="D36" s="46">
        <f t="shared" si="1"/>
        <v>3.2002099125307284</v>
      </c>
    </row>
    <row r="37" spans="1:4" s="1" customFormat="1">
      <c r="A37" s="37">
        <v>37802</v>
      </c>
      <c r="B37" s="45">
        <v>-5.4798839024292203</v>
      </c>
      <c r="C37" s="45">
        <f>AVERAGE(B$7:B37)</f>
        <v>-8.0202620129334363</v>
      </c>
      <c r="D37" s="46">
        <f t="shared" si="1"/>
        <v>2.540378110504216</v>
      </c>
    </row>
    <row r="38" spans="1:4" s="1" customFormat="1">
      <c r="A38" s="37">
        <v>37894</v>
      </c>
      <c r="B38" s="45">
        <v>-6.3595751627871904</v>
      </c>
      <c r="C38" s="45">
        <f>AVERAGE(B$7:B38)</f>
        <v>-7.9683655488663669</v>
      </c>
      <c r="D38" s="46">
        <f t="shared" si="1"/>
        <v>1.6087903860791766</v>
      </c>
    </row>
    <row r="39" spans="1:4" s="1" customFormat="1">
      <c r="A39" s="37">
        <v>37986</v>
      </c>
      <c r="B39" s="45">
        <v>-6.70387867889003</v>
      </c>
      <c r="C39" s="45">
        <f>AVERAGE(B$7:B39)</f>
        <v>-7.930047764927691</v>
      </c>
      <c r="D39" s="46">
        <f t="shared" si="1"/>
        <v>1.2261690860376611</v>
      </c>
    </row>
    <row r="40" spans="1:4" s="1" customFormat="1">
      <c r="A40" s="37">
        <v>38077</v>
      </c>
      <c r="B40" s="45">
        <v>-7.6940580221350396</v>
      </c>
      <c r="C40" s="45">
        <f>AVERAGE(B$7:B40)</f>
        <v>-7.9231068901396711</v>
      </c>
      <c r="D40" s="46">
        <f t="shared" si="1"/>
        <v>0.22904886800463142</v>
      </c>
    </row>
    <row r="41" spans="1:4" s="1" customFormat="1">
      <c r="A41" s="37">
        <v>38168</v>
      </c>
      <c r="B41" s="45">
        <v>-8.3106075536016508</v>
      </c>
      <c r="C41" s="45">
        <f>AVERAGE(B$7:B41)</f>
        <v>-7.9341783376671566</v>
      </c>
      <c r="D41" s="46">
        <f t="shared" si="1"/>
        <v>-0.37642921593449419</v>
      </c>
    </row>
    <row r="42" spans="1:4" s="1" customFormat="1">
      <c r="A42" s="37">
        <v>38260</v>
      </c>
      <c r="B42" s="45">
        <v>-8.6893549122447702</v>
      </c>
      <c r="C42" s="45">
        <f>AVERAGE(B$7:B42)</f>
        <v>-7.9551554647387563</v>
      </c>
      <c r="D42" s="46">
        <f t="shared" si="1"/>
        <v>-0.73419944750601385</v>
      </c>
    </row>
    <row r="43" spans="1:4" s="1" customFormat="1">
      <c r="A43" s="37">
        <v>38352</v>
      </c>
      <c r="B43" s="45">
        <v>-7.8354882586227204</v>
      </c>
      <c r="C43" s="45">
        <f>AVERAGE(B$7:B43)</f>
        <v>-7.95192121592481</v>
      </c>
      <c r="D43" s="46">
        <f t="shared" si="1"/>
        <v>0.11643295730208969</v>
      </c>
    </row>
    <row r="44" spans="1:4" s="1" customFormat="1">
      <c r="A44" s="37">
        <v>38442</v>
      </c>
      <c r="B44" s="45">
        <v>-7.0625635073461597</v>
      </c>
      <c r="C44" s="45">
        <f>AVERAGE(B$7:B44)</f>
        <v>-7.9285170656990562</v>
      </c>
      <c r="D44" s="46">
        <f t="shared" si="1"/>
        <v>0.86595355835289656</v>
      </c>
    </row>
    <row r="45" spans="1:4" s="1" customFormat="1">
      <c r="A45" s="37">
        <v>38533</v>
      </c>
      <c r="B45" s="45">
        <v>-6.8117334433843704</v>
      </c>
      <c r="C45" s="45">
        <f>AVERAGE(B$7:B45)</f>
        <v>-7.8998815882038071</v>
      </c>
      <c r="D45" s="46">
        <f t="shared" si="1"/>
        <v>1.0881481448194368</v>
      </c>
    </row>
    <row r="46" spans="1:4" s="1" customFormat="1">
      <c r="A46" s="37">
        <v>38625</v>
      </c>
      <c r="B46" s="45">
        <v>-7.2097854851588403</v>
      </c>
      <c r="C46" s="45">
        <f>AVERAGE(B$7:B46)</f>
        <v>-7.8826291856276827</v>
      </c>
      <c r="D46" s="46">
        <f t="shared" si="1"/>
        <v>0.67284370046884234</v>
      </c>
    </row>
    <row r="47" spans="1:4" s="1" customFormat="1">
      <c r="A47" s="37">
        <v>38717</v>
      </c>
      <c r="B47" s="45">
        <v>-7.3876344591848797</v>
      </c>
      <c r="C47" s="45">
        <f>AVERAGE(B$7:B47)</f>
        <v>-7.8705561435193214</v>
      </c>
      <c r="D47" s="46">
        <f t="shared" si="1"/>
        <v>0.48292168433444171</v>
      </c>
    </row>
    <row r="48" spans="1:4" s="1" customFormat="1">
      <c r="A48" s="37">
        <v>38807</v>
      </c>
      <c r="B48" s="45">
        <v>-8.5726880338405707</v>
      </c>
      <c r="C48" s="45">
        <f>AVERAGE(B$7:B48)</f>
        <v>-7.8872735694793512</v>
      </c>
      <c r="D48" s="46">
        <f t="shared" si="1"/>
        <v>-0.68541446436121944</v>
      </c>
    </row>
    <row r="49" spans="1:4" s="1" customFormat="1">
      <c r="A49" s="37">
        <v>38898</v>
      </c>
      <c r="B49" s="45">
        <v>-8.9454640824765104</v>
      </c>
      <c r="C49" s="45">
        <f>AVERAGE(B$7:B49)</f>
        <v>-7.9118826511769598</v>
      </c>
      <c r="D49" s="46">
        <f t="shared" si="1"/>
        <v>-1.0335814312995506</v>
      </c>
    </row>
    <row r="50" spans="1:4" s="1" customFormat="1">
      <c r="A50" s="37">
        <v>38990</v>
      </c>
      <c r="B50" s="45">
        <v>-9.9547101385218895</v>
      </c>
      <c r="C50" s="45">
        <f>AVERAGE(B$7:B50)</f>
        <v>-7.958310548616617</v>
      </c>
      <c r="D50" s="46">
        <f t="shared" si="1"/>
        <v>-1.9963995899052724</v>
      </c>
    </row>
    <row r="51" spans="1:4" s="1" customFormat="1">
      <c r="A51" s="37">
        <v>39082</v>
      </c>
      <c r="B51" s="45">
        <v>-10.61954481447</v>
      </c>
      <c r="C51" s="45">
        <f>AVERAGE(B$7:B51)</f>
        <v>-8.017449087857802</v>
      </c>
      <c r="D51" s="46">
        <f t="shared" si="1"/>
        <v>-2.6020957266121982</v>
      </c>
    </row>
    <row r="52" spans="1:4" s="1" customFormat="1">
      <c r="A52" s="37">
        <v>39172</v>
      </c>
      <c r="B52" s="45">
        <v>-12.1692181289747</v>
      </c>
      <c r="C52" s="45">
        <f>AVERAGE(B$7:B52)</f>
        <v>-8.1077049365777345</v>
      </c>
      <c r="D52" s="46">
        <f t="shared" si="1"/>
        <v>-4.0615131923969656</v>
      </c>
    </row>
    <row r="53" spans="1:4" s="1" customFormat="1">
      <c r="A53" s="37">
        <v>39263</v>
      </c>
      <c r="B53" s="45">
        <v>-14.0801408864497</v>
      </c>
      <c r="C53" s="45">
        <f>AVERAGE(B$7:B53)</f>
        <v>-8.2347780418941614</v>
      </c>
      <c r="D53" s="46">
        <f t="shared" si="1"/>
        <v>-5.8453628445555381</v>
      </c>
    </row>
    <row r="54" spans="1:4" s="1" customFormat="1">
      <c r="A54" s="37">
        <v>39355</v>
      </c>
      <c r="B54" s="45">
        <v>-14.4284531573516</v>
      </c>
      <c r="C54" s="45">
        <f>AVERAGE(B$7:B54)</f>
        <v>-8.363812940132858</v>
      </c>
      <c r="D54" s="46">
        <f t="shared" si="1"/>
        <v>-6.0646402172187415</v>
      </c>
    </row>
    <row r="55" spans="1:4" s="1" customFormat="1">
      <c r="A55" s="37">
        <v>39447</v>
      </c>
      <c r="B55" s="45">
        <v>-15.3294833721998</v>
      </c>
      <c r="C55" s="45">
        <f>AVERAGE(B$7:B55)</f>
        <v>-8.5059694795627951</v>
      </c>
      <c r="D55" s="46">
        <f t="shared" si="1"/>
        <v>-6.8235138926370045</v>
      </c>
    </row>
    <row r="56" spans="1:4" s="1" customFormat="1">
      <c r="A56" s="37">
        <v>39538</v>
      </c>
      <c r="B56" s="45">
        <v>-16.648133091426299</v>
      </c>
      <c r="C56" s="45">
        <f>AVERAGE(B$7:B56)</f>
        <v>-8.6688127518000648</v>
      </c>
      <c r="D56" s="46">
        <f t="shared" si="1"/>
        <v>-7.9793203396262342</v>
      </c>
    </row>
    <row r="57" spans="1:4" s="1" customFormat="1">
      <c r="A57" s="37">
        <v>39629</v>
      </c>
      <c r="B57" s="45">
        <v>-16.3356819307904</v>
      </c>
      <c r="C57" s="45">
        <f>AVERAGE(B$7:B57)</f>
        <v>-8.8191435200155617</v>
      </c>
      <c r="D57" s="46">
        <f t="shared" si="1"/>
        <v>-7.5165384107748388</v>
      </c>
    </row>
    <row r="58" spans="1:4" s="1" customFormat="1">
      <c r="A58" s="37">
        <v>39721</v>
      </c>
      <c r="B58" s="45">
        <v>-15.6099341405423</v>
      </c>
      <c r="C58" s="45">
        <f>AVERAGE(B$7:B58)</f>
        <v>-8.9497356473333838</v>
      </c>
      <c r="D58" s="46">
        <f t="shared" si="1"/>
        <v>-6.6601984932089167</v>
      </c>
    </row>
    <row r="59" spans="1:4" s="1" customFormat="1">
      <c r="A59" s="37">
        <v>39813</v>
      </c>
      <c r="B59" s="45">
        <v>-13.2274684714993</v>
      </c>
      <c r="C59" s="45">
        <f>AVERAGE(B$7:B59)</f>
        <v>-9.0304475874119863</v>
      </c>
      <c r="D59" s="46">
        <f t="shared" si="1"/>
        <v>-4.1970208840873138</v>
      </c>
    </row>
    <row r="60" spans="1:4" s="1" customFormat="1">
      <c r="A60" s="37">
        <v>39903</v>
      </c>
      <c r="B60" s="45">
        <v>-9.0974312995213999</v>
      </c>
      <c r="C60" s="45">
        <f>AVERAGE(B$7:B60)</f>
        <v>-9.0316880265251243</v>
      </c>
      <c r="D60" s="46">
        <f t="shared" si="1"/>
        <v>-6.5743272996275692E-2</v>
      </c>
    </row>
    <row r="61" spans="1:4" s="1" customFormat="1">
      <c r="A61" s="37">
        <v>39994</v>
      </c>
      <c r="B61" s="45">
        <v>-5.1485098050201801</v>
      </c>
      <c r="C61" s="45">
        <f>AVERAGE(B$7:B61)</f>
        <v>-8.9610847861341245</v>
      </c>
      <c r="D61" s="46">
        <f t="shared" si="1"/>
        <v>3.8125749811139444</v>
      </c>
    </row>
    <row r="62" spans="1:4" s="1" customFormat="1">
      <c r="A62" s="37">
        <v>40086</v>
      </c>
      <c r="B62" s="45">
        <v>-1.8648825181387301</v>
      </c>
      <c r="C62" s="45">
        <f>AVERAGE(B$7:B62)</f>
        <v>-8.8343668884913509</v>
      </c>
      <c r="D62" s="46">
        <f t="shared" si="1"/>
        <v>6.969484370352621</v>
      </c>
    </row>
    <row r="63" spans="1:4" s="1" customFormat="1">
      <c r="A63" s="37">
        <v>40178</v>
      </c>
      <c r="B63" s="45">
        <v>2.0370662315663099</v>
      </c>
      <c r="C63" s="45">
        <f>AVERAGE(B$7:B63)</f>
        <v>-8.643639991648234</v>
      </c>
      <c r="D63" s="46">
        <f t="shared" si="1"/>
        <v>10.680706223214544</v>
      </c>
    </row>
    <row r="64" spans="1:4" s="1" customFormat="1">
      <c r="A64" s="37">
        <v>40268</v>
      </c>
      <c r="B64" s="45">
        <v>2.4528876074677699</v>
      </c>
      <c r="C64" s="45">
        <f>AVERAGE(B$7:B64)</f>
        <v>-8.4523205502841652</v>
      </c>
      <c r="D64" s="46">
        <f t="shared" si="1"/>
        <v>10.905208157751936</v>
      </c>
    </row>
    <row r="65" spans="1:4" s="1" customFormat="1">
      <c r="A65" s="37">
        <v>40359</v>
      </c>
      <c r="B65" s="45">
        <v>3.03344498302733</v>
      </c>
      <c r="C65" s="45">
        <f>AVERAGE(B$7:B65)</f>
        <v>-8.2576465581941392</v>
      </c>
      <c r="D65" s="46">
        <f t="shared" si="1"/>
        <v>11.291091541221469</v>
      </c>
    </row>
    <row r="66" spans="1:4" s="1" customFormat="1">
      <c r="A66" s="37">
        <v>40451</v>
      </c>
      <c r="B66" s="45">
        <v>2.7347516807107102</v>
      </c>
      <c r="C66" s="45">
        <f>AVERAGE(B$7:B66)</f>
        <v>-8.07443992087906</v>
      </c>
      <c r="D66" s="46">
        <f t="shared" si="1"/>
        <v>10.80919160158977</v>
      </c>
    </row>
    <row r="67" spans="1:4" s="1" customFormat="1">
      <c r="A67" s="37">
        <v>40543</v>
      </c>
      <c r="B67" s="45">
        <v>0.21677377900895201</v>
      </c>
      <c r="C67" s="45">
        <f>AVERAGE(B$7:B67)</f>
        <v>-7.9385183848153211</v>
      </c>
      <c r="D67" s="46">
        <f t="shared" si="1"/>
        <v>8.1552921638242726</v>
      </c>
    </row>
    <row r="68" spans="1:4" s="1" customFormat="1">
      <c r="A68" s="37">
        <v>40633</v>
      </c>
      <c r="B68" s="45">
        <v>-1.2320895785419299</v>
      </c>
      <c r="C68" s="45">
        <f>AVERAGE(B$7:B68)</f>
        <v>-7.8303501782625249</v>
      </c>
      <c r="D68" s="46">
        <f t="shared" si="1"/>
        <v>6.5982605997205948</v>
      </c>
    </row>
    <row r="69" spans="1:4" s="1" customFormat="1">
      <c r="A69" s="37">
        <v>40724</v>
      </c>
      <c r="B69" s="45">
        <v>-2.46257876026531</v>
      </c>
      <c r="C69" s="45">
        <f>AVERAGE(B$7:B69)</f>
        <v>-7.7451474573419343</v>
      </c>
      <c r="D69" s="46">
        <f t="shared" si="1"/>
        <v>5.2825686970766244</v>
      </c>
    </row>
    <row r="70" spans="1:4" s="1" customFormat="1">
      <c r="A70" s="37">
        <v>40816</v>
      </c>
      <c r="B70" s="45">
        <v>-2.8008540693880302</v>
      </c>
      <c r="C70" s="45">
        <f>AVERAGE(B$7:B70)</f>
        <v>-7.6678928731551546</v>
      </c>
      <c r="D70" s="46">
        <f t="shared" si="1"/>
        <v>4.8670388037671248</v>
      </c>
    </row>
    <row r="71" spans="1:4" s="1" customFormat="1">
      <c r="A71" s="37">
        <v>40908</v>
      </c>
      <c r="B71" s="45">
        <v>-3.67067030643517</v>
      </c>
      <c r="C71" s="45">
        <f>AVERAGE(B$7:B71)</f>
        <v>-7.6063971413594622</v>
      </c>
      <c r="D71" s="46">
        <f t="shared" si="1"/>
        <v>3.9357268349242922</v>
      </c>
    </row>
    <row r="72" spans="1:4" s="1" customFormat="1">
      <c r="A72" s="37">
        <v>40999</v>
      </c>
      <c r="B72" s="45">
        <v>-4.3564517860301697</v>
      </c>
      <c r="C72" s="45">
        <f>AVERAGE(B$7:B72)</f>
        <v>-7.5571555450665944</v>
      </c>
      <c r="D72" s="46">
        <f t="shared" si="1"/>
        <v>3.2007037590364247</v>
      </c>
    </row>
    <row r="73" spans="1:4" s="1" customFormat="1">
      <c r="A73" s="37">
        <v>41090</v>
      </c>
      <c r="B73" s="45">
        <v>-2.9838770337730902</v>
      </c>
      <c r="C73" s="45">
        <f>AVERAGE(B$7:B73)</f>
        <v>-7.4888976568383328</v>
      </c>
      <c r="D73" s="46">
        <f t="shared" si="1"/>
        <v>4.5050206230652421</v>
      </c>
    </row>
    <row r="74" spans="1:4" s="1" customFormat="1">
      <c r="A74" s="37">
        <v>41182</v>
      </c>
      <c r="B74" s="45">
        <v>-2.9863031917142799</v>
      </c>
      <c r="C74" s="45">
        <f>AVERAGE(B$7:B74)</f>
        <v>-7.4226830323512143</v>
      </c>
      <c r="D74" s="46">
        <f t="shared" si="1"/>
        <v>4.4363798406369348</v>
      </c>
    </row>
    <row r="75" spans="1:4" s="1" customFormat="1">
      <c r="A75" s="37">
        <v>41274</v>
      </c>
      <c r="B75" s="45">
        <v>-1.5712584356175401</v>
      </c>
      <c r="C75" s="45">
        <f>AVERAGE(B$7:B75)</f>
        <v>-7.3378797773260889</v>
      </c>
      <c r="D75" s="46">
        <f t="shared" si="1"/>
        <v>5.7666213417085483</v>
      </c>
    </row>
    <row r="76" spans="1:4" s="1" customFormat="1">
      <c r="A76" s="37">
        <v>41364</v>
      </c>
      <c r="B76" s="45">
        <v>0.44063403612205598</v>
      </c>
      <c r="C76" s="45">
        <f>AVERAGE(B$7:B76)</f>
        <v>-7.2267581514196868</v>
      </c>
      <c r="D76" s="46">
        <f t="shared" si="1"/>
        <v>7.6673921875417426</v>
      </c>
    </row>
    <row r="77" spans="1:4" s="1" customFormat="1">
      <c r="A77" s="37">
        <v>41455</v>
      </c>
      <c r="B77" s="45">
        <v>0.52464459919265705</v>
      </c>
      <c r="C77" s="45">
        <f>AVERAGE(B$7:B77)</f>
        <v>-7.1175834647913439</v>
      </c>
      <c r="D77" s="46">
        <f t="shared" si="1"/>
        <v>7.6422280639840006</v>
      </c>
    </row>
    <row r="78" spans="1:4" s="1" customFormat="1">
      <c r="A78" s="37">
        <v>41547</v>
      </c>
      <c r="B78" s="45">
        <v>1.2836798845374999</v>
      </c>
      <c r="C78" s="45">
        <f>AVERAGE(B$7:B78)</f>
        <v>-7.0008992516062216</v>
      </c>
      <c r="D78" s="46">
        <f t="shared" si="1"/>
        <v>8.2845791361437211</v>
      </c>
    </row>
    <row r="79" spans="1:4" s="1" customFormat="1">
      <c r="A79" s="37">
        <v>41639</v>
      </c>
      <c r="B79" s="45">
        <v>1.6853246060898299</v>
      </c>
      <c r="C79" s="45">
        <f>AVERAGE(B$7:B79)</f>
        <v>-6.8819098836925772</v>
      </c>
      <c r="D79" s="46">
        <f t="shared" si="1"/>
        <v>8.5672344897824075</v>
      </c>
    </row>
    <row r="80" spans="1:4" s="1" customFormat="1">
      <c r="A80" s="37">
        <v>41729</v>
      </c>
      <c r="B80" s="45">
        <v>1.94150121524297</v>
      </c>
      <c r="C80" s="45">
        <f>AVERAGE(B$7:B80)</f>
        <v>-6.7626745985718264</v>
      </c>
      <c r="D80" s="46">
        <f t="shared" si="1"/>
        <v>8.7041758138147962</v>
      </c>
    </row>
    <row r="81" spans="1:4" s="1" customFormat="1">
      <c r="A81" s="37">
        <v>41820</v>
      </c>
      <c r="B81" s="45">
        <v>1.6038790241626</v>
      </c>
      <c r="C81" s="45">
        <f>AVERAGE(B$7:B81)</f>
        <v>-6.6511205502687005</v>
      </c>
      <c r="D81" s="46">
        <f t="shared" si="1"/>
        <v>8.2549995744313005</v>
      </c>
    </row>
    <row r="82" spans="1:4" s="1" customFormat="1">
      <c r="A82" s="37">
        <v>41912</v>
      </c>
      <c r="B82" s="45">
        <v>3.1799174167120201</v>
      </c>
      <c r="C82" s="45">
        <f>AVERAGE(B$7:B82)</f>
        <v>-6.52176478754527</v>
      </c>
      <c r="D82" s="46">
        <f>B82-C82</f>
        <v>9.7016822042572901</v>
      </c>
    </row>
    <row r="83" spans="1:4" s="1" customFormat="1">
      <c r="A83" s="37">
        <v>42004</v>
      </c>
      <c r="B83" s="45">
        <v>3.4634352166176399</v>
      </c>
      <c r="C83" s="45">
        <f>AVERAGE(B$7:B83)</f>
        <v>-6.3920868654132841</v>
      </c>
      <c r="D83" s="46">
        <f t="shared" si="1"/>
        <v>9.8555220820309231</v>
      </c>
    </row>
    <row r="84" spans="1:4" s="1" customFormat="1">
      <c r="A84" s="37">
        <v>42094</v>
      </c>
      <c r="B84" s="73">
        <v>2.32209847049451</v>
      </c>
      <c r="C84" s="45">
        <f>AVERAGE(B$7:B84)</f>
        <v>-6.2803665405939535</v>
      </c>
      <c r="D84" s="46">
        <f t="shared" si="1"/>
        <v>8.602465011088464</v>
      </c>
    </row>
    <row r="85" spans="1:4" s="1" customFormat="1">
      <c r="A85" s="37">
        <v>42185</v>
      </c>
      <c r="B85" s="73">
        <v>0.58116778264727698</v>
      </c>
      <c r="C85" s="45">
        <f>AVERAGE(B$7:B85)</f>
        <v>-6.1935116757427986</v>
      </c>
      <c r="D85" s="46">
        <f t="shared" ref="D85:D90" si="2">B85-C85</f>
        <v>6.7746794583900751</v>
      </c>
    </row>
    <row r="86" spans="1:4" s="1" customFormat="1">
      <c r="A86" s="37">
        <v>42277</v>
      </c>
      <c r="B86" s="73">
        <v>-1.60926081466082</v>
      </c>
      <c r="C86" s="45">
        <f>AVERAGE(B$7:B86)</f>
        <v>-6.1362085399792736</v>
      </c>
      <c r="D86" s="46">
        <f t="shared" si="2"/>
        <v>4.526947725318454</v>
      </c>
    </row>
    <row r="87" spans="1:4" s="1" customFormat="1">
      <c r="A87" s="37">
        <v>42369</v>
      </c>
      <c r="B87" s="73">
        <v>-2.4344169263592002</v>
      </c>
      <c r="C87" s="45">
        <f>AVERAGE(B$7:B87)</f>
        <v>-6.0905074089469267</v>
      </c>
      <c r="D87" s="46">
        <f t="shared" si="2"/>
        <v>3.6560904825877265</v>
      </c>
    </row>
    <row r="88" spans="1:4" s="1" customFormat="1">
      <c r="A88" s="37">
        <v>42460</v>
      </c>
      <c r="B88" s="73">
        <v>-1.9843540543921701</v>
      </c>
      <c r="C88" s="45">
        <f>AVERAGE(B$7:B88)</f>
        <v>-6.040432368037723</v>
      </c>
      <c r="D88" s="46">
        <f t="shared" si="2"/>
        <v>4.0560783136455534</v>
      </c>
    </row>
    <row r="89" spans="1:4" s="1" customFormat="1">
      <c r="A89" s="37">
        <v>42551</v>
      </c>
      <c r="B89" s="73">
        <v>-1.41635952080602</v>
      </c>
      <c r="C89" s="45">
        <f>AVERAGE(B$7:B89)</f>
        <v>-5.9847206469867382</v>
      </c>
      <c r="D89" s="46">
        <f t="shared" si="2"/>
        <v>4.5683611261807187</v>
      </c>
    </row>
    <row r="90" spans="1:4" s="1" customFormat="1">
      <c r="A90" s="37">
        <v>42643</v>
      </c>
      <c r="B90" s="73">
        <v>-1.29168117523246</v>
      </c>
      <c r="C90" s="45">
        <f>AVERAGE(B$7:B90)</f>
        <v>-5.928851129465853</v>
      </c>
      <c r="D90" s="46">
        <f t="shared" si="2"/>
        <v>4.6371699542333928</v>
      </c>
    </row>
    <row r="91" spans="1:4" s="1" customFormat="1">
      <c r="A91" s="37">
        <v>42735</v>
      </c>
      <c r="B91" s="73">
        <v>-1.0705103455737499</v>
      </c>
      <c r="C91" s="45">
        <f>AVERAGE(B$7:B91)</f>
        <v>-5.8716941790671227</v>
      </c>
      <c r="D91" s="46">
        <f t="shared" ref="D91:D98" si="3">B91-C91</f>
        <v>4.801183833493373</v>
      </c>
    </row>
    <row r="92" spans="1:4" s="1" customFormat="1">
      <c r="A92" s="37">
        <v>42825</v>
      </c>
      <c r="B92" s="73">
        <v>-1.0791119888654399</v>
      </c>
      <c r="C92" s="45">
        <f>AVERAGE(B$7:B92)</f>
        <v>-5.815966479181057</v>
      </c>
      <c r="D92" s="46">
        <f t="shared" si="3"/>
        <v>4.7368544903156167</v>
      </c>
    </row>
    <row r="93" spans="1:4" s="1" customFormat="1">
      <c r="A93" s="37">
        <v>42916</v>
      </c>
      <c r="B93" s="73">
        <v>-0.49149216843176402</v>
      </c>
      <c r="C93" s="45">
        <f>AVERAGE(B$7:B93)</f>
        <v>-5.7547656250345129</v>
      </c>
      <c r="D93" s="46">
        <f t="shared" si="3"/>
        <v>5.2632734566027493</v>
      </c>
    </row>
    <row r="94" spans="1:4" s="1" customFormat="1">
      <c r="A94" s="37">
        <v>43008</v>
      </c>
      <c r="B94" s="73">
        <v>-7.1405697855604897E-2</v>
      </c>
      <c r="C94" s="45">
        <f>AVERAGE(B$7:B94)</f>
        <v>-5.6901819894983889</v>
      </c>
      <c r="D94" s="46">
        <f t="shared" si="3"/>
        <v>5.6187762916427841</v>
      </c>
    </row>
    <row r="95" spans="1:4" s="1" customFormat="1">
      <c r="A95" s="37">
        <v>43100</v>
      </c>
      <c r="B95" s="73">
        <v>0.546736623222147</v>
      </c>
      <c r="C95" s="45">
        <f>AVERAGE(B$7:B95)</f>
        <v>-5.6201042522768097</v>
      </c>
      <c r="D95" s="46">
        <f t="shared" si="3"/>
        <v>6.1668408754989565</v>
      </c>
    </row>
    <row r="96" spans="1:4" s="1" customFormat="1">
      <c r="A96" s="37">
        <v>43190</v>
      </c>
      <c r="B96" s="73">
        <v>0.51785611108094898</v>
      </c>
      <c r="C96" s="45">
        <f>AVERAGE(B$7:B96)</f>
        <v>-5.5519046926839462</v>
      </c>
      <c r="D96" s="46">
        <f t="shared" si="3"/>
        <v>6.0697608037648951</v>
      </c>
    </row>
    <row r="97" spans="1:4" s="1" customFormat="1">
      <c r="A97" s="37">
        <v>43281</v>
      </c>
      <c r="B97" s="73">
        <v>0.41426861971182599</v>
      </c>
      <c r="C97" s="45">
        <f>AVERAGE(B$7:B97)</f>
        <v>-5.486342348591684</v>
      </c>
      <c r="D97" s="46">
        <f t="shared" si="3"/>
        <v>5.9006109683035097</v>
      </c>
    </row>
    <row r="98" spans="1:4" s="1" customFormat="1">
      <c r="A98" s="37">
        <v>43373</v>
      </c>
      <c r="B98" s="73">
        <v>0.34853175728978097</v>
      </c>
      <c r="C98" s="45">
        <f>AVERAGE(B$7:B98)</f>
        <v>-5.4229198039625377</v>
      </c>
      <c r="D98" s="46">
        <f t="shared" si="3"/>
        <v>5.7714515612523183</v>
      </c>
    </row>
    <row r="99" spans="1:4" s="1" customFormat="1">
      <c r="A99" s="37">
        <v>43465</v>
      </c>
      <c r="B99" s="73">
        <v>0.29027918707114098</v>
      </c>
      <c r="C99" s="45">
        <f>AVERAGE(B$7:B99)</f>
        <v>-5.3614875567471225</v>
      </c>
      <c r="D99" s="46">
        <f t="shared" ref="D99:D104" si="4">B99-C99</f>
        <v>5.6517667438182633</v>
      </c>
    </row>
    <row r="100" spans="1:4" s="1" customFormat="1">
      <c r="A100" s="37">
        <v>43555</v>
      </c>
      <c r="B100" s="73">
        <v>1.3103866220734699</v>
      </c>
      <c r="C100" s="45">
        <f>AVERAGE(B$7:B100)</f>
        <v>-5.2905101718660523</v>
      </c>
      <c r="D100" s="46">
        <f t="shared" si="4"/>
        <v>6.6008967939395227</v>
      </c>
    </row>
    <row r="101" spans="1:4" s="1" customFormat="1">
      <c r="A101" s="37">
        <v>43646</v>
      </c>
      <c r="B101" s="73">
        <v>1.7099355541094901</v>
      </c>
      <c r="C101" s="45">
        <f>AVERAGE(B$7:B101)</f>
        <v>-5.2168212694873626</v>
      </c>
      <c r="D101" s="46">
        <f t="shared" si="4"/>
        <v>6.9267568235968522</v>
      </c>
    </row>
    <row r="102" spans="1:4" s="1" customFormat="1">
      <c r="A102" s="37">
        <v>43738</v>
      </c>
      <c r="B102" s="73">
        <v>2.37814123926157</v>
      </c>
      <c r="C102" s="45">
        <f>AVERAGE(B$7:B102)</f>
        <v>-5.1377070766878941</v>
      </c>
      <c r="D102" s="46">
        <f t="shared" si="4"/>
        <v>7.515848315949464</v>
      </c>
    </row>
    <row r="103" spans="1:4" s="1" customFormat="1">
      <c r="A103" s="37">
        <v>43830</v>
      </c>
      <c r="B103" s="73">
        <v>3.4842908615023598</v>
      </c>
      <c r="C103" s="45">
        <f>AVERAGE(B$7:B103)</f>
        <v>-5.0488205000055206</v>
      </c>
      <c r="D103" s="46">
        <f t="shared" si="4"/>
        <v>8.5331113615078813</v>
      </c>
    </row>
    <row r="104" spans="1:4" s="1" customFormat="1">
      <c r="A104" s="37">
        <v>43921</v>
      </c>
      <c r="B104" s="73">
        <v>4.7581115839390904</v>
      </c>
      <c r="C104" s="45">
        <f>AVERAGE(B$7:B104)</f>
        <v>-4.9487497644550658</v>
      </c>
      <c r="D104" s="46">
        <f t="shared" si="4"/>
        <v>9.7068613483941562</v>
      </c>
    </row>
    <row r="105" spans="1:4" s="1" customFormat="1">
      <c r="A105" s="37">
        <v>44012</v>
      </c>
      <c r="B105" s="73">
        <v>6.2199965940137103</v>
      </c>
      <c r="C105" s="45">
        <f>AVERAGE(B$7:B105)</f>
        <v>-4.8359341446725521</v>
      </c>
      <c r="D105" s="46">
        <f t="shared" ref="D105:D110" si="5">B105-C105</f>
        <v>11.055930738686262</v>
      </c>
    </row>
    <row r="106" spans="1:4" s="1" customFormat="1">
      <c r="A106" s="37">
        <v>44104</v>
      </c>
      <c r="B106" s="73">
        <v>7.2801890133862504</v>
      </c>
      <c r="C106" s="45">
        <f>AVERAGE(B$7:B106)</f>
        <v>-4.7147729130919647</v>
      </c>
      <c r="D106" s="46">
        <f t="shared" si="5"/>
        <v>11.994961926478215</v>
      </c>
    </row>
    <row r="107" spans="1:4">
      <c r="A107" s="37">
        <v>44196</v>
      </c>
      <c r="B107" s="73">
        <v>7.3383433982165398</v>
      </c>
      <c r="C107" s="45">
        <f>AVERAGE(B$7:B107)</f>
        <v>-4.5954351278314842</v>
      </c>
      <c r="D107" s="46">
        <f t="shared" si="5"/>
        <v>11.933778526048023</v>
      </c>
    </row>
    <row r="108" spans="1:4">
      <c r="A108" s="37">
        <v>44286</v>
      </c>
      <c r="B108" s="73">
        <v>6.6144618206562997</v>
      </c>
      <c r="C108" s="45">
        <f>AVERAGE(B$7:B108)</f>
        <v>-4.4855341773561141</v>
      </c>
      <c r="D108" s="46">
        <f t="shared" si="5"/>
        <v>11.099995998012414</v>
      </c>
    </row>
    <row r="109" spans="1:4">
      <c r="A109" s="37">
        <v>44377</v>
      </c>
      <c r="B109" s="73">
        <v>4.8547503288040801</v>
      </c>
      <c r="C109" s="45">
        <f>AVERAGE(B$7:B109)</f>
        <v>-4.3948518035098987</v>
      </c>
      <c r="D109" s="46">
        <f t="shared" si="5"/>
        <v>9.2496021323139779</v>
      </c>
    </row>
    <row r="110" spans="1:4">
      <c r="A110" s="37">
        <v>44469</v>
      </c>
      <c r="B110" s="73">
        <v>3.07229580404764</v>
      </c>
      <c r="C110" s="45">
        <f>AVERAGE(B$7:B110)</f>
        <v>-4.3230523072833842</v>
      </c>
      <c r="D110" s="46">
        <f t="shared" si="5"/>
        <v>7.3953481113310247</v>
      </c>
    </row>
    <row r="111" spans="1:4">
      <c r="A111" s="37">
        <v>44561</v>
      </c>
      <c r="B111" s="73">
        <v>1.4235564573649699</v>
      </c>
      <c r="C111" s="45">
        <f>AVERAGE(B$7:B111)</f>
        <v>-4.2683227000010184</v>
      </c>
      <c r="D111" s="46">
        <f>B111-C111</f>
        <v>5.6918791573659888</v>
      </c>
    </row>
    <row r="112" spans="1:4">
      <c r="A112" s="37">
        <v>44651</v>
      </c>
      <c r="B112" s="73">
        <v>-1.3255404338477099</v>
      </c>
      <c r="C112" s="45">
        <f>AVERAGE(B$7:B112)</f>
        <v>-4.2405606031505156</v>
      </c>
      <c r="D112" s="46">
        <f>B112-C112</f>
        <v>2.9150201693028057</v>
      </c>
    </row>
  </sheetData>
  <mergeCells count="1">
    <mergeCell ref="A3:D3"/>
  </mergeCells>
  <pageMargins left="0.7" right="0.7" top="0.75" bottom="0.75" header="0.3" footer="0.3"/>
  <pageSetup paperSize="9" scale="57" orientation="portrait" r:id="rId1"/>
  <headerFooter>
    <oddHeader>&amp;R&amp;"Arial,Regular"&amp;10Page &amp;P of &amp;N</oddHeader>
  </headerFooter>
  <ignoredErrors>
    <ignoredError sqref="C82:C84 C19:C81"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11</vt:i4>
      </vt:variant>
      <vt:variant>
        <vt:lpstr>Charts</vt:lpstr>
      </vt:variant>
      <vt:variant>
        <vt:i4>2</vt:i4>
      </vt:variant>
      <vt:variant>
        <vt:lpstr>Named Ranges</vt:lpstr>
      </vt:variant>
      <vt:variant>
        <vt:i4>10</vt:i4>
      </vt:variant>
    </vt:vector>
  </HeadingPairs>
  <TitlesOfParts>
    <vt:vector size="23" baseType="lpstr">
      <vt:lpstr>Turinys</vt:lpstr>
      <vt:lpstr>1.1.Sprendimas</vt:lpstr>
      <vt:lpstr>1.2.Orientacinės AKR normos</vt:lpstr>
      <vt:lpstr>2.1.</vt:lpstr>
      <vt:lpstr>2.2.</vt:lpstr>
      <vt:lpstr>3.1.</vt:lpstr>
      <vt:lpstr>3.2.</vt:lpstr>
      <vt:lpstr>3.3.</vt:lpstr>
      <vt:lpstr>3.4.</vt:lpstr>
      <vt:lpstr>4.Kiti rodikliai</vt:lpstr>
      <vt:lpstr>Extra</vt:lpstr>
      <vt:lpstr>1 pav. Orientacinė norma</vt:lpstr>
      <vt:lpstr>2 pav. Stand. orientacinė norma</vt:lpstr>
      <vt:lpstr>'1.1.Sprendimas'!Print_Area</vt:lpstr>
      <vt:lpstr>'1.2.Orientacinės AKR normos'!Print_Area</vt:lpstr>
      <vt:lpstr>'2.1.'!Print_Area</vt:lpstr>
      <vt:lpstr>'2.2.'!Print_Area</vt:lpstr>
      <vt:lpstr>'3.1.'!Print_Area</vt:lpstr>
      <vt:lpstr>'3.2.'!Print_Area</vt:lpstr>
      <vt:lpstr>'3.3.'!Print_Area</vt:lpstr>
      <vt:lpstr>'3.4.'!Print_Area</vt:lpstr>
      <vt:lpstr>'4.Kiti rodikliai'!Print_Area</vt:lpstr>
      <vt:lpstr>Turinys!Print_Area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2022-09-29T07:54:29Z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{622AA536-C15B-45BF-A806-B565FA03307B}</vt:lpwstr>
  </property>
</Properties>
</file>