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PD.BPS\15 KREDITO UNIJOS\3 Visuomenei\2025 m\2025 m. III ketv\"/>
    </mc:Choice>
  </mc:AlternateContent>
  <xr:revisionPtr revIDLastSave="0" documentId="13_ncr:1_{3595E30D-7B63-4A05-9B11-FF1A41D3AECC}" xr6:coauthVersionLast="47" xr6:coauthVersionMax="47" xr10:uidLastSave="{00000000-0000-0000-0000-000000000000}"/>
  <bookViews>
    <workbookView xWindow="-120" yWindow="-120" windowWidth="29040" windowHeight="15720" xr2:uid="{B3EA7B41-A6F0-432D-A450-71085F0B1F7E}"/>
  </bookViews>
  <sheets>
    <sheet name="2025-10-01" sheetId="1" r:id="rId1"/>
  </sheets>
  <definedNames>
    <definedName name="_xlnm._FilterDatabase" localSheetId="0" hidden="1">'2025-10-01'!$A$3:$N$70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1" l="1"/>
  <c r="E69" i="1" l="1"/>
  <c r="D69" i="1"/>
  <c r="D52" i="1"/>
  <c r="J69" i="1"/>
  <c r="G69" i="1"/>
  <c r="F69" i="1"/>
  <c r="F52" i="1"/>
  <c r="D70" i="1" l="1"/>
  <c r="I69" i="1"/>
  <c r="H69" i="1"/>
  <c r="I52" i="1"/>
  <c r="H52" i="1"/>
  <c r="G52" i="1"/>
  <c r="G70" i="1" s="1"/>
  <c r="E52" i="1"/>
  <c r="E70" i="1" s="1"/>
  <c r="F70" i="1"/>
  <c r="J70" i="1"/>
  <c r="I70" i="1" l="1"/>
  <c r="H70" i="1"/>
</calcChain>
</file>

<file path=xl/sharedStrings.xml><?xml version="1.0" encoding="utf-8"?>
<sst xmlns="http://schemas.openxmlformats.org/spreadsheetml/2006/main" count="240" uniqueCount="91">
  <si>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</si>
  <si>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</si>
  <si>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</si>
  <si>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</si>
  <si>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</si>
  <si>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</si>
  <si>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</si>
  <si>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</si>
  <si>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</si>
  <si>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</si>
  <si>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</si>
  <si>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</si>
  <si>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</si>
  <si>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</si>
  <si>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</si>
  <si>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</si>
  <si>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</si>
  <si>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Vilniaus kredito unija</t>
  </si>
  <si>
    <t>Licencija</t>
  </si>
  <si>
    <t>vykdo</t>
  </si>
  <si>
    <t>Kredito unija „Taupa“</t>
  </si>
  <si>
    <t>Šeimos kredito unija</t>
  </si>
  <si>
    <t>Šilutės kredito unija</t>
  </si>
  <si>
    <t>Centro kredito unija</t>
  </si>
  <si>
    <t>Kredito unija „Mėmelio taupomoji kasa“</t>
  </si>
  <si>
    <t>Kredito unija „Magnus“</t>
  </si>
  <si>
    <t>Panevėžio kredito unija</t>
  </si>
  <si>
    <t>Kredito unija „Germanto lobis“</t>
  </si>
  <si>
    <t>Kauno kredito unija</t>
  </si>
  <si>
    <t>Anykščių kredito unija</t>
  </si>
  <si>
    <t>Jurbarko kredito unija</t>
  </si>
  <si>
    <t>Kredito unija „DELTA“</t>
  </si>
  <si>
    <t>Kredito unija „Neris“</t>
  </si>
  <si>
    <t>Klaipėdos kredito unija</t>
  </si>
  <si>
    <t>Vytauto Didžiojo kredito unija</t>
  </si>
  <si>
    <t>Pakruojo kredito unija</t>
  </si>
  <si>
    <t>Kredito unija „Ebitum“</t>
  </si>
  <si>
    <t>Kėdainių krašto kredito unija</t>
  </si>
  <si>
    <t>Pasvalio kredito unija</t>
  </si>
  <si>
    <t>Mažeikių kredito unija</t>
  </si>
  <si>
    <t>Utenos kredito unija</t>
  </si>
  <si>
    <t>Palangos kredito unija</t>
  </si>
  <si>
    <t>Kredito unija „Prienų taupa“</t>
  </si>
  <si>
    <t>Kelmės kredito unija</t>
  </si>
  <si>
    <t>Kooperatinė bendrovė ARKU kredito unija</t>
  </si>
  <si>
    <t>Ukmergės ūkininkų kredito unija</t>
  </si>
  <si>
    <t>Jonavos kredito unija</t>
  </si>
  <si>
    <t>Tauragės kredito unija</t>
  </si>
  <si>
    <t>Kretingos kredito unija</t>
  </si>
  <si>
    <t xml:space="preserve">Kooperatinė bendrovė „Pilies“ kredito unija </t>
  </si>
  <si>
    <t>Grinkiškio kredito unija</t>
  </si>
  <si>
    <t>Alytaus kredito unija</t>
  </si>
  <si>
    <t>Elektrėnų kredito unija</t>
  </si>
  <si>
    <t>Pagėgių kredito unija</t>
  </si>
  <si>
    <t>Kredito unija „Gargždų taupa“</t>
  </si>
  <si>
    <t>Plungės kredito unija</t>
  </si>
  <si>
    <t>Trakų kredito unija</t>
  </si>
  <si>
    <t>Vilkaviškio kredito unija</t>
  </si>
  <si>
    <t>Kredito unija „Sūduvos parama“</t>
  </si>
  <si>
    <t>Druskininkų kredito unija</t>
  </si>
  <si>
    <t>Iš viso</t>
  </si>
  <si>
    <t>JCKU narės</t>
  </si>
  <si>
    <t>Rato kredito unija</t>
  </si>
  <si>
    <t>Raseinių kredito unija</t>
  </si>
  <si>
    <t>Kredito unija „Saulėgrąža“</t>
  </si>
  <si>
    <t>Ignalinos kredito unija</t>
  </si>
  <si>
    <t>Akademinė kredito unija</t>
  </si>
  <si>
    <t>LTL Kredito unija</t>
  </si>
  <si>
    <t>Kredito unija Zanavykų bankelis</t>
  </si>
  <si>
    <t>Šilalės kredito unija</t>
  </si>
  <si>
    <t>Kredito unija „Kupiškėnų taupa“</t>
  </si>
  <si>
    <t>Biržų kredito unija</t>
  </si>
  <si>
    <t>Aukštaitijos kredito unija</t>
  </si>
  <si>
    <t>Joniškio kredito unija</t>
  </si>
  <si>
    <t>Iš viso sistemos mastu</t>
  </si>
  <si>
    <t>→</t>
  </si>
  <si>
    <t>Likvidumo normatyvas &gt;= 100 proc.</t>
  </si>
  <si>
    <t>Bendrosios atvirosios pozicijos užsienio valiuta normatyvas &lt;= 25 proc.</t>
  </si>
  <si>
    <t>Didžiausios paskolos sumos vienam skolininkui normatyvas &lt;= 25 proc.</t>
  </si>
  <si>
    <t/>
  </si>
  <si>
    <t>Atvirosios pozicijos viena užsienio valiuta normatyvas &lt;= 15 proc.</t>
  </si>
  <si>
    <t xml:space="preserve">Kredito unija „Litas“ </t>
  </si>
  <si>
    <t>Tikslo kredito unija (iki 2024-12-19 „Achemos“ kredito unija)</t>
  </si>
  <si>
    <t>Kapitalo pakankamumo normatyvas:  kredito unijų CKU narių &gt;= 10,5 proc. (2025 m. – 8,93 %), kredito unijų, gavusių leidimą persitvarkyti į banką &gt;= 14,5 proc.</t>
  </si>
  <si>
    <t>SAGA kredito unija (iki 2025-07-09 kredito unija „Fortūna“)</t>
  </si>
  <si>
    <t>Vilniaus krašto kredito unija (iki 2025-06-18 Pareigūnų kredito unija)</t>
  </si>
  <si>
    <t>Kredito unija „Tauras"  (iki 2025-05-22 Kauno regiono kredito unija)</t>
  </si>
  <si>
    <t>Kredito unija „Tikroji viltis''</t>
  </si>
  <si>
    <t>Pagrindiniai kredito unijų sektoriaus veiklos rodikliai (2025 m. rugsėjo 30 d. duomenys)</t>
  </si>
  <si>
    <t>9,62</t>
  </si>
  <si>
    <t>nevykdo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</si>
</sst>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\ ##0.00;\–#\ ##0.00"/>
    <numFmt numFmtId="165" formatCode="#\ ##0.00"/>
    <numFmt numFmtId="166" formatCode="#,##0.00_ ;\-#,##0.00\ 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sz val="8"/>
      <color rgb="FF00B07D"/>
      <name val="Verdana"/>
      <family val="2"/>
    </font>
    <font>
      <b/>
      <sz val="10"/>
      <color rgb="FF000000"/>
      <name val="Arial Narrow"/>
      <family val="2"/>
      <charset val="186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5" fillId="4" borderId="12" xfId="2" applyFont="1" applyFill="1" applyBorder="1" applyAlignment="1">
      <alignment horizontal="center" vertical="center" wrapText="1" readingOrder="1"/>
    </xf>
    <xf numFmtId="0" fontId="7" fillId="3" borderId="13" xfId="2" applyFont="1" applyFill="1" applyBorder="1" applyAlignment="1">
      <alignment horizontal="center" vertical="center" wrapText="1" readingOrder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 readingOrder="1"/>
    </xf>
    <xf numFmtId="0" fontId="1" fillId="0" borderId="0" xfId="2"/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7" fillId="2" borderId="17" xfId="2" applyFont="1" applyFill="1" applyBorder="1" applyAlignment="1">
      <alignment horizontal="center" vertical="center" wrapText="1" readingOrder="1"/>
    </xf>
    <xf numFmtId="0" fontId="9" fillId="0" borderId="18" xfId="2" applyFont="1" applyBorder="1" applyAlignment="1">
      <alignment horizontal="left" vertical="center" wrapText="1" readingOrder="1"/>
    </xf>
    <xf numFmtId="0" fontId="10" fillId="0" borderId="19" xfId="1" applyFont="1" applyBorder="1" applyAlignment="1">
      <alignment horizontal="center" vertical="center"/>
    </xf>
    <xf numFmtId="164" fontId="9" fillId="0" borderId="21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 wrapText="1" readingOrder="1"/>
    </xf>
    <xf numFmtId="0" fontId="9" fillId="0" borderId="23" xfId="2" applyFont="1" applyBorder="1" applyAlignment="1">
      <alignment horizontal="left" vertical="center" wrapText="1" readingOrder="1"/>
    </xf>
    <xf numFmtId="0" fontId="9" fillId="0" borderId="20" xfId="2" applyFont="1" applyBorder="1" applyAlignment="1">
      <alignment horizontal="left" vertical="center" wrapText="1" readingOrder="1"/>
    </xf>
    <xf numFmtId="0" fontId="7" fillId="2" borderId="24" xfId="2" applyFont="1" applyFill="1" applyBorder="1" applyAlignment="1">
      <alignment horizontal="center" vertical="center" wrapText="1" readingOrder="1"/>
    </xf>
    <xf numFmtId="0" fontId="10" fillId="0" borderId="25" xfId="1" applyFont="1" applyBorder="1" applyAlignment="1">
      <alignment horizontal="center" vertical="center"/>
    </xf>
    <xf numFmtId="0" fontId="9" fillId="0" borderId="26" xfId="2" applyFont="1" applyBorder="1" applyAlignment="1">
      <alignment horizontal="left" vertical="center" wrapText="1" readingOrder="1"/>
    </xf>
    <xf numFmtId="164" fontId="12" fillId="0" borderId="21" xfId="2" applyNumberFormat="1" applyFont="1" applyBorder="1" applyAlignment="1">
      <alignment horizontal="center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6" xfId="2" applyFont="1" applyFill="1" applyBorder="1" applyAlignment="1">
      <alignment horizontal="left" vertical="center" wrapText="1" readingOrder="1"/>
    </xf>
    <xf numFmtId="0" fontId="12" fillId="2" borderId="13" xfId="2" applyFont="1" applyFill="1" applyBorder="1" applyAlignment="1">
      <alignment horizontal="center" vertical="center" wrapText="1" readingOrder="1"/>
    </xf>
    <xf numFmtId="0" fontId="14" fillId="2" borderId="13" xfId="2" applyFont="1" applyFill="1" applyBorder="1" applyAlignment="1">
      <alignment horizontal="left" vertical="center" wrapText="1" readingOrder="1"/>
    </xf>
    <xf numFmtId="4" fontId="15" fillId="2" borderId="13" xfId="2" applyNumberFormat="1" applyFont="1" applyFill="1" applyBorder="1" applyAlignment="1">
      <alignment horizontal="center" vertical="center" wrapText="1"/>
    </xf>
    <xf numFmtId="165" fontId="14" fillId="2" borderId="13" xfId="2" applyNumberFormat="1" applyFont="1" applyFill="1" applyBorder="1" applyAlignment="1">
      <alignment horizontal="center" vertical="center" wrapText="1" readingOrder="1"/>
    </xf>
    <xf numFmtId="4" fontId="9" fillId="5" borderId="15" xfId="2" applyNumberFormat="1" applyFont="1" applyFill="1" applyBorder="1" applyAlignment="1">
      <alignment horizontal="center" vertical="center" wrapText="1" readingOrder="1"/>
    </xf>
    <xf numFmtId="164" fontId="9" fillId="3" borderId="27" xfId="2" applyNumberFormat="1" applyFont="1" applyFill="1" applyBorder="1" applyAlignment="1">
      <alignment horizontal="center" vertical="center" wrapText="1" readingOrder="1"/>
    </xf>
    <xf numFmtId="0" fontId="10" fillId="0" borderId="20" xfId="1" applyFont="1" applyBorder="1" applyAlignment="1">
      <alignment horizontal="center" vertical="center"/>
    </xf>
    <xf numFmtId="0" fontId="9" fillId="0" borderId="28" xfId="2" applyFont="1" applyBorder="1" applyAlignment="1">
      <alignment horizontal="left" vertical="center" wrapText="1" readingOrder="1"/>
    </xf>
    <xf numFmtId="0" fontId="14" fillId="0" borderId="13" xfId="2" applyFont="1" applyBorder="1" applyAlignment="1">
      <alignment horizontal="left" vertical="center" wrapText="1" readingOrder="1"/>
    </xf>
    <xf numFmtId="4" fontId="7" fillId="0" borderId="13" xfId="2" applyNumberFormat="1" applyFont="1" applyBorder="1" applyAlignment="1">
      <alignment horizontal="center" vertical="center" wrapText="1" readingOrder="1"/>
    </xf>
    <xf numFmtId="165" fontId="14" fillId="0" borderId="13" xfId="2" applyNumberFormat="1" applyFont="1" applyBorder="1" applyAlignment="1">
      <alignment horizontal="center" vertical="center" wrapText="1" readingOrder="1"/>
    </xf>
    <xf numFmtId="0" fontId="17" fillId="2" borderId="0" xfId="2" applyFont="1" applyFill="1" applyAlignment="1">
      <alignment horizontal="center" vertical="center" wrapText="1" readingOrder="1"/>
    </xf>
    <xf numFmtId="4" fontId="15" fillId="2" borderId="27" xfId="2" applyNumberFormat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right" vertical="center"/>
    </xf>
    <xf numFmtId="0" fontId="18" fillId="3" borderId="0" xfId="2" applyFont="1" applyFill="1" applyAlignment="1">
      <alignment horizontal="center"/>
    </xf>
    <xf numFmtId="0" fontId="18" fillId="3" borderId="0" xfId="2" applyFont="1" applyFill="1" applyAlignment="1">
      <alignment wrapText="1"/>
    </xf>
    <xf numFmtId="4" fontId="19" fillId="3" borderId="0" xfId="2" applyNumberFormat="1" applyFont="1" applyFill="1" applyAlignment="1">
      <alignment horizontal="right" wrapText="1" readingOrder="1"/>
    </xf>
    <xf numFmtId="0" fontId="6" fillId="2" borderId="0" xfId="2" applyFont="1" applyFill="1"/>
    <xf numFmtId="4" fontId="1" fillId="2" borderId="0" xfId="2" applyNumberFormat="1" applyFill="1" applyAlignment="1">
      <alignment horizontal="center" vertical="center"/>
    </xf>
    <xf numFmtId="0" fontId="20" fillId="3" borderId="0" xfId="2" applyFont="1" applyFill="1" applyAlignment="1">
      <alignment horizontal="left" wrapText="1" readingOrder="1"/>
    </xf>
    <xf numFmtId="0" fontId="19" fillId="3" borderId="0" xfId="2" applyFont="1" applyFill="1" applyAlignment="1">
      <alignment horizontal="left" wrapText="1" readingOrder="1"/>
    </xf>
    <xf numFmtId="4" fontId="16" fillId="0" borderId="13" xfId="2" applyNumberFormat="1" applyFont="1" applyBorder="1" applyAlignment="1">
      <alignment horizontal="center" vertical="center" wrapText="1"/>
    </xf>
    <xf numFmtId="165" fontId="14" fillId="2" borderId="29" xfId="2" applyNumberFormat="1" applyFont="1" applyFill="1" applyBorder="1" applyAlignment="1">
      <alignment horizontal="center" vertical="center" wrapText="1" readingOrder="1"/>
    </xf>
    <xf numFmtId="165" fontId="14" fillId="2" borderId="27" xfId="2" applyNumberFormat="1" applyFont="1" applyFill="1" applyBorder="1" applyAlignment="1">
      <alignment horizontal="center" vertical="center" wrapText="1" readingOrder="1"/>
    </xf>
    <xf numFmtId="0" fontId="8" fillId="2" borderId="0" xfId="2" applyFont="1" applyFill="1" applyBorder="1" applyAlignment="1">
      <alignment horizontal="left" vertical="center" wrapText="1" readingOrder="1"/>
    </xf>
    <xf numFmtId="0" fontId="1" fillId="2" borderId="0" xfId="2" applyFill="1" applyAlignment="1">
      <alignment horizontal="left" wrapText="1" readingOrder="1"/>
    </xf>
    <xf numFmtId="0" fontId="19" fillId="2" borderId="0" xfId="2" applyFont="1" applyFill="1" applyAlignment="1">
      <alignment horizontal="left" wrapText="1" readingOrder="1"/>
    </xf>
    <xf numFmtId="0" fontId="18" fillId="2" borderId="0" xfId="2" applyFont="1" applyFill="1" applyAlignment="1">
      <alignment horizontal="center"/>
    </xf>
    <xf numFmtId="0" fontId="18" fillId="2" borderId="0" xfId="2" applyFont="1" applyFill="1" applyAlignment="1">
      <alignment vertical="center"/>
    </xf>
    <xf numFmtId="0" fontId="18" fillId="2" borderId="0" xfId="2" applyFont="1" applyFill="1"/>
    <xf numFmtId="0" fontId="18" fillId="2" borderId="0" xfId="2" applyFont="1" applyFill="1" applyAlignment="1">
      <alignment horizontal="center" vertical="center"/>
    </xf>
    <xf numFmtId="0" fontId="19" fillId="2" borderId="0" xfId="2" applyFont="1" applyFill="1" applyAlignment="1">
      <alignment horizontal="left" readingOrder="1"/>
    </xf>
    <xf numFmtId="0" fontId="20" fillId="3" borderId="0" xfId="2" applyFont="1" applyFill="1" applyAlignment="1">
      <alignment horizontal="left" readingOrder="1"/>
    </xf>
    <xf numFmtId="0" fontId="19" fillId="3" borderId="0" xfId="2" applyFont="1" applyFill="1" applyAlignment="1">
      <alignment horizontal="left" readingOrder="1"/>
    </xf>
    <xf numFmtId="166" fontId="9" fillId="2" borderId="20" xfId="4" applyNumberFormat="1" applyFont="1" applyFill="1" applyBorder="1" applyAlignment="1">
      <alignment horizontal="right" vertical="center" readingOrder="1"/>
    </xf>
    <xf numFmtId="166" fontId="9" fillId="2" borderId="19" xfId="2" applyNumberFormat="1" applyFont="1" applyFill="1" applyBorder="1" applyAlignment="1">
      <alignment horizontal="right" vertical="center" readingOrder="1"/>
    </xf>
    <xf numFmtId="166" fontId="9" fillId="2" borderId="20" xfId="4" applyNumberFormat="1" applyFont="1" applyFill="1" applyBorder="1" applyAlignment="1">
      <alignment horizontal="right" vertical="center" wrapText="1" readingOrder="1"/>
    </xf>
    <xf numFmtId="166" fontId="9" fillId="2" borderId="19" xfId="2" applyNumberFormat="1" applyFont="1" applyFill="1" applyBorder="1" applyAlignment="1">
      <alignment horizontal="right" vertical="center" wrapText="1" readingOrder="1"/>
    </xf>
    <xf numFmtId="166" fontId="9" fillId="2" borderId="19" xfId="4" applyNumberFormat="1" applyFont="1" applyFill="1" applyBorder="1" applyAlignment="1">
      <alignment horizontal="right" vertical="center" wrapText="1" readingOrder="1"/>
    </xf>
    <xf numFmtId="0" fontId="8" fillId="2" borderId="15" xfId="2" applyFont="1" applyFill="1" applyBorder="1" applyAlignment="1">
      <alignment horizontal="left" vertical="center" wrapText="1" readingOrder="1"/>
    </xf>
    <xf numFmtId="0" fontId="3" fillId="2" borderId="0" xfId="2" applyFont="1" applyFill="1" applyAlignment="1">
      <alignment horizont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7" xfId="2" applyFont="1" applyFill="1" applyBorder="1" applyAlignment="1">
      <alignment horizontal="center" vertical="center" wrapText="1" readingOrder="1"/>
    </xf>
  </cellXfs>
  <cellStyles count="5">
    <cellStyle name="Comma" xfId="4" builtinId="3"/>
    <cellStyle name="Hyperlink" xfId="1" builtinId="8"/>
    <cellStyle name="Hyperlink 2" xfId="3" xr:uid="{2EB43B80-9CA4-4E91-91D2-77511EE366B5}"/>
    <cellStyle name="Normal" xfId="0" builtinId="0"/>
    <cellStyle name="Normal 2" xfId="2" xr:uid="{5EA38518-3169-46CA-BF19-26F2C8A21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73" TargetMode="External"/><Relationship Id="rId18" Type="http://schemas.openxmlformats.org/officeDocument/2006/relationships/hyperlink" Target="http://www.lb.lt/lt/frd-licencijos/view_license?id=334" TargetMode="External"/><Relationship Id="rId26" Type="http://schemas.openxmlformats.org/officeDocument/2006/relationships/hyperlink" Target="http://www.lb.lt/lt/frd-licencijos/view_license?id=317" TargetMode="External"/><Relationship Id="rId39" Type="http://schemas.openxmlformats.org/officeDocument/2006/relationships/hyperlink" Target="http://www.lb.lt/lt/frd-licencijos/view_license?id=260" TargetMode="External"/><Relationship Id="rId21" Type="http://schemas.openxmlformats.org/officeDocument/2006/relationships/hyperlink" Target="http://www.lb.lt/lt/frd-licencijos/view_license?id=336" TargetMode="External"/><Relationship Id="rId34" Type="http://schemas.openxmlformats.org/officeDocument/2006/relationships/hyperlink" Target="http://www.lb.lt/lt/frd-licencijos/view_license?id=293" TargetMode="External"/><Relationship Id="rId42" Type="http://schemas.openxmlformats.org/officeDocument/2006/relationships/hyperlink" Target="http://www.lb.lt/lt/frd-licencijos/view_license?id=272" TargetMode="External"/><Relationship Id="rId47" Type="http://schemas.openxmlformats.org/officeDocument/2006/relationships/hyperlink" Target="http://www.lb.lt/lt/frd-licencijos/view_license?id=284" TargetMode="External"/><Relationship Id="rId50" Type="http://schemas.openxmlformats.org/officeDocument/2006/relationships/hyperlink" Target="https://www.lb.lt/lt/frd-licencijos/view_license?id=275" TargetMode="External"/><Relationship Id="rId55" Type="http://schemas.openxmlformats.org/officeDocument/2006/relationships/hyperlink" Target="https://www.lb.lt/lt/frd-licencijos/view_license?id=283" TargetMode="External"/><Relationship Id="rId7" Type="http://schemas.openxmlformats.org/officeDocument/2006/relationships/hyperlink" Target="http://www.lb.lt/lt/frd-licencijos/view_license?id=314" TargetMode="External"/><Relationship Id="rId2" Type="http://schemas.openxmlformats.org/officeDocument/2006/relationships/hyperlink" Target="http://www.lb.lt/lt/frd-licencijos/view_license?id=322" TargetMode="External"/><Relationship Id="rId16" Type="http://schemas.openxmlformats.org/officeDocument/2006/relationships/hyperlink" Target="http://www.lb.lt/lt/frd-licencijos/view_license?id=333" TargetMode="External"/><Relationship Id="rId29" Type="http://schemas.openxmlformats.org/officeDocument/2006/relationships/hyperlink" Target="http://www.lb.lt/lt/frd-licencijos/view_license?id=265" TargetMode="External"/><Relationship Id="rId11" Type="http://schemas.openxmlformats.org/officeDocument/2006/relationships/hyperlink" Target="http://www.lb.lt/lt/frd-licencijos/view_license?id=309" TargetMode="External"/><Relationship Id="rId24" Type="http://schemas.openxmlformats.org/officeDocument/2006/relationships/hyperlink" Target="http://www.lb.lt/lt/frd-licencijos/view_license?id=267" TargetMode="External"/><Relationship Id="rId32" Type="http://schemas.openxmlformats.org/officeDocument/2006/relationships/hyperlink" Target="http://www.lb.lt/lt/frd-licencijos/view_license?id=300" TargetMode="External"/><Relationship Id="rId37" Type="http://schemas.openxmlformats.org/officeDocument/2006/relationships/hyperlink" Target="http://www.lb.lt/lt/frd-licencijos/view_license?id=286" TargetMode="External"/><Relationship Id="rId40" Type="http://schemas.openxmlformats.org/officeDocument/2006/relationships/hyperlink" Target="http://www.lb.lt/lt/frd-licencijos/view_license?id=271" TargetMode="External"/><Relationship Id="rId45" Type="http://schemas.openxmlformats.org/officeDocument/2006/relationships/hyperlink" Target="http://www.lb.lt/lt/frd-licencijos/view_license?id=296" TargetMode="External"/><Relationship Id="rId53" Type="http://schemas.openxmlformats.org/officeDocument/2006/relationships/hyperlink" Target="https://www.lb.lt/lt/frd-licencijos/view_license?id=335" TargetMode="External"/><Relationship Id="rId58" Type="http://schemas.openxmlformats.org/officeDocument/2006/relationships/hyperlink" Target="http://www.lb.lt/lt/frd-licencijos/view_license?id=278" TargetMode="External"/><Relationship Id="rId5" Type="http://schemas.openxmlformats.org/officeDocument/2006/relationships/hyperlink" Target="http://www.lb.lt/lt/frd-licencijos/view_license?id=332" TargetMode="External"/><Relationship Id="rId19" Type="http://schemas.openxmlformats.org/officeDocument/2006/relationships/hyperlink" Target="http://www.lb.lt/lt/frd-licencijos/view_license?id=327" TargetMode="External"/><Relationship Id="rId4" Type="http://schemas.openxmlformats.org/officeDocument/2006/relationships/hyperlink" Target="http://www.lb.lt/lt/frd-licencijos/view_license?id=285" TargetMode="External"/><Relationship Id="rId9" Type="http://schemas.openxmlformats.org/officeDocument/2006/relationships/hyperlink" Target="http://www.lb.lt/lt/frd-licencijos/view_license?id=261" TargetMode="External"/><Relationship Id="rId14" Type="http://schemas.openxmlformats.org/officeDocument/2006/relationships/hyperlink" Target="http://www.lb.lt/lt/frd-licencijos/view_license?id=268" TargetMode="External"/><Relationship Id="rId22" Type="http://schemas.openxmlformats.org/officeDocument/2006/relationships/hyperlink" Target="http://www.lb.lt/lt/frd-licencijos/view_license?id=320" TargetMode="External"/><Relationship Id="rId27" Type="http://schemas.openxmlformats.org/officeDocument/2006/relationships/hyperlink" Target="http://www.lb.lt/lt/frd-licencijos/view_license?id=308" TargetMode="External"/><Relationship Id="rId30" Type="http://schemas.openxmlformats.org/officeDocument/2006/relationships/hyperlink" Target="https://www.lb.lt/lt/frd-licencijos/view_license?id=279" TargetMode="External"/><Relationship Id="rId35" Type="http://schemas.openxmlformats.org/officeDocument/2006/relationships/hyperlink" Target="https://www.lb.lt/lt/frd-licencijos/view_license?id=288" TargetMode="External"/><Relationship Id="rId43" Type="http://schemas.openxmlformats.org/officeDocument/2006/relationships/hyperlink" Target="http://www.lb.lt/lt/frd-licencijos/view_license?id=294" TargetMode="External"/><Relationship Id="rId48" Type="http://schemas.openxmlformats.org/officeDocument/2006/relationships/hyperlink" Target="https://www.lb.lt/lt/frd-licencijos/view_license?id=282" TargetMode="External"/><Relationship Id="rId56" Type="http://schemas.openxmlformats.org/officeDocument/2006/relationships/hyperlink" Target="https://www.lb.lt/lt/frd-licencijos/view_license?id=270" TargetMode="External"/><Relationship Id="rId8" Type="http://schemas.openxmlformats.org/officeDocument/2006/relationships/hyperlink" Target="http://www.lb.lt/lt/frd-licencijos/view_license?id=311" TargetMode="External"/><Relationship Id="rId51" Type="http://schemas.openxmlformats.org/officeDocument/2006/relationships/hyperlink" Target="https://www.lb.lt/lt/frd-licencijos/view_license?id=310" TargetMode="External"/><Relationship Id="rId3" Type="http://schemas.openxmlformats.org/officeDocument/2006/relationships/hyperlink" Target="http://www.lb.lt/lt/frd-licencijos/view_license?id=313" TargetMode="External"/><Relationship Id="rId12" Type="http://schemas.openxmlformats.org/officeDocument/2006/relationships/hyperlink" Target="http://www.lb.lt/lt/frd-licencijos/view_license?id=264" TargetMode="External"/><Relationship Id="rId17" Type="http://schemas.openxmlformats.org/officeDocument/2006/relationships/hyperlink" Target="http://www.lb.lt/lt/frd-licencijos/view_license?id=307" TargetMode="External"/><Relationship Id="rId25" Type="http://schemas.openxmlformats.org/officeDocument/2006/relationships/hyperlink" Target="http://www.lb.lt/lt/frd-licencijos/view_license?id=337" TargetMode="External"/><Relationship Id="rId33" Type="http://schemas.openxmlformats.org/officeDocument/2006/relationships/hyperlink" Target="http://www.lb.lt/lt/frd-licencijos/view_license?id=259" TargetMode="External"/><Relationship Id="rId38" Type="http://schemas.openxmlformats.org/officeDocument/2006/relationships/hyperlink" Target="http://www.lb.lt/lt/frd-licencijos/view_license?id=306" TargetMode="External"/><Relationship Id="rId46" Type="http://schemas.openxmlformats.org/officeDocument/2006/relationships/hyperlink" Target="http://www.lb.lt/lt/frd-licencijos/view_license?id=303" TargetMode="External"/><Relationship Id="rId59" Type="http://schemas.openxmlformats.org/officeDocument/2006/relationships/hyperlink" Target="https://www.lb.lt/lt/frd-licencijos/view_license?id=315" TargetMode="External"/><Relationship Id="rId20" Type="http://schemas.openxmlformats.org/officeDocument/2006/relationships/hyperlink" Target="http://www.lb.lt/lt/frd-licencijos/view_license?id=316" TargetMode="External"/><Relationship Id="rId41" Type="http://schemas.openxmlformats.org/officeDocument/2006/relationships/hyperlink" Target="http://www.lb.lt/lt/frd-licencijos/view_license?id=443" TargetMode="External"/><Relationship Id="rId54" Type="http://schemas.openxmlformats.org/officeDocument/2006/relationships/hyperlink" Target="https://www.lb.lt/lt/frd-licencijos/view_license?id=263" TargetMode="External"/><Relationship Id="rId1" Type="http://schemas.openxmlformats.org/officeDocument/2006/relationships/hyperlink" Target="http://www.lb.lt/lt/frd-licencijos/view_license?id=325" TargetMode="External"/><Relationship Id="rId6" Type="http://schemas.openxmlformats.org/officeDocument/2006/relationships/hyperlink" Target="http://www.lb.lt/lt/frd-licencijos/view_license?id=318" TargetMode="External"/><Relationship Id="rId15" Type="http://schemas.openxmlformats.org/officeDocument/2006/relationships/hyperlink" Target="http://www.lb.lt/lt/frd-licencijos/view_license?id=295" TargetMode="External"/><Relationship Id="rId23" Type="http://schemas.openxmlformats.org/officeDocument/2006/relationships/hyperlink" Target="http://www.lb.lt/lt/frd-licencijos/view_license?id=289" TargetMode="External"/><Relationship Id="rId28" Type="http://schemas.openxmlformats.org/officeDocument/2006/relationships/hyperlink" Target="http://www.lb.lt/lt/frd-licencijos/view_license?id=274" TargetMode="External"/><Relationship Id="rId36" Type="http://schemas.openxmlformats.org/officeDocument/2006/relationships/hyperlink" Target="http://www.lb.lt/lt/frd-licencijos/view_license?id=328" TargetMode="External"/><Relationship Id="rId49" Type="http://schemas.openxmlformats.org/officeDocument/2006/relationships/hyperlink" Target="https://www.lb.lt/lt/frd-licencijos/view_license?id=305" TargetMode="External"/><Relationship Id="rId57" Type="http://schemas.openxmlformats.org/officeDocument/2006/relationships/hyperlink" Target="http://www.lb.lt/lt/frd-licencijos/view_license?id=330" TargetMode="External"/><Relationship Id="rId10" Type="http://schemas.openxmlformats.org/officeDocument/2006/relationships/hyperlink" Target="http://www.lb.lt/lt/frd-licencijos/view_license?id=312" TargetMode="External"/><Relationship Id="rId31" Type="http://schemas.openxmlformats.org/officeDocument/2006/relationships/hyperlink" Target="http://www.lb.lt/lt/frd-licencijos/view_license?id=290" TargetMode="External"/><Relationship Id="rId44" Type="http://schemas.openxmlformats.org/officeDocument/2006/relationships/hyperlink" Target="http://www.lb.lt/lt/frd-licencijos/view_license?id=266" TargetMode="External"/><Relationship Id="rId52" Type="http://schemas.openxmlformats.org/officeDocument/2006/relationships/hyperlink" Target="https://www.lb.lt/lt/frd-licencijos/view_license?id=331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767B-62C7-44D2-9973-DA5A68F44886}">
  <sheetPr>
    <tabColor rgb="FF92D050"/>
  </sheetPr>
  <dimension ref="A1:DC1331"/>
  <sheetViews>
    <sheetView tabSelected="1" zoomScaleNormal="100" workbookViewId="0">
      <selection sqref="A1:N1"/>
    </sheetView>
  </sheetViews>
  <sheetFormatPr defaultColWidth="9.28515625" defaultRowHeight="15" x14ac:dyDescent="0.25"/>
  <cols>
    <col min="1" max="1" width="4.42578125" style="16" customWidth="1"/>
    <col min="2" max="2" width="38.7109375" style="16" customWidth="1"/>
    <col min="3" max="3" width="11.5703125" style="16" customWidth="1"/>
    <col min="4" max="4" width="12.42578125" style="16" customWidth="1"/>
    <col min="5" max="6" width="11.5703125" style="16" customWidth="1"/>
    <col min="7" max="8" width="12.42578125" style="16" bestFit="1" customWidth="1"/>
    <col min="9" max="10" width="11.5703125" style="16" customWidth="1"/>
    <col min="11" max="11" width="12.28515625" style="16" customWidth="1"/>
    <col min="12" max="12" width="11.5703125" style="16" customWidth="1"/>
    <col min="13" max="13" width="15.42578125" style="16" customWidth="1"/>
    <col min="14" max="14" width="16.28515625" style="16" customWidth="1"/>
    <col min="15" max="107" width="9.28515625" style="1"/>
    <col min="108" max="16384" width="9.28515625" style="16"/>
  </cols>
  <sheetData>
    <row r="1" spans="1:18" s="1" customFormat="1" ht="15.75" customHeight="1" x14ac:dyDescent="0.25">
      <c r="A1" s="75" t="s">
        <v>88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18" ht="15" customHeight="1" x14ac:dyDescent="0.25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8" ht="15" customHeight="1" x14ac:dyDescent="0.3">
      <c r="A3" s="76" t="s">
        <v>0</v>
      </c>
      <c r="B3" s="78" t="s">
        <v>1</v>
      </c>
      <c r="C3" s="80" t="s">
        <v>2</v>
      </c>
      <c r="D3" s="82" t="s">
        <v>3</v>
      </c>
      <c r="E3" s="83"/>
      <c r="F3" s="83"/>
      <c r="G3" s="83"/>
      <c r="H3" s="83"/>
      <c r="I3" s="83"/>
      <c r="J3" s="84"/>
      <c r="K3" s="85" t="s">
        <v>4</v>
      </c>
      <c r="L3" s="85"/>
      <c r="M3" s="85"/>
      <c r="N3" s="86"/>
      <c r="O3" s="6"/>
      <c r="P3" s="6"/>
      <c r="Q3" s="6"/>
      <c r="R3" s="6"/>
    </row>
    <row r="4" spans="1:18" ht="63" x14ac:dyDescent="0.3">
      <c r="A4" s="77"/>
      <c r="B4" s="79"/>
      <c r="C4" s="81"/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8" t="s">
        <v>12</v>
      </c>
      <c r="L4" s="9" t="s">
        <v>13</v>
      </c>
      <c r="M4" s="9" t="s">
        <v>14</v>
      </c>
      <c r="N4" s="10" t="s">
        <v>15</v>
      </c>
      <c r="O4" s="6"/>
      <c r="P4" s="6"/>
      <c r="Q4" s="6"/>
      <c r="R4" s="6"/>
    </row>
    <row r="5" spans="1:18" ht="16.149999999999999" customHeight="1" x14ac:dyDescent="0.3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3">
        <v>11</v>
      </c>
      <c r="L5" s="12">
        <v>12</v>
      </c>
      <c r="M5" s="12">
        <v>13</v>
      </c>
      <c r="N5" s="14">
        <v>14</v>
      </c>
      <c r="O5" s="6"/>
      <c r="P5" s="6"/>
      <c r="Q5" s="6"/>
      <c r="R5" s="6"/>
    </row>
    <row r="6" spans="1:18" ht="16.149999999999999" customHeight="1" x14ac:dyDescent="0.3">
      <c r="A6" s="15"/>
      <c r="D6" s="17"/>
      <c r="E6" s="17"/>
      <c r="F6" s="17"/>
      <c r="G6" s="17"/>
      <c r="H6" s="17"/>
      <c r="I6" s="17"/>
      <c r="J6" s="17"/>
      <c r="K6" s="18"/>
      <c r="L6" s="17"/>
      <c r="M6" s="17"/>
      <c r="N6" s="19"/>
      <c r="O6" s="6"/>
      <c r="P6" s="6"/>
      <c r="Q6" s="6"/>
      <c r="R6" s="6"/>
    </row>
    <row r="7" spans="1:18" ht="15" customHeight="1" x14ac:dyDescent="0.3">
      <c r="A7" s="74" t="s">
        <v>16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6"/>
      <c r="P7" s="6"/>
      <c r="Q7" s="6"/>
      <c r="R7" s="6"/>
    </row>
    <row r="8" spans="1:18" ht="15.75" customHeight="1" x14ac:dyDescent="0.25">
      <c r="A8" s="20">
        <v>1</v>
      </c>
      <c r="B8" s="21" t="s">
        <v>17</v>
      </c>
      <c r="C8" s="22" t="s">
        <v>18</v>
      </c>
      <c r="D8" s="69">
        <v>114924.41</v>
      </c>
      <c r="E8" s="69" t="s">
        <v>79</v>
      </c>
      <c r="F8" s="69">
        <v>22071.59</v>
      </c>
      <c r="G8" s="69">
        <v>89689.9</v>
      </c>
      <c r="H8" s="69">
        <v>102566.76</v>
      </c>
      <c r="I8" s="69">
        <v>5545</v>
      </c>
      <c r="J8" s="69">
        <v>1098.51</v>
      </c>
      <c r="K8" s="69">
        <v>13.07</v>
      </c>
      <c r="L8" s="69">
        <v>267.60000000000002</v>
      </c>
      <c r="M8" s="70"/>
      <c r="N8" s="23" t="s">
        <v>19</v>
      </c>
      <c r="O8" s="24"/>
      <c r="R8" s="25"/>
    </row>
    <row r="9" spans="1:18" ht="15.75" customHeight="1" x14ac:dyDescent="0.25">
      <c r="A9" s="26">
        <v>2</v>
      </c>
      <c r="B9" s="28" t="s">
        <v>21</v>
      </c>
      <c r="C9" s="22" t="s">
        <v>18</v>
      </c>
      <c r="D9" s="69">
        <v>89791.95</v>
      </c>
      <c r="E9" s="69">
        <v>4335.17</v>
      </c>
      <c r="F9" s="69">
        <v>15285.039999999999</v>
      </c>
      <c r="G9" s="69">
        <v>68175.3</v>
      </c>
      <c r="H9" s="69">
        <v>77831.490000000005</v>
      </c>
      <c r="I9" s="69">
        <v>3505.14</v>
      </c>
      <c r="J9" s="69">
        <v>188.8</v>
      </c>
      <c r="K9" s="69">
        <v>11.16</v>
      </c>
      <c r="L9" s="69">
        <v>302.74</v>
      </c>
      <c r="M9" s="70"/>
      <c r="N9" s="23" t="s">
        <v>19</v>
      </c>
      <c r="O9" s="24"/>
      <c r="R9" s="25"/>
    </row>
    <row r="10" spans="1:18" ht="15.75" customHeight="1" x14ac:dyDescent="0.25">
      <c r="A10" s="26">
        <v>3</v>
      </c>
      <c r="B10" s="27" t="s">
        <v>20</v>
      </c>
      <c r="C10" s="22" t="s">
        <v>18</v>
      </c>
      <c r="D10" s="69">
        <v>81068.320000000007</v>
      </c>
      <c r="E10" s="69">
        <v>245.99</v>
      </c>
      <c r="F10" s="69">
        <v>16766.419999999998</v>
      </c>
      <c r="G10" s="69">
        <v>60324.41</v>
      </c>
      <c r="H10" s="69">
        <v>73014.649999999994</v>
      </c>
      <c r="I10" s="69">
        <v>5279.1</v>
      </c>
      <c r="J10" s="69">
        <v>-416.29</v>
      </c>
      <c r="K10" s="69">
        <v>11.98</v>
      </c>
      <c r="L10" s="69">
        <v>398.65</v>
      </c>
      <c r="M10" s="70"/>
      <c r="N10" s="23" t="s">
        <v>19</v>
      </c>
      <c r="O10" s="24"/>
    </row>
    <row r="11" spans="1:18" x14ac:dyDescent="0.25">
      <c r="A11" s="26">
        <v>4</v>
      </c>
      <c r="B11" s="31" t="s">
        <v>25</v>
      </c>
      <c r="C11" s="22" t="s">
        <v>18</v>
      </c>
      <c r="D11" s="69">
        <v>61641.2</v>
      </c>
      <c r="E11" s="69">
        <v>2997.97</v>
      </c>
      <c r="F11" s="69">
        <v>11831.480000000001</v>
      </c>
      <c r="G11" s="69">
        <v>42786.31</v>
      </c>
      <c r="H11" s="69">
        <v>54545.88</v>
      </c>
      <c r="I11" s="69">
        <v>2749.89</v>
      </c>
      <c r="J11" s="69">
        <v>157.61000000000001</v>
      </c>
      <c r="K11" s="69">
        <v>11.99</v>
      </c>
      <c r="L11" s="69">
        <v>234.57</v>
      </c>
      <c r="M11" s="70"/>
      <c r="N11" s="32" t="s">
        <v>19</v>
      </c>
    </row>
    <row r="12" spans="1:18" ht="15.75" customHeight="1" x14ac:dyDescent="0.25">
      <c r="A12" s="26">
        <v>5</v>
      </c>
      <c r="B12" s="21" t="s">
        <v>22</v>
      </c>
      <c r="C12" s="30" t="s">
        <v>18</v>
      </c>
      <c r="D12" s="69">
        <v>54714.01</v>
      </c>
      <c r="E12" s="69" t="s">
        <v>79</v>
      </c>
      <c r="F12" s="69">
        <v>9180.9500000000007</v>
      </c>
      <c r="G12" s="69">
        <v>43680.86</v>
      </c>
      <c r="H12" s="69">
        <v>49912.28</v>
      </c>
      <c r="I12" s="69">
        <v>1575.98</v>
      </c>
      <c r="J12" s="69">
        <v>78.38</v>
      </c>
      <c r="K12" s="69">
        <v>15.76</v>
      </c>
      <c r="L12" s="69">
        <v>177.24</v>
      </c>
      <c r="M12" s="70">
        <v>0.08</v>
      </c>
      <c r="N12" s="23" t="s">
        <v>19</v>
      </c>
      <c r="O12" s="24"/>
      <c r="R12" s="25"/>
    </row>
    <row r="13" spans="1:18" ht="15.75" customHeight="1" x14ac:dyDescent="0.25">
      <c r="A13" s="26">
        <v>6</v>
      </c>
      <c r="B13" s="31" t="s">
        <v>23</v>
      </c>
      <c r="C13" s="22" t="s">
        <v>18</v>
      </c>
      <c r="D13" s="69">
        <v>53124.3</v>
      </c>
      <c r="E13" s="69" t="s">
        <v>79</v>
      </c>
      <c r="F13" s="69">
        <v>5907.1</v>
      </c>
      <c r="G13" s="69">
        <v>45626.06</v>
      </c>
      <c r="H13" s="69">
        <v>45110.69</v>
      </c>
      <c r="I13" s="69">
        <v>1811.74</v>
      </c>
      <c r="J13" s="69">
        <v>43.21</v>
      </c>
      <c r="K13" s="69">
        <v>12.18</v>
      </c>
      <c r="L13" s="69">
        <v>156.11000000000001</v>
      </c>
      <c r="M13" s="70">
        <v>-0.84</v>
      </c>
      <c r="N13" s="23" t="s">
        <v>19</v>
      </c>
      <c r="O13" s="24"/>
    </row>
    <row r="14" spans="1:18" ht="15.75" customHeight="1" x14ac:dyDescent="0.25">
      <c r="A14" s="26">
        <v>7</v>
      </c>
      <c r="B14" s="28" t="s">
        <v>24</v>
      </c>
      <c r="C14" s="22" t="s">
        <v>18</v>
      </c>
      <c r="D14" s="69">
        <v>52583.58</v>
      </c>
      <c r="E14" s="69">
        <v>1003.34</v>
      </c>
      <c r="F14" s="69">
        <v>9878.0400000000009</v>
      </c>
      <c r="G14" s="69">
        <v>34736.94</v>
      </c>
      <c r="H14" s="69">
        <v>48599.71</v>
      </c>
      <c r="I14" s="69">
        <v>2105.91</v>
      </c>
      <c r="J14" s="69">
        <v>-50.42</v>
      </c>
      <c r="K14" s="69">
        <v>13.32</v>
      </c>
      <c r="L14" s="69">
        <v>291.61</v>
      </c>
      <c r="M14" s="70">
        <v>0.1</v>
      </c>
      <c r="N14" s="23" t="s">
        <v>19</v>
      </c>
      <c r="O14" s="24"/>
      <c r="R14" s="25"/>
    </row>
    <row r="15" spans="1:18" ht="15.75" customHeight="1" x14ac:dyDescent="0.25">
      <c r="A15" s="26">
        <v>8</v>
      </c>
      <c r="B15" s="31" t="s">
        <v>26</v>
      </c>
      <c r="C15" s="22" t="s">
        <v>18</v>
      </c>
      <c r="D15" s="69">
        <v>42175.99</v>
      </c>
      <c r="E15" s="69" t="s">
        <v>79</v>
      </c>
      <c r="F15" s="69">
        <v>7526.81</v>
      </c>
      <c r="G15" s="69">
        <v>33437.040000000001</v>
      </c>
      <c r="H15" s="69">
        <v>35542.870000000003</v>
      </c>
      <c r="I15" s="69">
        <v>3046.67</v>
      </c>
      <c r="J15" s="69">
        <v>309.18</v>
      </c>
      <c r="K15" s="69">
        <v>21</v>
      </c>
      <c r="L15" s="69">
        <v>292.54000000000002</v>
      </c>
      <c r="M15" s="70"/>
      <c r="N15" s="23" t="s">
        <v>19</v>
      </c>
      <c r="O15" s="24"/>
    </row>
    <row r="16" spans="1:18" ht="15.75" customHeight="1" x14ac:dyDescent="0.25">
      <c r="A16" s="26">
        <v>9</v>
      </c>
      <c r="B16" s="31" t="s">
        <v>27</v>
      </c>
      <c r="C16" s="22" t="s">
        <v>18</v>
      </c>
      <c r="D16" s="69">
        <v>36309.61</v>
      </c>
      <c r="E16" s="69">
        <v>293.98</v>
      </c>
      <c r="F16" s="69">
        <v>11869.68</v>
      </c>
      <c r="G16" s="69">
        <v>22890.03</v>
      </c>
      <c r="H16" s="69">
        <v>33037.660000000003</v>
      </c>
      <c r="I16" s="69">
        <v>1243.4100000000001</v>
      </c>
      <c r="J16" s="69">
        <v>100.2</v>
      </c>
      <c r="K16" s="69">
        <v>15.74</v>
      </c>
      <c r="L16" s="69">
        <v>373.85</v>
      </c>
      <c r="M16" s="70"/>
      <c r="N16" s="23" t="s">
        <v>19</v>
      </c>
      <c r="O16" s="24"/>
    </row>
    <row r="17" spans="1:18" ht="15.75" customHeight="1" x14ac:dyDescent="0.25">
      <c r="A17" s="26">
        <v>10</v>
      </c>
      <c r="B17" s="31" t="s">
        <v>28</v>
      </c>
      <c r="C17" s="22" t="s">
        <v>18</v>
      </c>
      <c r="D17" s="69">
        <v>34313.440000000002</v>
      </c>
      <c r="E17" s="69" t="s">
        <v>79</v>
      </c>
      <c r="F17" s="69">
        <v>7983.45</v>
      </c>
      <c r="G17" s="69">
        <v>25532.98</v>
      </c>
      <c r="H17" s="69">
        <v>30590.15</v>
      </c>
      <c r="I17" s="69">
        <v>1904.25</v>
      </c>
      <c r="J17" s="69">
        <v>146.38</v>
      </c>
      <c r="K17" s="69">
        <v>11.82</v>
      </c>
      <c r="L17" s="69">
        <v>316.36</v>
      </c>
      <c r="M17" s="70"/>
      <c r="N17" s="23" t="s">
        <v>19</v>
      </c>
      <c r="O17" s="24"/>
      <c r="Q17" s="33"/>
      <c r="R17" s="25"/>
    </row>
    <row r="18" spans="1:18" ht="22.5" customHeight="1" x14ac:dyDescent="0.25">
      <c r="A18" s="26">
        <v>11</v>
      </c>
      <c r="B18" s="31" t="s">
        <v>86</v>
      </c>
      <c r="C18" s="22" t="s">
        <v>18</v>
      </c>
      <c r="D18" s="69">
        <v>29688.05</v>
      </c>
      <c r="E18" s="69" t="s">
        <v>79</v>
      </c>
      <c r="F18" s="69">
        <v>4479.16</v>
      </c>
      <c r="G18" s="69">
        <v>24085.53</v>
      </c>
      <c r="H18" s="69">
        <v>23872.080000000002</v>
      </c>
      <c r="I18" s="69">
        <v>1514.36</v>
      </c>
      <c r="J18" s="69">
        <v>0.04</v>
      </c>
      <c r="K18" s="69">
        <v>12.31</v>
      </c>
      <c r="L18" s="69">
        <v>240.37</v>
      </c>
      <c r="M18" s="70"/>
      <c r="N18" s="23" t="s">
        <v>19</v>
      </c>
      <c r="O18" s="24"/>
      <c r="R18" s="25"/>
    </row>
    <row r="19" spans="1:18" ht="15.75" customHeight="1" x14ac:dyDescent="0.25">
      <c r="A19" s="26">
        <v>12</v>
      </c>
      <c r="B19" s="31" t="s">
        <v>30</v>
      </c>
      <c r="C19" s="22" t="s">
        <v>18</v>
      </c>
      <c r="D19" s="69">
        <v>29609.14</v>
      </c>
      <c r="E19" s="69">
        <v>509.63</v>
      </c>
      <c r="F19" s="69">
        <v>10437.719999999999</v>
      </c>
      <c r="G19" s="69">
        <v>17266.169999999998</v>
      </c>
      <c r="H19" s="69">
        <v>26132.76</v>
      </c>
      <c r="I19" s="69">
        <v>1277.43</v>
      </c>
      <c r="J19" s="69">
        <v>364.76</v>
      </c>
      <c r="K19" s="69">
        <v>23.06</v>
      </c>
      <c r="L19" s="69">
        <v>1045.6300000000001</v>
      </c>
      <c r="M19" s="70"/>
      <c r="N19" s="23" t="s">
        <v>19</v>
      </c>
      <c r="O19" s="24"/>
    </row>
    <row r="20" spans="1:18" ht="15.75" customHeight="1" x14ac:dyDescent="0.25">
      <c r="A20" s="26">
        <v>13</v>
      </c>
      <c r="B20" s="31" t="s">
        <v>34</v>
      </c>
      <c r="C20" s="22" t="s">
        <v>18</v>
      </c>
      <c r="D20" s="69">
        <v>27912.78</v>
      </c>
      <c r="E20" s="69">
        <v>4950.08</v>
      </c>
      <c r="F20" s="69">
        <v>11806.32</v>
      </c>
      <c r="G20" s="69">
        <v>10454.4</v>
      </c>
      <c r="H20" s="69">
        <v>23672.36</v>
      </c>
      <c r="I20" s="69">
        <v>756.9</v>
      </c>
      <c r="J20" s="69">
        <v>320.12</v>
      </c>
      <c r="K20" s="69">
        <v>24.25</v>
      </c>
      <c r="L20" s="69">
        <v>210.28</v>
      </c>
      <c r="M20" s="70"/>
      <c r="N20" s="23" t="s">
        <v>19</v>
      </c>
      <c r="O20" s="24"/>
      <c r="Q20" s="33"/>
      <c r="R20" s="25"/>
    </row>
    <row r="21" spans="1:18" ht="15.75" customHeight="1" x14ac:dyDescent="0.25">
      <c r="A21" s="26">
        <v>14</v>
      </c>
      <c r="B21" s="31" t="s">
        <v>29</v>
      </c>
      <c r="C21" s="22" t="s">
        <v>18</v>
      </c>
      <c r="D21" s="69">
        <v>26156.11</v>
      </c>
      <c r="E21" s="69">
        <v>782.16</v>
      </c>
      <c r="F21" s="69">
        <v>1923.2</v>
      </c>
      <c r="G21" s="69">
        <v>22698.86</v>
      </c>
      <c r="H21" s="69">
        <v>20217.91</v>
      </c>
      <c r="I21" s="69">
        <v>657.56</v>
      </c>
      <c r="J21" s="69">
        <v>318.94</v>
      </c>
      <c r="K21" s="69">
        <v>20.399999999999999</v>
      </c>
      <c r="L21" s="69">
        <v>264.94</v>
      </c>
      <c r="M21" s="70"/>
      <c r="N21" s="23" t="s">
        <v>19</v>
      </c>
      <c r="O21" s="24"/>
    </row>
    <row r="22" spans="1:18" ht="15.75" customHeight="1" x14ac:dyDescent="0.25">
      <c r="A22" s="26">
        <v>15</v>
      </c>
      <c r="B22" s="31" t="s">
        <v>33</v>
      </c>
      <c r="C22" s="22" t="s">
        <v>18</v>
      </c>
      <c r="D22" s="69">
        <v>25886.52</v>
      </c>
      <c r="E22" s="69" t="s">
        <v>79</v>
      </c>
      <c r="F22" s="69">
        <v>5301.38</v>
      </c>
      <c r="G22" s="69">
        <v>19893.91</v>
      </c>
      <c r="H22" s="69">
        <v>22029.32</v>
      </c>
      <c r="I22" s="69">
        <v>1239.74</v>
      </c>
      <c r="J22" s="69">
        <v>43.45</v>
      </c>
      <c r="K22" s="69">
        <v>12.27</v>
      </c>
      <c r="L22" s="69">
        <v>214.92</v>
      </c>
      <c r="M22" s="70"/>
      <c r="N22" s="23" t="s">
        <v>19</v>
      </c>
      <c r="O22" s="24"/>
      <c r="Q22" s="33"/>
      <c r="R22" s="25"/>
    </row>
    <row r="23" spans="1:18" ht="15.75" customHeight="1" x14ac:dyDescent="0.25">
      <c r="A23" s="26">
        <v>16</v>
      </c>
      <c r="B23" s="31" t="s">
        <v>31</v>
      </c>
      <c r="C23" s="22" t="s">
        <v>18</v>
      </c>
      <c r="D23" s="69">
        <v>25081.53</v>
      </c>
      <c r="E23" s="69" t="s">
        <v>79</v>
      </c>
      <c r="F23" s="69">
        <v>6214.7</v>
      </c>
      <c r="G23" s="69">
        <v>18133.080000000002</v>
      </c>
      <c r="H23" s="69">
        <v>23278.86</v>
      </c>
      <c r="I23" s="69">
        <v>1324.43</v>
      </c>
      <c r="J23" s="69">
        <v>15.94</v>
      </c>
      <c r="K23" s="69">
        <v>12.29</v>
      </c>
      <c r="L23" s="69">
        <v>218.31</v>
      </c>
      <c r="M23" s="70"/>
      <c r="N23" s="23" t="s">
        <v>19</v>
      </c>
      <c r="O23" s="24"/>
    </row>
    <row r="24" spans="1:18" x14ac:dyDescent="0.25">
      <c r="A24" s="26">
        <v>17</v>
      </c>
      <c r="B24" s="31" t="s">
        <v>87</v>
      </c>
      <c r="C24" s="22" t="s">
        <v>18</v>
      </c>
      <c r="D24" s="69">
        <v>22023.39</v>
      </c>
      <c r="E24" s="69">
        <v>512.46</v>
      </c>
      <c r="F24" s="69">
        <v>1819.44</v>
      </c>
      <c r="G24" s="69">
        <v>18763.66</v>
      </c>
      <c r="H24" s="69">
        <v>15401.7</v>
      </c>
      <c r="I24" s="69">
        <v>881.81</v>
      </c>
      <c r="J24" s="69">
        <v>129.5</v>
      </c>
      <c r="K24" s="69">
        <v>18.32</v>
      </c>
      <c r="L24" s="69">
        <v>228.26</v>
      </c>
      <c r="M24" s="70"/>
      <c r="N24" s="23" t="s">
        <v>19</v>
      </c>
      <c r="O24" s="24"/>
      <c r="Q24" s="33"/>
      <c r="R24" s="25"/>
    </row>
    <row r="25" spans="1:18" ht="15.75" customHeight="1" x14ac:dyDescent="0.25">
      <c r="A25" s="26">
        <v>18</v>
      </c>
      <c r="B25" s="31" t="s">
        <v>32</v>
      </c>
      <c r="C25" s="22" t="s">
        <v>18</v>
      </c>
      <c r="D25" s="69">
        <v>21800.58</v>
      </c>
      <c r="E25" s="69" t="s">
        <v>79</v>
      </c>
      <c r="F25" s="69">
        <v>4230.96</v>
      </c>
      <c r="G25" s="69">
        <v>15807.86</v>
      </c>
      <c r="H25" s="69">
        <v>20235.349999999999</v>
      </c>
      <c r="I25" s="69">
        <v>1082.69</v>
      </c>
      <c r="J25" s="69">
        <v>7.04</v>
      </c>
      <c r="K25" s="69">
        <v>13.16</v>
      </c>
      <c r="L25" s="69">
        <v>195.65</v>
      </c>
      <c r="M25" s="70"/>
      <c r="N25" s="23" t="s">
        <v>19</v>
      </c>
      <c r="O25" s="24"/>
      <c r="Q25" s="33"/>
      <c r="R25" s="25"/>
    </row>
    <row r="26" spans="1:18" x14ac:dyDescent="0.25">
      <c r="A26" s="26">
        <v>19</v>
      </c>
      <c r="B26" s="31" t="s">
        <v>35</v>
      </c>
      <c r="C26" s="22" t="s">
        <v>18</v>
      </c>
      <c r="D26" s="69">
        <v>21496.97</v>
      </c>
      <c r="E26" s="69">
        <v>599.46</v>
      </c>
      <c r="F26" s="69">
        <v>3822.52</v>
      </c>
      <c r="G26" s="69">
        <v>16423</v>
      </c>
      <c r="H26" s="69">
        <v>17945.07</v>
      </c>
      <c r="I26" s="69">
        <v>948.98</v>
      </c>
      <c r="J26" s="69">
        <v>312.25</v>
      </c>
      <c r="K26" s="69">
        <v>23.92</v>
      </c>
      <c r="L26" s="69">
        <v>394.83</v>
      </c>
      <c r="M26" s="70"/>
      <c r="N26" s="23" t="s">
        <v>19</v>
      </c>
      <c r="O26" s="24"/>
      <c r="R26" s="25"/>
    </row>
    <row r="27" spans="1:18" ht="15.75" customHeight="1" x14ac:dyDescent="0.25">
      <c r="A27" s="26">
        <v>20</v>
      </c>
      <c r="B27" s="31" t="s">
        <v>36</v>
      </c>
      <c r="C27" s="22" t="s">
        <v>18</v>
      </c>
      <c r="D27" s="69">
        <v>19362.86</v>
      </c>
      <c r="E27" s="69" t="s">
        <v>79</v>
      </c>
      <c r="F27" s="69">
        <v>2773.12</v>
      </c>
      <c r="G27" s="69">
        <v>15985.34</v>
      </c>
      <c r="H27" s="69">
        <v>16806.39</v>
      </c>
      <c r="I27" s="69">
        <v>837.53</v>
      </c>
      <c r="J27" s="69">
        <v>188.67</v>
      </c>
      <c r="K27" s="69">
        <v>16.03</v>
      </c>
      <c r="L27" s="69">
        <v>296.27999999999997</v>
      </c>
      <c r="M27" s="70"/>
      <c r="N27" s="23" t="s">
        <v>19</v>
      </c>
      <c r="O27" s="24"/>
      <c r="R27" s="25"/>
    </row>
    <row r="28" spans="1:18" x14ac:dyDescent="0.25">
      <c r="A28" s="26">
        <v>21</v>
      </c>
      <c r="B28" s="31" t="s">
        <v>37</v>
      </c>
      <c r="C28" s="22" t="s">
        <v>18</v>
      </c>
      <c r="D28" s="69">
        <v>18356.32</v>
      </c>
      <c r="E28" s="69">
        <v>2063.83</v>
      </c>
      <c r="F28" s="69">
        <v>1805.58</v>
      </c>
      <c r="G28" s="69">
        <v>13640.07</v>
      </c>
      <c r="H28" s="69">
        <v>15535.48</v>
      </c>
      <c r="I28" s="69">
        <v>494.03</v>
      </c>
      <c r="J28" s="69">
        <v>65.02</v>
      </c>
      <c r="K28" s="69">
        <v>14.86</v>
      </c>
      <c r="L28" s="69">
        <v>135.61000000000001</v>
      </c>
      <c r="M28" s="70"/>
      <c r="N28" s="23" t="s">
        <v>19</v>
      </c>
      <c r="O28" s="24"/>
      <c r="Q28" s="33"/>
      <c r="R28" s="25"/>
    </row>
    <row r="29" spans="1:18" ht="15.75" customHeight="1" x14ac:dyDescent="0.25">
      <c r="A29" s="26">
        <v>22</v>
      </c>
      <c r="B29" s="31" t="s">
        <v>40</v>
      </c>
      <c r="C29" s="22" t="s">
        <v>18</v>
      </c>
      <c r="D29" s="69">
        <v>17488.03</v>
      </c>
      <c r="E29" s="69" t="s">
        <v>79</v>
      </c>
      <c r="F29" s="69">
        <v>2918.74</v>
      </c>
      <c r="G29" s="69">
        <v>13751.91</v>
      </c>
      <c r="H29" s="69">
        <v>16150.39</v>
      </c>
      <c r="I29" s="69">
        <v>545.67999999999995</v>
      </c>
      <c r="J29" s="69">
        <v>34.67</v>
      </c>
      <c r="K29" s="69">
        <v>11.97</v>
      </c>
      <c r="L29" s="69">
        <v>238.69</v>
      </c>
      <c r="M29" s="70"/>
      <c r="N29" s="23" t="s">
        <v>19</v>
      </c>
      <c r="O29" s="24"/>
    </row>
    <row r="30" spans="1:18" ht="15.75" customHeight="1" x14ac:dyDescent="0.25">
      <c r="A30" s="26">
        <v>23</v>
      </c>
      <c r="B30" s="31" t="s">
        <v>39</v>
      </c>
      <c r="C30" s="22" t="s">
        <v>18</v>
      </c>
      <c r="D30" s="69">
        <v>16459.12</v>
      </c>
      <c r="E30" s="69" t="s">
        <v>79</v>
      </c>
      <c r="F30" s="69">
        <v>5081.1400000000003</v>
      </c>
      <c r="G30" s="69">
        <v>10506.81</v>
      </c>
      <c r="H30" s="69">
        <v>14665.7</v>
      </c>
      <c r="I30" s="69">
        <v>625.45000000000005</v>
      </c>
      <c r="J30" s="69">
        <v>105.89</v>
      </c>
      <c r="K30" s="69">
        <v>24.74</v>
      </c>
      <c r="L30" s="69">
        <v>220.2</v>
      </c>
      <c r="M30" s="70"/>
      <c r="N30" s="23" t="s">
        <v>19</v>
      </c>
      <c r="O30" s="24"/>
      <c r="Q30" s="33"/>
      <c r="R30" s="25"/>
    </row>
    <row r="31" spans="1:18" ht="15.75" customHeight="1" x14ac:dyDescent="0.25">
      <c r="A31" s="26">
        <v>24</v>
      </c>
      <c r="B31" s="31" t="s">
        <v>38</v>
      </c>
      <c r="C31" s="22" t="s">
        <v>18</v>
      </c>
      <c r="D31" s="69">
        <v>16112.26</v>
      </c>
      <c r="E31" s="69" t="s">
        <v>79</v>
      </c>
      <c r="F31" s="69">
        <v>3052.55</v>
      </c>
      <c r="G31" s="69">
        <v>12500.01</v>
      </c>
      <c r="H31" s="69">
        <v>12930.6</v>
      </c>
      <c r="I31" s="69">
        <v>340.2</v>
      </c>
      <c r="J31" s="69">
        <v>250.35</v>
      </c>
      <c r="K31" s="69">
        <v>23.16</v>
      </c>
      <c r="L31" s="69">
        <v>293.47000000000003</v>
      </c>
      <c r="M31" s="70"/>
      <c r="N31" s="23" t="s">
        <v>19</v>
      </c>
      <c r="O31" s="24"/>
      <c r="Q31" s="33"/>
      <c r="R31" s="25"/>
    </row>
    <row r="32" spans="1:18" x14ac:dyDescent="0.25">
      <c r="A32" s="26">
        <v>25</v>
      </c>
      <c r="B32" s="31" t="s">
        <v>41</v>
      </c>
      <c r="C32" s="22" t="s">
        <v>18</v>
      </c>
      <c r="D32" s="69">
        <v>15318.55</v>
      </c>
      <c r="E32" s="69" t="s">
        <v>79</v>
      </c>
      <c r="F32" s="69">
        <v>2238.37</v>
      </c>
      <c r="G32" s="69">
        <v>12324.98</v>
      </c>
      <c r="H32" s="69">
        <v>13954.23</v>
      </c>
      <c r="I32" s="69">
        <v>1224.4100000000001</v>
      </c>
      <c r="J32" s="69">
        <v>-115.85</v>
      </c>
      <c r="K32" s="69">
        <v>9.5399999999999991</v>
      </c>
      <c r="L32" s="69">
        <v>139.63999999999999</v>
      </c>
      <c r="M32" s="70" t="s">
        <v>89</v>
      </c>
      <c r="N32" s="23" t="s">
        <v>19</v>
      </c>
      <c r="O32" s="24"/>
      <c r="R32" s="25"/>
    </row>
    <row r="33" spans="1:18" x14ac:dyDescent="0.25">
      <c r="A33" s="26">
        <v>26</v>
      </c>
      <c r="B33" s="31" t="s">
        <v>42</v>
      </c>
      <c r="C33" s="22" t="s">
        <v>18</v>
      </c>
      <c r="D33" s="69">
        <v>11933.07</v>
      </c>
      <c r="E33" s="69" t="s">
        <v>79</v>
      </c>
      <c r="F33" s="69">
        <v>3070.23</v>
      </c>
      <c r="G33" s="69">
        <v>8484.41</v>
      </c>
      <c r="H33" s="69">
        <v>10175.530000000001</v>
      </c>
      <c r="I33" s="69">
        <v>619.65</v>
      </c>
      <c r="J33" s="69">
        <v>136.16999999999999</v>
      </c>
      <c r="K33" s="69">
        <v>24.96</v>
      </c>
      <c r="L33" s="69">
        <v>183.84</v>
      </c>
      <c r="M33" s="70"/>
      <c r="N33" s="23" t="s">
        <v>19</v>
      </c>
      <c r="O33" s="24"/>
      <c r="Q33" s="33"/>
      <c r="R33" s="25"/>
    </row>
    <row r="34" spans="1:18" x14ac:dyDescent="0.25">
      <c r="A34" s="26">
        <v>27</v>
      </c>
      <c r="B34" s="31" t="s">
        <v>44</v>
      </c>
      <c r="C34" s="22" t="s">
        <v>18</v>
      </c>
      <c r="D34" s="69">
        <v>11466.1</v>
      </c>
      <c r="E34" s="69" t="s">
        <v>79</v>
      </c>
      <c r="F34" s="69">
        <v>2513.09</v>
      </c>
      <c r="G34" s="69">
        <v>8663.64</v>
      </c>
      <c r="H34" s="69">
        <v>9784.4</v>
      </c>
      <c r="I34" s="69">
        <v>888.91</v>
      </c>
      <c r="J34" s="69">
        <v>-60.65</v>
      </c>
      <c r="K34" s="69">
        <v>13.23</v>
      </c>
      <c r="L34" s="69">
        <v>277.88</v>
      </c>
      <c r="M34" s="70"/>
      <c r="N34" s="23" t="s">
        <v>19</v>
      </c>
      <c r="O34" s="24"/>
    </row>
    <row r="35" spans="1:18" ht="15.75" customHeight="1" x14ac:dyDescent="0.25">
      <c r="A35" s="26">
        <v>28</v>
      </c>
      <c r="B35" s="31" t="s">
        <v>43</v>
      </c>
      <c r="C35" s="22" t="s">
        <v>18</v>
      </c>
      <c r="D35" s="69">
        <v>10368.370000000001</v>
      </c>
      <c r="E35" s="69">
        <v>585.98</v>
      </c>
      <c r="F35" s="69">
        <v>1379</v>
      </c>
      <c r="G35" s="69">
        <v>7585.41</v>
      </c>
      <c r="H35" s="69">
        <v>9462.41</v>
      </c>
      <c r="I35" s="69">
        <v>237.43</v>
      </c>
      <c r="J35" s="69">
        <v>98.37</v>
      </c>
      <c r="K35" s="69">
        <v>14.66</v>
      </c>
      <c r="L35" s="69">
        <v>254.85</v>
      </c>
      <c r="M35" s="70"/>
      <c r="N35" s="23" t="s">
        <v>19</v>
      </c>
      <c r="O35" s="24"/>
    </row>
    <row r="36" spans="1:18" ht="15.75" customHeight="1" x14ac:dyDescent="0.25">
      <c r="A36" s="26">
        <v>29</v>
      </c>
      <c r="B36" s="31" t="s">
        <v>46</v>
      </c>
      <c r="C36" s="22" t="s">
        <v>18</v>
      </c>
      <c r="D36" s="69">
        <v>8945.58</v>
      </c>
      <c r="E36" s="69" t="s">
        <v>79</v>
      </c>
      <c r="F36" s="69">
        <v>1578.84</v>
      </c>
      <c r="G36" s="69">
        <v>7032.06</v>
      </c>
      <c r="H36" s="69">
        <v>6338.97</v>
      </c>
      <c r="I36" s="69">
        <v>480.6</v>
      </c>
      <c r="J36" s="69">
        <v>32.29</v>
      </c>
      <c r="K36" s="69">
        <v>17.100000000000001</v>
      </c>
      <c r="L36" s="69">
        <v>196.02</v>
      </c>
      <c r="M36" s="70"/>
      <c r="N36" s="23" t="s">
        <v>19</v>
      </c>
      <c r="O36" s="24"/>
      <c r="Q36" s="33"/>
      <c r="R36" s="25"/>
    </row>
    <row r="37" spans="1:18" ht="15.75" customHeight="1" x14ac:dyDescent="0.25">
      <c r="A37" s="26">
        <v>30</v>
      </c>
      <c r="B37" s="31" t="s">
        <v>45</v>
      </c>
      <c r="C37" s="22" t="s">
        <v>18</v>
      </c>
      <c r="D37" s="69">
        <v>8889.82</v>
      </c>
      <c r="E37" s="69" t="s">
        <v>79</v>
      </c>
      <c r="F37" s="69">
        <v>2755.92</v>
      </c>
      <c r="G37" s="69">
        <v>5833.81</v>
      </c>
      <c r="H37" s="69">
        <v>7080.16</v>
      </c>
      <c r="I37" s="69">
        <v>212.31</v>
      </c>
      <c r="J37" s="69">
        <v>147.96</v>
      </c>
      <c r="K37" s="69">
        <v>32.26</v>
      </c>
      <c r="L37" s="69">
        <v>859.19</v>
      </c>
      <c r="M37" s="70"/>
      <c r="N37" s="23" t="s">
        <v>19</v>
      </c>
      <c r="O37" s="24"/>
    </row>
    <row r="38" spans="1:18" ht="23.25" customHeight="1" x14ac:dyDescent="0.25">
      <c r="A38" s="26">
        <v>31</v>
      </c>
      <c r="B38" s="31" t="s">
        <v>84</v>
      </c>
      <c r="C38" s="22" t="s">
        <v>18</v>
      </c>
      <c r="D38" s="69">
        <v>8283.02</v>
      </c>
      <c r="E38" s="69">
        <v>846.39</v>
      </c>
      <c r="F38" s="69">
        <v>2134.94</v>
      </c>
      <c r="G38" s="69">
        <v>5083.45</v>
      </c>
      <c r="H38" s="69">
        <v>7061.23</v>
      </c>
      <c r="I38" s="69">
        <v>845.85</v>
      </c>
      <c r="J38" s="69">
        <v>-82.5</v>
      </c>
      <c r="K38" s="69">
        <v>24.76</v>
      </c>
      <c r="L38" s="69">
        <v>433.19</v>
      </c>
      <c r="M38" s="70"/>
      <c r="N38" s="23" t="s">
        <v>19</v>
      </c>
      <c r="O38" s="24"/>
      <c r="Q38" s="33"/>
      <c r="R38" s="25"/>
    </row>
    <row r="39" spans="1:18" ht="15.75" customHeight="1" x14ac:dyDescent="0.25">
      <c r="A39" s="26">
        <v>32</v>
      </c>
      <c r="B39" s="31" t="s">
        <v>47</v>
      </c>
      <c r="C39" s="22" t="s">
        <v>18</v>
      </c>
      <c r="D39" s="69">
        <v>8146.35</v>
      </c>
      <c r="E39" s="69" t="s">
        <v>79</v>
      </c>
      <c r="F39" s="69">
        <v>1950.35</v>
      </c>
      <c r="G39" s="69">
        <v>5974.51</v>
      </c>
      <c r="H39" s="69">
        <v>7058.45</v>
      </c>
      <c r="I39" s="69">
        <v>366.67</v>
      </c>
      <c r="J39" s="69">
        <v>32.75</v>
      </c>
      <c r="K39" s="69">
        <v>23.02</v>
      </c>
      <c r="L39" s="69">
        <v>192.46</v>
      </c>
      <c r="M39" s="70"/>
      <c r="N39" s="23" t="s">
        <v>19</v>
      </c>
      <c r="O39" s="24"/>
      <c r="Q39" s="33"/>
      <c r="R39" s="25"/>
    </row>
    <row r="40" spans="1:18" ht="15.75" customHeight="1" x14ac:dyDescent="0.25">
      <c r="A40" s="26">
        <v>33</v>
      </c>
      <c r="B40" s="31" t="s">
        <v>49</v>
      </c>
      <c r="C40" s="22" t="s">
        <v>18</v>
      </c>
      <c r="D40" s="69">
        <v>7249.99</v>
      </c>
      <c r="E40" s="69" t="s">
        <v>79</v>
      </c>
      <c r="F40" s="69">
        <v>1221.05</v>
      </c>
      <c r="G40" s="69">
        <v>5661.6</v>
      </c>
      <c r="H40" s="69">
        <v>6332.03</v>
      </c>
      <c r="I40" s="69">
        <v>453.82</v>
      </c>
      <c r="J40" s="69">
        <v>71.42</v>
      </c>
      <c r="K40" s="69">
        <v>14.64</v>
      </c>
      <c r="L40" s="69">
        <v>226.63</v>
      </c>
      <c r="M40" s="70"/>
      <c r="N40" s="23" t="s">
        <v>19</v>
      </c>
      <c r="O40" s="24"/>
      <c r="R40" s="25"/>
    </row>
    <row r="41" spans="1:18" ht="15.75" customHeight="1" x14ac:dyDescent="0.25">
      <c r="A41" s="26">
        <v>34</v>
      </c>
      <c r="B41" s="31" t="s">
        <v>48</v>
      </c>
      <c r="C41" s="22" t="s">
        <v>18</v>
      </c>
      <c r="D41" s="69">
        <v>7572.7</v>
      </c>
      <c r="E41" s="69" t="s">
        <v>79</v>
      </c>
      <c r="F41" s="69">
        <v>2646.51</v>
      </c>
      <c r="G41" s="69">
        <v>4655.09</v>
      </c>
      <c r="H41" s="69">
        <v>6760.81</v>
      </c>
      <c r="I41" s="69">
        <v>469.36</v>
      </c>
      <c r="J41" s="69">
        <v>24.82</v>
      </c>
      <c r="K41" s="69">
        <v>20.72</v>
      </c>
      <c r="L41" s="69">
        <v>312.69</v>
      </c>
      <c r="M41" s="70"/>
      <c r="N41" s="23" t="s">
        <v>19</v>
      </c>
      <c r="O41" s="24"/>
      <c r="Q41" s="33"/>
      <c r="R41" s="25"/>
    </row>
    <row r="42" spans="1:18" ht="15.75" customHeight="1" x14ac:dyDescent="0.25">
      <c r="A42" s="26">
        <v>35</v>
      </c>
      <c r="B42" s="31" t="s">
        <v>50</v>
      </c>
      <c r="C42" s="22" t="s">
        <v>18</v>
      </c>
      <c r="D42" s="69">
        <v>7046.71</v>
      </c>
      <c r="E42" s="69" t="s">
        <v>79</v>
      </c>
      <c r="F42" s="69">
        <v>2911.52</v>
      </c>
      <c r="G42" s="69">
        <v>3939.76</v>
      </c>
      <c r="H42" s="69">
        <v>6145.11</v>
      </c>
      <c r="I42" s="69">
        <v>264.08999999999997</v>
      </c>
      <c r="J42" s="69">
        <v>68.36</v>
      </c>
      <c r="K42" s="69">
        <v>27.59</v>
      </c>
      <c r="L42" s="69">
        <v>1035.1400000000001</v>
      </c>
      <c r="M42" s="70"/>
      <c r="N42" s="23" t="s">
        <v>19</v>
      </c>
      <c r="O42" s="24"/>
      <c r="Q42" s="33"/>
      <c r="R42" s="25"/>
    </row>
    <row r="43" spans="1:18" ht="15.75" customHeight="1" x14ac:dyDescent="0.25">
      <c r="A43" s="26">
        <v>36</v>
      </c>
      <c r="B43" s="34" t="s">
        <v>56</v>
      </c>
      <c r="C43" s="22" t="s">
        <v>18</v>
      </c>
      <c r="D43" s="69">
        <v>5894.99</v>
      </c>
      <c r="E43" s="69">
        <v>240.65</v>
      </c>
      <c r="F43" s="69">
        <v>2329.3000000000002</v>
      </c>
      <c r="G43" s="69">
        <v>2914.69</v>
      </c>
      <c r="H43" s="69">
        <v>5284.29</v>
      </c>
      <c r="I43" s="69">
        <v>252.39</v>
      </c>
      <c r="J43" s="69">
        <v>102.67</v>
      </c>
      <c r="K43" s="69">
        <v>17.75</v>
      </c>
      <c r="L43" s="69">
        <v>241.15</v>
      </c>
      <c r="M43" s="70"/>
      <c r="N43" s="23" t="s">
        <v>19</v>
      </c>
      <c r="O43" s="24"/>
      <c r="Q43" s="33"/>
      <c r="R43" s="25"/>
    </row>
    <row r="44" spans="1:18" ht="15.75" customHeight="1" x14ac:dyDescent="0.25">
      <c r="A44" s="26">
        <v>37</v>
      </c>
      <c r="B44" s="31" t="s">
        <v>51</v>
      </c>
      <c r="C44" s="22" t="s">
        <v>18</v>
      </c>
      <c r="D44" s="69">
        <v>5883.45</v>
      </c>
      <c r="E44" s="69" t="s">
        <v>79</v>
      </c>
      <c r="F44" s="69">
        <v>1290.33</v>
      </c>
      <c r="G44" s="69">
        <v>4430.09</v>
      </c>
      <c r="H44" s="69">
        <v>5040.47</v>
      </c>
      <c r="I44" s="69">
        <v>486.71</v>
      </c>
      <c r="J44" s="69">
        <v>23.6</v>
      </c>
      <c r="K44" s="69">
        <v>23.59</v>
      </c>
      <c r="L44" s="69">
        <v>474.89</v>
      </c>
      <c r="M44" s="70"/>
      <c r="N44" s="23" t="s">
        <v>19</v>
      </c>
      <c r="O44" s="24"/>
    </row>
    <row r="45" spans="1:18" ht="15.75" customHeight="1" x14ac:dyDescent="0.25">
      <c r="A45" s="26">
        <v>38</v>
      </c>
      <c r="B45" s="31" t="s">
        <v>55</v>
      </c>
      <c r="C45" s="22" t="s">
        <v>18</v>
      </c>
      <c r="D45" s="69">
        <v>4623.53</v>
      </c>
      <c r="E45" s="69" t="s">
        <v>79</v>
      </c>
      <c r="F45" s="69">
        <v>1565.84</v>
      </c>
      <c r="G45" s="69">
        <v>2788.66</v>
      </c>
      <c r="H45" s="69">
        <v>4027.71</v>
      </c>
      <c r="I45" s="69">
        <v>246.24</v>
      </c>
      <c r="J45" s="69">
        <v>35.04</v>
      </c>
      <c r="K45" s="69">
        <v>28.34</v>
      </c>
      <c r="L45" s="69">
        <v>265.58999999999997</v>
      </c>
      <c r="M45" s="70"/>
      <c r="N45" s="23" t="s">
        <v>19</v>
      </c>
      <c r="O45" s="24"/>
      <c r="R45" s="25"/>
    </row>
    <row r="46" spans="1:18" ht="15.75" customHeight="1" x14ac:dyDescent="0.25">
      <c r="A46" s="26">
        <v>39</v>
      </c>
      <c r="B46" s="31" t="s">
        <v>54</v>
      </c>
      <c r="C46" s="22" t="s">
        <v>18</v>
      </c>
      <c r="D46" s="69">
        <v>4498.12</v>
      </c>
      <c r="E46" s="69" t="s">
        <v>79</v>
      </c>
      <c r="F46" s="69">
        <v>1862.42</v>
      </c>
      <c r="G46" s="69">
        <v>2439.67</v>
      </c>
      <c r="H46" s="69">
        <v>4072.94</v>
      </c>
      <c r="I46" s="69">
        <v>281.29000000000002</v>
      </c>
      <c r="J46" s="69">
        <v>29.13</v>
      </c>
      <c r="K46" s="69">
        <v>17.809999999999999</v>
      </c>
      <c r="L46" s="69">
        <v>214.42</v>
      </c>
      <c r="M46" s="70"/>
      <c r="N46" s="23" t="s">
        <v>19</v>
      </c>
      <c r="O46" s="24"/>
      <c r="R46" s="25"/>
    </row>
    <row r="47" spans="1:18" ht="15.75" customHeight="1" x14ac:dyDescent="0.25">
      <c r="A47" s="26">
        <v>40</v>
      </c>
      <c r="B47" s="31" t="s">
        <v>53</v>
      </c>
      <c r="C47" s="22" t="s">
        <v>18</v>
      </c>
      <c r="D47" s="69">
        <v>4377.22</v>
      </c>
      <c r="E47" s="69" t="s">
        <v>79</v>
      </c>
      <c r="F47" s="69">
        <v>2501.19</v>
      </c>
      <c r="G47" s="69">
        <v>1651.74</v>
      </c>
      <c r="H47" s="69">
        <v>4067.39</v>
      </c>
      <c r="I47" s="69">
        <v>313.29000000000002</v>
      </c>
      <c r="J47" s="69">
        <v>-10.43</v>
      </c>
      <c r="K47" s="69">
        <v>20.85</v>
      </c>
      <c r="L47" s="69">
        <v>690.47</v>
      </c>
      <c r="M47" s="70"/>
      <c r="N47" s="23" t="s">
        <v>19</v>
      </c>
      <c r="O47" s="24"/>
      <c r="Q47" s="33"/>
      <c r="R47" s="25"/>
    </row>
    <row r="48" spans="1:18" ht="25.5" customHeight="1" x14ac:dyDescent="0.25">
      <c r="A48" s="26">
        <v>41</v>
      </c>
      <c r="B48" s="31" t="s">
        <v>82</v>
      </c>
      <c r="C48" s="22" t="s">
        <v>18</v>
      </c>
      <c r="D48" s="69">
        <v>3913.11</v>
      </c>
      <c r="E48" s="69" t="s">
        <v>79</v>
      </c>
      <c r="F48" s="69">
        <v>1834.46</v>
      </c>
      <c r="G48" s="69">
        <v>1941.57</v>
      </c>
      <c r="H48" s="69">
        <v>3568.83</v>
      </c>
      <c r="I48" s="69">
        <v>287.82</v>
      </c>
      <c r="J48" s="69">
        <v>-93.99</v>
      </c>
      <c r="K48" s="69">
        <v>18.420000000000002</v>
      </c>
      <c r="L48" s="69">
        <v>283.47000000000003</v>
      </c>
      <c r="M48" s="70"/>
      <c r="N48" s="23" t="s">
        <v>90</v>
      </c>
      <c r="O48" s="24"/>
      <c r="Q48" s="33"/>
      <c r="R48" s="25"/>
    </row>
    <row r="49" spans="1:18" ht="15.75" customHeight="1" x14ac:dyDescent="0.25">
      <c r="A49" s="26">
        <v>42</v>
      </c>
      <c r="B49" s="31" t="s">
        <v>58</v>
      </c>
      <c r="C49" s="22" t="s">
        <v>18</v>
      </c>
      <c r="D49" s="69">
        <v>3874.34</v>
      </c>
      <c r="E49" s="69" t="s">
        <v>79</v>
      </c>
      <c r="F49" s="69">
        <v>1179.49</v>
      </c>
      <c r="G49" s="69">
        <v>2581.6799999999998</v>
      </c>
      <c r="H49" s="69">
        <v>3388.11</v>
      </c>
      <c r="I49" s="69">
        <v>356.27</v>
      </c>
      <c r="J49" s="69">
        <v>32.090000000000003</v>
      </c>
      <c r="K49" s="69">
        <v>17.11</v>
      </c>
      <c r="L49" s="69">
        <v>326.95</v>
      </c>
      <c r="M49" s="70"/>
      <c r="N49" s="23" t="s">
        <v>19</v>
      </c>
      <c r="O49" s="24"/>
      <c r="Q49" s="33"/>
      <c r="R49" s="25"/>
    </row>
    <row r="50" spans="1:18" ht="15.75" customHeight="1" x14ac:dyDescent="0.25">
      <c r="A50" s="26">
        <v>43</v>
      </c>
      <c r="B50" s="31" t="s">
        <v>57</v>
      </c>
      <c r="C50" s="22" t="s">
        <v>18</v>
      </c>
      <c r="D50" s="69">
        <v>3802.19</v>
      </c>
      <c r="E50" s="69" t="s">
        <v>79</v>
      </c>
      <c r="F50" s="69">
        <v>1225.47</v>
      </c>
      <c r="G50" s="69">
        <v>2445.0700000000002</v>
      </c>
      <c r="H50" s="69">
        <v>3101.33</v>
      </c>
      <c r="I50" s="69">
        <v>165.21</v>
      </c>
      <c r="J50" s="69">
        <v>41.35</v>
      </c>
      <c r="K50" s="69">
        <v>33.15</v>
      </c>
      <c r="L50" s="69">
        <v>1116.5</v>
      </c>
      <c r="M50" s="70"/>
      <c r="N50" s="23" t="s">
        <v>19</v>
      </c>
      <c r="O50" s="24"/>
      <c r="Q50" s="33"/>
      <c r="R50" s="25"/>
    </row>
    <row r="51" spans="1:18" ht="15.75" customHeight="1" x14ac:dyDescent="0.25">
      <c r="A51" s="26">
        <v>44</v>
      </c>
      <c r="B51" s="34" t="s">
        <v>59</v>
      </c>
      <c r="C51" s="22" t="s">
        <v>18</v>
      </c>
      <c r="D51" s="69">
        <v>3537.72</v>
      </c>
      <c r="E51" s="69" t="s">
        <v>79</v>
      </c>
      <c r="F51" s="69">
        <v>1026.6400000000001</v>
      </c>
      <c r="G51" s="69">
        <v>2346.15</v>
      </c>
      <c r="H51" s="69">
        <v>3163.67</v>
      </c>
      <c r="I51" s="69">
        <v>355.78</v>
      </c>
      <c r="J51" s="69">
        <v>-22.82</v>
      </c>
      <c r="K51" s="69">
        <v>16.510000000000002</v>
      </c>
      <c r="L51" s="69">
        <v>310.89999999999998</v>
      </c>
      <c r="M51" s="70"/>
      <c r="N51" s="23" t="s">
        <v>19</v>
      </c>
      <c r="O51" s="24"/>
      <c r="Q51" s="33"/>
      <c r="R51" s="25"/>
    </row>
    <row r="52" spans="1:18" ht="15.75" customHeight="1" x14ac:dyDescent="0.25">
      <c r="A52" s="35"/>
      <c r="B52" s="36" t="s">
        <v>60</v>
      </c>
      <c r="C52" s="37"/>
      <c r="D52" s="38">
        <f t="shared" ref="D52:J52" si="0">SUM(D8:D51)</f>
        <v>1083705.4000000001</v>
      </c>
      <c r="E52" s="38">
        <f t="shared" si="0"/>
        <v>19967.09</v>
      </c>
      <c r="F52" s="38">
        <f t="shared" si="0"/>
        <v>223182.04999999996</v>
      </c>
      <c r="G52" s="38">
        <f t="shared" si="0"/>
        <v>795568.4800000001</v>
      </c>
      <c r="H52" s="38">
        <f t="shared" si="0"/>
        <v>945494.1799999997</v>
      </c>
      <c r="I52" s="38">
        <f t="shared" si="0"/>
        <v>50101.979999999989</v>
      </c>
      <c r="J52" s="38">
        <f t="shared" si="0"/>
        <v>4301.9800000000014</v>
      </c>
      <c r="K52" s="39"/>
      <c r="L52" s="39"/>
      <c r="M52" s="39"/>
      <c r="N52" s="40"/>
      <c r="O52" s="24"/>
      <c r="Q52" s="33"/>
      <c r="R52" s="25"/>
    </row>
    <row r="53" spans="1:18" ht="15.75" customHeight="1" x14ac:dyDescent="0.25">
      <c r="A53" s="74" t="s">
        <v>61</v>
      </c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59"/>
      <c r="Q53" s="33"/>
      <c r="R53" s="25"/>
    </row>
    <row r="54" spans="1:18" ht="15.75" customHeight="1" x14ac:dyDescent="0.25">
      <c r="A54" s="29">
        <v>45</v>
      </c>
      <c r="B54" s="27" t="s">
        <v>62</v>
      </c>
      <c r="C54" s="41" t="s">
        <v>18</v>
      </c>
      <c r="D54" s="71">
        <v>102829.37</v>
      </c>
      <c r="E54" s="69">
        <v>2394.63</v>
      </c>
      <c r="F54" s="69">
        <v>16007.91</v>
      </c>
      <c r="G54" s="69">
        <v>80813.570000000007</v>
      </c>
      <c r="H54" s="69">
        <v>88516.04</v>
      </c>
      <c r="I54" s="69">
        <v>3885.23</v>
      </c>
      <c r="J54" s="69">
        <v>543.78</v>
      </c>
      <c r="K54" s="69">
        <v>15.39</v>
      </c>
      <c r="L54" s="69">
        <v>207.62</v>
      </c>
      <c r="M54" s="72"/>
      <c r="N54" s="23" t="s">
        <v>19</v>
      </c>
      <c r="O54" s="24"/>
      <c r="Q54" s="33"/>
      <c r="R54" s="25"/>
    </row>
    <row r="55" spans="1:18" ht="15.75" customHeight="1" x14ac:dyDescent="0.25">
      <c r="A55" s="26">
        <v>46</v>
      </c>
      <c r="B55" s="27" t="s">
        <v>63</v>
      </c>
      <c r="C55" s="41" t="s">
        <v>18</v>
      </c>
      <c r="D55" s="71">
        <v>90686.28</v>
      </c>
      <c r="E55" s="69">
        <v>1680.45</v>
      </c>
      <c r="F55" s="69">
        <v>6155.34</v>
      </c>
      <c r="G55" s="69">
        <v>81071.77</v>
      </c>
      <c r="H55" s="69">
        <v>55570.7</v>
      </c>
      <c r="I55" s="69">
        <v>3415.5</v>
      </c>
      <c r="J55" s="69">
        <v>1237.5999999999999</v>
      </c>
      <c r="K55" s="69">
        <v>22.51</v>
      </c>
      <c r="L55" s="69">
        <v>237.71</v>
      </c>
      <c r="M55" s="72"/>
      <c r="N55" s="23" t="s">
        <v>19</v>
      </c>
      <c r="O55" s="24"/>
      <c r="Q55" s="33"/>
      <c r="R55" s="25"/>
    </row>
    <row r="56" spans="1:18" ht="15.75" customHeight="1" x14ac:dyDescent="0.25">
      <c r="A56" s="26">
        <v>47</v>
      </c>
      <c r="B56" s="42" t="s">
        <v>64</v>
      </c>
      <c r="C56" s="30" t="s">
        <v>18</v>
      </c>
      <c r="D56" s="71">
        <v>75897.59</v>
      </c>
      <c r="E56" s="69">
        <v>5970.26</v>
      </c>
      <c r="F56" s="69">
        <v>3600.52</v>
      </c>
      <c r="G56" s="69">
        <v>65606.64</v>
      </c>
      <c r="H56" s="69">
        <v>59493.760000000002</v>
      </c>
      <c r="I56" s="69">
        <v>2211.0100000000002</v>
      </c>
      <c r="J56" s="69">
        <v>57.07</v>
      </c>
      <c r="K56" s="69">
        <v>16.39</v>
      </c>
      <c r="L56" s="69">
        <v>250.61</v>
      </c>
      <c r="M56" s="73"/>
      <c r="N56" s="23" t="s">
        <v>19</v>
      </c>
      <c r="O56" s="24"/>
      <c r="R56" s="25"/>
    </row>
    <row r="57" spans="1:18" ht="15.75" customHeight="1" x14ac:dyDescent="0.25">
      <c r="A57" s="26">
        <v>48</v>
      </c>
      <c r="B57" s="21" t="s">
        <v>66</v>
      </c>
      <c r="C57" s="41" t="s">
        <v>18</v>
      </c>
      <c r="D57" s="71">
        <v>75339.789999999994</v>
      </c>
      <c r="E57" s="69">
        <v>174.92</v>
      </c>
      <c r="F57" s="69">
        <v>9842.130000000001</v>
      </c>
      <c r="G57" s="69">
        <v>63712.480000000003</v>
      </c>
      <c r="H57" s="69">
        <v>63024.41</v>
      </c>
      <c r="I57" s="69">
        <v>2605.75</v>
      </c>
      <c r="J57" s="69">
        <v>647.04</v>
      </c>
      <c r="K57" s="69">
        <v>21.92</v>
      </c>
      <c r="L57" s="69">
        <v>224.78</v>
      </c>
      <c r="M57" s="72"/>
      <c r="N57" s="23" t="s">
        <v>19</v>
      </c>
      <c r="O57" s="24"/>
      <c r="Q57" s="33"/>
    </row>
    <row r="58" spans="1:18" ht="15.75" customHeight="1" x14ac:dyDescent="0.25">
      <c r="A58" s="26">
        <v>49</v>
      </c>
      <c r="B58" s="27" t="s">
        <v>65</v>
      </c>
      <c r="C58" s="41" t="s">
        <v>18</v>
      </c>
      <c r="D58" s="71">
        <v>73621.929999999993</v>
      </c>
      <c r="E58" s="69">
        <v>6719.49</v>
      </c>
      <c r="F58" s="69">
        <v>4825.1400000000003</v>
      </c>
      <c r="G58" s="69">
        <v>60887.07</v>
      </c>
      <c r="H58" s="69">
        <v>42795.839999999997</v>
      </c>
      <c r="I58" s="69">
        <v>3635.91</v>
      </c>
      <c r="J58" s="69">
        <v>407.19</v>
      </c>
      <c r="K58" s="69">
        <v>18.8</v>
      </c>
      <c r="L58" s="69">
        <v>244.29</v>
      </c>
      <c r="M58" s="72"/>
      <c r="N58" s="23" t="s">
        <v>19</v>
      </c>
      <c r="O58" s="24"/>
    </row>
    <row r="59" spans="1:18" x14ac:dyDescent="0.25">
      <c r="A59" s="26">
        <v>50</v>
      </c>
      <c r="B59" s="27" t="s">
        <v>81</v>
      </c>
      <c r="C59" s="41" t="s">
        <v>18</v>
      </c>
      <c r="D59" s="71">
        <v>62619.74</v>
      </c>
      <c r="E59" s="69"/>
      <c r="F59" s="69">
        <v>12716.130000000001</v>
      </c>
      <c r="G59" s="69">
        <v>49196.03</v>
      </c>
      <c r="H59" s="69">
        <v>40651.81</v>
      </c>
      <c r="I59" s="69">
        <v>2399.84</v>
      </c>
      <c r="J59" s="69">
        <v>376.82</v>
      </c>
      <c r="K59" s="69">
        <v>16.649999999999999</v>
      </c>
      <c r="L59" s="69">
        <v>196.86</v>
      </c>
      <c r="M59" s="72"/>
      <c r="N59" s="23" t="s">
        <v>19</v>
      </c>
      <c r="O59" s="24"/>
      <c r="Q59" s="33"/>
      <c r="R59" s="25"/>
    </row>
    <row r="60" spans="1:18" ht="15.75" customHeight="1" x14ac:dyDescent="0.25">
      <c r="A60" s="26">
        <v>51</v>
      </c>
      <c r="B60" s="27" t="s">
        <v>67</v>
      </c>
      <c r="C60" s="22" t="s">
        <v>18</v>
      </c>
      <c r="D60" s="71">
        <v>48122.92</v>
      </c>
      <c r="E60" s="69">
        <v>6701.57</v>
      </c>
      <c r="F60" s="69">
        <v>3277.54</v>
      </c>
      <c r="G60" s="69">
        <v>37102.01</v>
      </c>
      <c r="H60" s="69">
        <v>42597.08</v>
      </c>
      <c r="I60" s="69">
        <v>2016.05</v>
      </c>
      <c r="J60" s="69">
        <v>-187.76</v>
      </c>
      <c r="K60" s="69">
        <v>19.38</v>
      </c>
      <c r="L60" s="69">
        <v>256.77</v>
      </c>
      <c r="M60" s="72"/>
      <c r="N60" s="23" t="s">
        <v>19</v>
      </c>
      <c r="O60" s="24"/>
      <c r="R60" s="25"/>
    </row>
    <row r="61" spans="1:18" x14ac:dyDescent="0.25">
      <c r="A61" s="26">
        <v>52</v>
      </c>
      <c r="B61" s="27" t="s">
        <v>68</v>
      </c>
      <c r="C61" s="41" t="s">
        <v>18</v>
      </c>
      <c r="D61" s="71">
        <v>28707.3</v>
      </c>
      <c r="E61" s="69">
        <v>195.7</v>
      </c>
      <c r="F61" s="69">
        <v>14414.34</v>
      </c>
      <c r="G61" s="69">
        <v>13208.61</v>
      </c>
      <c r="H61" s="69">
        <v>25390.92</v>
      </c>
      <c r="I61" s="69">
        <v>1060.1600000000001</v>
      </c>
      <c r="J61" s="69">
        <v>273.26</v>
      </c>
      <c r="K61" s="69">
        <v>31.57</v>
      </c>
      <c r="L61" s="69">
        <v>445.84</v>
      </c>
      <c r="M61" s="72"/>
      <c r="N61" s="23" t="s">
        <v>19</v>
      </c>
      <c r="O61" s="16"/>
    </row>
    <row r="62" spans="1:18" ht="15.75" customHeight="1" x14ac:dyDescent="0.25">
      <c r="A62" s="26">
        <v>53</v>
      </c>
      <c r="B62" s="27" t="s">
        <v>69</v>
      </c>
      <c r="C62" s="41" t="s">
        <v>18</v>
      </c>
      <c r="D62" s="71">
        <v>16478.73</v>
      </c>
      <c r="E62" s="69"/>
      <c r="F62" s="69">
        <v>5891.9400000000005</v>
      </c>
      <c r="G62" s="69">
        <v>10137.02</v>
      </c>
      <c r="H62" s="69">
        <v>14890.22</v>
      </c>
      <c r="I62" s="69">
        <v>562.55999999999995</v>
      </c>
      <c r="J62" s="69">
        <v>54.48</v>
      </c>
      <c r="K62" s="69">
        <v>22.48</v>
      </c>
      <c r="L62" s="69">
        <v>257.57</v>
      </c>
      <c r="M62" s="72"/>
      <c r="N62" s="23" t="s">
        <v>19</v>
      </c>
      <c r="O62" s="24"/>
    </row>
    <row r="63" spans="1:18" ht="15.75" customHeight="1" x14ac:dyDescent="0.25">
      <c r="A63" s="26">
        <v>54</v>
      </c>
      <c r="B63" s="27" t="s">
        <v>70</v>
      </c>
      <c r="C63" s="41" t="s">
        <v>18</v>
      </c>
      <c r="D63" s="71">
        <v>14630.15</v>
      </c>
      <c r="E63" s="69">
        <v>693.05</v>
      </c>
      <c r="F63" s="69">
        <v>1591.1799999999998</v>
      </c>
      <c r="G63" s="69">
        <v>11708.59</v>
      </c>
      <c r="H63" s="69">
        <v>12544.83</v>
      </c>
      <c r="I63" s="69">
        <v>753.47</v>
      </c>
      <c r="J63" s="69">
        <v>35.64</v>
      </c>
      <c r="K63" s="69">
        <v>17.850000000000001</v>
      </c>
      <c r="L63" s="69">
        <v>304.70999999999998</v>
      </c>
      <c r="M63" s="72"/>
      <c r="N63" s="23" t="s">
        <v>19</v>
      </c>
      <c r="O63" s="24"/>
      <c r="Q63" s="33"/>
      <c r="R63" s="25"/>
    </row>
    <row r="64" spans="1:18" ht="15.75" customHeight="1" x14ac:dyDescent="0.25">
      <c r="A64" s="26">
        <v>55</v>
      </c>
      <c r="B64" s="27" t="s">
        <v>72</v>
      </c>
      <c r="C64" s="41" t="s">
        <v>18</v>
      </c>
      <c r="D64" s="71">
        <v>13957.86</v>
      </c>
      <c r="E64" s="69">
        <v>499.15</v>
      </c>
      <c r="F64" s="69">
        <v>1211.8599999999999</v>
      </c>
      <c r="G64" s="69">
        <v>11994.7</v>
      </c>
      <c r="H64" s="69">
        <v>10773.67</v>
      </c>
      <c r="I64" s="69">
        <v>962.81</v>
      </c>
      <c r="J64" s="69">
        <v>42.11</v>
      </c>
      <c r="K64" s="69">
        <v>18.53</v>
      </c>
      <c r="L64" s="69">
        <v>228.07</v>
      </c>
      <c r="M64" s="72"/>
      <c r="N64" s="23" t="s">
        <v>19</v>
      </c>
      <c r="O64" s="24"/>
      <c r="Q64" s="33"/>
      <c r="R64" s="25"/>
    </row>
    <row r="65" spans="1:107" ht="15.75" customHeight="1" x14ac:dyDescent="0.25">
      <c r="A65" s="26">
        <v>56</v>
      </c>
      <c r="B65" s="27" t="s">
        <v>71</v>
      </c>
      <c r="C65" s="41" t="s">
        <v>18</v>
      </c>
      <c r="D65" s="71">
        <v>13280.14</v>
      </c>
      <c r="E65" s="69">
        <v>687.08</v>
      </c>
      <c r="F65" s="69">
        <v>4198.62</v>
      </c>
      <c r="G65" s="69">
        <v>7794.7</v>
      </c>
      <c r="H65" s="69">
        <v>11954.73</v>
      </c>
      <c r="I65" s="69">
        <v>710.75</v>
      </c>
      <c r="J65" s="69">
        <v>18.420000000000002</v>
      </c>
      <c r="K65" s="69">
        <v>19.46</v>
      </c>
      <c r="L65" s="69">
        <v>260.62</v>
      </c>
      <c r="M65" s="72"/>
      <c r="N65" s="23" t="s">
        <v>19</v>
      </c>
      <c r="O65" s="24"/>
    </row>
    <row r="66" spans="1:107" ht="22.5" customHeight="1" x14ac:dyDescent="0.25">
      <c r="A66" s="26">
        <v>57</v>
      </c>
      <c r="B66" s="27" t="s">
        <v>85</v>
      </c>
      <c r="C66" s="41" t="s">
        <v>18</v>
      </c>
      <c r="D66" s="71">
        <v>9708.49</v>
      </c>
      <c r="E66" s="69"/>
      <c r="F66" s="69">
        <v>2703.85</v>
      </c>
      <c r="G66" s="69">
        <v>6748.39</v>
      </c>
      <c r="H66" s="69">
        <v>9043.67</v>
      </c>
      <c r="I66" s="69">
        <v>871.09</v>
      </c>
      <c r="J66" s="69">
        <v>28.14</v>
      </c>
      <c r="K66" s="69">
        <v>14.24</v>
      </c>
      <c r="L66" s="69">
        <v>241.49</v>
      </c>
      <c r="M66" s="72"/>
      <c r="N66" s="23" t="s">
        <v>19</v>
      </c>
      <c r="O66" s="24"/>
      <c r="R66" s="25"/>
    </row>
    <row r="67" spans="1:107" ht="15.75" customHeight="1" x14ac:dyDescent="0.25">
      <c r="A67" s="26">
        <v>58</v>
      </c>
      <c r="B67" s="27" t="s">
        <v>73</v>
      </c>
      <c r="C67" s="41" t="s">
        <v>18</v>
      </c>
      <c r="D67" s="71">
        <v>9471.0400000000009</v>
      </c>
      <c r="E67" s="69"/>
      <c r="F67" s="69">
        <v>1363.67</v>
      </c>
      <c r="G67" s="69">
        <v>7797.44</v>
      </c>
      <c r="H67" s="69">
        <v>8369.7000000000007</v>
      </c>
      <c r="I67" s="69">
        <v>719.74</v>
      </c>
      <c r="J67" s="69">
        <v>-27.88</v>
      </c>
      <c r="K67" s="69">
        <v>19.78</v>
      </c>
      <c r="L67" s="69">
        <v>173.94</v>
      </c>
      <c r="M67" s="72"/>
      <c r="N67" s="23" t="s">
        <v>19</v>
      </c>
      <c r="R67" s="25"/>
    </row>
    <row r="68" spans="1:107" ht="15.75" customHeight="1" x14ac:dyDescent="0.25">
      <c r="A68" s="29">
        <v>59</v>
      </c>
      <c r="B68" s="31" t="s">
        <v>52</v>
      </c>
      <c r="C68" s="22" t="s">
        <v>18</v>
      </c>
      <c r="D68" s="71">
        <v>8939.19</v>
      </c>
      <c r="E68" s="69"/>
      <c r="F68" s="69">
        <v>3647.9900000000002</v>
      </c>
      <c r="G68" s="69">
        <v>4942.8500000000004</v>
      </c>
      <c r="H68" s="69">
        <v>8311.07</v>
      </c>
      <c r="I68" s="69">
        <v>510.61</v>
      </c>
      <c r="J68" s="69">
        <v>-225.38</v>
      </c>
      <c r="K68" s="69">
        <v>17.079999999999998</v>
      </c>
      <c r="L68" s="69">
        <v>553.92999999999995</v>
      </c>
      <c r="M68" s="70"/>
      <c r="N68" s="23" t="s">
        <v>19</v>
      </c>
      <c r="O68" s="24"/>
    </row>
    <row r="69" spans="1:107" ht="15.75" customHeight="1" x14ac:dyDescent="0.25">
      <c r="A69" s="35"/>
      <c r="B69" s="43" t="s">
        <v>60</v>
      </c>
      <c r="C69" s="44"/>
      <c r="D69" s="45">
        <f t="shared" ref="D69:J69" si="1">SUM(D54:D68)</f>
        <v>644290.52</v>
      </c>
      <c r="E69" s="45">
        <f t="shared" si="1"/>
        <v>25716.300000000003</v>
      </c>
      <c r="F69" s="45">
        <f t="shared" si="1"/>
        <v>91448.16</v>
      </c>
      <c r="G69" s="45">
        <f t="shared" si="1"/>
        <v>512721.87000000011</v>
      </c>
      <c r="H69" s="45">
        <f t="shared" si="1"/>
        <v>493928.44999999995</v>
      </c>
      <c r="I69" s="45">
        <f t="shared" si="1"/>
        <v>26320.480000000003</v>
      </c>
      <c r="J69" s="45">
        <f t="shared" si="1"/>
        <v>3280.5299999999997</v>
      </c>
      <c r="K69" s="56"/>
      <c r="L69" s="56"/>
      <c r="M69" s="56"/>
      <c r="N69" s="56"/>
      <c r="O69" s="24"/>
      <c r="R69" s="25"/>
    </row>
    <row r="70" spans="1:107" ht="15.75" customHeight="1" x14ac:dyDescent="0.25">
      <c r="A70" s="35"/>
      <c r="B70" s="36" t="s">
        <v>74</v>
      </c>
      <c r="C70" s="47"/>
      <c r="D70" s="38">
        <f t="shared" ref="D70:J70" si="2">SUM(D52,D69)</f>
        <v>1727995.9200000002</v>
      </c>
      <c r="E70" s="38">
        <f t="shared" si="2"/>
        <v>45683.39</v>
      </c>
      <c r="F70" s="38">
        <f t="shared" si="2"/>
        <v>314630.20999999996</v>
      </c>
      <c r="G70" s="38">
        <f t="shared" si="2"/>
        <v>1308290.3500000001</v>
      </c>
      <c r="H70" s="38">
        <f t="shared" si="2"/>
        <v>1439422.6299999997</v>
      </c>
      <c r="I70" s="38">
        <f t="shared" si="2"/>
        <v>76422.459999999992</v>
      </c>
      <c r="J70" s="38">
        <f t="shared" si="2"/>
        <v>7582.5100000000011</v>
      </c>
      <c r="K70" s="45">
        <v>16.57</v>
      </c>
      <c r="L70" s="45">
        <v>258.97000000000003</v>
      </c>
      <c r="M70" s="57"/>
      <c r="N70" s="58"/>
      <c r="O70" s="24"/>
      <c r="R70" s="46"/>
    </row>
    <row r="72" spans="1:107" x14ac:dyDescent="0.25">
      <c r="A72" s="48"/>
      <c r="B72" s="1"/>
      <c r="C72" s="1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24"/>
      <c r="R72" s="46"/>
    </row>
    <row r="73" spans="1:107" x14ac:dyDescent="0.25">
      <c r="A73" s="48" t="s">
        <v>75</v>
      </c>
      <c r="B73" s="66" t="s">
        <v>83</v>
      </c>
      <c r="C73" s="61"/>
      <c r="E73" s="61"/>
      <c r="F73" s="61"/>
      <c r="G73" s="61"/>
      <c r="H73" s="61"/>
      <c r="I73" s="61"/>
      <c r="J73" s="61"/>
      <c r="K73" s="61"/>
      <c r="L73" s="24"/>
      <c r="M73" s="1"/>
      <c r="N73" s="46"/>
      <c r="O73" s="24"/>
      <c r="Q73" s="46"/>
      <c r="R73" s="46"/>
    </row>
    <row r="74" spans="1:107" s="1" customFormat="1" x14ac:dyDescent="0.25">
      <c r="A74" s="48" t="s">
        <v>75</v>
      </c>
      <c r="B74" s="61" t="s">
        <v>76</v>
      </c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24"/>
      <c r="O74" s="46"/>
      <c r="DA74" s="16"/>
    </row>
    <row r="75" spans="1:107" x14ac:dyDescent="0.25">
      <c r="A75" s="48" t="s">
        <v>75</v>
      </c>
      <c r="B75" s="67" t="s">
        <v>77</v>
      </c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24"/>
      <c r="DC75" s="16"/>
    </row>
    <row r="76" spans="1:107" x14ac:dyDescent="0.25">
      <c r="A76" s="48" t="s">
        <v>75</v>
      </c>
      <c r="B76" s="67" t="s">
        <v>80</v>
      </c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24"/>
      <c r="DC76" s="16"/>
    </row>
    <row r="77" spans="1:107" x14ac:dyDescent="0.25">
      <c r="A77" s="48" t="s">
        <v>75</v>
      </c>
      <c r="B77" s="68" t="s">
        <v>78</v>
      </c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24"/>
      <c r="DC77" s="16"/>
    </row>
    <row r="78" spans="1:107" ht="15" customHeight="1" x14ac:dyDescent="0.25">
      <c r="A78" s="49"/>
      <c r="B78" s="55"/>
      <c r="C78" s="50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DC78" s="16"/>
    </row>
    <row r="79" spans="1:107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52"/>
      <c r="P79" s="52"/>
      <c r="Q79" s="52"/>
      <c r="R79" s="52"/>
    </row>
    <row r="80" spans="1:107" ht="16.5" x14ac:dyDescent="0.3">
      <c r="A80" s="62"/>
      <c r="B80" s="63"/>
      <c r="C80" s="64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52"/>
      <c r="P80" s="52"/>
      <c r="Q80" s="52"/>
      <c r="R80" s="52"/>
    </row>
    <row r="81" spans="1:18" s="1" customFormat="1" x14ac:dyDescent="0.25"/>
    <row r="82" spans="1:18" ht="16.5" x14ac:dyDescent="0.3">
      <c r="A82" s="1"/>
      <c r="B82" s="63"/>
      <c r="C82" s="64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52"/>
      <c r="P82" s="52"/>
      <c r="Q82" s="52"/>
      <c r="R82" s="52"/>
    </row>
    <row r="83" spans="1:18" ht="16.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52"/>
      <c r="P83" s="52"/>
      <c r="Q83" s="52"/>
      <c r="R83" s="52"/>
    </row>
    <row r="84" spans="1:18" ht="16.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52"/>
      <c r="P84" s="52"/>
      <c r="Q84" s="52"/>
      <c r="R84" s="52"/>
    </row>
    <row r="85" spans="1:18" ht="16.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52"/>
      <c r="P85" s="52"/>
      <c r="Q85" s="52"/>
      <c r="R85" s="52"/>
    </row>
    <row r="86" spans="1:18" s="1" customFormat="1" x14ac:dyDescent="0.25"/>
    <row r="87" spans="1:18" s="1" customFormat="1" x14ac:dyDescent="0.25"/>
    <row r="88" spans="1:18" s="1" customFormat="1" x14ac:dyDescent="0.25"/>
    <row r="89" spans="1:18" s="1" customFormat="1" x14ac:dyDescent="0.25">
      <c r="O89" s="53"/>
    </row>
    <row r="90" spans="1:18" s="1" customFormat="1" x14ac:dyDescent="0.25"/>
    <row r="91" spans="1:18" s="1" customFormat="1" x14ac:dyDescent="0.25"/>
    <row r="92" spans="1:18" s="1" customFormat="1" x14ac:dyDescent="0.25"/>
    <row r="93" spans="1:18" s="1" customFormat="1" x14ac:dyDescent="0.25"/>
    <row r="94" spans="1:18" s="1" customFormat="1" x14ac:dyDescent="0.25"/>
    <row r="95" spans="1:18" s="1" customFormat="1" x14ac:dyDescent="0.25"/>
    <row r="96" spans="1:1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pans="1:1" s="1" customFormat="1" x14ac:dyDescent="0.25"/>
    <row r="1314" spans="1:1" s="1" customFormat="1" x14ac:dyDescent="0.25"/>
    <row r="1315" spans="1:1" s="1" customFormat="1" x14ac:dyDescent="0.25"/>
    <row r="1316" spans="1:1" s="1" customFormat="1" x14ac:dyDescent="0.25"/>
    <row r="1317" spans="1:1" s="1" customFormat="1" x14ac:dyDescent="0.25"/>
    <row r="1318" spans="1:1" s="1" customFormat="1" x14ac:dyDescent="0.25"/>
    <row r="1319" spans="1:1" s="1" customFormat="1" x14ac:dyDescent="0.25"/>
    <row r="1320" spans="1:1" s="1" customFormat="1" x14ac:dyDescent="0.25"/>
    <row r="1321" spans="1:1" s="1" customFormat="1" x14ac:dyDescent="0.25"/>
    <row r="1322" spans="1:1" s="1" customFormat="1" x14ac:dyDescent="0.25"/>
    <row r="1323" spans="1:1" s="1" customFormat="1" x14ac:dyDescent="0.25"/>
    <row r="1324" spans="1:1" s="1" customFormat="1" x14ac:dyDescent="0.25"/>
    <row r="1325" spans="1:1" s="1" customFormat="1" x14ac:dyDescent="0.25"/>
    <row r="1326" spans="1:1" s="1" customFormat="1" x14ac:dyDescent="0.25"/>
    <row r="1327" spans="1:1" s="1" customFormat="1" x14ac:dyDescent="0.25"/>
    <row r="1328" spans="1:1" s="1" customFormat="1" x14ac:dyDescent="0.25">
      <c r="A1328" s="16"/>
    </row>
    <row r="1329" spans="1:14" s="1" customFormat="1" x14ac:dyDescent="0.25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</row>
    <row r="1330" spans="1:14" s="1" customFormat="1" x14ac:dyDescent="0.25">
      <c r="A1330" s="16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</row>
    <row r="1331" spans="1:14" s="1" customFormat="1" x14ac:dyDescent="0.25">
      <c r="A1331" s="16"/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6"/>
    </row>
  </sheetData>
  <mergeCells count="8">
    <mergeCell ref="A53:N53"/>
    <mergeCell ref="A7:N7"/>
    <mergeCell ref="A1:N1"/>
    <mergeCell ref="A3:A4"/>
    <mergeCell ref="B3:B4"/>
    <mergeCell ref="C3:C4"/>
    <mergeCell ref="D3:J3"/>
    <mergeCell ref="K3:N3"/>
  </mergeCells>
  <phoneticPr fontId="21" type="noConversion"/>
  <hyperlinks>
    <hyperlink ref="C10" r:id="rId1" xr:uid="{481E67C4-B43B-4B23-BA4D-CD451CA1C47D}"/>
    <hyperlink ref="C60" r:id="rId2" xr:uid="{0A36435D-0498-440D-A513-C16926FF818C}"/>
    <hyperlink ref="C56" r:id="rId3" xr:uid="{6D44D360-A78D-49CE-9E94-7C3D0FC157D0}"/>
    <hyperlink ref="C54" r:id="rId4" xr:uid="{974DF97A-DC16-4662-879E-4F50BB9BBE95}"/>
    <hyperlink ref="C57" r:id="rId5" xr:uid="{4CD480C0-4083-4533-9386-BFC14BFB42A8}"/>
    <hyperlink ref="C12" r:id="rId6" xr:uid="{E36FDC0F-E9F0-49C0-866D-431937366168}"/>
    <hyperlink ref="C14" r:id="rId7" xr:uid="{5DCFD592-934E-4C0F-9C24-25A9E74D2DDF}"/>
    <hyperlink ref="C9" r:id="rId8" xr:uid="{2C988228-40B4-4F83-B014-6245C1052C20}"/>
    <hyperlink ref="C16" r:id="rId9" xr:uid="{B2566E9D-E877-4444-826A-9DABF839CD6B}"/>
    <hyperlink ref="C8" r:id="rId10" xr:uid="{05824255-5FFD-4B86-8C17-DB67E2754B5E}"/>
    <hyperlink ref="C15" r:id="rId11" xr:uid="{DB87D672-30F0-4431-8081-91FD5319A530}"/>
    <hyperlink ref="C13" r:id="rId12" xr:uid="{31296D84-C353-4F50-AFCF-1544F9083F9A}"/>
    <hyperlink ref="C17" r:id="rId13" xr:uid="{0B7A88CE-EE05-429A-A0F3-19B6DD3E0832}"/>
    <hyperlink ref="C19" r:id="rId14" xr:uid="{207A4AF1-5A61-4178-9623-591C52A14151}"/>
    <hyperlink ref="C21" r:id="rId15" xr:uid="{96DDE083-0815-4C1F-A7AF-8F91B5C74FC8}"/>
    <hyperlink ref="C30" r:id="rId16" xr:uid="{7F216C93-9C24-43AB-84A7-5C93DA7ECEBB}"/>
    <hyperlink ref="C26" r:id="rId17" xr:uid="{85CEDAAC-CDD3-40AF-87AC-6C1E436C1DA8}"/>
    <hyperlink ref="C31" r:id="rId18" xr:uid="{4E23150D-48C7-446A-B668-1B2CEDBCDE9A}"/>
    <hyperlink ref="C11" r:id="rId19" xr:uid="{92D19F91-BC92-4965-8D3C-DDC77B2F1F6C}"/>
    <hyperlink ref="C24" r:id="rId20" xr:uid="{35B92B11-5C83-4621-9913-8206567C77E3}"/>
    <hyperlink ref="C20" r:id="rId21" xr:uid="{ED489331-D03F-4E1C-81DF-E82582599A30}"/>
    <hyperlink ref="C28" r:id="rId22" xr:uid="{2A9ADD08-2C72-4248-98C9-E86D6686D868}"/>
    <hyperlink ref="C27" r:id="rId23" xr:uid="{7BB0FC74-DFDE-48EA-B096-28C96DB9148E}"/>
    <hyperlink ref="C32" r:id="rId24" xr:uid="{C9FF80BA-B4B6-439C-9E08-14956F72D3CB}"/>
    <hyperlink ref="C22" r:id="rId25" xr:uid="{B2D59003-AF02-4D2F-B4FE-088906C1D314}"/>
    <hyperlink ref="C33" r:id="rId26" xr:uid="{3A36941E-7DDA-448C-BDA2-D30EE13A7844}"/>
    <hyperlink ref="C29" r:id="rId27" xr:uid="{2075B63F-46BB-4118-ABB6-2C4181161F9A}"/>
    <hyperlink ref="C35" r:id="rId28" xr:uid="{0FABDBDC-2C06-4002-9E6B-0CE2023C4091}"/>
    <hyperlink ref="C23" r:id="rId29" xr:uid="{9D6AE19A-0949-47CB-9164-4CF9803B0D09}"/>
    <hyperlink ref="C34" r:id="rId30" xr:uid="{1BFC2E98-3CF1-4101-887F-AC820A2749BE}"/>
    <hyperlink ref="C39" r:id="rId31" xr:uid="{35964782-3D96-4D46-ABC3-438AF93F73F6}"/>
    <hyperlink ref="C38" r:id="rId32" xr:uid="{B8C4822A-E1FB-464D-8E95-854DACF42940}"/>
    <hyperlink ref="C46" r:id="rId33" xr:uid="{A1CD7602-09E9-4E06-B040-44AB9B37F8EB}"/>
    <hyperlink ref="C36" r:id="rId34" xr:uid="{542627BF-55EA-4D42-A8D7-A5F641363877}"/>
    <hyperlink ref="C18" r:id="rId35" xr:uid="{E99BADF5-AD31-4FBF-95FA-AF1E545866FA}"/>
    <hyperlink ref="C44" r:id="rId36" xr:uid="{6D75365C-AC10-4BBA-952B-DC8E2AA039B9}"/>
    <hyperlink ref="C41" r:id="rId37" xr:uid="{81DBFA04-351F-40AF-8AFC-FF0AB6DA8C7E}"/>
    <hyperlink ref="C68" r:id="rId38" xr:uid="{DA60BC9D-D0E5-4F11-AD1D-E9BB4BB6A429}"/>
    <hyperlink ref="C40" r:id="rId39" xr:uid="{7D8C5AD7-9423-41AD-BAC7-314810F3DF78}"/>
    <hyperlink ref="C47" r:id="rId40" xr:uid="{3EE4A66A-BBFC-464F-A801-74554FA27356}"/>
    <hyperlink ref="C25" r:id="rId41" xr:uid="{3B3965D0-2999-4026-9F5D-4D95CB6CB22A}"/>
    <hyperlink ref="C42" r:id="rId42" xr:uid="{8AA9D909-5A05-4945-8B5E-67DEBB8B2B7F}"/>
    <hyperlink ref="C50" r:id="rId43" xr:uid="{2BE08776-D60F-4B2E-84DD-F5EAAE3ECEA5}"/>
    <hyperlink ref="C45" r:id="rId44" xr:uid="{3EBF6BAA-BF86-4059-8B77-233615F282E4}"/>
    <hyperlink ref="C48" r:id="rId45" xr:uid="{4DAEA2AF-4C37-4147-8F22-84C28B74C3C2}"/>
    <hyperlink ref="C51" r:id="rId46" xr:uid="{3A139AB7-9BEF-4DB0-9F82-646D846730E0}"/>
    <hyperlink ref="C43" r:id="rId47" xr:uid="{2748E823-DEDD-43F8-9D8A-80BF4C8A39E0}"/>
    <hyperlink ref="C55" r:id="rId48" xr:uid="{766AF8EA-DD48-4EB1-8DC1-DB15895377DE}"/>
    <hyperlink ref="C58" r:id="rId49" xr:uid="{B3AEAFE0-8A7A-46B5-9341-81479B0951CF}"/>
    <hyperlink ref="C61" r:id="rId50" xr:uid="{C83622DB-72CC-4A3B-B270-092F2CE6B479}"/>
    <hyperlink ref="C59" r:id="rId51" xr:uid="{AF19A5BE-D202-4810-9FBC-2387BDD993BB}"/>
    <hyperlink ref="C65" r:id="rId52" xr:uid="{AC44B5A8-5ACD-487F-AF3C-9DBCF678BB98}"/>
    <hyperlink ref="C62" r:id="rId53" xr:uid="{71ABD134-1FC6-4E49-9B5A-AF5E2CE3BCF7}"/>
    <hyperlink ref="C63" r:id="rId54" xr:uid="{1F6BAEEE-DDCC-4AAB-A9DC-BE38117A82D0}"/>
    <hyperlink ref="C66" r:id="rId55" xr:uid="{4E19143E-3D65-41A5-B116-4473E4418ABC}"/>
    <hyperlink ref="C67" r:id="rId56" xr:uid="{265D31EE-04F9-41B8-827B-DC154C2817E4}"/>
    <hyperlink ref="C37" r:id="rId57" xr:uid="{280A290E-B06D-4C24-9990-4AC695B2083F}"/>
    <hyperlink ref="C49" r:id="rId58" xr:uid="{7608E017-EC1F-4F8C-A08D-AEB9E1C2FB6B}"/>
    <hyperlink ref="C64" r:id="rId59" xr:uid="{778F51BB-B890-4615-BA0E-9700C24D5DEC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2025-10-01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Raščiukienė</dc:creator>
  <cp:lastModifiedBy>Gediminas Stakauskas</cp:lastModifiedBy>
  <dcterms:created xsi:type="dcterms:W3CDTF">2024-07-18T11:05:26Z</dcterms:created>
  <dcterms:modified xsi:type="dcterms:W3CDTF">2025-11-05T09:21:04Z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2024-07-18T11:07:03Z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8a909c01-c4e2-4d51-9aef-c6260cfc453a</vt:lpwstr>
  </property>
  <property fmtid="{D5CDD505-2E9C-101B-9397-08002B2CF9AE}" pid="8" name="MSIP_Label_e5564178-1ca1-4992-b45e-fdaf9919e704_ContentBits">
    <vt:lpwstr>0</vt:lpwstr>
  </property>
</Properties>
</file>