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4 m\2024 m. IV ketv\"/>
    </mc:Choice>
  </mc:AlternateContent>
  <xr:revisionPtr revIDLastSave="0" documentId="13_ncr:1_{67D18AF5-A23E-4A03-9BC7-8340ABF240D1}" xr6:coauthVersionLast="47" xr6:coauthVersionMax="47" xr10:uidLastSave="{00000000-0000-0000-0000-000000000000}"/>
  <bookViews>
    <workbookView xWindow="-108" yWindow="-108" windowWidth="23256" windowHeight="12456" xr2:uid="{B3EA7B41-A6F0-432D-A450-71085F0B1F7E}"/>
  </bookViews>
  <sheets>
    <sheet name="2025-01-01" sheetId="1" r:id="rId1"/>
  </sheets>
  <definedNames>
    <definedName name="_xlnm._FilterDatabase" localSheetId="0" hidden="1">'2025-01-01'!$A$3:$N$70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" i="1" l="1"/>
  <c r="G69" i="1"/>
  <c r="F69" i="1"/>
  <c r="J53" i="1"/>
  <c r="F53" i="1"/>
  <c r="E69" i="1"/>
  <c r="D69" i="1"/>
  <c r="I69" i="1" l="1"/>
  <c r="H69" i="1"/>
  <c r="I53" i="1"/>
  <c r="H53" i="1"/>
  <c r="G53" i="1"/>
  <c r="G70" i="1" s="1"/>
  <c r="E53" i="1"/>
  <c r="E70" i="1" s="1"/>
  <c r="F70" i="1"/>
  <c r="J70" i="1"/>
  <c r="D53" i="1"/>
  <c r="D70" i="1" s="1"/>
  <c r="I70" i="1" l="1"/>
  <c r="H70" i="1"/>
</calcChain>
</file>

<file path=xl/sharedStrings.xml><?xml version="1.0" encoding="utf-8"?>
<sst xmlns="http://schemas.openxmlformats.org/spreadsheetml/2006/main" count="233" uniqueCount="89">
  <si>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</si>
  <si>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</si>
  <si>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</si>
  <si>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</si>
  <si>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</si>
  <si>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</si>
  <si>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</si>
  <si>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</si>
  <si>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</si>
  <si>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</si>
  <si>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</si>
  <si>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</si>
  <si>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</si>
  <si>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</si>
  <si>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</si>
  <si>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</si>
  <si>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</si>
  <si>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</si>
  <si>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</si>
  <si>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</si>
  <si>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</si>
  <si>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</si>
  <si>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</si>
  <si>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</si>
  <si>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</si>
  <si>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</si>
  <si>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</si>
  <si>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</si>
  <si>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</si>
  <si>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</si>
  <si>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Kauno regiono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</si>
  <si>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</si>
  <si>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</si>
  <si>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</si>
  <si>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</si>
  <si>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</si>
  <si>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Kredito unija „Tikroji viltis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</si>
  <si>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</si>
  <si>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</si>
  <si>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</si>
  <si>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</si>
  <si>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</si>
  <si>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</si>
  <si>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</si>
  <si>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</si>
  <si>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</si>
  <si>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</si>
  <si>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</si>
  <si>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</si>
  <si>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</si>
  <si>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</si>
  <si>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</si>
  <si>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</si>
  <si>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Kredito unija „Fortūna“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</si>
  <si>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</si>
  <si>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</si>
  <si>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</si>
  <si>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</si>
  <si>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</si>
  <si>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</si>
  <si>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</si>
  <si>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</si>
  <si>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</si>
  <si>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</si>
  <si>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</si>
  <si>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</si>
  <si>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</si>
  <si>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</si>
  <si>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</si>
  <si>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</si>
  <si>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</si>
  <si>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</si>
  <si>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</si>
  <si>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</si>
  <si>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</si>
  <si>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</si>
  <si>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</si>
  <si>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</si>
  <si>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</si>
  <si>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</si>
  <si>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Kapitalo pakankamumo normatyvas:  kredito unijų CKU narių &gt;= 10,5 proc. (2024 m. – 8,40 %), kredito unijų, gavusių leidimą persitvarkyti į banką &gt;= 14,5 proc.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</si>
  <si>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</si>
  <si>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</si>
  <si>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</si>
  <si>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</si>
  <si>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</si>
  <si>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>Pagrindiniai kredito unijų sektoriaus veiklos rodikliai (2024 m. gruodžio 31 d. duomenys)</t>
  </si>
  <si>
    <t xml:space="preserve">Kredito unija „Litas“ </t>
  </si>
  <si>
    <t>Tikslo kredito unija (iki 2024-12-19 „Achemos“ kredito unija)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</si>
</sst>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0.00;\–#\ ##0.00"/>
    <numFmt numFmtId="165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5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5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4" fontId="9" fillId="2" borderId="20" xfId="4" applyNumberFormat="1" applyFont="1" applyFill="1" applyBorder="1" applyAlignment="1">
      <alignment horizontal="right" vertical="center" readingOrder="1"/>
    </xf>
    <xf numFmtId="4" fontId="9" fillId="2" borderId="19" xfId="2" applyNumberFormat="1" applyFont="1" applyFill="1" applyBorder="1" applyAlignment="1">
      <alignment horizontal="right" vertical="center" readingOrder="1"/>
    </xf>
    <xf numFmtId="4" fontId="9" fillId="2" borderId="20" xfId="4" applyNumberFormat="1" applyFont="1" applyFill="1" applyBorder="1" applyAlignment="1">
      <alignment horizontal="right" vertical="center" wrapText="1" readingOrder="1"/>
    </xf>
    <xf numFmtId="4" fontId="9" fillId="2" borderId="19" xfId="2" applyNumberFormat="1" applyFont="1" applyFill="1" applyBorder="1" applyAlignment="1">
      <alignment horizontal="right" vertical="center" wrapText="1" readingOrder="1"/>
    </xf>
    <xf numFmtId="4" fontId="9" fillId="2" borderId="19" xfId="4" applyNumberFormat="1" applyFont="1" applyFill="1" applyBorder="1" applyAlignment="1">
      <alignment horizontal="right" vertical="center" wrapText="1" readingOrder="1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5" fontId="14" fillId="2" borderId="30" xfId="2" applyNumberFormat="1" applyFont="1" applyFill="1" applyBorder="1" applyAlignment="1">
      <alignment horizontal="center" vertical="center" wrapText="1" readingOrder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43" fontId="9" fillId="2" borderId="20" xfId="4" applyFont="1" applyFill="1" applyBorder="1" applyAlignment="1">
      <alignment horizontal="right" vertical="center" readingOrder="1"/>
    </xf>
    <xf numFmtId="0" fontId="8" fillId="2" borderId="0" xfId="2" applyFont="1" applyFill="1" applyBorder="1" applyAlignment="1">
      <alignment horizontal="left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9" fillId="2" borderId="20" xfId="4" applyNumberFormat="1" applyFont="1" applyFill="1" applyBorder="1" applyAlignment="1">
      <alignment horizontal="right" vertical="center" readingOrder="1"/>
    </xf>
    <xf numFmtId="0" fontId="8" fillId="2" borderId="15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</cellXfs>
  <cellStyles count="5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0"/>
  <sheetViews>
    <sheetView tabSelected="1" topLeftCell="A59" zoomScaleNormal="100" workbookViewId="0">
      <selection activeCell="E74" sqref="E74"/>
    </sheetView>
  </sheetViews>
  <sheetFormatPr defaultColWidth="9.33203125" defaultRowHeight="14.4" x14ac:dyDescent="0.3"/>
  <cols>
    <col min="1" max="1" width="4.44140625" style="16" customWidth="1"/>
    <col min="2" max="2" width="38.6640625" style="16" customWidth="1"/>
    <col min="3" max="3" width="11.5546875" style="16" customWidth="1"/>
    <col min="4" max="4" width="12.44140625" style="16" customWidth="1"/>
    <col min="5" max="6" width="11.5546875" style="16" customWidth="1"/>
    <col min="7" max="8" width="12.44140625" style="16" bestFit="1" customWidth="1"/>
    <col min="9" max="10" width="11.5546875" style="16" customWidth="1"/>
    <col min="11" max="11" width="12.33203125" style="16" customWidth="1"/>
    <col min="12" max="12" width="11.5546875" style="16" customWidth="1"/>
    <col min="13" max="13" width="15.44140625" style="16" customWidth="1"/>
    <col min="14" max="14" width="16.33203125" style="16" customWidth="1"/>
    <col min="15" max="107" width="9.33203125" style="1"/>
    <col min="108" max="16384" width="9.33203125" style="16"/>
  </cols>
  <sheetData>
    <row r="1" spans="1:18" s="1" customFormat="1" ht="15.75" customHeight="1" x14ac:dyDescent="0.3">
      <c r="A1" s="78" t="s">
        <v>86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8" ht="15" customHeigh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9" t="s">
        <v>0</v>
      </c>
      <c r="B3" s="81" t="s">
        <v>1</v>
      </c>
      <c r="C3" s="83" t="s">
        <v>2</v>
      </c>
      <c r="D3" s="85" t="s">
        <v>3</v>
      </c>
      <c r="E3" s="86"/>
      <c r="F3" s="86"/>
      <c r="G3" s="86"/>
      <c r="H3" s="86"/>
      <c r="I3" s="86"/>
      <c r="J3" s="87"/>
      <c r="K3" s="88" t="s">
        <v>4</v>
      </c>
      <c r="L3" s="88"/>
      <c r="M3" s="88"/>
      <c r="N3" s="89"/>
      <c r="O3" s="6"/>
      <c r="P3" s="6"/>
      <c r="Q3" s="6"/>
      <c r="R3" s="6"/>
    </row>
    <row r="4" spans="1:18" ht="51" x14ac:dyDescent="0.3">
      <c r="A4" s="80"/>
      <c r="B4" s="82"/>
      <c r="C4" s="84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2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2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77" t="s">
        <v>16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6"/>
      <c r="P7" s="6"/>
      <c r="Q7" s="6"/>
      <c r="R7" s="6"/>
    </row>
    <row r="8" spans="1:18" ht="15.75" customHeight="1" x14ac:dyDescent="0.3">
      <c r="A8" s="20">
        <v>1</v>
      </c>
      <c r="B8" s="21" t="s">
        <v>17</v>
      </c>
      <c r="C8" s="22" t="s">
        <v>18</v>
      </c>
      <c r="D8" s="68">
        <v>95145.18</v>
      </c>
      <c r="E8" s="58" t="s">
        <v>84</v>
      </c>
      <c r="F8" s="58">
        <v>27614.799999999999</v>
      </c>
      <c r="G8" s="58">
        <v>65266.52</v>
      </c>
      <c r="H8" s="58">
        <v>85974.11</v>
      </c>
      <c r="I8" s="58">
        <v>4585.6400000000003</v>
      </c>
      <c r="J8" s="58">
        <v>1076.3699999999999</v>
      </c>
      <c r="K8" s="58">
        <v>15.6</v>
      </c>
      <c r="L8" s="58">
        <v>471.09</v>
      </c>
      <c r="M8" s="59"/>
      <c r="N8" s="23" t="s">
        <v>19</v>
      </c>
      <c r="O8" s="24"/>
      <c r="R8" s="25"/>
    </row>
    <row r="9" spans="1:18" ht="15.75" customHeight="1" x14ac:dyDescent="0.3">
      <c r="A9" s="26">
        <v>2</v>
      </c>
      <c r="B9" s="27" t="s">
        <v>20</v>
      </c>
      <c r="C9" s="22" t="s">
        <v>18</v>
      </c>
      <c r="D9" s="68">
        <v>81323.94</v>
      </c>
      <c r="E9" s="58">
        <v>247.12</v>
      </c>
      <c r="F9" s="58">
        <v>18812.14</v>
      </c>
      <c r="G9" s="58">
        <v>58900.1</v>
      </c>
      <c r="H9" s="58">
        <v>72904.740000000005</v>
      </c>
      <c r="I9" s="58">
        <v>5262.21</v>
      </c>
      <c r="J9" s="58">
        <v>376.93</v>
      </c>
      <c r="K9" s="58">
        <v>15.16</v>
      </c>
      <c r="L9" s="58">
        <v>413.68</v>
      </c>
      <c r="M9" s="59"/>
      <c r="N9" s="23" t="s">
        <v>19</v>
      </c>
      <c r="O9" s="24"/>
    </row>
    <row r="10" spans="1:18" ht="15.75" customHeight="1" x14ac:dyDescent="0.3">
      <c r="A10" s="26">
        <v>3</v>
      </c>
      <c r="B10" s="28" t="s">
        <v>21</v>
      </c>
      <c r="C10" s="22" t="s">
        <v>18</v>
      </c>
      <c r="D10" s="68">
        <v>75347.64</v>
      </c>
      <c r="E10" s="58">
        <v>975.98</v>
      </c>
      <c r="F10" s="58">
        <v>13174.8</v>
      </c>
      <c r="G10" s="58">
        <v>59467.78</v>
      </c>
      <c r="H10" s="58">
        <v>66310.13</v>
      </c>
      <c r="I10" s="58">
        <v>3170.39</v>
      </c>
      <c r="J10" s="58">
        <v>149.97999999999999</v>
      </c>
      <c r="K10" s="76">
        <v>11.44</v>
      </c>
      <c r="L10" s="58">
        <v>220.1</v>
      </c>
      <c r="M10" s="59"/>
      <c r="N10" s="23" t="s">
        <v>19</v>
      </c>
      <c r="O10" s="24"/>
      <c r="R10" s="25"/>
    </row>
    <row r="11" spans="1:18" ht="15.75" customHeight="1" x14ac:dyDescent="0.3">
      <c r="A11" s="29">
        <v>4</v>
      </c>
      <c r="B11" s="21" t="s">
        <v>22</v>
      </c>
      <c r="C11" s="30" t="s">
        <v>18</v>
      </c>
      <c r="D11" s="68">
        <v>53684.67</v>
      </c>
      <c r="E11" s="58" t="s">
        <v>84</v>
      </c>
      <c r="F11" s="58">
        <v>8326.18</v>
      </c>
      <c r="G11" s="58">
        <v>43519.74</v>
      </c>
      <c r="H11" s="58">
        <v>48802.05</v>
      </c>
      <c r="I11" s="58">
        <v>1645.19</v>
      </c>
      <c r="J11" s="58">
        <v>344.36</v>
      </c>
      <c r="K11" s="58">
        <v>16.37</v>
      </c>
      <c r="L11" s="58">
        <v>384.61</v>
      </c>
      <c r="M11" s="59">
        <v>0.1</v>
      </c>
      <c r="N11" s="23" t="s">
        <v>19</v>
      </c>
      <c r="O11" s="24"/>
      <c r="R11" s="25"/>
    </row>
    <row r="12" spans="1:18" x14ac:dyDescent="0.3">
      <c r="A12" s="29">
        <v>5</v>
      </c>
      <c r="B12" s="31" t="s">
        <v>25</v>
      </c>
      <c r="C12" s="22" t="s">
        <v>18</v>
      </c>
      <c r="D12" s="68">
        <v>50793.71</v>
      </c>
      <c r="E12" s="58">
        <v>2285.0700000000002</v>
      </c>
      <c r="F12" s="58">
        <v>9882.81</v>
      </c>
      <c r="G12" s="58">
        <v>34644.480000000003</v>
      </c>
      <c r="H12" s="58">
        <v>45343.35</v>
      </c>
      <c r="I12" s="58">
        <v>2169.23</v>
      </c>
      <c r="J12" s="58">
        <v>283.04000000000002</v>
      </c>
      <c r="K12" s="76">
        <v>14.73</v>
      </c>
      <c r="L12" s="58">
        <v>245.01</v>
      </c>
      <c r="M12" s="59"/>
      <c r="N12" s="32" t="s">
        <v>19</v>
      </c>
    </row>
    <row r="13" spans="1:18" ht="15.75" customHeight="1" x14ac:dyDescent="0.3">
      <c r="A13" s="26">
        <v>6</v>
      </c>
      <c r="B13" s="31" t="s">
        <v>23</v>
      </c>
      <c r="C13" s="22" t="s">
        <v>18</v>
      </c>
      <c r="D13" s="68">
        <v>49749.69</v>
      </c>
      <c r="E13" s="58" t="s">
        <v>84</v>
      </c>
      <c r="F13" s="58">
        <v>5547.87</v>
      </c>
      <c r="G13" s="58">
        <v>42723.53</v>
      </c>
      <c r="H13" s="58">
        <v>42606.39</v>
      </c>
      <c r="I13" s="58">
        <v>1807.51</v>
      </c>
      <c r="J13" s="58">
        <v>108.21</v>
      </c>
      <c r="K13" s="58">
        <v>10.54</v>
      </c>
      <c r="L13" s="58">
        <v>175.52</v>
      </c>
      <c r="M13" s="59">
        <v>-1.19</v>
      </c>
      <c r="N13" s="23" t="s">
        <v>19</v>
      </c>
      <c r="O13" s="24"/>
    </row>
    <row r="14" spans="1:18" ht="15.75" customHeight="1" x14ac:dyDescent="0.3">
      <c r="A14" s="26">
        <v>7</v>
      </c>
      <c r="B14" s="28" t="s">
        <v>24</v>
      </c>
      <c r="C14" s="22" t="s">
        <v>18</v>
      </c>
      <c r="D14" s="68">
        <v>49263.14</v>
      </c>
      <c r="E14" s="58">
        <v>309.36</v>
      </c>
      <c r="F14" s="58">
        <v>11264.03</v>
      </c>
      <c r="G14" s="58">
        <v>30627.79</v>
      </c>
      <c r="H14" s="58">
        <v>45199</v>
      </c>
      <c r="I14" s="58">
        <v>2103.9299999999998</v>
      </c>
      <c r="J14" s="58">
        <v>308.45</v>
      </c>
      <c r="K14" s="58">
        <v>13.66</v>
      </c>
      <c r="L14" s="58">
        <v>246.41</v>
      </c>
      <c r="M14" s="59">
        <v>0.16</v>
      </c>
      <c r="N14" s="23" t="s">
        <v>19</v>
      </c>
      <c r="O14" s="24"/>
      <c r="R14" s="25"/>
    </row>
    <row r="15" spans="1:18" ht="15.75" customHeight="1" x14ac:dyDescent="0.3">
      <c r="A15" s="26">
        <v>8</v>
      </c>
      <c r="B15" s="31" t="s">
        <v>26</v>
      </c>
      <c r="C15" s="22" t="s">
        <v>18</v>
      </c>
      <c r="D15" s="68">
        <v>41555.75</v>
      </c>
      <c r="E15" s="58" t="s">
        <v>84</v>
      </c>
      <c r="F15" s="58">
        <v>9012.65</v>
      </c>
      <c r="G15" s="58">
        <v>31360.28</v>
      </c>
      <c r="H15" s="58">
        <v>35157.22</v>
      </c>
      <c r="I15" s="58">
        <v>3019.95</v>
      </c>
      <c r="J15" s="58">
        <v>439.95</v>
      </c>
      <c r="K15" s="58">
        <v>21.18</v>
      </c>
      <c r="L15" s="58">
        <v>285.2</v>
      </c>
      <c r="M15" s="59"/>
      <c r="N15" s="23" t="s">
        <v>19</v>
      </c>
      <c r="O15" s="24"/>
    </row>
    <row r="16" spans="1:18" ht="15.75" customHeight="1" x14ac:dyDescent="0.3">
      <c r="A16" s="26">
        <v>9</v>
      </c>
      <c r="B16" s="31" t="s">
        <v>27</v>
      </c>
      <c r="C16" s="22" t="s">
        <v>18</v>
      </c>
      <c r="D16" s="68">
        <v>37117.620000000003</v>
      </c>
      <c r="E16" s="58">
        <v>888.53</v>
      </c>
      <c r="F16" s="58">
        <v>12476.49</v>
      </c>
      <c r="G16" s="58">
        <v>22506.76</v>
      </c>
      <c r="H16" s="58">
        <v>33804.93</v>
      </c>
      <c r="I16" s="58">
        <v>1368.55</v>
      </c>
      <c r="J16" s="58">
        <v>468.85</v>
      </c>
      <c r="K16" s="58">
        <v>15.98</v>
      </c>
      <c r="L16" s="58">
        <v>379.81</v>
      </c>
      <c r="M16" s="59"/>
      <c r="N16" s="23" t="s">
        <v>19</v>
      </c>
      <c r="O16" s="24"/>
    </row>
    <row r="17" spans="1:18" ht="15.75" customHeight="1" x14ac:dyDescent="0.3">
      <c r="A17" s="26">
        <v>10</v>
      </c>
      <c r="B17" s="31" t="s">
        <v>28</v>
      </c>
      <c r="C17" s="22" t="s">
        <v>18</v>
      </c>
      <c r="D17" s="68">
        <v>31100.48</v>
      </c>
      <c r="E17" s="68"/>
      <c r="F17" s="58">
        <v>5193.6400000000003</v>
      </c>
      <c r="G17" s="58">
        <v>25160.85</v>
      </c>
      <c r="H17" s="58">
        <v>26333.32</v>
      </c>
      <c r="I17" s="58">
        <v>1742.75</v>
      </c>
      <c r="J17" s="58">
        <v>101.42</v>
      </c>
      <c r="K17" s="58">
        <v>11.43</v>
      </c>
      <c r="L17" s="58">
        <v>269.82</v>
      </c>
      <c r="M17" s="59"/>
      <c r="N17" s="23" t="s">
        <v>19</v>
      </c>
      <c r="O17" s="24"/>
      <c r="Q17" s="33"/>
      <c r="R17" s="25"/>
    </row>
    <row r="18" spans="1:18" ht="15.75" customHeight="1" x14ac:dyDescent="0.3">
      <c r="A18" s="26">
        <v>11</v>
      </c>
      <c r="B18" s="31" t="s">
        <v>31</v>
      </c>
      <c r="C18" s="22" t="s">
        <v>18</v>
      </c>
      <c r="D18" s="68">
        <v>28417.96</v>
      </c>
      <c r="E18" s="58">
        <v>1013.58</v>
      </c>
      <c r="F18" s="58">
        <v>10161.700000000001</v>
      </c>
      <c r="G18" s="58">
        <v>16091.74</v>
      </c>
      <c r="H18" s="58">
        <v>25371.56</v>
      </c>
      <c r="I18" s="58">
        <v>1381.91</v>
      </c>
      <c r="J18" s="58">
        <v>226.75</v>
      </c>
      <c r="K18" s="58">
        <v>22.25</v>
      </c>
      <c r="L18" s="58">
        <v>282.06</v>
      </c>
      <c r="M18" s="59"/>
      <c r="N18" s="23" t="s">
        <v>19</v>
      </c>
      <c r="O18" s="24"/>
    </row>
    <row r="19" spans="1:18" ht="15.75" customHeight="1" x14ac:dyDescent="0.3">
      <c r="A19" s="26">
        <v>12</v>
      </c>
      <c r="B19" s="31" t="s">
        <v>30</v>
      </c>
      <c r="C19" s="22" t="s">
        <v>18</v>
      </c>
      <c r="D19" s="68">
        <v>27200</v>
      </c>
      <c r="E19" s="58" t="s">
        <v>84</v>
      </c>
      <c r="F19" s="58">
        <v>4292.46</v>
      </c>
      <c r="G19" s="58">
        <v>21702.73</v>
      </c>
      <c r="H19" s="58">
        <v>20607.259999999998</v>
      </c>
      <c r="I19" s="58">
        <v>1382.83</v>
      </c>
      <c r="J19" s="58">
        <v>101.04</v>
      </c>
      <c r="K19" s="58">
        <v>13.59</v>
      </c>
      <c r="L19" s="58">
        <v>275.58999999999997</v>
      </c>
      <c r="M19" s="59"/>
      <c r="N19" s="23" t="s">
        <v>19</v>
      </c>
      <c r="O19" s="24"/>
      <c r="R19" s="25"/>
    </row>
    <row r="20" spans="1:18" ht="15.75" customHeight="1" x14ac:dyDescent="0.3">
      <c r="A20" s="29">
        <v>13</v>
      </c>
      <c r="B20" s="31" t="s">
        <v>32</v>
      </c>
      <c r="C20" s="22" t="s">
        <v>18</v>
      </c>
      <c r="D20" s="68">
        <v>26515.72</v>
      </c>
      <c r="E20" s="58" t="s">
        <v>84</v>
      </c>
      <c r="F20" s="58">
        <v>7477.39</v>
      </c>
      <c r="G20" s="58">
        <v>18236.599999999999</v>
      </c>
      <c r="H20" s="58">
        <v>24603.29</v>
      </c>
      <c r="I20" s="58">
        <v>1279.83</v>
      </c>
      <c r="J20" s="58">
        <v>36.49</v>
      </c>
      <c r="K20" s="58">
        <v>13.25</v>
      </c>
      <c r="L20" s="58">
        <v>156.02000000000001</v>
      </c>
      <c r="M20" s="59"/>
      <c r="N20" s="23" t="s">
        <v>19</v>
      </c>
      <c r="O20" s="24"/>
    </row>
    <row r="21" spans="1:18" ht="15.75" customHeight="1" x14ac:dyDescent="0.3">
      <c r="A21" s="26">
        <v>14</v>
      </c>
      <c r="B21" s="31" t="s">
        <v>29</v>
      </c>
      <c r="C21" s="22" t="s">
        <v>18</v>
      </c>
      <c r="D21" s="68">
        <v>24957.38</v>
      </c>
      <c r="E21" s="58">
        <v>870.48</v>
      </c>
      <c r="F21" s="58">
        <v>2811.12</v>
      </c>
      <c r="G21" s="58">
        <v>20609.41</v>
      </c>
      <c r="H21" s="58">
        <v>20946.04</v>
      </c>
      <c r="I21" s="58">
        <v>678.99</v>
      </c>
      <c r="J21" s="58">
        <v>437.78</v>
      </c>
      <c r="K21" s="58">
        <v>21.59</v>
      </c>
      <c r="L21" s="58">
        <v>245.53</v>
      </c>
      <c r="M21" s="59"/>
      <c r="N21" s="23" t="s">
        <v>19</v>
      </c>
      <c r="O21" s="24"/>
    </row>
    <row r="22" spans="1:18" ht="15.75" customHeight="1" x14ac:dyDescent="0.3">
      <c r="A22" s="26">
        <v>15</v>
      </c>
      <c r="B22" s="31" t="s">
        <v>33</v>
      </c>
      <c r="C22" s="22" t="s">
        <v>18</v>
      </c>
      <c r="D22" s="68">
        <v>24549.14</v>
      </c>
      <c r="E22" s="58">
        <v>281.29000000000002</v>
      </c>
      <c r="F22" s="58">
        <v>5763.45</v>
      </c>
      <c r="G22" s="58">
        <v>16611.32</v>
      </c>
      <c r="H22" s="58">
        <v>22935</v>
      </c>
      <c r="I22" s="58">
        <v>1062.8399999999999</v>
      </c>
      <c r="J22" s="58">
        <v>3.32</v>
      </c>
      <c r="K22" s="58">
        <v>14.74</v>
      </c>
      <c r="L22" s="58">
        <v>224.45</v>
      </c>
      <c r="M22" s="59"/>
      <c r="N22" s="23" t="s">
        <v>19</v>
      </c>
      <c r="O22" s="24"/>
      <c r="Q22" s="33"/>
      <c r="R22" s="25"/>
    </row>
    <row r="23" spans="1:18" ht="15.75" customHeight="1" x14ac:dyDescent="0.3">
      <c r="A23" s="26">
        <v>16</v>
      </c>
      <c r="B23" s="31" t="s">
        <v>35</v>
      </c>
      <c r="C23" s="22" t="s">
        <v>18</v>
      </c>
      <c r="D23" s="68">
        <v>23409.87</v>
      </c>
      <c r="E23" s="58">
        <v>4579.99</v>
      </c>
      <c r="F23" s="58">
        <v>9095.4599999999991</v>
      </c>
      <c r="G23" s="58">
        <v>9121.81</v>
      </c>
      <c r="H23" s="58">
        <v>20126.240000000002</v>
      </c>
      <c r="I23" s="58">
        <v>977.88</v>
      </c>
      <c r="J23" s="58">
        <v>238.1</v>
      </c>
      <c r="K23" s="58">
        <v>27.36</v>
      </c>
      <c r="L23" s="58">
        <v>279.42</v>
      </c>
      <c r="M23" s="59"/>
      <c r="N23" s="23" t="s">
        <v>19</v>
      </c>
      <c r="O23" s="24"/>
      <c r="Q23" s="33"/>
      <c r="R23" s="25"/>
    </row>
    <row r="24" spans="1:18" ht="15.75" customHeight="1" x14ac:dyDescent="0.3">
      <c r="A24" s="26">
        <v>17</v>
      </c>
      <c r="B24" s="31" t="s">
        <v>34</v>
      </c>
      <c r="C24" s="22" t="s">
        <v>18</v>
      </c>
      <c r="D24" s="68">
        <v>22943.68</v>
      </c>
      <c r="E24" s="58" t="s">
        <v>84</v>
      </c>
      <c r="F24" s="58">
        <v>6030.73</v>
      </c>
      <c r="G24" s="58">
        <v>16238.13</v>
      </c>
      <c r="H24" s="58">
        <v>20167.82</v>
      </c>
      <c r="I24" s="58">
        <v>1097.44</v>
      </c>
      <c r="J24" s="58">
        <v>40.28</v>
      </c>
      <c r="K24" s="58">
        <v>13.11</v>
      </c>
      <c r="L24" s="58">
        <v>192.92</v>
      </c>
      <c r="M24" s="59"/>
      <c r="N24" s="23" t="s">
        <v>19</v>
      </c>
      <c r="O24" s="24"/>
      <c r="Q24" s="33"/>
      <c r="R24" s="25"/>
    </row>
    <row r="25" spans="1:18" x14ac:dyDescent="0.3">
      <c r="A25" s="26">
        <v>18</v>
      </c>
      <c r="B25" s="31" t="s">
        <v>36</v>
      </c>
      <c r="C25" s="22" t="s">
        <v>18</v>
      </c>
      <c r="D25" s="68">
        <v>20928.46</v>
      </c>
      <c r="E25" s="58">
        <v>583.84</v>
      </c>
      <c r="F25" s="58">
        <v>1817.64</v>
      </c>
      <c r="G25" s="58">
        <v>17703.41</v>
      </c>
      <c r="H25" s="58">
        <v>13897.21</v>
      </c>
      <c r="I25" s="58">
        <v>871.91</v>
      </c>
      <c r="J25" s="58">
        <v>257.41000000000003</v>
      </c>
      <c r="K25" s="58">
        <v>18.940000000000001</v>
      </c>
      <c r="L25" s="58">
        <v>266.95</v>
      </c>
      <c r="M25" s="59"/>
      <c r="N25" s="23" t="s">
        <v>19</v>
      </c>
      <c r="O25" s="24"/>
      <c r="Q25" s="33"/>
      <c r="R25" s="25"/>
    </row>
    <row r="26" spans="1:18" x14ac:dyDescent="0.3">
      <c r="A26" s="26">
        <v>19</v>
      </c>
      <c r="B26" s="31" t="s">
        <v>37</v>
      </c>
      <c r="C26" s="22" t="s">
        <v>18</v>
      </c>
      <c r="D26" s="68">
        <v>20754.3</v>
      </c>
      <c r="E26" s="58">
        <v>604.04</v>
      </c>
      <c r="F26" s="58">
        <v>5559.49</v>
      </c>
      <c r="G26" s="58">
        <v>13986.67</v>
      </c>
      <c r="H26" s="58">
        <v>17818.22</v>
      </c>
      <c r="I26" s="58">
        <v>982.16</v>
      </c>
      <c r="J26" s="58">
        <v>382.73</v>
      </c>
      <c r="K26" s="58">
        <v>26.12</v>
      </c>
      <c r="L26" s="58">
        <v>499.36</v>
      </c>
      <c r="M26" s="59"/>
      <c r="N26" s="23" t="s">
        <v>19</v>
      </c>
      <c r="O26" s="24"/>
      <c r="R26" s="25"/>
    </row>
    <row r="27" spans="1:18" ht="15.75" customHeight="1" x14ac:dyDescent="0.3">
      <c r="A27" s="26">
        <v>20</v>
      </c>
      <c r="B27" s="31" t="s">
        <v>38</v>
      </c>
      <c r="C27" s="22" t="s">
        <v>18</v>
      </c>
      <c r="D27" s="68">
        <v>19393.22</v>
      </c>
      <c r="E27" s="58"/>
      <c r="F27" s="58">
        <v>2684.18</v>
      </c>
      <c r="G27" s="58">
        <v>16110.17</v>
      </c>
      <c r="H27" s="58">
        <v>14231.06</v>
      </c>
      <c r="I27" s="58">
        <v>893.4</v>
      </c>
      <c r="J27" s="58">
        <v>316.14999999999998</v>
      </c>
      <c r="K27" s="58">
        <v>17.010000000000002</v>
      </c>
      <c r="L27" s="58">
        <v>293.82</v>
      </c>
      <c r="M27" s="59"/>
      <c r="N27" s="23" t="s">
        <v>19</v>
      </c>
      <c r="O27" s="24"/>
      <c r="R27" s="25"/>
    </row>
    <row r="28" spans="1:18" x14ac:dyDescent="0.3">
      <c r="A28" s="26">
        <v>21</v>
      </c>
      <c r="B28" s="31" t="s">
        <v>39</v>
      </c>
      <c r="C28" s="22" t="s">
        <v>18</v>
      </c>
      <c r="D28" s="68">
        <v>17346.27</v>
      </c>
      <c r="E28" s="58">
        <v>1664.57</v>
      </c>
      <c r="F28" s="58">
        <v>2417.0700000000002</v>
      </c>
      <c r="G28" s="58">
        <v>12517.94</v>
      </c>
      <c r="H28" s="58">
        <v>15098.36</v>
      </c>
      <c r="I28" s="58">
        <v>556.05999999999995</v>
      </c>
      <c r="J28" s="58">
        <v>244.29</v>
      </c>
      <c r="K28" s="58">
        <v>15.74</v>
      </c>
      <c r="L28" s="58">
        <v>151.96</v>
      </c>
      <c r="M28" s="59"/>
      <c r="N28" s="23" t="s">
        <v>19</v>
      </c>
      <c r="O28" s="24"/>
      <c r="Q28" s="33"/>
      <c r="R28" s="25"/>
    </row>
    <row r="29" spans="1:18" ht="15.75" customHeight="1" x14ac:dyDescent="0.3">
      <c r="A29" s="29">
        <v>22</v>
      </c>
      <c r="B29" s="31" t="s">
        <v>41</v>
      </c>
      <c r="C29" s="22" t="s">
        <v>18</v>
      </c>
      <c r="D29" s="68">
        <v>16791.23</v>
      </c>
      <c r="E29" s="58" t="s">
        <v>84</v>
      </c>
      <c r="F29" s="58">
        <v>5286.89</v>
      </c>
      <c r="G29" s="58">
        <v>10612.18</v>
      </c>
      <c r="H29" s="58">
        <v>15044.97</v>
      </c>
      <c r="I29" s="58">
        <v>664.27</v>
      </c>
      <c r="J29" s="58">
        <v>139.62</v>
      </c>
      <c r="K29" s="58">
        <v>23.88</v>
      </c>
      <c r="L29" s="58">
        <v>218.92</v>
      </c>
      <c r="M29" s="59"/>
      <c r="N29" s="23" t="s">
        <v>19</v>
      </c>
      <c r="O29" s="24"/>
      <c r="Q29" s="33"/>
      <c r="R29" s="25"/>
    </row>
    <row r="30" spans="1:18" ht="15.75" customHeight="1" x14ac:dyDescent="0.3">
      <c r="A30" s="26">
        <v>23</v>
      </c>
      <c r="B30" s="31" t="s">
        <v>40</v>
      </c>
      <c r="C30" s="22" t="s">
        <v>18</v>
      </c>
      <c r="D30" s="68">
        <v>16535.79</v>
      </c>
      <c r="E30" s="58" t="s">
        <v>84</v>
      </c>
      <c r="F30" s="58">
        <v>5068.38</v>
      </c>
      <c r="G30" s="58">
        <v>11023.51</v>
      </c>
      <c r="H30" s="58">
        <v>14383.59</v>
      </c>
      <c r="I30" s="58">
        <v>350.37</v>
      </c>
      <c r="J30" s="58">
        <v>304.66000000000003</v>
      </c>
      <c r="K30" s="58">
        <v>25.04</v>
      </c>
      <c r="L30" s="58">
        <v>247.09</v>
      </c>
      <c r="M30" s="59"/>
      <c r="N30" s="23" t="s">
        <v>19</v>
      </c>
      <c r="O30" s="24"/>
      <c r="Q30" s="33"/>
      <c r="R30" s="25"/>
    </row>
    <row r="31" spans="1:18" ht="15.75" customHeight="1" x14ac:dyDescent="0.3">
      <c r="A31" s="29">
        <v>24</v>
      </c>
      <c r="B31" s="31" t="s">
        <v>42</v>
      </c>
      <c r="C31" s="22" t="s">
        <v>18</v>
      </c>
      <c r="D31" s="68">
        <v>16152.38</v>
      </c>
      <c r="E31" s="58" t="s">
        <v>84</v>
      </c>
      <c r="F31" s="58">
        <v>3282.5</v>
      </c>
      <c r="G31" s="58">
        <v>12082.03</v>
      </c>
      <c r="H31" s="58">
        <v>14954.45</v>
      </c>
      <c r="I31" s="58">
        <v>477.69</v>
      </c>
      <c r="J31" s="58">
        <v>52.25</v>
      </c>
      <c r="K31" s="58">
        <v>12.86</v>
      </c>
      <c r="L31" s="58">
        <v>212.58</v>
      </c>
      <c r="M31" s="59"/>
      <c r="N31" s="23" t="s">
        <v>19</v>
      </c>
      <c r="O31" s="24"/>
    </row>
    <row r="32" spans="1:18" x14ac:dyDescent="0.3">
      <c r="A32" s="26">
        <v>25</v>
      </c>
      <c r="B32" s="31" t="s">
        <v>43</v>
      </c>
      <c r="C32" s="22" t="s">
        <v>18</v>
      </c>
      <c r="D32" s="68">
        <v>14709.13</v>
      </c>
      <c r="E32" s="58" t="s">
        <v>84</v>
      </c>
      <c r="F32" s="58">
        <v>2281.7800000000002</v>
      </c>
      <c r="G32" s="58">
        <v>11593.8</v>
      </c>
      <c r="H32" s="58">
        <v>13830.15</v>
      </c>
      <c r="I32" s="58">
        <v>992.87</v>
      </c>
      <c r="J32" s="58">
        <v>-72.599999999999994</v>
      </c>
      <c r="K32" s="58">
        <v>9.17</v>
      </c>
      <c r="L32" s="58">
        <v>183.75</v>
      </c>
      <c r="M32" s="59">
        <v>11.97</v>
      </c>
      <c r="N32" s="23" t="s">
        <v>19</v>
      </c>
      <c r="O32" s="24"/>
      <c r="R32" s="25"/>
    </row>
    <row r="33" spans="1:18" x14ac:dyDescent="0.3">
      <c r="A33" s="26">
        <v>26</v>
      </c>
      <c r="B33" s="31" t="s">
        <v>44</v>
      </c>
      <c r="C33" s="22" t="s">
        <v>18</v>
      </c>
      <c r="D33" s="68">
        <v>12510.76</v>
      </c>
      <c r="E33" s="58" t="s">
        <v>84</v>
      </c>
      <c r="F33" s="58">
        <v>3821.06</v>
      </c>
      <c r="G33" s="58">
        <v>8334.81</v>
      </c>
      <c r="H33" s="58">
        <v>10846.6</v>
      </c>
      <c r="I33" s="58">
        <v>635.92999999999995</v>
      </c>
      <c r="J33" s="58">
        <v>252.69</v>
      </c>
      <c r="K33" s="58">
        <v>25.09</v>
      </c>
      <c r="L33" s="58">
        <v>395.24</v>
      </c>
      <c r="M33" s="59"/>
      <c r="N33" s="23" t="s">
        <v>19</v>
      </c>
      <c r="O33" s="24"/>
      <c r="Q33" s="33"/>
      <c r="R33" s="25"/>
    </row>
    <row r="34" spans="1:18" ht="15.75" customHeight="1" x14ac:dyDescent="0.3">
      <c r="A34" s="29">
        <v>27</v>
      </c>
      <c r="B34" s="31" t="s">
        <v>45</v>
      </c>
      <c r="C34" s="22" t="s">
        <v>18</v>
      </c>
      <c r="D34" s="68">
        <v>11321.71</v>
      </c>
      <c r="E34" s="58">
        <v>1175.97</v>
      </c>
      <c r="F34" s="58">
        <v>3486.05</v>
      </c>
      <c r="G34" s="58">
        <v>5849.75</v>
      </c>
      <c r="H34" s="58">
        <v>10510.51</v>
      </c>
      <c r="I34" s="58">
        <v>239.98</v>
      </c>
      <c r="J34" s="58">
        <v>117.93</v>
      </c>
      <c r="K34" s="58">
        <v>18.66</v>
      </c>
      <c r="L34" s="58">
        <v>785.95</v>
      </c>
      <c r="M34" s="59"/>
      <c r="N34" s="23" t="s">
        <v>19</v>
      </c>
      <c r="O34" s="24"/>
    </row>
    <row r="35" spans="1:18" x14ac:dyDescent="0.3">
      <c r="A35" s="26">
        <v>28</v>
      </c>
      <c r="B35" s="31" t="s">
        <v>46</v>
      </c>
      <c r="C35" s="22" t="s">
        <v>18</v>
      </c>
      <c r="D35" s="68">
        <v>9351.93</v>
      </c>
      <c r="E35" s="58" t="s">
        <v>84</v>
      </c>
      <c r="F35" s="58">
        <v>1847.1399999999999</v>
      </c>
      <c r="G35" s="58">
        <v>7164.84</v>
      </c>
      <c r="H35" s="58">
        <v>8100.5</v>
      </c>
      <c r="I35" s="58">
        <v>827.12</v>
      </c>
      <c r="J35" s="58">
        <v>24.2</v>
      </c>
      <c r="K35" s="58">
        <v>17.190000000000001</v>
      </c>
      <c r="L35" s="58">
        <v>245.15</v>
      </c>
      <c r="M35" s="59"/>
      <c r="N35" s="23" t="s">
        <v>19</v>
      </c>
      <c r="O35" s="24"/>
    </row>
    <row r="36" spans="1:18" ht="15.75" customHeight="1" x14ac:dyDescent="0.3">
      <c r="A36" s="26">
        <v>29</v>
      </c>
      <c r="B36" s="31" t="s">
        <v>48</v>
      </c>
      <c r="C36" s="22" t="s">
        <v>18</v>
      </c>
      <c r="D36" s="68">
        <v>9058.89</v>
      </c>
      <c r="E36" s="58" t="s">
        <v>84</v>
      </c>
      <c r="F36" s="58">
        <v>2376.31</v>
      </c>
      <c r="G36" s="58">
        <v>6394.25</v>
      </c>
      <c r="H36" s="58">
        <v>6556.38</v>
      </c>
      <c r="I36" s="58">
        <v>514.66999999999996</v>
      </c>
      <c r="J36" s="58">
        <v>83.66</v>
      </c>
      <c r="K36" s="58">
        <v>18.82</v>
      </c>
      <c r="L36" s="58">
        <v>268.12</v>
      </c>
      <c r="M36" s="59"/>
      <c r="N36" s="23" t="s">
        <v>19</v>
      </c>
      <c r="O36" s="24"/>
      <c r="Q36" s="33"/>
      <c r="R36" s="25"/>
    </row>
    <row r="37" spans="1:18" ht="15.75" customHeight="1" x14ac:dyDescent="0.3">
      <c r="A37" s="26">
        <v>30</v>
      </c>
      <c r="B37" s="31" t="s">
        <v>47</v>
      </c>
      <c r="C37" s="22" t="s">
        <v>18</v>
      </c>
      <c r="D37" s="68">
        <v>8937.85</v>
      </c>
      <c r="E37" s="58" t="s">
        <v>84</v>
      </c>
      <c r="F37" s="58">
        <v>2900.13</v>
      </c>
      <c r="G37" s="58">
        <v>5753.9</v>
      </c>
      <c r="H37" s="58">
        <v>7388.94</v>
      </c>
      <c r="I37" s="58">
        <v>248.25</v>
      </c>
      <c r="J37" s="58">
        <v>178.63</v>
      </c>
      <c r="K37" s="58">
        <v>30.78</v>
      </c>
      <c r="L37" s="58">
        <v>882.65</v>
      </c>
      <c r="M37" s="59"/>
      <c r="N37" s="23" t="s">
        <v>19</v>
      </c>
      <c r="O37" s="24"/>
    </row>
    <row r="38" spans="1:18" ht="15.75" customHeight="1" x14ac:dyDescent="0.3">
      <c r="A38" s="26">
        <v>31</v>
      </c>
      <c r="B38" s="31" t="s">
        <v>49</v>
      </c>
      <c r="C38" s="22" t="s">
        <v>18</v>
      </c>
      <c r="D38" s="68">
        <v>8181.69</v>
      </c>
      <c r="E38" s="58">
        <v>198.51</v>
      </c>
      <c r="F38" s="58">
        <v>2424.2000000000003</v>
      </c>
      <c r="G38" s="58">
        <v>5332.15</v>
      </c>
      <c r="H38" s="58">
        <v>7250.05</v>
      </c>
      <c r="I38" s="58">
        <v>367.61</v>
      </c>
      <c r="J38" s="58">
        <v>99.47</v>
      </c>
      <c r="K38" s="58">
        <v>25.76</v>
      </c>
      <c r="L38" s="58">
        <v>223.65</v>
      </c>
      <c r="M38" s="59"/>
      <c r="N38" s="23" t="s">
        <v>19</v>
      </c>
      <c r="O38" s="24"/>
      <c r="Q38" s="33"/>
      <c r="R38" s="25"/>
    </row>
    <row r="39" spans="1:18" ht="15.75" customHeight="1" x14ac:dyDescent="0.3">
      <c r="A39" s="26">
        <v>32</v>
      </c>
      <c r="B39" s="31" t="s">
        <v>50</v>
      </c>
      <c r="C39" s="22" t="s">
        <v>18</v>
      </c>
      <c r="D39" s="68">
        <v>7510.59</v>
      </c>
      <c r="E39" s="58" t="s">
        <v>84</v>
      </c>
      <c r="F39" s="58">
        <v>2384.3900000000003</v>
      </c>
      <c r="G39" s="58">
        <v>4880.76</v>
      </c>
      <c r="H39" s="58">
        <v>6705.68</v>
      </c>
      <c r="I39" s="58">
        <v>479.12</v>
      </c>
      <c r="J39" s="58">
        <v>71.709999999999994</v>
      </c>
      <c r="K39" s="58">
        <v>19.5</v>
      </c>
      <c r="L39" s="58">
        <v>387.9</v>
      </c>
      <c r="M39" s="59"/>
      <c r="N39" s="23" t="s">
        <v>19</v>
      </c>
      <c r="O39" s="24"/>
      <c r="Q39" s="33"/>
      <c r="R39" s="25"/>
    </row>
    <row r="40" spans="1:18" ht="15.75" customHeight="1" x14ac:dyDescent="0.3">
      <c r="A40" s="26">
        <v>33</v>
      </c>
      <c r="B40" s="31" t="s">
        <v>52</v>
      </c>
      <c r="C40" s="22" t="s">
        <v>18</v>
      </c>
      <c r="D40" s="68">
        <v>7122.82</v>
      </c>
      <c r="E40" s="58"/>
      <c r="F40" s="58">
        <v>3132.78</v>
      </c>
      <c r="G40" s="58">
        <v>3798.46</v>
      </c>
      <c r="H40" s="58">
        <v>6286.55</v>
      </c>
      <c r="I40" s="58">
        <v>276.35000000000002</v>
      </c>
      <c r="J40" s="58">
        <v>113.56</v>
      </c>
      <c r="K40" s="58">
        <v>27.51</v>
      </c>
      <c r="L40" s="58">
        <v>874.39</v>
      </c>
      <c r="M40" s="59"/>
      <c r="N40" s="23" t="s">
        <v>19</v>
      </c>
      <c r="O40" s="24"/>
      <c r="Q40" s="33"/>
      <c r="R40" s="25"/>
    </row>
    <row r="41" spans="1:18" ht="15.75" customHeight="1" x14ac:dyDescent="0.3">
      <c r="A41" s="26">
        <v>34</v>
      </c>
      <c r="B41" s="31" t="s">
        <v>55</v>
      </c>
      <c r="C41" s="22" t="s">
        <v>18</v>
      </c>
      <c r="D41" s="68">
        <v>6618.77</v>
      </c>
      <c r="E41" s="58" t="s">
        <v>84</v>
      </c>
      <c r="F41" s="58">
        <v>2390.31</v>
      </c>
      <c r="G41" s="58">
        <v>4015.01</v>
      </c>
      <c r="H41" s="58">
        <v>5946.88</v>
      </c>
      <c r="I41" s="58">
        <v>417.25</v>
      </c>
      <c r="J41" s="58">
        <v>-11.44</v>
      </c>
      <c r="K41" s="58">
        <v>18.350000000000001</v>
      </c>
      <c r="L41" s="58">
        <v>594.58000000000004</v>
      </c>
      <c r="M41" s="59"/>
      <c r="N41" s="23" t="s">
        <v>19</v>
      </c>
      <c r="O41" s="24"/>
    </row>
    <row r="42" spans="1:18" ht="15.75" customHeight="1" x14ac:dyDescent="0.3">
      <c r="A42" s="26">
        <v>35</v>
      </c>
      <c r="B42" s="31" t="s">
        <v>51</v>
      </c>
      <c r="C42" s="22" t="s">
        <v>18</v>
      </c>
      <c r="D42" s="68">
        <v>6434.65</v>
      </c>
      <c r="E42" s="58"/>
      <c r="F42" s="58">
        <v>770.57</v>
      </c>
      <c r="G42" s="58">
        <v>5333.99</v>
      </c>
      <c r="H42" s="58">
        <v>4811.58</v>
      </c>
      <c r="I42" s="58">
        <v>446.27</v>
      </c>
      <c r="J42" s="58">
        <v>43.72</v>
      </c>
      <c r="K42" s="58">
        <v>16.71</v>
      </c>
      <c r="L42" s="58">
        <v>167.48</v>
      </c>
      <c r="M42" s="59"/>
      <c r="N42" s="23" t="s">
        <v>19</v>
      </c>
      <c r="O42" s="24"/>
      <c r="R42" s="25"/>
    </row>
    <row r="43" spans="1:18" ht="15.75" customHeight="1" x14ac:dyDescent="0.3">
      <c r="A43" s="29">
        <v>36</v>
      </c>
      <c r="B43" s="31" t="s">
        <v>54</v>
      </c>
      <c r="C43" s="22" t="s">
        <v>18</v>
      </c>
      <c r="D43" s="68">
        <v>6084.8</v>
      </c>
      <c r="E43" s="58" t="s">
        <v>84</v>
      </c>
      <c r="F43" s="58">
        <v>1382.53</v>
      </c>
      <c r="G43" s="58">
        <v>4539.45</v>
      </c>
      <c r="H43" s="58">
        <v>5262.3</v>
      </c>
      <c r="I43" s="58">
        <v>500.63</v>
      </c>
      <c r="J43" s="58">
        <v>17.46</v>
      </c>
      <c r="K43" s="58">
        <v>22.71</v>
      </c>
      <c r="L43" s="58">
        <v>589.12</v>
      </c>
      <c r="M43" s="59"/>
      <c r="N43" s="23" t="s">
        <v>19</v>
      </c>
      <c r="O43" s="24"/>
    </row>
    <row r="44" spans="1:18" ht="15.75" customHeight="1" x14ac:dyDescent="0.3">
      <c r="A44" s="29">
        <v>37</v>
      </c>
      <c r="B44" s="31" t="s">
        <v>53</v>
      </c>
      <c r="C44" s="22" t="s">
        <v>18</v>
      </c>
      <c r="D44" s="68">
        <v>5991.26</v>
      </c>
      <c r="E44" s="58">
        <v>1331.08</v>
      </c>
      <c r="F44" s="58">
        <v>400.65</v>
      </c>
      <c r="G44" s="58">
        <v>4046.85</v>
      </c>
      <c r="H44" s="58">
        <v>4888.9799999999996</v>
      </c>
      <c r="I44" s="58">
        <v>534.02</v>
      </c>
      <c r="J44" s="58">
        <v>-22.77</v>
      </c>
      <c r="K44" s="58">
        <v>19</v>
      </c>
      <c r="L44" s="58">
        <v>332.32</v>
      </c>
      <c r="M44" s="59"/>
      <c r="N44" s="23" t="s">
        <v>19</v>
      </c>
      <c r="O44" s="24"/>
      <c r="Q44" s="33"/>
      <c r="R44" s="25"/>
    </row>
    <row r="45" spans="1:18" ht="15.75" customHeight="1" x14ac:dyDescent="0.3">
      <c r="A45" s="26">
        <v>38</v>
      </c>
      <c r="B45" s="34" t="s">
        <v>59</v>
      </c>
      <c r="C45" s="22" t="s">
        <v>18</v>
      </c>
      <c r="D45" s="68">
        <v>4677.6400000000003</v>
      </c>
      <c r="E45" s="58">
        <v>204.51</v>
      </c>
      <c r="F45" s="58">
        <v>1064.1600000000001</v>
      </c>
      <c r="G45" s="58">
        <v>2795.72</v>
      </c>
      <c r="H45" s="58">
        <v>4285.33</v>
      </c>
      <c r="I45" s="58">
        <v>242.51</v>
      </c>
      <c r="J45" s="58">
        <v>21.39</v>
      </c>
      <c r="K45" s="58">
        <v>11.98</v>
      </c>
      <c r="L45" s="58">
        <v>237.68</v>
      </c>
      <c r="M45" s="59"/>
      <c r="N45" s="23" t="s">
        <v>19</v>
      </c>
      <c r="O45" s="24"/>
      <c r="Q45" s="33"/>
      <c r="R45" s="25"/>
    </row>
    <row r="46" spans="1:18" ht="15.75" customHeight="1" x14ac:dyDescent="0.3">
      <c r="A46" s="29">
        <v>39</v>
      </c>
      <c r="B46" s="31" t="s">
        <v>58</v>
      </c>
      <c r="C46" s="22" t="s">
        <v>18</v>
      </c>
      <c r="D46" s="68">
        <v>4478.12</v>
      </c>
      <c r="E46" s="58" t="s">
        <v>84</v>
      </c>
      <c r="F46" s="58">
        <v>1567.23</v>
      </c>
      <c r="G46" s="58">
        <v>2646.94</v>
      </c>
      <c r="H46" s="58">
        <v>3919.07</v>
      </c>
      <c r="I46" s="58">
        <v>234.24</v>
      </c>
      <c r="J46" s="58">
        <v>70.430000000000007</v>
      </c>
      <c r="K46" s="58">
        <v>28.43</v>
      </c>
      <c r="L46" s="58">
        <v>361.07</v>
      </c>
      <c r="M46" s="59"/>
      <c r="N46" s="23" t="s">
        <v>19</v>
      </c>
      <c r="O46" s="24"/>
      <c r="R46" s="25"/>
    </row>
    <row r="47" spans="1:18" ht="15.75" customHeight="1" x14ac:dyDescent="0.3">
      <c r="A47" s="26">
        <v>40</v>
      </c>
      <c r="B47" s="31" t="s">
        <v>56</v>
      </c>
      <c r="C47" s="22" t="s">
        <v>18</v>
      </c>
      <c r="D47" s="68">
        <v>4444.24</v>
      </c>
      <c r="E47" s="58" t="s">
        <v>84</v>
      </c>
      <c r="F47" s="58">
        <v>2536.85</v>
      </c>
      <c r="G47" s="58">
        <v>1708.35</v>
      </c>
      <c r="H47" s="58">
        <v>4098.55</v>
      </c>
      <c r="I47" s="58">
        <v>338.83</v>
      </c>
      <c r="J47" s="58">
        <v>14.2</v>
      </c>
      <c r="K47" s="58">
        <v>23.35</v>
      </c>
      <c r="L47" s="58">
        <v>304.57</v>
      </c>
      <c r="M47" s="59"/>
      <c r="N47" s="23" t="s">
        <v>19</v>
      </c>
      <c r="O47" s="24"/>
      <c r="Q47" s="33"/>
      <c r="R47" s="25"/>
    </row>
    <row r="48" spans="1:18" ht="15.75" customHeight="1" x14ac:dyDescent="0.3">
      <c r="A48" s="26">
        <v>41</v>
      </c>
      <c r="B48" s="31" t="s">
        <v>57</v>
      </c>
      <c r="C48" s="22" t="s">
        <v>18</v>
      </c>
      <c r="D48" s="68">
        <v>4414.29</v>
      </c>
      <c r="E48" s="58" t="s">
        <v>84</v>
      </c>
      <c r="F48" s="58">
        <v>2135.7399999999998</v>
      </c>
      <c r="G48" s="58">
        <v>2105.4499999999998</v>
      </c>
      <c r="H48" s="58">
        <v>4002.41</v>
      </c>
      <c r="I48" s="58">
        <v>294.8</v>
      </c>
      <c r="J48" s="58">
        <v>13.41</v>
      </c>
      <c r="K48" s="58">
        <v>20.2</v>
      </c>
      <c r="L48" s="58">
        <v>387.65</v>
      </c>
      <c r="M48" s="59"/>
      <c r="N48" s="23" t="s">
        <v>19</v>
      </c>
      <c r="O48" s="24"/>
      <c r="R48" s="25"/>
    </row>
    <row r="49" spans="1:18" ht="15.75" customHeight="1" x14ac:dyDescent="0.3">
      <c r="A49" s="26">
        <v>42</v>
      </c>
      <c r="B49" s="31" t="s">
        <v>60</v>
      </c>
      <c r="C49" s="22" t="s">
        <v>18</v>
      </c>
      <c r="D49" s="68">
        <v>4161.25</v>
      </c>
      <c r="E49" s="58"/>
      <c r="F49" s="58">
        <v>1772.56</v>
      </c>
      <c r="G49" s="58">
        <v>2252.34</v>
      </c>
      <c r="H49" s="58">
        <v>3488.13</v>
      </c>
      <c r="I49" s="58">
        <v>174.63</v>
      </c>
      <c r="J49" s="58">
        <v>69.900000000000006</v>
      </c>
      <c r="K49" s="58">
        <v>34.659999999999997</v>
      </c>
      <c r="L49" s="58">
        <v>392.68</v>
      </c>
      <c r="M49" s="59"/>
      <c r="N49" s="23" t="s">
        <v>19</v>
      </c>
      <c r="O49" s="24"/>
      <c r="Q49" s="33"/>
      <c r="R49" s="25"/>
    </row>
    <row r="50" spans="1:18" ht="15.75" customHeight="1" x14ac:dyDescent="0.3">
      <c r="A50" s="29">
        <v>43</v>
      </c>
      <c r="B50" s="31" t="s">
        <v>61</v>
      </c>
      <c r="C50" s="22" t="s">
        <v>18</v>
      </c>
      <c r="D50" s="68">
        <v>3528.77</v>
      </c>
      <c r="E50" s="58" t="s">
        <v>84</v>
      </c>
      <c r="F50" s="58">
        <v>892.98</v>
      </c>
      <c r="G50" s="58">
        <v>2521.0100000000002</v>
      </c>
      <c r="H50" s="58">
        <v>3116.21</v>
      </c>
      <c r="I50" s="58">
        <v>357.41</v>
      </c>
      <c r="J50" s="58">
        <v>11.04</v>
      </c>
      <c r="K50" s="58">
        <v>16.68</v>
      </c>
      <c r="L50" s="58">
        <v>232.41</v>
      </c>
      <c r="M50" s="59"/>
      <c r="N50" s="23" t="s">
        <v>19</v>
      </c>
      <c r="O50" s="24"/>
      <c r="Q50" s="33"/>
      <c r="R50" s="25"/>
    </row>
    <row r="51" spans="1:18" ht="15.75" customHeight="1" x14ac:dyDescent="0.3">
      <c r="A51" s="26">
        <v>44</v>
      </c>
      <c r="B51" s="34" t="s">
        <v>62</v>
      </c>
      <c r="C51" s="22" t="s">
        <v>18</v>
      </c>
      <c r="D51" s="68">
        <v>2811.96</v>
      </c>
      <c r="E51" s="58" t="s">
        <v>84</v>
      </c>
      <c r="F51" s="58">
        <v>339.74</v>
      </c>
      <c r="G51" s="58">
        <v>2305.06</v>
      </c>
      <c r="H51" s="58">
        <v>2007.61</v>
      </c>
      <c r="I51" s="58">
        <v>337.09</v>
      </c>
      <c r="J51" s="58">
        <v>-6.82</v>
      </c>
      <c r="K51" s="58">
        <v>17.03</v>
      </c>
      <c r="L51" s="58">
        <v>286.85000000000002</v>
      </c>
      <c r="M51" s="59"/>
      <c r="N51" s="23" t="s">
        <v>19</v>
      </c>
      <c r="O51" s="24"/>
      <c r="Q51" s="33"/>
      <c r="R51" s="25"/>
    </row>
    <row r="52" spans="1:18" ht="25.5" customHeight="1" x14ac:dyDescent="0.3">
      <c r="A52" s="26">
        <v>45</v>
      </c>
      <c r="B52" s="31" t="s">
        <v>88</v>
      </c>
      <c r="C52" s="22" t="s">
        <v>18</v>
      </c>
      <c r="D52" s="68">
        <v>2710.34</v>
      </c>
      <c r="E52" s="58" t="s">
        <v>84</v>
      </c>
      <c r="F52" s="58">
        <v>985.3</v>
      </c>
      <c r="G52" s="58">
        <v>1654.04</v>
      </c>
      <c r="H52" s="58">
        <v>2481.19</v>
      </c>
      <c r="I52" s="58">
        <v>173.64</v>
      </c>
      <c r="J52" s="58">
        <v>-2.06</v>
      </c>
      <c r="K52" s="58">
        <v>15.43</v>
      </c>
      <c r="L52" s="58">
        <v>270.79000000000002</v>
      </c>
      <c r="M52" s="59"/>
      <c r="N52" s="23" t="s">
        <v>19</v>
      </c>
      <c r="O52" s="24"/>
      <c r="Q52" s="33"/>
      <c r="R52" s="25"/>
    </row>
    <row r="53" spans="1:18" ht="15.75" customHeight="1" x14ac:dyDescent="0.3">
      <c r="A53" s="35"/>
      <c r="B53" s="36" t="s">
        <v>63</v>
      </c>
      <c r="C53" s="37"/>
      <c r="D53" s="38">
        <f t="shared" ref="D53:J53" si="0">SUM(D8:D52)</f>
        <v>1016038.68</v>
      </c>
      <c r="E53" s="38">
        <f t="shared" si="0"/>
        <v>17213.920000000002</v>
      </c>
      <c r="F53" s="38">
        <f t="shared" si="0"/>
        <v>233946.33000000007</v>
      </c>
      <c r="G53" s="38">
        <f t="shared" si="0"/>
        <v>721852.40999999992</v>
      </c>
      <c r="H53" s="38">
        <f t="shared" si="0"/>
        <v>888403.90999999992</v>
      </c>
      <c r="I53" s="38">
        <f t="shared" si="0"/>
        <v>48166.150000000009</v>
      </c>
      <c r="J53" s="38">
        <f t="shared" si="0"/>
        <v>7526.1399999999985</v>
      </c>
      <c r="K53" s="39"/>
      <c r="L53" s="39"/>
      <c r="M53" s="39"/>
      <c r="N53" s="40"/>
      <c r="O53" s="24"/>
      <c r="Q53" s="33"/>
      <c r="R53" s="25"/>
    </row>
    <row r="54" spans="1:18" ht="15.75" customHeight="1" x14ac:dyDescent="0.3">
      <c r="A54" s="77" t="s">
        <v>64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69"/>
      <c r="Q54" s="33"/>
      <c r="R54" s="25"/>
    </row>
    <row r="55" spans="1:18" ht="15.75" customHeight="1" x14ac:dyDescent="0.3">
      <c r="A55" s="29">
        <v>46</v>
      </c>
      <c r="B55" s="27" t="s">
        <v>65</v>
      </c>
      <c r="C55" s="41" t="s">
        <v>18</v>
      </c>
      <c r="D55" s="60">
        <v>88051.87</v>
      </c>
      <c r="E55" s="60">
        <v>967.24</v>
      </c>
      <c r="F55" s="60">
        <v>15777</v>
      </c>
      <c r="G55" s="60">
        <v>67874.78</v>
      </c>
      <c r="H55" s="60">
        <v>76656.22</v>
      </c>
      <c r="I55" s="60">
        <v>3907.25</v>
      </c>
      <c r="J55" s="60">
        <v>666.81</v>
      </c>
      <c r="K55" s="60">
        <v>16.420000000000002</v>
      </c>
      <c r="L55" s="60">
        <v>394.61</v>
      </c>
      <c r="M55" s="61"/>
      <c r="N55" s="23" t="s">
        <v>19</v>
      </c>
      <c r="O55" s="24"/>
      <c r="Q55" s="33"/>
      <c r="R55" s="25"/>
    </row>
    <row r="56" spans="1:18" ht="15.75" customHeight="1" x14ac:dyDescent="0.3">
      <c r="A56" s="26">
        <v>47</v>
      </c>
      <c r="B56" s="27" t="s">
        <v>66</v>
      </c>
      <c r="C56" s="41" t="s">
        <v>18</v>
      </c>
      <c r="D56" s="60">
        <v>83683.649999999994</v>
      </c>
      <c r="E56" s="60">
        <v>2648.35</v>
      </c>
      <c r="F56" s="60">
        <v>9678.36</v>
      </c>
      <c r="G56" s="60">
        <v>69782.38</v>
      </c>
      <c r="H56" s="60">
        <v>50182.94</v>
      </c>
      <c r="I56" s="60">
        <v>3693.22</v>
      </c>
      <c r="J56" s="60">
        <v>2228.3200000000002</v>
      </c>
      <c r="K56" s="60">
        <v>25.45</v>
      </c>
      <c r="L56" s="60">
        <v>325.54000000000002</v>
      </c>
      <c r="M56" s="61"/>
      <c r="N56" s="23" t="s">
        <v>19</v>
      </c>
      <c r="O56" s="24"/>
      <c r="Q56" s="33"/>
      <c r="R56" s="25"/>
    </row>
    <row r="57" spans="1:18" ht="15.75" customHeight="1" x14ac:dyDescent="0.3">
      <c r="A57" s="29">
        <v>48</v>
      </c>
      <c r="B57" s="42" t="s">
        <v>67</v>
      </c>
      <c r="C57" s="30" t="s">
        <v>18</v>
      </c>
      <c r="D57" s="60">
        <v>66261.02</v>
      </c>
      <c r="E57" s="60">
        <v>5961.4</v>
      </c>
      <c r="F57" s="60">
        <v>3314.64</v>
      </c>
      <c r="G57" s="60">
        <v>56390.39</v>
      </c>
      <c r="H57" s="60">
        <v>55584.97</v>
      </c>
      <c r="I57" s="60">
        <v>2211.08</v>
      </c>
      <c r="J57" s="60">
        <v>268.19</v>
      </c>
      <c r="K57" s="60">
        <v>17.2</v>
      </c>
      <c r="L57" s="60">
        <v>251.98</v>
      </c>
      <c r="M57" s="62"/>
      <c r="N57" s="23" t="s">
        <v>19</v>
      </c>
      <c r="O57" s="24"/>
      <c r="R57" s="25"/>
    </row>
    <row r="58" spans="1:18" ht="15.75" customHeight="1" x14ac:dyDescent="0.3">
      <c r="A58" s="29">
        <v>49</v>
      </c>
      <c r="B58" s="21" t="s">
        <v>69</v>
      </c>
      <c r="C58" s="41" t="s">
        <v>18</v>
      </c>
      <c r="D58" s="60">
        <v>66227.100000000006</v>
      </c>
      <c r="E58" s="60">
        <v>172.59</v>
      </c>
      <c r="F58" s="60">
        <v>7385.8</v>
      </c>
      <c r="G58" s="60">
        <v>57223.12</v>
      </c>
      <c r="H58" s="60">
        <v>53334.92</v>
      </c>
      <c r="I58" s="60">
        <v>2681.48</v>
      </c>
      <c r="J58" s="60">
        <v>1132.54</v>
      </c>
      <c r="K58" s="60">
        <v>22.81</v>
      </c>
      <c r="L58" s="60">
        <v>165.23</v>
      </c>
      <c r="M58" s="61"/>
      <c r="N58" s="23" t="s">
        <v>19</v>
      </c>
      <c r="O58" s="24"/>
      <c r="Q58" s="33"/>
    </row>
    <row r="59" spans="1:18" ht="15.75" customHeight="1" x14ac:dyDescent="0.3">
      <c r="A59" s="26">
        <v>50</v>
      </c>
      <c r="B59" s="27" t="s">
        <v>68</v>
      </c>
      <c r="C59" s="41" t="s">
        <v>18</v>
      </c>
      <c r="D59" s="60">
        <v>64533.72</v>
      </c>
      <c r="E59" s="60">
        <v>6705.73</v>
      </c>
      <c r="F59" s="60">
        <v>2919.42</v>
      </c>
      <c r="G59" s="60">
        <v>53846.03</v>
      </c>
      <c r="H59" s="60">
        <v>42505.22</v>
      </c>
      <c r="I59" s="60">
        <v>3610.14</v>
      </c>
      <c r="J59" s="60">
        <v>908.06</v>
      </c>
      <c r="K59" s="60">
        <v>22.47</v>
      </c>
      <c r="L59" s="60">
        <v>261.05</v>
      </c>
      <c r="M59" s="61"/>
      <c r="N59" s="23" t="s">
        <v>19</v>
      </c>
      <c r="O59" s="24"/>
    </row>
    <row r="60" spans="1:18" x14ac:dyDescent="0.3">
      <c r="A60" s="29">
        <v>51</v>
      </c>
      <c r="B60" s="27" t="s">
        <v>87</v>
      </c>
      <c r="C60" s="41" t="s">
        <v>18</v>
      </c>
      <c r="D60" s="60">
        <v>52435.26</v>
      </c>
      <c r="E60" s="60">
        <v>509.61</v>
      </c>
      <c r="F60" s="60">
        <v>12385.54</v>
      </c>
      <c r="G60" s="60">
        <v>38995.199999999997</v>
      </c>
      <c r="H60" s="60">
        <v>31916.29</v>
      </c>
      <c r="I60" s="60">
        <v>2648.48</v>
      </c>
      <c r="J60" s="60">
        <v>558.66999999999996</v>
      </c>
      <c r="K60" s="60">
        <v>18.07</v>
      </c>
      <c r="L60" s="60">
        <v>226.97</v>
      </c>
      <c r="M60" s="61"/>
      <c r="N60" s="23" t="s">
        <v>19</v>
      </c>
      <c r="O60" s="24"/>
      <c r="Q60" s="33"/>
      <c r="R60" s="25"/>
    </row>
    <row r="61" spans="1:18" ht="15.75" customHeight="1" x14ac:dyDescent="0.3">
      <c r="A61" s="26">
        <v>52</v>
      </c>
      <c r="B61" s="27" t="s">
        <v>70</v>
      </c>
      <c r="C61" s="22" t="s">
        <v>18</v>
      </c>
      <c r="D61" s="60">
        <v>48203.18</v>
      </c>
      <c r="E61" s="60">
        <v>4162.1499999999996</v>
      </c>
      <c r="F61" s="60">
        <v>6460.69</v>
      </c>
      <c r="G61" s="60">
        <v>36558.43</v>
      </c>
      <c r="H61" s="60">
        <v>39530.559999999998</v>
      </c>
      <c r="I61" s="60">
        <v>2033.93</v>
      </c>
      <c r="J61" s="60">
        <v>183.15</v>
      </c>
      <c r="K61" s="60">
        <v>18.28</v>
      </c>
      <c r="L61" s="60">
        <v>219.79</v>
      </c>
      <c r="M61" s="61"/>
      <c r="N61" s="23" t="s">
        <v>19</v>
      </c>
      <c r="O61" s="24"/>
      <c r="R61" s="25"/>
    </row>
    <row r="62" spans="1:18" x14ac:dyDescent="0.3">
      <c r="A62" s="26">
        <v>53</v>
      </c>
      <c r="B62" s="27" t="s">
        <v>71</v>
      </c>
      <c r="C62" s="41" t="s">
        <v>18</v>
      </c>
      <c r="D62" s="60">
        <v>29280.98</v>
      </c>
      <c r="E62" s="60">
        <v>493.05</v>
      </c>
      <c r="F62" s="60">
        <v>17057.7</v>
      </c>
      <c r="G62" s="60">
        <v>10938.83</v>
      </c>
      <c r="H62" s="60">
        <v>26155.62</v>
      </c>
      <c r="I62" s="60">
        <v>1103.51</v>
      </c>
      <c r="J62" s="60">
        <v>629.09</v>
      </c>
      <c r="K62" s="60">
        <v>36.29</v>
      </c>
      <c r="L62" s="60">
        <v>332.99</v>
      </c>
      <c r="M62" s="61"/>
      <c r="N62" s="23" t="s">
        <v>19</v>
      </c>
      <c r="O62" s="16"/>
    </row>
    <row r="63" spans="1:18" ht="15.75" customHeight="1" x14ac:dyDescent="0.3">
      <c r="A63" s="29">
        <v>54</v>
      </c>
      <c r="B63" s="27" t="s">
        <v>72</v>
      </c>
      <c r="C63" s="41" t="s">
        <v>18</v>
      </c>
      <c r="D63" s="60">
        <v>14940.62</v>
      </c>
      <c r="E63" s="60">
        <v>0</v>
      </c>
      <c r="F63" s="60">
        <v>5441.57</v>
      </c>
      <c r="G63" s="60">
        <v>9059.1200000000008</v>
      </c>
      <c r="H63" s="60">
        <v>13383.93</v>
      </c>
      <c r="I63" s="60">
        <v>565.48</v>
      </c>
      <c r="J63" s="60">
        <v>63.86</v>
      </c>
      <c r="K63" s="60">
        <v>24.79</v>
      </c>
      <c r="L63" s="60">
        <v>306.41000000000003</v>
      </c>
      <c r="M63" s="61"/>
      <c r="N63" s="23" t="s">
        <v>19</v>
      </c>
      <c r="O63" s="24"/>
    </row>
    <row r="64" spans="1:18" ht="15.75" customHeight="1" x14ac:dyDescent="0.3">
      <c r="A64" s="29">
        <v>55</v>
      </c>
      <c r="B64" s="27" t="s">
        <v>74</v>
      </c>
      <c r="C64" s="41" t="s">
        <v>18</v>
      </c>
      <c r="D64" s="60">
        <v>13798.42</v>
      </c>
      <c r="E64" s="60">
        <v>1000.63</v>
      </c>
      <c r="F64" s="60">
        <v>4636.49</v>
      </c>
      <c r="G64" s="60">
        <v>7588.96</v>
      </c>
      <c r="H64" s="60">
        <v>12371.75</v>
      </c>
      <c r="I64" s="60">
        <v>803.48</v>
      </c>
      <c r="J64" s="60">
        <v>70.989999999999995</v>
      </c>
      <c r="K64" s="60">
        <v>21.95</v>
      </c>
      <c r="L64" s="60">
        <v>476.97</v>
      </c>
      <c r="M64" s="61"/>
      <c r="N64" s="23" t="s">
        <v>19</v>
      </c>
      <c r="O64" s="24"/>
    </row>
    <row r="65" spans="1:107" ht="15.75" customHeight="1" x14ac:dyDescent="0.3">
      <c r="A65" s="26">
        <v>56</v>
      </c>
      <c r="B65" s="27" t="s">
        <v>73</v>
      </c>
      <c r="C65" s="41" t="s">
        <v>18</v>
      </c>
      <c r="D65" s="60">
        <v>13420.8</v>
      </c>
      <c r="E65" s="60">
        <v>784.74</v>
      </c>
      <c r="F65" s="60">
        <v>2176.91</v>
      </c>
      <c r="G65" s="60">
        <v>9934.9500000000007</v>
      </c>
      <c r="H65" s="60">
        <v>11783.77</v>
      </c>
      <c r="I65" s="60">
        <v>735.28</v>
      </c>
      <c r="J65" s="60">
        <v>106.49</v>
      </c>
      <c r="K65" s="60">
        <v>21.03</v>
      </c>
      <c r="L65" s="60">
        <v>267.3</v>
      </c>
      <c r="M65" s="61"/>
      <c r="N65" s="23" t="s">
        <v>19</v>
      </c>
      <c r="O65" s="24"/>
      <c r="Q65" s="33"/>
      <c r="R65" s="25"/>
    </row>
    <row r="66" spans="1:107" ht="15.75" customHeight="1" x14ac:dyDescent="0.3">
      <c r="A66" s="29">
        <v>57</v>
      </c>
      <c r="B66" s="27" t="s">
        <v>75</v>
      </c>
      <c r="C66" s="41" t="s">
        <v>18</v>
      </c>
      <c r="D66" s="60">
        <v>11932.33</v>
      </c>
      <c r="E66" s="60">
        <v>491.36</v>
      </c>
      <c r="F66" s="60">
        <v>1187.83</v>
      </c>
      <c r="G66" s="60">
        <v>9975.7999999999993</v>
      </c>
      <c r="H66" s="60">
        <v>8569.31</v>
      </c>
      <c r="I66" s="60">
        <v>884.54</v>
      </c>
      <c r="J66" s="60">
        <v>63.33</v>
      </c>
      <c r="K66" s="60">
        <v>21.98</v>
      </c>
      <c r="L66" s="60">
        <v>308.58999999999997</v>
      </c>
      <c r="M66" s="61"/>
      <c r="N66" s="43" t="s">
        <v>19</v>
      </c>
      <c r="O66" s="24"/>
      <c r="Q66" s="33"/>
      <c r="R66" s="25"/>
    </row>
    <row r="67" spans="1:107" ht="15.75" customHeight="1" x14ac:dyDescent="0.3">
      <c r="A67" s="26">
        <v>58</v>
      </c>
      <c r="B67" s="27" t="s">
        <v>76</v>
      </c>
      <c r="C67" s="41" t="s">
        <v>18</v>
      </c>
      <c r="D67" s="60">
        <v>8765.86</v>
      </c>
      <c r="E67" s="60">
        <v>0</v>
      </c>
      <c r="F67" s="60">
        <v>1621.29</v>
      </c>
      <c r="G67" s="60">
        <v>6768.13</v>
      </c>
      <c r="H67" s="60">
        <v>7781.41</v>
      </c>
      <c r="I67" s="60">
        <v>843.94</v>
      </c>
      <c r="J67" s="60">
        <v>-40.659999999999997</v>
      </c>
      <c r="K67" s="60">
        <v>12.91</v>
      </c>
      <c r="L67" s="60">
        <v>240.05</v>
      </c>
      <c r="M67" s="61"/>
      <c r="N67" s="43" t="s">
        <v>19</v>
      </c>
      <c r="O67" s="24"/>
      <c r="R67" s="25"/>
    </row>
    <row r="68" spans="1:107" ht="15.75" customHeight="1" x14ac:dyDescent="0.3">
      <c r="A68" s="26">
        <v>59</v>
      </c>
      <c r="B68" s="27" t="s">
        <v>77</v>
      </c>
      <c r="C68" s="41" t="s">
        <v>18</v>
      </c>
      <c r="D68" s="60">
        <v>8607.34</v>
      </c>
      <c r="E68" s="60">
        <v>0</v>
      </c>
      <c r="F68" s="60">
        <v>1452.41</v>
      </c>
      <c r="G68" s="60">
        <v>6845.61</v>
      </c>
      <c r="H68" s="60">
        <v>7026.01</v>
      </c>
      <c r="I68" s="60">
        <v>763.51</v>
      </c>
      <c r="J68" s="60">
        <v>26.25</v>
      </c>
      <c r="K68" s="60">
        <v>24.31</v>
      </c>
      <c r="L68" s="60">
        <v>260.66000000000003</v>
      </c>
      <c r="M68" s="61"/>
      <c r="N68" s="43" t="s">
        <v>19</v>
      </c>
      <c r="R68" s="25"/>
    </row>
    <row r="69" spans="1:107" ht="15.75" customHeight="1" x14ac:dyDescent="0.3">
      <c r="A69" s="35"/>
      <c r="B69" s="44" t="s">
        <v>63</v>
      </c>
      <c r="C69" s="45"/>
      <c r="D69" s="46">
        <f t="shared" ref="D69:J69" si="1">SUM(D55:D68)</f>
        <v>570142.14999999991</v>
      </c>
      <c r="E69" s="46">
        <f t="shared" si="1"/>
        <v>23896.850000000002</v>
      </c>
      <c r="F69" s="46">
        <f t="shared" si="1"/>
        <v>91495.650000000009</v>
      </c>
      <c r="G69" s="46">
        <f t="shared" si="1"/>
        <v>441781.73</v>
      </c>
      <c r="H69" s="46">
        <f t="shared" si="1"/>
        <v>436782.92</v>
      </c>
      <c r="I69" s="46">
        <f t="shared" si="1"/>
        <v>26485.319999999992</v>
      </c>
      <c r="J69" s="46">
        <f t="shared" si="1"/>
        <v>6865.0899999999992</v>
      </c>
      <c r="K69" s="65"/>
      <c r="L69" s="65"/>
      <c r="M69" s="65"/>
      <c r="N69" s="65"/>
      <c r="O69" s="24"/>
      <c r="R69" s="25"/>
    </row>
    <row r="70" spans="1:107" ht="15.75" customHeight="1" x14ac:dyDescent="0.3">
      <c r="A70" s="35"/>
      <c r="B70" s="36" t="s">
        <v>78</v>
      </c>
      <c r="C70" s="48"/>
      <c r="D70" s="38">
        <f t="shared" ref="D70:J70" si="2">SUM(D53,D69)</f>
        <v>1586180.83</v>
      </c>
      <c r="E70" s="38">
        <f t="shared" si="2"/>
        <v>41110.770000000004</v>
      </c>
      <c r="F70" s="38">
        <f t="shared" si="2"/>
        <v>325441.9800000001</v>
      </c>
      <c r="G70" s="38">
        <f t="shared" si="2"/>
        <v>1163634.1399999999</v>
      </c>
      <c r="H70" s="38">
        <f t="shared" si="2"/>
        <v>1325186.8299999998</v>
      </c>
      <c r="I70" s="38">
        <f t="shared" si="2"/>
        <v>74651.47</v>
      </c>
      <c r="J70" s="38">
        <f t="shared" si="2"/>
        <v>14391.229999999998</v>
      </c>
      <c r="K70" s="46">
        <v>18.010000000000002</v>
      </c>
      <c r="L70" s="46">
        <v>281.64999999999998</v>
      </c>
      <c r="M70" s="66"/>
      <c r="N70" s="67"/>
      <c r="O70" s="24"/>
      <c r="R70" s="47"/>
    </row>
    <row r="71" spans="1:107" x14ac:dyDescent="0.3">
      <c r="A71" s="49"/>
      <c r="B71" s="1"/>
      <c r="C71" s="1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24"/>
      <c r="R71" s="47"/>
    </row>
    <row r="72" spans="1:107" x14ac:dyDescent="0.3">
      <c r="A72" s="49" t="s">
        <v>79</v>
      </c>
      <c r="B72" s="90" t="s">
        <v>80</v>
      </c>
      <c r="C72" s="71"/>
      <c r="E72" s="71"/>
      <c r="F72" s="71"/>
      <c r="G72" s="71"/>
      <c r="H72" s="71"/>
      <c r="I72" s="71"/>
      <c r="J72" s="71"/>
      <c r="K72" s="71"/>
      <c r="L72" s="24"/>
      <c r="M72" s="1"/>
      <c r="N72" s="47"/>
      <c r="O72" s="24"/>
      <c r="Q72" s="47"/>
      <c r="R72" s="47"/>
    </row>
    <row r="73" spans="1:107" s="1" customFormat="1" x14ac:dyDescent="0.3">
      <c r="A73" s="49" t="s">
        <v>79</v>
      </c>
      <c r="B73" s="71" t="s">
        <v>81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24"/>
      <c r="O73" s="47"/>
      <c r="DA73" s="16"/>
    </row>
    <row r="74" spans="1:107" x14ac:dyDescent="0.3">
      <c r="A74" s="49" t="s">
        <v>79</v>
      </c>
      <c r="B74" s="91" t="s">
        <v>82</v>
      </c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24"/>
      <c r="DC74" s="16"/>
    </row>
    <row r="75" spans="1:107" x14ac:dyDescent="0.3">
      <c r="A75" s="49" t="s">
        <v>79</v>
      </c>
      <c r="B75" s="91" t="s">
        <v>85</v>
      </c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24"/>
      <c r="DC75" s="16"/>
    </row>
    <row r="76" spans="1:107" x14ac:dyDescent="0.3">
      <c r="A76" s="49" t="s">
        <v>79</v>
      </c>
      <c r="B76" s="92" t="s">
        <v>83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24"/>
      <c r="DC76" s="16"/>
    </row>
    <row r="77" spans="1:107" ht="15" customHeight="1" x14ac:dyDescent="0.3">
      <c r="A77" s="50"/>
      <c r="B77" s="64"/>
      <c r="C77" s="5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DC77" s="16"/>
    </row>
    <row r="78" spans="1:107" ht="15" customHeight="1" x14ac:dyDescent="0.3">
      <c r="A78" s="50"/>
      <c r="B78" s="53"/>
      <c r="C78" s="54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24"/>
    </row>
    <row r="79" spans="1:107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56"/>
      <c r="P79" s="56"/>
      <c r="Q79" s="56"/>
      <c r="R79" s="56"/>
    </row>
    <row r="80" spans="1:107" x14ac:dyDescent="0.3">
      <c r="A80" s="72"/>
      <c r="B80" s="73"/>
      <c r="C80" s="74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56"/>
      <c r="P80" s="56"/>
      <c r="Q80" s="56"/>
      <c r="R80" s="56"/>
    </row>
    <row r="81" spans="1:18" x14ac:dyDescent="0.3">
      <c r="A81" s="1"/>
      <c r="B81" s="73"/>
      <c r="C81" s="74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56"/>
      <c r="P81" s="56"/>
      <c r="Q81" s="56"/>
      <c r="R81" s="56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56"/>
      <c r="P82" s="56"/>
      <c r="Q82" s="56"/>
      <c r="R82" s="56"/>
    </row>
    <row r="83" spans="1:1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56"/>
      <c r="P83" s="56"/>
      <c r="Q83" s="56"/>
      <c r="R83" s="56"/>
    </row>
    <row r="84" spans="1:1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56"/>
      <c r="P84" s="56"/>
      <c r="Q84" s="56"/>
      <c r="R84" s="56"/>
    </row>
    <row r="85" spans="1:18" s="1" customFormat="1" x14ac:dyDescent="0.3"/>
    <row r="86" spans="1:18" s="1" customFormat="1" x14ac:dyDescent="0.3"/>
    <row r="87" spans="1:18" s="1" customFormat="1" x14ac:dyDescent="0.3"/>
    <row r="88" spans="1:18" s="1" customFormat="1" x14ac:dyDescent="0.3">
      <c r="O88" s="57"/>
    </row>
    <row r="89" spans="1:18" s="1" customFormat="1" x14ac:dyDescent="0.3"/>
    <row r="90" spans="1:18" s="1" customFormat="1" x14ac:dyDescent="0.3"/>
    <row r="91" spans="1:18" s="1" customFormat="1" x14ac:dyDescent="0.3"/>
    <row r="92" spans="1:18" s="1" customFormat="1" x14ac:dyDescent="0.3"/>
    <row r="93" spans="1:18" s="1" customFormat="1" x14ac:dyDescent="0.3"/>
    <row r="94" spans="1:18" s="1" customFormat="1" x14ac:dyDescent="0.3"/>
    <row r="95" spans="1:18" s="1" customFormat="1" x14ac:dyDescent="0.3"/>
    <row r="96" spans="1:18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4" s="1" customFormat="1" x14ac:dyDescent="0.3"/>
    <row r="1314" spans="1:14" s="1" customFormat="1" x14ac:dyDescent="0.3"/>
    <row r="1315" spans="1:14" s="1" customFormat="1" x14ac:dyDescent="0.3"/>
    <row r="1316" spans="1:14" s="1" customFormat="1" x14ac:dyDescent="0.3"/>
    <row r="1317" spans="1:14" s="1" customFormat="1" x14ac:dyDescent="0.3"/>
    <row r="1318" spans="1:14" s="1" customFormat="1" x14ac:dyDescent="0.3"/>
    <row r="1319" spans="1:14" s="1" customFormat="1" x14ac:dyDescent="0.3"/>
    <row r="1320" spans="1:14" s="1" customFormat="1" x14ac:dyDescent="0.3"/>
    <row r="1321" spans="1:14" s="1" customFormat="1" x14ac:dyDescent="0.3"/>
    <row r="1322" spans="1:14" s="1" customFormat="1" x14ac:dyDescent="0.3"/>
    <row r="1323" spans="1:14" s="1" customFormat="1" x14ac:dyDescent="0.3"/>
    <row r="1324" spans="1:14" s="1" customFormat="1" x14ac:dyDescent="0.3"/>
    <row r="1325" spans="1:14" s="1" customFormat="1" x14ac:dyDescent="0.3"/>
    <row r="1326" spans="1:14" s="1" customFormat="1" x14ac:dyDescent="0.3"/>
    <row r="1327" spans="1:14" s="1" customFormat="1" x14ac:dyDescent="0.3">
      <c r="A1327" s="16"/>
    </row>
    <row r="1328" spans="1:14" s="1" customFormat="1" x14ac:dyDescent="0.3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  <row r="1329" spans="1:14" s="1" customFormat="1" x14ac:dyDescent="0.3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3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</sheetData>
  <mergeCells count="8">
    <mergeCell ref="A7:N7"/>
    <mergeCell ref="A54:N54"/>
    <mergeCell ref="A1:N1"/>
    <mergeCell ref="A3:A4"/>
    <mergeCell ref="B3:B4"/>
    <mergeCell ref="C3:C4"/>
    <mergeCell ref="D3:J3"/>
    <mergeCell ref="K3:N3"/>
  </mergeCells>
  <phoneticPr fontId="21" type="noConversion"/>
  <hyperlinks>
    <hyperlink ref="C9" r:id="rId1" xr:uid="{481E67C4-B43B-4B23-BA4D-CD451CA1C47D}"/>
    <hyperlink ref="C61" r:id="rId2" xr:uid="{0A36435D-0498-440D-A513-C16926FF818C}"/>
    <hyperlink ref="C57" r:id="rId3" xr:uid="{6D44D360-A78D-49CE-9E94-7C3D0FC157D0}"/>
    <hyperlink ref="C55" r:id="rId4" xr:uid="{974DF97A-DC16-4662-879E-4F50BB9BBE95}"/>
    <hyperlink ref="C58" r:id="rId5" xr:uid="{4CD480C0-4083-4533-9386-BFC14BFB42A8}"/>
    <hyperlink ref="C11" r:id="rId6" xr:uid="{E36FDC0F-E9F0-49C0-866D-431937366168}"/>
    <hyperlink ref="C14" r:id="rId7" xr:uid="{5DCFD592-934E-4C0F-9C24-25A9E74D2DDF}"/>
    <hyperlink ref="C10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3" r:id="rId12" xr:uid="{31296D84-C353-4F50-AFCF-1544F9083F9A}"/>
    <hyperlink ref="C17" r:id="rId13" xr:uid="{0B7A88CE-EE05-429A-A0F3-19B6DD3E0832}"/>
    <hyperlink ref="C18" r:id="rId14" xr:uid="{207A4AF1-5A61-4178-9623-591C52A14151}"/>
    <hyperlink ref="C21" r:id="rId15" xr:uid="{96DDE083-0815-4C1F-A7AF-8F91B5C74FC8}"/>
    <hyperlink ref="C29" r:id="rId16" xr:uid="{7F216C93-9C24-43AB-84A7-5C93DA7ECEBB}"/>
    <hyperlink ref="C26" r:id="rId17" xr:uid="{85CEDAAC-CDD3-40AF-87AC-6C1E436C1DA8}"/>
    <hyperlink ref="C30" r:id="rId18" xr:uid="{4E23150D-48C7-446A-B668-1B2CEDBCDE9A}"/>
    <hyperlink ref="C12" r:id="rId19" xr:uid="{92D19F91-BC92-4965-8D3C-DDC77B2F1F6C}"/>
    <hyperlink ref="C25" r:id="rId20" xr:uid="{35B92B11-5C83-4621-9913-8206567C77E3}"/>
    <hyperlink ref="C23" r:id="rId21" xr:uid="{ED489331-D03F-4E1C-81DF-E82582599A30}"/>
    <hyperlink ref="C28" r:id="rId22" xr:uid="{2A9ADD08-2C72-4248-98C9-E86D6686D868}"/>
    <hyperlink ref="C27" r:id="rId23" xr:uid="{7BB0FC74-DFDE-48EA-B096-28C96DB9148E}"/>
    <hyperlink ref="C32" r:id="rId24" xr:uid="{C9FF80BA-B4B6-439C-9E08-14956F72D3CB}"/>
    <hyperlink ref="C24" r:id="rId25" xr:uid="{B2D59003-AF02-4D2F-B4FE-088906C1D314}"/>
    <hyperlink ref="C33" r:id="rId26" xr:uid="{3A36941E-7DDA-448C-BDA2-D30EE13A7844}"/>
    <hyperlink ref="C31" r:id="rId27" xr:uid="{2075B63F-46BB-4118-ABB6-2C4181161F9A}"/>
    <hyperlink ref="C34" r:id="rId28" xr:uid="{0FABDBDC-2C06-4002-9E6B-0CE2023C4091}"/>
    <hyperlink ref="C20" r:id="rId29" xr:uid="{9D6AE19A-0949-47CB-9164-4CF9803B0D09}"/>
    <hyperlink ref="C35" r:id="rId30" xr:uid="{1BFC2E98-3CF1-4101-887F-AC820A2749BE}"/>
    <hyperlink ref="C38" r:id="rId31" xr:uid="{35964782-3D96-4D46-ABC3-438AF93F73F6}"/>
    <hyperlink ref="C44" r:id="rId32" xr:uid="{B8C4822A-E1FB-464D-8E95-854DACF42940}"/>
    <hyperlink ref="C48" r:id="rId33" xr:uid="{A1CD7602-09E9-4E06-B040-44AB9B37F8EB}"/>
    <hyperlink ref="C36" r:id="rId34" xr:uid="{542627BF-55EA-4D42-A8D7-A5F641363877}"/>
    <hyperlink ref="C19" r:id="rId35" xr:uid="{E99BADF5-AD31-4FBF-95FA-AF1E545866FA}"/>
    <hyperlink ref="C43" r:id="rId36" xr:uid="{6D75365C-AC10-4BBA-952B-DC8E2AA039B9}"/>
    <hyperlink ref="C39" r:id="rId37" xr:uid="{81DBFA04-351F-40AF-8AFC-FF0AB6DA8C7E}"/>
    <hyperlink ref="C41" r:id="rId38" xr:uid="{DA60BC9D-D0E5-4F11-AD1D-E9BB4BB6A429}"/>
    <hyperlink ref="C42" r:id="rId39" xr:uid="{7D8C5AD7-9423-41AD-BAC7-314810F3DF78}"/>
    <hyperlink ref="C47" r:id="rId40" xr:uid="{3EE4A66A-BBFC-464F-A801-74554FA27356}"/>
    <hyperlink ref="C22" r:id="rId41" xr:uid="{3B3965D0-2999-4026-9F5D-4D95CB6CB22A}"/>
    <hyperlink ref="C40" r:id="rId42" xr:uid="{8AA9D909-5A05-4945-8B5E-67DEBB8B2B7F}"/>
    <hyperlink ref="C49" r:id="rId43" xr:uid="{2BE08776-D60F-4B2E-84DD-F5EAAE3ECEA5}"/>
    <hyperlink ref="C46" r:id="rId44" xr:uid="{3EBF6BAA-BF86-4059-8B77-233615F282E4}"/>
    <hyperlink ref="C52" r:id="rId45" xr:uid="{4DAEA2AF-4C37-4147-8F22-84C28B74C3C2}"/>
    <hyperlink ref="C51" r:id="rId46" xr:uid="{3A139AB7-9BEF-4DB0-9F82-646D846730E0}"/>
    <hyperlink ref="C45" r:id="rId47" xr:uid="{2748E823-DEDD-43F8-9D8A-80BF4C8A39E0}"/>
    <hyperlink ref="C56" r:id="rId48" xr:uid="{766AF8EA-DD48-4EB1-8DC1-DB15895377DE}"/>
    <hyperlink ref="C59" r:id="rId49" xr:uid="{B3AEAFE0-8A7A-46B5-9341-81479B0951CF}"/>
    <hyperlink ref="C62" r:id="rId50" xr:uid="{C83622DB-72CC-4A3B-B270-092F2CE6B479}"/>
    <hyperlink ref="C60" r:id="rId51" xr:uid="{AF19A5BE-D202-4810-9FBC-2387BDD993BB}"/>
    <hyperlink ref="C64" r:id="rId52" xr:uid="{AC44B5A8-5ACD-487F-AF3C-9DBCF678BB98}"/>
    <hyperlink ref="C63" r:id="rId53" xr:uid="{71ABD134-1FC6-4E49-9B5A-AF5E2CE3BCF7}"/>
    <hyperlink ref="C65" r:id="rId54" xr:uid="{1F6BAEEE-DDCC-4AAB-A9DC-BE38117A82D0}"/>
    <hyperlink ref="C67" r:id="rId55" xr:uid="{4E19143E-3D65-41A5-B116-4473E4418ABC}"/>
    <hyperlink ref="C68" r:id="rId56" xr:uid="{265D31EE-04F9-41B8-827B-DC154C2817E4}"/>
    <hyperlink ref="C37" r:id="rId57" xr:uid="{280A290E-B06D-4C24-9990-4AC695B2083F}"/>
    <hyperlink ref="C50" r:id="rId58" xr:uid="{7608E017-EC1F-4F8C-A08D-AEB9E1C2FB6B}"/>
    <hyperlink ref="C66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2025-01-01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Danutė Darginavičienė</cp:lastModifiedBy>
  <dcterms:created xsi:type="dcterms:W3CDTF">2024-07-18T11:05:26Z</dcterms:created>
  <dcterms:modified xsi:type="dcterms:W3CDTF">2025-02-27T13:24:47Z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