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DPD.BPS\15 KREDITO UNIJOS\3 Visuomenei\2024 m\2024 m. III ketv\"/>
    </mc:Choice>
  </mc:AlternateContent>
  <xr:revisionPtr revIDLastSave="0" documentId="8_{BDAFE870-A1DD-4363-AB0A-A48132260EA4}" xr6:coauthVersionLast="47" xr6:coauthVersionMax="47" xr10:uidLastSave="{00000000-0000-0000-0000-000000000000}"/>
  <bookViews>
    <workbookView xWindow="-120" yWindow="-120" windowWidth="29040" windowHeight="15720" xr2:uid="{B3EA7B41-A6F0-432D-A450-71085F0B1F7E}"/>
  </bookViews>
  <sheets>
    <sheet name="2024-10-01" sheetId="1" r:id="rId1"/>
  </sheets>
  <definedNames>
    <definedName name="_xlnm._FilterDatabase" localSheetId="0" hidden="1">'2024-10-01'!$A$3:$N$70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9" i="1" l="1"/>
  <c r="G69" i="1"/>
  <c r="F69" i="1"/>
  <c r="J53" i="1"/>
  <c r="F53" i="1"/>
  <c r="E69" i="1"/>
  <c r="D69" i="1"/>
  <c r="I69" i="1" l="1"/>
  <c r="H69" i="1"/>
  <c r="I53" i="1"/>
  <c r="H53" i="1"/>
  <c r="G53" i="1"/>
  <c r="G70" i="1" s="1"/>
  <c r="E53" i="1"/>
  <c r="E70" i="1" s="1"/>
  <c r="F70" i="1"/>
  <c r="J70" i="1"/>
  <c r="D53" i="1"/>
  <c r="D70" i="1" s="1"/>
  <c r="I70" i="1" l="1"/>
  <c r="H70" i="1"/>
</calcChain>
</file>

<file path=xl/sharedStrings.xml><?xml version="1.0" encoding="utf-8"?>
<sst xmlns="http://schemas.openxmlformats.org/spreadsheetml/2006/main" count="244" uniqueCount="89">
  <si>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</si>
  <si>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</si>
  <si>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</si>
  <si>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</si>
  <si>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</si>
  <si>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</si>
  <si>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</si>
  <si>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</si>
  <si>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</si>
  <si>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</si>
  <si>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</si>
  <si>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</si>
  <si>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</si>
  <si>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</si>
  <si>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</si>
  <si>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</si>
  <si>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</si>
  <si>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Vilniaus kredito unija</t>
  </si>
  <si>
    <t>Licencija</t>
  </si>
  <si>
    <t>vykdo</t>
  </si>
  <si>
    <t>Kredito unija „Taupa“</t>
  </si>
  <si>
    <t>Šeimos kredito unija</t>
  </si>
  <si>
    <t>Šilutės kredito unija</t>
  </si>
  <si>
    <t>Centro kredito unija</t>
  </si>
  <si>
    <t>Kredito unija „Mėmelio taupomoji kasa“</t>
  </si>
  <si>
    <t>Kredito unija „Magnus“</t>
  </si>
  <si>
    <t>Panevėžio kredito unija</t>
  </si>
  <si>
    <t>Kredito unija „Germanto lobis“</t>
  </si>
  <si>
    <t>Kauno kredito unija</t>
  </si>
  <si>
    <t>Anykščių kredito unija</t>
  </si>
  <si>
    <t>Kauno regiono kredito unija</t>
  </si>
  <si>
    <t>Jurbarko kredito unija</t>
  </si>
  <si>
    <t>Kredito unija „DELTA“</t>
  </si>
  <si>
    <t>Kredito unija „Neris“</t>
  </si>
  <si>
    <t>Klaipėdos kredito unija</t>
  </si>
  <si>
    <t>Vytauto Didžiojo kredito unija</t>
  </si>
  <si>
    <t>Kredito unija „Tikroji viltis</t>
  </si>
  <si>
    <t>Pakruojo kredito unija</t>
  </si>
  <si>
    <t>Kredito unija „Ebitum“</t>
  </si>
  <si>
    <t>Kėdainių krašto kredito unija</t>
  </si>
  <si>
    <t>Pasvalio kredito unija</t>
  </si>
  <si>
    <t>Mažeikių kredito unija</t>
  </si>
  <si>
    <t>Utenos kredito unija</t>
  </si>
  <si>
    <t>Palangos kredito unija</t>
  </si>
  <si>
    <t>Kredito unija „Prienų taupa“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</si>
  <si>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</si>
  <si>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</si>
  <si>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</si>
  <si>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</si>
  <si>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</si>
  <si>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Kretingos kredito unija</t>
  </si>
  <si>
    <t xml:space="preserve">Kooperatinė bendrovė „Pilies“ kredito unija </t>
  </si>
  <si>
    <t>Grinkiškio kredito unija</t>
  </si>
  <si>
    <t>Kredito unija „Fortūna“</t>
  </si>
  <si>
    <t>Alytaus kredito unija</t>
  </si>
  <si>
    <t>Elektrėnų kredito unija</t>
  </si>
  <si>
    <t>Pagėgių kredito unija</t>
  </si>
  <si>
    <t>Kredito unija „Gargždų taupa“</t>
  </si>
  <si>
    <t>Plungės kredito unija</t>
  </si>
  <si>
    <t>Trakų kredito unija</t>
  </si>
  <si>
    <t>Vilkaviškio kredito unija</t>
  </si>
  <si>
    <t>Kredito unija „Sūduvos parama“</t>
  </si>
  <si>
    <t>Druskininkų kredito unija</t>
  </si>
  <si>
    <t>„Achemos“ kredito unija</t>
  </si>
  <si>
    <t>Iš viso</t>
  </si>
  <si>
    <t>JCKU narės</t>
  </si>
  <si>
    <t>Rato kredito unija</t>
  </si>
  <si>
    <t>Raseinių kredito unija</t>
  </si>
  <si>
    <t>Kredito unija „Saulėgrąža“</t>
  </si>
  <si>
    <t>Ignalinos kredito unija</t>
  </si>
  <si>
    <t>Akademinė kredito unija</t>
  </si>
  <si>
    <t>LTL Kredito unija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</si>
  <si>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</si>
  <si>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</si>
  <si>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</si>
  <si>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</si>
  <si>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</si>
  <si>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Pareigūnų kredito unija</t>
  </si>
  <si>
    <t>Joniškio kredito unija</t>
  </si>
  <si>
    <t>Iš viso sistemos mastu</t>
  </si>
  <si>
    <t>→</t>
  </si>
  <si>
    <t>Kapitalo pakankamumo normatyvas:  kredito unijų CKU narių &gt;= 10,5 proc. (2024 m. – 8,40 %), kredito unijų, gavusių leidimą persitvarkyti į banką &gt;= 14,5 proc.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</si>
  <si>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</si>
  <si>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</si>
  <si>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</si>
  <si>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>Kredito unija „Litas“ (iki  2024 05 03 Kooperatinė bendrovė kredito unija „Litas“)</t>
  </si>
  <si>
    <t/>
  </si>
  <si>
    <t>Pagrindiniai kredito unijų sektoriaus veiklos rodikliai (2024 m. rugsėjo 30 d. duomenys)</t>
  </si>
  <si>
    <t>Atvirosios pozicijos viena užsienio valiuta normatyvas &lt;= 15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</si>
</sst>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\ ##0.00;\–#\ ##0.00"/>
    <numFmt numFmtId="165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9" fillId="0" borderId="23" xfId="2" applyFont="1" applyBorder="1" applyAlignment="1">
      <alignment horizontal="left" vertical="center" wrapText="1" readingOrder="1"/>
    </xf>
    <xf numFmtId="0" fontId="9" fillId="0" borderId="20" xfId="2" applyFont="1" applyBorder="1" applyAlignment="1">
      <alignment horizontal="left" vertical="center" wrapText="1" readingOrder="1"/>
    </xf>
    <xf numFmtId="0" fontId="7" fillId="2" borderId="24" xfId="2" applyFont="1" applyFill="1" applyBorder="1" applyAlignment="1">
      <alignment horizontal="center" vertical="center" wrapText="1" readingOrder="1"/>
    </xf>
    <xf numFmtId="0" fontId="10" fillId="0" borderId="25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164" fontId="12" fillId="0" borderId="21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6" xfId="2" applyFont="1" applyFill="1" applyBorder="1" applyAlignment="1">
      <alignment horizontal="left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5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7" xfId="2" applyNumberFormat="1" applyFont="1" applyFill="1" applyBorder="1" applyAlignment="1">
      <alignment horizontal="center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8" xfId="2" applyFont="1" applyBorder="1" applyAlignment="1">
      <alignment horizontal="left" vertical="center" wrapText="1" readingOrder="1"/>
    </xf>
    <xf numFmtId="164" fontId="9" fillId="0" borderId="29" xfId="2" applyNumberFormat="1" applyFont="1" applyBorder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5" fontId="14" fillId="0" borderId="13" xfId="2" applyNumberFormat="1" applyFont="1" applyBorder="1" applyAlignment="1">
      <alignment horizontal="center" vertical="center" wrapText="1" readingOrder="1"/>
    </xf>
    <xf numFmtId="0" fontId="17" fillId="2" borderId="0" xfId="2" applyFont="1" applyFill="1" applyAlignment="1">
      <alignment horizontal="center" vertical="center" wrapText="1" readingOrder="1"/>
    </xf>
    <xf numFmtId="4" fontId="15" fillId="2" borderId="27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" fillId="3" borderId="0" xfId="2" applyFill="1" applyAlignment="1">
      <alignment horizontal="left" wrapText="1" readingOrder="1"/>
    </xf>
    <xf numFmtId="0" fontId="18" fillId="3" borderId="0" xfId="2" applyFont="1" applyFill="1" applyAlignment="1">
      <alignment horizontal="center"/>
    </xf>
    <xf numFmtId="0" fontId="19" fillId="3" borderId="0" xfId="2" applyFont="1" applyFill="1" applyAlignment="1">
      <alignment horizontal="left" wrapText="1" readingOrder="1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18" fillId="3" borderId="0" xfId="2" applyFont="1" applyFill="1" applyAlignment="1">
      <alignment vertical="center"/>
    </xf>
    <xf numFmtId="0" fontId="18" fillId="3" borderId="0" xfId="2" applyFont="1" applyFill="1"/>
    <xf numFmtId="4" fontId="18" fillId="3" borderId="0" xfId="2" applyNumberFormat="1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4" fontId="9" fillId="2" borderId="20" xfId="4" applyNumberFormat="1" applyFont="1" applyFill="1" applyBorder="1" applyAlignment="1">
      <alignment horizontal="right" vertical="center" readingOrder="1"/>
    </xf>
    <xf numFmtId="4" fontId="9" fillId="2" borderId="19" xfId="2" applyNumberFormat="1" applyFont="1" applyFill="1" applyBorder="1" applyAlignment="1">
      <alignment horizontal="right" vertical="center" readingOrder="1"/>
    </xf>
    <xf numFmtId="4" fontId="9" fillId="2" borderId="19" xfId="4" applyNumberFormat="1" applyFont="1" applyFill="1" applyBorder="1" applyAlignment="1">
      <alignment horizontal="right" vertical="center" readingOrder="1"/>
    </xf>
    <xf numFmtId="4" fontId="9" fillId="2" borderId="20" xfId="4" applyNumberFormat="1" applyFont="1" applyFill="1" applyBorder="1" applyAlignment="1">
      <alignment horizontal="right" vertical="center" wrapText="1" readingOrder="1"/>
    </xf>
    <xf numFmtId="4" fontId="9" fillId="2" borderId="19" xfId="2" applyNumberFormat="1" applyFont="1" applyFill="1" applyBorder="1" applyAlignment="1">
      <alignment horizontal="right" vertical="center" wrapText="1" readingOrder="1"/>
    </xf>
    <xf numFmtId="4" fontId="9" fillId="2" borderId="19" xfId="4" applyNumberFormat="1" applyFont="1" applyFill="1" applyBorder="1" applyAlignment="1">
      <alignment horizontal="right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4" fontId="16" fillId="0" borderId="13" xfId="2" applyNumberFormat="1" applyFont="1" applyBorder="1" applyAlignment="1">
      <alignment horizontal="center" vertical="center" wrapText="1"/>
    </xf>
    <xf numFmtId="165" fontId="14" fillId="2" borderId="30" xfId="2" applyNumberFormat="1" applyFont="1" applyFill="1" applyBorder="1" applyAlignment="1">
      <alignment horizontal="center" vertical="center" wrapText="1" readingOrder="1"/>
    </xf>
    <xf numFmtId="165" fontId="14" fillId="2" borderId="27" xfId="2" applyNumberFormat="1" applyFont="1" applyFill="1" applyBorder="1" applyAlignment="1">
      <alignment horizontal="center" vertical="center" wrapText="1" readingOrder="1"/>
    </xf>
    <xf numFmtId="0" fontId="19" fillId="0" borderId="0" xfId="2" applyFont="1" applyAlignment="1">
      <alignment horizontal="left" wrapText="1" readingOrder="1"/>
    </xf>
  </cellXfs>
  <cellStyles count="5">
    <cellStyle name="Comma" xfId="4" builtinId="3"/>
    <cellStyle name="Hyperlink" xfId="1" builtinId="8"/>
    <cellStyle name="Hyperlink 2" xfId="3" xr:uid="{2EB43B80-9CA4-4E91-91D2-77511EE366B5}"/>
    <cellStyle name="Normal" xfId="0" builtinId="0"/>
    <cellStyle name="Normal 2" xfId="2" xr:uid="{5EA38518-3169-46CA-BF19-26F2C8A21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8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278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7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s://www.lb.lt/lt/frd-licencijos/view_license?id=315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26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767B-62C7-44D2-9973-DA5A68F44886}">
  <sheetPr>
    <tabColor rgb="FF92D050"/>
  </sheetPr>
  <dimension ref="A1:DC1330"/>
  <sheetViews>
    <sheetView tabSelected="1" topLeftCell="A44" zoomScaleNormal="100" workbookViewId="0">
      <selection activeCell="H78" sqref="H78"/>
    </sheetView>
  </sheetViews>
  <sheetFormatPr defaultColWidth="9.28515625" defaultRowHeight="15" x14ac:dyDescent="0.25"/>
  <cols>
    <col min="1" max="1" width="4.42578125" style="16" customWidth="1"/>
    <col min="2" max="2" width="38.7109375" style="16" customWidth="1"/>
    <col min="3" max="3" width="11.5703125" style="16" customWidth="1"/>
    <col min="4" max="4" width="12.42578125" style="16" customWidth="1"/>
    <col min="5" max="6" width="11.5703125" style="16" customWidth="1"/>
    <col min="7" max="8" width="12.42578125" style="16" bestFit="1" customWidth="1"/>
    <col min="9" max="10" width="11.5703125" style="16" customWidth="1"/>
    <col min="11" max="11" width="12.28515625" style="16" customWidth="1"/>
    <col min="12" max="12" width="11.5703125" style="16" customWidth="1"/>
    <col min="13" max="13" width="15.42578125" style="16" customWidth="1"/>
    <col min="14" max="14" width="16.28515625" style="16" customWidth="1"/>
    <col min="15" max="107" width="9.28515625" style="1"/>
    <col min="108" max="16384" width="9.28515625" style="16"/>
  </cols>
  <sheetData>
    <row r="1" spans="1:18" s="1" customFormat="1" ht="15.75" customHeight="1" x14ac:dyDescent="0.25">
      <c r="A1" s="67" t="s">
        <v>87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8" ht="15" customHeight="1" x14ac:dyDescent="0.2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">
      <c r="A3" s="68" t="s">
        <v>0</v>
      </c>
      <c r="B3" s="70" t="s">
        <v>1</v>
      </c>
      <c r="C3" s="72" t="s">
        <v>2</v>
      </c>
      <c r="D3" s="74" t="s">
        <v>3</v>
      </c>
      <c r="E3" s="75"/>
      <c r="F3" s="75"/>
      <c r="G3" s="75"/>
      <c r="H3" s="75"/>
      <c r="I3" s="75"/>
      <c r="J3" s="76"/>
      <c r="K3" s="77" t="s">
        <v>4</v>
      </c>
      <c r="L3" s="77"/>
      <c r="M3" s="77"/>
      <c r="N3" s="78"/>
      <c r="O3" s="6"/>
      <c r="P3" s="6"/>
      <c r="Q3" s="6"/>
      <c r="R3" s="6"/>
    </row>
    <row r="4" spans="1:18" ht="63" x14ac:dyDescent="0.3">
      <c r="A4" s="69"/>
      <c r="B4" s="71"/>
      <c r="C4" s="73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8" t="s">
        <v>12</v>
      </c>
      <c r="L4" s="9" t="s">
        <v>13</v>
      </c>
      <c r="M4" s="9" t="s">
        <v>14</v>
      </c>
      <c r="N4" s="10" t="s">
        <v>15</v>
      </c>
      <c r="O4" s="6"/>
      <c r="P4" s="6"/>
      <c r="Q4" s="6"/>
      <c r="R4" s="6"/>
    </row>
    <row r="5" spans="1:18" ht="16.149999999999999" customHeight="1" x14ac:dyDescent="0.3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3">
        <v>11</v>
      </c>
      <c r="L5" s="12">
        <v>12</v>
      </c>
      <c r="M5" s="12">
        <v>13</v>
      </c>
      <c r="N5" s="14">
        <v>14</v>
      </c>
      <c r="O5" s="6"/>
      <c r="P5" s="6"/>
      <c r="Q5" s="6"/>
      <c r="R5" s="6"/>
    </row>
    <row r="6" spans="1:18" ht="16.149999999999999" customHeight="1" x14ac:dyDescent="0.3">
      <c r="A6" s="15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6"/>
      <c r="P6" s="6"/>
      <c r="Q6" s="6"/>
      <c r="R6" s="6"/>
    </row>
    <row r="7" spans="1:18" ht="15" customHeight="1" x14ac:dyDescent="0.3">
      <c r="A7" s="81" t="s">
        <v>16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6"/>
      <c r="P7" s="6"/>
      <c r="Q7" s="6"/>
      <c r="R7" s="6"/>
    </row>
    <row r="8" spans="1:18" ht="15.75" customHeight="1" x14ac:dyDescent="0.25">
      <c r="A8" s="20">
        <v>1</v>
      </c>
      <c r="B8" s="21" t="s">
        <v>17</v>
      </c>
      <c r="C8" s="22" t="s">
        <v>18</v>
      </c>
      <c r="D8" s="61">
        <v>84725.9</v>
      </c>
      <c r="E8" s="61"/>
      <c r="F8" s="61">
        <v>17833.859999999997</v>
      </c>
      <c r="G8" s="61">
        <v>64737.33</v>
      </c>
      <c r="H8" s="61">
        <v>75848.639999999999</v>
      </c>
      <c r="I8" s="61">
        <v>4332.17</v>
      </c>
      <c r="J8" s="61">
        <v>1048.8499999999999</v>
      </c>
      <c r="K8" s="61">
        <v>15.52</v>
      </c>
      <c r="L8" s="61">
        <v>287.35000000000002</v>
      </c>
      <c r="M8" s="62"/>
      <c r="N8" s="23" t="s">
        <v>19</v>
      </c>
      <c r="O8" s="24"/>
      <c r="R8" s="25"/>
    </row>
    <row r="9" spans="1:18" ht="15.75" customHeight="1" x14ac:dyDescent="0.25">
      <c r="A9" s="26">
        <v>2</v>
      </c>
      <c r="B9" s="27" t="s">
        <v>20</v>
      </c>
      <c r="C9" s="22" t="s">
        <v>18</v>
      </c>
      <c r="D9" s="61">
        <v>78824.72</v>
      </c>
      <c r="E9" s="61">
        <v>245.93</v>
      </c>
      <c r="F9" s="61">
        <v>13719.26</v>
      </c>
      <c r="G9" s="61">
        <v>62390.6</v>
      </c>
      <c r="H9" s="61">
        <v>71076.97</v>
      </c>
      <c r="I9" s="61">
        <v>5255.03</v>
      </c>
      <c r="J9" s="61">
        <v>203.37</v>
      </c>
      <c r="K9" s="61">
        <v>12.37</v>
      </c>
      <c r="L9" s="61">
        <v>393.83</v>
      </c>
      <c r="M9" s="62"/>
      <c r="N9" s="23" t="s">
        <v>19</v>
      </c>
      <c r="O9" s="24"/>
    </row>
    <row r="10" spans="1:18" ht="15.75" customHeight="1" x14ac:dyDescent="0.25">
      <c r="A10" s="26">
        <v>3</v>
      </c>
      <c r="B10" s="28" t="s">
        <v>21</v>
      </c>
      <c r="C10" s="22" t="s">
        <v>18</v>
      </c>
      <c r="D10" s="61">
        <v>76539.61</v>
      </c>
      <c r="E10" s="61">
        <v>966.97</v>
      </c>
      <c r="F10" s="61">
        <v>15076.45</v>
      </c>
      <c r="G10" s="61">
        <v>58740.86</v>
      </c>
      <c r="H10" s="61">
        <v>62736.98</v>
      </c>
      <c r="I10" s="61">
        <v>3061.25</v>
      </c>
      <c r="J10" s="61">
        <v>372.54</v>
      </c>
      <c r="K10" s="61">
        <v>12.36</v>
      </c>
      <c r="L10" s="61">
        <v>225.85</v>
      </c>
      <c r="M10" s="62"/>
      <c r="N10" s="23" t="s">
        <v>19</v>
      </c>
      <c r="O10" s="24"/>
      <c r="R10" s="25"/>
    </row>
    <row r="11" spans="1:18" ht="15.75" customHeight="1" x14ac:dyDescent="0.25">
      <c r="A11" s="29">
        <v>4</v>
      </c>
      <c r="B11" s="21" t="s">
        <v>22</v>
      </c>
      <c r="C11" s="30" t="s">
        <v>18</v>
      </c>
      <c r="D11" s="61">
        <v>50407.06</v>
      </c>
      <c r="E11" s="61" t="s">
        <v>86</v>
      </c>
      <c r="F11" s="61">
        <v>5339.77</v>
      </c>
      <c r="G11" s="61">
        <v>43175.39</v>
      </c>
      <c r="H11" s="61">
        <v>45669.19</v>
      </c>
      <c r="I11" s="61">
        <v>1630.21</v>
      </c>
      <c r="J11" s="61">
        <v>284.64</v>
      </c>
      <c r="K11" s="61">
        <v>18.239999999999998</v>
      </c>
      <c r="L11" s="61">
        <v>221.33</v>
      </c>
      <c r="M11" s="63">
        <v>0.17</v>
      </c>
      <c r="N11" s="23" t="s">
        <v>19</v>
      </c>
      <c r="O11" s="24"/>
      <c r="R11" s="25"/>
    </row>
    <row r="12" spans="1:18" ht="15.75" customHeight="1" x14ac:dyDescent="0.25">
      <c r="A12" s="26">
        <v>6</v>
      </c>
      <c r="B12" s="28" t="s">
        <v>24</v>
      </c>
      <c r="C12" s="22" t="s">
        <v>18</v>
      </c>
      <c r="D12" s="61">
        <v>48100.44</v>
      </c>
      <c r="E12" s="61">
        <v>306.54000000000002</v>
      </c>
      <c r="F12" s="61">
        <v>10336.15</v>
      </c>
      <c r="G12" s="61">
        <v>30376.86</v>
      </c>
      <c r="H12" s="61">
        <v>43956.35</v>
      </c>
      <c r="I12" s="61">
        <v>2051.61</v>
      </c>
      <c r="J12" s="61">
        <v>433.51</v>
      </c>
      <c r="K12" s="61">
        <v>13.71</v>
      </c>
      <c r="L12" s="61">
        <v>306.49</v>
      </c>
      <c r="M12" s="63">
        <v>0.15</v>
      </c>
      <c r="N12" s="23" t="s">
        <v>19</v>
      </c>
      <c r="O12" s="24"/>
    </row>
    <row r="13" spans="1:18" ht="15.75" customHeight="1" x14ac:dyDescent="0.25">
      <c r="A13" s="26">
        <v>5</v>
      </c>
      <c r="B13" s="31" t="s">
        <v>23</v>
      </c>
      <c r="C13" s="22" t="s">
        <v>18</v>
      </c>
      <c r="D13" s="61">
        <v>47632.6</v>
      </c>
      <c r="E13" s="61" t="s">
        <v>86</v>
      </c>
      <c r="F13" s="61">
        <v>6389.33</v>
      </c>
      <c r="G13" s="61">
        <v>39683.08</v>
      </c>
      <c r="H13" s="61">
        <v>41210.43</v>
      </c>
      <c r="I13" s="61">
        <v>1802.86</v>
      </c>
      <c r="J13" s="61">
        <v>199.84</v>
      </c>
      <c r="K13" s="61">
        <v>12</v>
      </c>
      <c r="L13" s="61">
        <v>152.63</v>
      </c>
      <c r="M13" s="63">
        <v>-1.08</v>
      </c>
      <c r="N13" s="23" t="s">
        <v>19</v>
      </c>
      <c r="O13" s="24"/>
      <c r="R13" s="25"/>
    </row>
    <row r="14" spans="1:18" ht="15.75" customHeight="1" x14ac:dyDescent="0.25">
      <c r="A14" s="29">
        <v>7</v>
      </c>
      <c r="B14" s="31" t="s">
        <v>25</v>
      </c>
      <c r="C14" s="22" t="s">
        <v>18</v>
      </c>
      <c r="D14" s="61">
        <v>46987.71</v>
      </c>
      <c r="E14" s="61">
        <v>1975.46</v>
      </c>
      <c r="F14" s="61">
        <v>7204.8499999999995</v>
      </c>
      <c r="G14" s="61">
        <v>33696.17</v>
      </c>
      <c r="H14" s="61">
        <v>37897.85</v>
      </c>
      <c r="I14" s="61">
        <v>1805.24</v>
      </c>
      <c r="J14" s="61">
        <v>380.32</v>
      </c>
      <c r="K14" s="61">
        <v>14.46</v>
      </c>
      <c r="L14" s="61">
        <v>198</v>
      </c>
      <c r="M14" s="62"/>
      <c r="N14" s="32" t="s">
        <v>19</v>
      </c>
      <c r="O14" s="24"/>
    </row>
    <row r="15" spans="1:18" ht="15.75" customHeight="1" x14ac:dyDescent="0.25">
      <c r="A15" s="26">
        <v>8</v>
      </c>
      <c r="B15" s="31" t="s">
        <v>26</v>
      </c>
      <c r="C15" s="22" t="s">
        <v>18</v>
      </c>
      <c r="D15" s="61">
        <v>39353.4</v>
      </c>
      <c r="E15" s="61" t="s">
        <v>86</v>
      </c>
      <c r="F15" s="61">
        <v>6578.93</v>
      </c>
      <c r="G15" s="61">
        <v>31557.39</v>
      </c>
      <c r="H15" s="61">
        <v>33164.54</v>
      </c>
      <c r="I15" s="61">
        <v>3018.83</v>
      </c>
      <c r="J15" s="61">
        <v>316.81</v>
      </c>
      <c r="K15" s="61">
        <v>21.07</v>
      </c>
      <c r="L15" s="61">
        <v>203.51</v>
      </c>
      <c r="M15" s="62"/>
      <c r="N15" s="23" t="s">
        <v>19</v>
      </c>
      <c r="O15" s="24"/>
    </row>
    <row r="16" spans="1:18" ht="15.75" customHeight="1" x14ac:dyDescent="0.25">
      <c r="A16" s="26">
        <v>9</v>
      </c>
      <c r="B16" s="31" t="s">
        <v>27</v>
      </c>
      <c r="C16" s="22" t="s">
        <v>18</v>
      </c>
      <c r="D16" s="61">
        <v>34512.76</v>
      </c>
      <c r="E16" s="61">
        <v>880.86</v>
      </c>
      <c r="F16" s="61">
        <v>9479.880000000001</v>
      </c>
      <c r="G16" s="61">
        <v>22885.24</v>
      </c>
      <c r="H16" s="61">
        <v>31209.69</v>
      </c>
      <c r="I16" s="61">
        <v>1379.74</v>
      </c>
      <c r="J16" s="61">
        <v>427.65</v>
      </c>
      <c r="K16" s="61">
        <v>15.32</v>
      </c>
      <c r="L16" s="61">
        <v>270.14999999999998</v>
      </c>
      <c r="M16" s="62"/>
      <c r="N16" s="23" t="s">
        <v>19</v>
      </c>
      <c r="O16" s="24"/>
      <c r="Q16" s="33"/>
      <c r="R16" s="25"/>
    </row>
    <row r="17" spans="1:18" ht="15.75" customHeight="1" x14ac:dyDescent="0.25">
      <c r="A17" s="26">
        <v>10</v>
      </c>
      <c r="B17" s="31" t="s">
        <v>28</v>
      </c>
      <c r="C17" s="22" t="s">
        <v>18</v>
      </c>
      <c r="D17" s="61">
        <v>29440.19</v>
      </c>
      <c r="E17" s="61"/>
      <c r="F17" s="61">
        <v>4087.84</v>
      </c>
      <c r="G17" s="61">
        <v>24608.25</v>
      </c>
      <c r="H17" s="61">
        <v>24261.74</v>
      </c>
      <c r="I17" s="61">
        <v>1738.45</v>
      </c>
      <c r="J17" s="61">
        <v>51.71</v>
      </c>
      <c r="K17" s="61">
        <v>12.06</v>
      </c>
      <c r="L17" s="61">
        <v>300.60000000000002</v>
      </c>
      <c r="M17" s="62"/>
      <c r="N17" s="23" t="s">
        <v>19</v>
      </c>
      <c r="O17" s="24"/>
    </row>
    <row r="18" spans="1:18" ht="15.75" customHeight="1" x14ac:dyDescent="0.25">
      <c r="A18" s="26">
        <v>11</v>
      </c>
      <c r="B18" s="31" t="s">
        <v>31</v>
      </c>
      <c r="C18" s="22" t="s">
        <v>18</v>
      </c>
      <c r="D18" s="61">
        <v>25938.41</v>
      </c>
      <c r="E18" s="61">
        <v>1002.57</v>
      </c>
      <c r="F18" s="61">
        <v>7047.71</v>
      </c>
      <c r="G18" s="61">
        <v>16558.87</v>
      </c>
      <c r="H18" s="61">
        <v>23008.06</v>
      </c>
      <c r="I18" s="61">
        <v>1365.59</v>
      </c>
      <c r="J18" s="61">
        <v>353.28</v>
      </c>
      <c r="K18" s="61">
        <v>24.6</v>
      </c>
      <c r="L18" s="61">
        <v>507.29</v>
      </c>
      <c r="M18" s="62"/>
      <c r="N18" s="23" t="s">
        <v>19</v>
      </c>
      <c r="O18" s="24"/>
      <c r="R18" s="25"/>
    </row>
    <row r="19" spans="1:18" ht="15.75" customHeight="1" x14ac:dyDescent="0.25">
      <c r="A19" s="29">
        <v>12</v>
      </c>
      <c r="B19" s="31" t="s">
        <v>32</v>
      </c>
      <c r="C19" s="22" t="s">
        <v>18</v>
      </c>
      <c r="D19" s="61">
        <v>25882.1</v>
      </c>
      <c r="E19" s="61" t="s">
        <v>86</v>
      </c>
      <c r="F19" s="61">
        <v>7213.19</v>
      </c>
      <c r="G19" s="61">
        <v>18046.52</v>
      </c>
      <c r="H19" s="61">
        <v>23981.97</v>
      </c>
      <c r="I19" s="61">
        <v>1278.93</v>
      </c>
      <c r="J19" s="61">
        <v>29.18</v>
      </c>
      <c r="K19" s="61">
        <v>13.45</v>
      </c>
      <c r="L19" s="61">
        <v>605.94000000000005</v>
      </c>
      <c r="M19" s="62"/>
      <c r="N19" s="23" t="s">
        <v>19</v>
      </c>
      <c r="O19" s="24"/>
    </row>
    <row r="20" spans="1:18" ht="15.75" customHeight="1" x14ac:dyDescent="0.25">
      <c r="A20" s="26">
        <v>13</v>
      </c>
      <c r="B20" s="31" t="s">
        <v>29</v>
      </c>
      <c r="C20" s="22" t="s">
        <v>18</v>
      </c>
      <c r="D20" s="61">
        <v>24948.21</v>
      </c>
      <c r="E20" s="61">
        <v>874.04</v>
      </c>
      <c r="F20" s="61">
        <v>1902.2199999999998</v>
      </c>
      <c r="G20" s="61">
        <v>21361.52</v>
      </c>
      <c r="H20" s="61">
        <v>18951.91</v>
      </c>
      <c r="I20" s="61">
        <v>678.03</v>
      </c>
      <c r="J20" s="61">
        <v>403.68</v>
      </c>
      <c r="K20" s="61">
        <v>20.74</v>
      </c>
      <c r="L20" s="61">
        <v>266.29000000000002</v>
      </c>
      <c r="M20" s="62"/>
      <c r="N20" s="23" t="s">
        <v>19</v>
      </c>
      <c r="O20" s="24"/>
    </row>
    <row r="21" spans="1:18" ht="15.75" customHeight="1" x14ac:dyDescent="0.25">
      <c r="A21" s="26">
        <v>14</v>
      </c>
      <c r="B21" s="31" t="s">
        <v>30</v>
      </c>
      <c r="C21" s="22" t="s">
        <v>18</v>
      </c>
      <c r="D21" s="61">
        <v>24624.07</v>
      </c>
      <c r="E21" s="61" t="s">
        <v>86</v>
      </c>
      <c r="F21" s="61">
        <v>3883.73</v>
      </c>
      <c r="G21" s="61">
        <v>19477.990000000002</v>
      </c>
      <c r="H21" s="61">
        <v>19031.04</v>
      </c>
      <c r="I21" s="61">
        <v>1283.03</v>
      </c>
      <c r="J21" s="61">
        <v>73.739999999999995</v>
      </c>
      <c r="K21" s="61">
        <v>14.84</v>
      </c>
      <c r="L21" s="61">
        <v>230.23</v>
      </c>
      <c r="M21" s="62"/>
      <c r="N21" s="23" t="s">
        <v>19</v>
      </c>
      <c r="O21" s="24"/>
      <c r="Q21" s="33"/>
      <c r="R21" s="25"/>
    </row>
    <row r="22" spans="1:18" ht="15.75" customHeight="1" x14ac:dyDescent="0.25">
      <c r="A22" s="26">
        <v>15</v>
      </c>
      <c r="B22" s="31" t="s">
        <v>33</v>
      </c>
      <c r="C22" s="22" t="s">
        <v>18</v>
      </c>
      <c r="D22" s="61">
        <v>22504.84</v>
      </c>
      <c r="E22" s="61">
        <v>473.9</v>
      </c>
      <c r="F22" s="61">
        <v>3414.62</v>
      </c>
      <c r="G22" s="61">
        <v>16661.599999999999</v>
      </c>
      <c r="H22" s="61">
        <v>19876.38</v>
      </c>
      <c r="I22" s="61">
        <v>1039.71</v>
      </c>
      <c r="J22" s="61">
        <v>11.92</v>
      </c>
      <c r="K22" s="61">
        <v>15.13</v>
      </c>
      <c r="L22" s="61">
        <v>240.65</v>
      </c>
      <c r="M22" s="62"/>
      <c r="N22" s="23" t="s">
        <v>19</v>
      </c>
      <c r="O22" s="24"/>
      <c r="Q22" s="33"/>
      <c r="R22" s="25"/>
    </row>
    <row r="23" spans="1:18" ht="15.75" customHeight="1" x14ac:dyDescent="0.25">
      <c r="A23" s="26">
        <v>16</v>
      </c>
      <c r="B23" s="31" t="s">
        <v>34</v>
      </c>
      <c r="C23" s="22" t="s">
        <v>18</v>
      </c>
      <c r="D23" s="61">
        <v>22097.25</v>
      </c>
      <c r="E23" s="61" t="s">
        <v>86</v>
      </c>
      <c r="F23" s="61">
        <v>6449.98</v>
      </c>
      <c r="G23" s="61">
        <v>14959.77</v>
      </c>
      <c r="H23" s="61">
        <v>19595.830000000002</v>
      </c>
      <c r="I23" s="61">
        <v>1067.26</v>
      </c>
      <c r="J23" s="61">
        <v>13.73</v>
      </c>
      <c r="K23" s="61">
        <v>13.28</v>
      </c>
      <c r="L23" s="61">
        <v>143.13999999999999</v>
      </c>
      <c r="M23" s="62"/>
      <c r="N23" s="23" t="s">
        <v>19</v>
      </c>
      <c r="O23" s="24"/>
      <c r="Q23" s="33"/>
      <c r="R23" s="25"/>
    </row>
    <row r="24" spans="1:18" x14ac:dyDescent="0.25">
      <c r="A24" s="26">
        <v>17</v>
      </c>
      <c r="B24" s="31" t="s">
        <v>36</v>
      </c>
      <c r="C24" s="22" t="s">
        <v>18</v>
      </c>
      <c r="D24" s="61">
        <v>21110.92</v>
      </c>
      <c r="E24" s="61">
        <v>579.94000000000005</v>
      </c>
      <c r="F24" s="61">
        <v>1787.18</v>
      </c>
      <c r="G24" s="61">
        <v>17890.46</v>
      </c>
      <c r="H24" s="61">
        <v>13284.44</v>
      </c>
      <c r="I24" s="61">
        <v>856.48</v>
      </c>
      <c r="J24" s="61">
        <v>263.95999999999998</v>
      </c>
      <c r="K24" s="61">
        <v>18.5</v>
      </c>
      <c r="L24" s="61">
        <v>282.93</v>
      </c>
      <c r="M24" s="62"/>
      <c r="N24" s="23" t="s">
        <v>19</v>
      </c>
      <c r="O24" s="24"/>
      <c r="Q24" s="33"/>
      <c r="R24" s="25"/>
    </row>
    <row r="25" spans="1:18" x14ac:dyDescent="0.25">
      <c r="A25" s="26">
        <v>18</v>
      </c>
      <c r="B25" s="31" t="s">
        <v>35</v>
      </c>
      <c r="C25" s="22" t="s">
        <v>18</v>
      </c>
      <c r="D25" s="61">
        <v>20905.91</v>
      </c>
      <c r="E25" s="61">
        <v>5621.52</v>
      </c>
      <c r="F25" s="61">
        <v>4975.63</v>
      </c>
      <c r="G25" s="61">
        <v>9703.66</v>
      </c>
      <c r="H25" s="61">
        <v>17493.88</v>
      </c>
      <c r="I25" s="61">
        <v>977.49</v>
      </c>
      <c r="J25" s="61">
        <v>349.98</v>
      </c>
      <c r="K25" s="61">
        <v>38.86</v>
      </c>
      <c r="L25" s="61">
        <v>633.97</v>
      </c>
      <c r="M25" s="62"/>
      <c r="N25" s="23" t="s">
        <v>19</v>
      </c>
      <c r="O25" s="24"/>
      <c r="R25" s="25"/>
    </row>
    <row r="26" spans="1:18" ht="15.75" customHeight="1" x14ac:dyDescent="0.25">
      <c r="A26" s="26">
        <v>19</v>
      </c>
      <c r="B26" s="31" t="s">
        <v>37</v>
      </c>
      <c r="C26" s="22" t="s">
        <v>18</v>
      </c>
      <c r="D26" s="61">
        <v>19877.48</v>
      </c>
      <c r="E26" s="61">
        <v>380.95</v>
      </c>
      <c r="F26" s="61">
        <v>3671.45</v>
      </c>
      <c r="G26" s="61">
        <v>15257.18</v>
      </c>
      <c r="H26" s="61">
        <v>16874.14</v>
      </c>
      <c r="I26" s="61">
        <v>981.84</v>
      </c>
      <c r="J26" s="61">
        <v>323.39999999999998</v>
      </c>
      <c r="K26" s="61">
        <v>24.13</v>
      </c>
      <c r="L26" s="61">
        <v>272.69</v>
      </c>
      <c r="M26" s="62"/>
      <c r="N26" s="23" t="s">
        <v>19</v>
      </c>
      <c r="O26" s="24"/>
      <c r="R26" s="25"/>
    </row>
    <row r="27" spans="1:18" x14ac:dyDescent="0.25">
      <c r="A27" s="26">
        <v>20</v>
      </c>
      <c r="B27" s="31" t="s">
        <v>38</v>
      </c>
      <c r="C27" s="22" t="s">
        <v>18</v>
      </c>
      <c r="D27" s="61">
        <v>18408.75</v>
      </c>
      <c r="E27" s="61"/>
      <c r="F27" s="61">
        <v>1997.98</v>
      </c>
      <c r="G27" s="61">
        <v>15837.74</v>
      </c>
      <c r="H27" s="61">
        <v>11418.87</v>
      </c>
      <c r="I27" s="61">
        <v>868.17</v>
      </c>
      <c r="J27" s="61">
        <v>286.14999999999998</v>
      </c>
      <c r="K27" s="61">
        <v>19.04</v>
      </c>
      <c r="L27" s="61">
        <v>245.45</v>
      </c>
      <c r="M27" s="62"/>
      <c r="N27" s="23" t="s">
        <v>19</v>
      </c>
      <c r="O27" s="24"/>
      <c r="Q27" s="33"/>
      <c r="R27" s="25"/>
    </row>
    <row r="28" spans="1:18" ht="15.75" customHeight="1" x14ac:dyDescent="0.25">
      <c r="A28" s="26">
        <v>21</v>
      </c>
      <c r="B28" s="31" t="s">
        <v>39</v>
      </c>
      <c r="C28" s="22" t="s">
        <v>18</v>
      </c>
      <c r="D28" s="61">
        <v>15429.73</v>
      </c>
      <c r="E28" s="61">
        <v>1649.74</v>
      </c>
      <c r="F28" s="61">
        <v>1490.03</v>
      </c>
      <c r="G28" s="61">
        <v>11588.85</v>
      </c>
      <c r="H28" s="61">
        <v>13525</v>
      </c>
      <c r="I28" s="61">
        <v>551.05999999999995</v>
      </c>
      <c r="J28" s="61">
        <v>284.08</v>
      </c>
      <c r="K28" s="61">
        <v>18.059999999999999</v>
      </c>
      <c r="L28" s="61">
        <v>144.49</v>
      </c>
      <c r="M28" s="62"/>
      <c r="N28" s="23" t="s">
        <v>19</v>
      </c>
      <c r="O28" s="24"/>
      <c r="Q28" s="33"/>
      <c r="R28" s="25"/>
    </row>
    <row r="29" spans="1:18" ht="15.75" customHeight="1" x14ac:dyDescent="0.25">
      <c r="A29" s="29">
        <v>22</v>
      </c>
      <c r="B29" s="31" t="s">
        <v>41</v>
      </c>
      <c r="C29" s="22" t="s">
        <v>18</v>
      </c>
      <c r="D29" s="61">
        <v>15291.89</v>
      </c>
      <c r="E29" s="61" t="s">
        <v>86</v>
      </c>
      <c r="F29" s="61">
        <v>3666.65</v>
      </c>
      <c r="G29" s="61">
        <v>10733.53</v>
      </c>
      <c r="H29" s="61">
        <v>13565.83</v>
      </c>
      <c r="I29" s="61">
        <v>663.21</v>
      </c>
      <c r="J29" s="61">
        <v>130.6</v>
      </c>
      <c r="K29" s="61">
        <v>23.11</v>
      </c>
      <c r="L29" s="61">
        <v>164.95</v>
      </c>
      <c r="M29" s="62"/>
      <c r="N29" s="23" t="s">
        <v>19</v>
      </c>
      <c r="O29" s="24"/>
      <c r="Q29" s="33"/>
      <c r="R29" s="25"/>
    </row>
    <row r="30" spans="1:18" ht="15.75" customHeight="1" x14ac:dyDescent="0.25">
      <c r="A30" s="26">
        <v>23</v>
      </c>
      <c r="B30" s="31" t="s">
        <v>40</v>
      </c>
      <c r="C30" s="22" t="s">
        <v>18</v>
      </c>
      <c r="D30" s="61">
        <v>15049.61</v>
      </c>
      <c r="E30" s="61" t="s">
        <v>86</v>
      </c>
      <c r="F30" s="61">
        <v>2982.5099999999998</v>
      </c>
      <c r="G30" s="61">
        <v>11674.53</v>
      </c>
      <c r="H30" s="61">
        <v>12954.59</v>
      </c>
      <c r="I30" s="61">
        <v>351.28</v>
      </c>
      <c r="J30" s="61">
        <v>234.16</v>
      </c>
      <c r="K30" s="61">
        <v>23.24</v>
      </c>
      <c r="L30" s="61">
        <v>267.5</v>
      </c>
      <c r="M30" s="62" t="s">
        <v>86</v>
      </c>
      <c r="N30" s="23" t="s">
        <v>19</v>
      </c>
      <c r="O30" s="24"/>
    </row>
    <row r="31" spans="1:18" x14ac:dyDescent="0.25">
      <c r="A31" s="29">
        <v>24</v>
      </c>
      <c r="B31" s="31" t="s">
        <v>42</v>
      </c>
      <c r="C31" s="22" t="s">
        <v>18</v>
      </c>
      <c r="D31" s="61">
        <v>14628.09</v>
      </c>
      <c r="E31" s="61" t="s">
        <v>86</v>
      </c>
      <c r="F31" s="61">
        <v>1382.78</v>
      </c>
      <c r="G31" s="61">
        <v>12402.84</v>
      </c>
      <c r="H31" s="61">
        <v>12544.63</v>
      </c>
      <c r="I31" s="61">
        <v>471.14</v>
      </c>
      <c r="J31" s="61">
        <v>31.48</v>
      </c>
      <c r="K31" s="61">
        <v>12.22</v>
      </c>
      <c r="L31" s="61">
        <v>184.84</v>
      </c>
      <c r="M31" s="62" t="s">
        <v>86</v>
      </c>
      <c r="N31" s="23" t="s">
        <v>19</v>
      </c>
      <c r="O31" s="24"/>
      <c r="R31" s="25"/>
    </row>
    <row r="32" spans="1:18" x14ac:dyDescent="0.25">
      <c r="A32" s="26">
        <v>25</v>
      </c>
      <c r="B32" s="31" t="s">
        <v>43</v>
      </c>
      <c r="C32" s="22" t="s">
        <v>18</v>
      </c>
      <c r="D32" s="61">
        <v>13824.03</v>
      </c>
      <c r="E32" s="61" t="s">
        <v>86</v>
      </c>
      <c r="F32" s="61">
        <v>2458.4300000000003</v>
      </c>
      <c r="G32" s="61">
        <v>10497.16</v>
      </c>
      <c r="H32" s="61">
        <v>12521.73</v>
      </c>
      <c r="I32" s="61">
        <v>963.35</v>
      </c>
      <c r="J32" s="61">
        <v>-25.55</v>
      </c>
      <c r="K32" s="61">
        <v>10.36</v>
      </c>
      <c r="L32" s="61">
        <v>410.85</v>
      </c>
      <c r="M32" s="63">
        <v>-0.2</v>
      </c>
      <c r="N32" s="23" t="s">
        <v>19</v>
      </c>
      <c r="O32" s="24"/>
      <c r="Q32" s="33"/>
      <c r="R32" s="25"/>
    </row>
    <row r="33" spans="1:18" ht="15.75" customHeight="1" x14ac:dyDescent="0.25">
      <c r="A33" s="26">
        <v>26</v>
      </c>
      <c r="B33" s="31" t="s">
        <v>44</v>
      </c>
      <c r="C33" s="22" t="s">
        <v>18</v>
      </c>
      <c r="D33" s="61">
        <v>11683.44</v>
      </c>
      <c r="E33" s="61" t="s">
        <v>86</v>
      </c>
      <c r="F33" s="61">
        <v>2673.98</v>
      </c>
      <c r="G33" s="61">
        <v>8624.19</v>
      </c>
      <c r="H33" s="61">
        <v>10114.83</v>
      </c>
      <c r="I33" s="61">
        <v>633.86</v>
      </c>
      <c r="J33" s="61">
        <v>175.56</v>
      </c>
      <c r="K33" s="61">
        <v>23.2</v>
      </c>
      <c r="L33" s="61">
        <v>148.16</v>
      </c>
      <c r="M33" s="62" t="s">
        <v>86</v>
      </c>
      <c r="N33" s="23" t="s">
        <v>19</v>
      </c>
      <c r="O33" s="24"/>
    </row>
    <row r="34" spans="1:18" x14ac:dyDescent="0.25">
      <c r="A34" s="29">
        <v>27</v>
      </c>
      <c r="B34" s="31" t="s">
        <v>45</v>
      </c>
      <c r="C34" s="22" t="s">
        <v>18</v>
      </c>
      <c r="D34" s="61">
        <v>9823.8799999999992</v>
      </c>
      <c r="E34" s="61">
        <v>973.57</v>
      </c>
      <c r="F34" s="61">
        <v>2439.2000000000003</v>
      </c>
      <c r="G34" s="61">
        <v>5615.14</v>
      </c>
      <c r="H34" s="61">
        <v>9035.6</v>
      </c>
      <c r="I34" s="61">
        <v>238.17</v>
      </c>
      <c r="J34" s="61">
        <v>100.48</v>
      </c>
      <c r="K34" s="61">
        <v>19.809999999999999</v>
      </c>
      <c r="L34" s="61">
        <v>375.17</v>
      </c>
      <c r="M34" s="62" t="s">
        <v>86</v>
      </c>
      <c r="N34" s="23" t="s">
        <v>19</v>
      </c>
      <c r="O34" s="24"/>
    </row>
    <row r="35" spans="1:18" ht="15.75" customHeight="1" x14ac:dyDescent="0.25">
      <c r="A35" s="26">
        <v>28</v>
      </c>
      <c r="B35" s="31" t="s">
        <v>46</v>
      </c>
      <c r="C35" s="22" t="s">
        <v>18</v>
      </c>
      <c r="D35" s="61">
        <v>9454.3799999999992</v>
      </c>
      <c r="E35" s="61" t="s">
        <v>86</v>
      </c>
      <c r="F35" s="61">
        <v>2616.12</v>
      </c>
      <c r="G35" s="61">
        <v>6457.51</v>
      </c>
      <c r="H35" s="61">
        <v>8135.12</v>
      </c>
      <c r="I35" s="61">
        <v>825.4</v>
      </c>
      <c r="J35" s="61">
        <v>31.89</v>
      </c>
      <c r="K35" s="61">
        <v>19.440000000000001</v>
      </c>
      <c r="L35" s="61">
        <v>232.48</v>
      </c>
      <c r="M35" s="62" t="s">
        <v>86</v>
      </c>
      <c r="N35" s="23" t="s">
        <v>19</v>
      </c>
      <c r="O35" s="24"/>
      <c r="Q35" s="33"/>
      <c r="R35" s="25"/>
    </row>
    <row r="36" spans="1:18" ht="15.75" customHeight="1" x14ac:dyDescent="0.25">
      <c r="A36" s="26">
        <v>29</v>
      </c>
      <c r="B36" s="31" t="s">
        <v>47</v>
      </c>
      <c r="C36" s="22" t="s">
        <v>18</v>
      </c>
      <c r="D36" s="61">
        <v>9388.1299999999992</v>
      </c>
      <c r="E36" s="61" t="s">
        <v>86</v>
      </c>
      <c r="F36" s="61">
        <v>2583.67</v>
      </c>
      <c r="G36" s="61">
        <v>6519.96</v>
      </c>
      <c r="H36" s="61">
        <v>7256.56</v>
      </c>
      <c r="I36" s="61">
        <v>248.16</v>
      </c>
      <c r="J36" s="61">
        <v>163.16999999999999</v>
      </c>
      <c r="K36" s="61">
        <v>26.93</v>
      </c>
      <c r="L36" s="61">
        <v>762.85</v>
      </c>
      <c r="M36" s="62" t="s">
        <v>86</v>
      </c>
      <c r="N36" s="23" t="s">
        <v>19</v>
      </c>
      <c r="O36" s="24"/>
    </row>
    <row r="37" spans="1:18" ht="15.75" customHeight="1" x14ac:dyDescent="0.25">
      <c r="A37" s="26">
        <v>30</v>
      </c>
      <c r="B37" s="31" t="s">
        <v>48</v>
      </c>
      <c r="C37" s="22" t="s">
        <v>18</v>
      </c>
      <c r="D37" s="61">
        <v>8859.4599999999991</v>
      </c>
      <c r="E37" s="61" t="s">
        <v>86</v>
      </c>
      <c r="F37" s="61">
        <v>2004.54</v>
      </c>
      <c r="G37" s="61">
        <v>6538.63</v>
      </c>
      <c r="H37" s="61">
        <v>6356.17</v>
      </c>
      <c r="I37" s="61">
        <v>515.96</v>
      </c>
      <c r="J37" s="61">
        <v>86.29</v>
      </c>
      <c r="K37" s="61">
        <v>19.61</v>
      </c>
      <c r="L37" s="61">
        <v>201.39</v>
      </c>
      <c r="M37" s="62" t="s">
        <v>86</v>
      </c>
      <c r="N37" s="23" t="s">
        <v>19</v>
      </c>
      <c r="O37" s="24"/>
      <c r="Q37" s="33"/>
      <c r="R37" s="25"/>
    </row>
    <row r="38" spans="1:18" ht="15.75" customHeight="1" x14ac:dyDescent="0.25">
      <c r="A38" s="26">
        <v>31</v>
      </c>
      <c r="B38" s="31" t="s">
        <v>49</v>
      </c>
      <c r="C38" s="22" t="s">
        <v>18</v>
      </c>
      <c r="D38" s="61">
        <v>7520.42</v>
      </c>
      <c r="E38" s="61">
        <v>196.81</v>
      </c>
      <c r="F38" s="61">
        <v>1848.09</v>
      </c>
      <c r="G38" s="61">
        <v>5263.33</v>
      </c>
      <c r="H38" s="61">
        <v>6591.6</v>
      </c>
      <c r="I38" s="61">
        <v>367.35</v>
      </c>
      <c r="J38" s="61">
        <v>102.32</v>
      </c>
      <c r="K38" s="61">
        <v>26.15</v>
      </c>
      <c r="L38" s="61">
        <v>273.18</v>
      </c>
      <c r="M38" s="62" t="s">
        <v>86</v>
      </c>
      <c r="N38" s="23" t="s">
        <v>19</v>
      </c>
      <c r="O38" s="24"/>
      <c r="Q38" s="33"/>
      <c r="R38" s="25"/>
    </row>
    <row r="39" spans="1:18" ht="15.75" customHeight="1" x14ac:dyDescent="0.25">
      <c r="A39" s="26">
        <v>32</v>
      </c>
      <c r="B39" s="31" t="s">
        <v>50</v>
      </c>
      <c r="C39" s="22" t="s">
        <v>18</v>
      </c>
      <c r="D39" s="61">
        <v>7020.75</v>
      </c>
      <c r="E39" s="61" t="s">
        <v>86</v>
      </c>
      <c r="F39" s="61">
        <v>1749.7600000000002</v>
      </c>
      <c r="G39" s="61">
        <v>5028.62</v>
      </c>
      <c r="H39" s="61">
        <v>6205.34</v>
      </c>
      <c r="I39" s="61">
        <v>477.88</v>
      </c>
      <c r="J39" s="61">
        <v>76.290000000000006</v>
      </c>
      <c r="K39" s="61">
        <v>19.07</v>
      </c>
      <c r="L39" s="61">
        <v>335.84</v>
      </c>
      <c r="M39" s="62" t="s">
        <v>86</v>
      </c>
      <c r="N39" s="23" t="s">
        <v>19</v>
      </c>
      <c r="O39" s="24"/>
      <c r="Q39" s="33"/>
      <c r="R39" s="25"/>
    </row>
    <row r="40" spans="1:18" ht="15.75" customHeight="1" x14ac:dyDescent="0.25">
      <c r="A40" s="26">
        <v>33</v>
      </c>
      <c r="B40" s="31" t="s">
        <v>52</v>
      </c>
      <c r="C40" s="22" t="s">
        <v>18</v>
      </c>
      <c r="D40" s="61">
        <v>6720.28</v>
      </c>
      <c r="E40" s="61"/>
      <c r="F40" s="61">
        <v>2504.75</v>
      </c>
      <c r="G40" s="61">
        <v>4027.7</v>
      </c>
      <c r="H40" s="61">
        <v>5908.08</v>
      </c>
      <c r="I40" s="61">
        <v>275.54000000000002</v>
      </c>
      <c r="J40" s="61">
        <v>92.39</v>
      </c>
      <c r="K40" s="61">
        <v>25.13</v>
      </c>
      <c r="L40" s="61">
        <v>1507.93</v>
      </c>
      <c r="M40" s="62"/>
      <c r="N40" s="23" t="s">
        <v>19</v>
      </c>
      <c r="O40" s="24"/>
    </row>
    <row r="41" spans="1:18" ht="15.75" customHeight="1" x14ac:dyDescent="0.25">
      <c r="A41" s="26">
        <v>34</v>
      </c>
      <c r="B41" s="31" t="s">
        <v>51</v>
      </c>
      <c r="C41" s="22" t="s">
        <v>18</v>
      </c>
      <c r="D41" s="61">
        <v>6053.42</v>
      </c>
      <c r="E41" s="61"/>
      <c r="F41" s="61">
        <v>672.11</v>
      </c>
      <c r="G41" s="61">
        <v>5055.3999999999996</v>
      </c>
      <c r="H41" s="61">
        <v>4300.49</v>
      </c>
      <c r="I41" s="61">
        <v>424.7</v>
      </c>
      <c r="J41" s="61">
        <v>56.63</v>
      </c>
      <c r="K41" s="61">
        <v>20.04</v>
      </c>
      <c r="L41" s="61">
        <v>201.47</v>
      </c>
      <c r="M41" s="62"/>
      <c r="N41" s="23" t="s">
        <v>19</v>
      </c>
      <c r="O41" s="24"/>
      <c r="R41" s="25"/>
    </row>
    <row r="42" spans="1:18" ht="15.75" customHeight="1" x14ac:dyDescent="0.25">
      <c r="A42" s="29">
        <v>35</v>
      </c>
      <c r="B42" s="31" t="s">
        <v>53</v>
      </c>
      <c r="C42" s="22" t="s">
        <v>18</v>
      </c>
      <c r="D42" s="61">
        <v>6051.72</v>
      </c>
      <c r="E42" s="61">
        <v>1318.19</v>
      </c>
      <c r="F42" s="61">
        <v>526.9899999999999</v>
      </c>
      <c r="G42" s="61">
        <v>3995.48</v>
      </c>
      <c r="H42" s="61">
        <v>4600.67</v>
      </c>
      <c r="I42" s="61">
        <v>533.09</v>
      </c>
      <c r="J42" s="61">
        <v>14.07</v>
      </c>
      <c r="K42" s="61">
        <v>20.99</v>
      </c>
      <c r="L42" s="61">
        <v>323.24</v>
      </c>
      <c r="M42" s="62"/>
      <c r="N42" s="23" t="s">
        <v>19</v>
      </c>
      <c r="O42" s="24"/>
    </row>
    <row r="43" spans="1:18" ht="15.75" customHeight="1" x14ac:dyDescent="0.25">
      <c r="A43" s="26">
        <v>36</v>
      </c>
      <c r="B43" s="31" t="s">
        <v>55</v>
      </c>
      <c r="C43" s="22" t="s">
        <v>18</v>
      </c>
      <c r="D43" s="61">
        <v>5802.39</v>
      </c>
      <c r="E43" s="61" t="s">
        <v>86</v>
      </c>
      <c r="F43" s="61">
        <v>1382.2</v>
      </c>
      <c r="G43" s="61">
        <v>4133.46</v>
      </c>
      <c r="H43" s="61">
        <v>5140.74</v>
      </c>
      <c r="I43" s="61">
        <v>416.33</v>
      </c>
      <c r="J43" s="61">
        <v>-21.44</v>
      </c>
      <c r="K43" s="61">
        <v>17.600000000000001</v>
      </c>
      <c r="L43" s="61">
        <v>513.83000000000004</v>
      </c>
      <c r="M43" s="62"/>
      <c r="N43" s="23" t="s">
        <v>19</v>
      </c>
      <c r="O43" s="24"/>
      <c r="Q43" s="33"/>
      <c r="R43" s="25"/>
    </row>
    <row r="44" spans="1:18" ht="15.75" customHeight="1" x14ac:dyDescent="0.25">
      <c r="A44" s="29">
        <v>37</v>
      </c>
      <c r="B44" s="31" t="s">
        <v>54</v>
      </c>
      <c r="C44" s="22" t="s">
        <v>18</v>
      </c>
      <c r="D44" s="61">
        <v>5481.44</v>
      </c>
      <c r="E44" s="61" t="s">
        <v>86</v>
      </c>
      <c r="F44" s="61">
        <v>657.88</v>
      </c>
      <c r="G44" s="61">
        <v>4659.46</v>
      </c>
      <c r="H44" s="61">
        <v>4596.66</v>
      </c>
      <c r="I44" s="61">
        <v>496.18</v>
      </c>
      <c r="J44" s="61">
        <v>23.73</v>
      </c>
      <c r="K44" s="61">
        <v>23.22</v>
      </c>
      <c r="L44" s="61">
        <v>184.73</v>
      </c>
      <c r="M44" s="62"/>
      <c r="N44" s="23" t="s">
        <v>19</v>
      </c>
      <c r="O44" s="24"/>
      <c r="Q44" s="33"/>
      <c r="R44" s="25"/>
    </row>
    <row r="45" spans="1:18" ht="15.75" customHeight="1" x14ac:dyDescent="0.25">
      <c r="A45" s="26">
        <v>38</v>
      </c>
      <c r="B45" s="31" t="s">
        <v>56</v>
      </c>
      <c r="C45" s="22" t="s">
        <v>18</v>
      </c>
      <c r="D45" s="61">
        <v>4201.1000000000004</v>
      </c>
      <c r="E45" s="61" t="s">
        <v>86</v>
      </c>
      <c r="F45" s="61">
        <v>2175.98</v>
      </c>
      <c r="G45" s="61">
        <v>1824.54</v>
      </c>
      <c r="H45" s="61">
        <v>3858.72</v>
      </c>
      <c r="I45" s="61">
        <v>338.65</v>
      </c>
      <c r="J45" s="61">
        <v>12.84</v>
      </c>
      <c r="K45" s="61">
        <v>22.04</v>
      </c>
      <c r="L45" s="61">
        <v>733.03</v>
      </c>
      <c r="M45" s="62"/>
      <c r="N45" s="23" t="s">
        <v>19</v>
      </c>
      <c r="O45" s="24"/>
      <c r="R45" s="25"/>
    </row>
    <row r="46" spans="1:18" ht="15.75" customHeight="1" x14ac:dyDescent="0.25">
      <c r="A46" s="26">
        <v>39</v>
      </c>
      <c r="B46" s="31" t="s">
        <v>57</v>
      </c>
      <c r="C46" s="22" t="s">
        <v>18</v>
      </c>
      <c r="D46" s="61">
        <v>4125.0200000000004</v>
      </c>
      <c r="E46" s="61" t="s">
        <v>86</v>
      </c>
      <c r="F46" s="61">
        <v>1676.65</v>
      </c>
      <c r="G46" s="61">
        <v>2240.6</v>
      </c>
      <c r="H46" s="61">
        <v>3718.65</v>
      </c>
      <c r="I46" s="61">
        <v>298.82</v>
      </c>
      <c r="J46" s="61">
        <v>12.79</v>
      </c>
      <c r="K46" s="61">
        <v>19.09</v>
      </c>
      <c r="L46" s="61">
        <v>358.05</v>
      </c>
      <c r="M46" s="62"/>
      <c r="N46" s="23" t="s">
        <v>19</v>
      </c>
      <c r="O46" s="24"/>
      <c r="Q46" s="33"/>
      <c r="R46" s="25"/>
    </row>
    <row r="47" spans="1:18" ht="15.75" customHeight="1" x14ac:dyDescent="0.25">
      <c r="A47" s="29">
        <v>40</v>
      </c>
      <c r="B47" s="31" t="s">
        <v>58</v>
      </c>
      <c r="C47" s="22" t="s">
        <v>18</v>
      </c>
      <c r="D47" s="61">
        <v>4093.39</v>
      </c>
      <c r="E47" s="61" t="s">
        <v>86</v>
      </c>
      <c r="F47" s="61">
        <v>1092.23</v>
      </c>
      <c r="G47" s="61">
        <v>2728.06</v>
      </c>
      <c r="H47" s="61">
        <v>3552.62</v>
      </c>
      <c r="I47" s="61">
        <v>233.63</v>
      </c>
      <c r="J47" s="61">
        <v>65.67</v>
      </c>
      <c r="K47" s="61">
        <v>28.02</v>
      </c>
      <c r="L47" s="61">
        <v>310.27</v>
      </c>
      <c r="M47" s="62"/>
      <c r="N47" s="23" t="s">
        <v>19</v>
      </c>
      <c r="O47" s="24"/>
      <c r="R47" s="25"/>
    </row>
    <row r="48" spans="1:18" ht="15.75" customHeight="1" x14ac:dyDescent="0.25">
      <c r="A48" s="26">
        <v>41</v>
      </c>
      <c r="B48" s="34" t="s">
        <v>59</v>
      </c>
      <c r="C48" s="22" t="s">
        <v>18</v>
      </c>
      <c r="D48" s="61">
        <v>4064.08</v>
      </c>
      <c r="E48" s="61">
        <v>162.84</v>
      </c>
      <c r="F48" s="61">
        <v>461.09</v>
      </c>
      <c r="G48" s="61">
        <v>2741.08</v>
      </c>
      <c r="H48" s="61">
        <v>3297.15</v>
      </c>
      <c r="I48" s="61">
        <v>238.45</v>
      </c>
      <c r="J48" s="61">
        <v>28.53</v>
      </c>
      <c r="K48" s="61">
        <v>11.84</v>
      </c>
      <c r="L48" s="61">
        <v>279.89</v>
      </c>
      <c r="M48" s="62"/>
      <c r="N48" s="23" t="s">
        <v>19</v>
      </c>
      <c r="O48" s="24"/>
      <c r="Q48" s="33"/>
      <c r="R48" s="25"/>
    </row>
    <row r="49" spans="1:18" ht="15.75" customHeight="1" x14ac:dyDescent="0.25">
      <c r="A49" s="26">
        <v>42</v>
      </c>
      <c r="B49" s="31" t="s">
        <v>60</v>
      </c>
      <c r="C49" s="22" t="s">
        <v>18</v>
      </c>
      <c r="D49" s="61">
        <v>3903.29</v>
      </c>
      <c r="E49" s="61"/>
      <c r="F49" s="61">
        <v>1374.63</v>
      </c>
      <c r="G49" s="61">
        <v>2378.41</v>
      </c>
      <c r="H49" s="61">
        <v>3252.6</v>
      </c>
      <c r="I49" s="61">
        <v>175.68</v>
      </c>
      <c r="J49" s="61">
        <v>54.25</v>
      </c>
      <c r="K49" s="61">
        <v>32.33</v>
      </c>
      <c r="L49" s="61">
        <v>570.77</v>
      </c>
      <c r="M49" s="62"/>
      <c r="N49" s="23" t="s">
        <v>19</v>
      </c>
      <c r="O49" s="24"/>
      <c r="Q49" s="33"/>
      <c r="R49" s="25"/>
    </row>
    <row r="50" spans="1:18" ht="15.75" customHeight="1" x14ac:dyDescent="0.25">
      <c r="A50" s="29">
        <v>43</v>
      </c>
      <c r="B50" s="31" t="s">
        <v>61</v>
      </c>
      <c r="C50" s="22" t="s">
        <v>18</v>
      </c>
      <c r="D50" s="61">
        <v>3513.44</v>
      </c>
      <c r="E50" s="61" t="s">
        <v>86</v>
      </c>
      <c r="F50" s="61">
        <v>833.9</v>
      </c>
      <c r="G50" s="61">
        <v>2566.39</v>
      </c>
      <c r="H50" s="61">
        <v>3092.21</v>
      </c>
      <c r="I50" s="61">
        <v>357.17</v>
      </c>
      <c r="J50" s="61">
        <v>9.52</v>
      </c>
      <c r="K50" s="61">
        <v>16.739999999999998</v>
      </c>
      <c r="L50" s="61">
        <v>557.51</v>
      </c>
      <c r="M50" s="62" t="s">
        <v>86</v>
      </c>
      <c r="N50" s="23" t="s">
        <v>19</v>
      </c>
      <c r="O50" s="24"/>
      <c r="Q50" s="33"/>
      <c r="R50" s="25"/>
    </row>
    <row r="51" spans="1:18" ht="15.75" customHeight="1" x14ac:dyDescent="0.25">
      <c r="A51" s="26">
        <v>44</v>
      </c>
      <c r="B51" s="34" t="s">
        <v>62</v>
      </c>
      <c r="C51" s="22" t="s">
        <v>18</v>
      </c>
      <c r="D51" s="61">
        <v>2878.67</v>
      </c>
      <c r="E51" s="61" t="s">
        <v>86</v>
      </c>
      <c r="F51" s="61">
        <v>305.97999999999996</v>
      </c>
      <c r="G51" s="61">
        <v>2413.2399999999998</v>
      </c>
      <c r="H51" s="61">
        <v>1886.62</v>
      </c>
      <c r="I51" s="61">
        <v>322.07</v>
      </c>
      <c r="J51" s="61">
        <v>-3.24</v>
      </c>
      <c r="K51" s="61">
        <v>15.97</v>
      </c>
      <c r="L51" s="61">
        <v>280.98</v>
      </c>
      <c r="M51" s="62" t="s">
        <v>86</v>
      </c>
      <c r="N51" s="23" t="s">
        <v>19</v>
      </c>
      <c r="O51" s="24"/>
      <c r="Q51" s="33"/>
      <c r="R51" s="25"/>
    </row>
    <row r="52" spans="1:18" ht="15.75" customHeight="1" x14ac:dyDescent="0.25">
      <c r="A52" s="26">
        <v>45</v>
      </c>
      <c r="B52" s="31" t="s">
        <v>63</v>
      </c>
      <c r="C52" s="22" t="s">
        <v>18</v>
      </c>
      <c r="D52" s="61">
        <v>2660.59</v>
      </c>
      <c r="E52" s="61" t="s">
        <v>86</v>
      </c>
      <c r="F52" s="61">
        <v>980.95999999999992</v>
      </c>
      <c r="G52" s="61">
        <v>1617.84</v>
      </c>
      <c r="H52" s="61">
        <v>2470.44</v>
      </c>
      <c r="I52" s="61">
        <v>170.96</v>
      </c>
      <c r="J52" s="61">
        <v>-30.91</v>
      </c>
      <c r="K52" s="61">
        <v>12.83</v>
      </c>
      <c r="L52" s="61">
        <v>368.28</v>
      </c>
      <c r="M52" s="62" t="s">
        <v>86</v>
      </c>
      <c r="N52" s="23" t="s">
        <v>19</v>
      </c>
      <c r="O52" s="24"/>
      <c r="Q52" s="33"/>
      <c r="R52" s="25"/>
    </row>
    <row r="53" spans="1:18" ht="15.75" customHeight="1" x14ac:dyDescent="0.25">
      <c r="A53" s="35"/>
      <c r="B53" s="36" t="s">
        <v>64</v>
      </c>
      <c r="C53" s="37"/>
      <c r="D53" s="38">
        <f t="shared" ref="D53:J53" si="0">SUM(D8:D52)</f>
        <v>960344.96999999986</v>
      </c>
      <c r="E53" s="38">
        <f t="shared" si="0"/>
        <v>17609.829999999998</v>
      </c>
      <c r="F53" s="38">
        <f t="shared" si="0"/>
        <v>180931.12000000005</v>
      </c>
      <c r="G53" s="38">
        <f t="shared" si="0"/>
        <v>718932.42999999993</v>
      </c>
      <c r="H53" s="38">
        <f t="shared" si="0"/>
        <v>819031.5499999997</v>
      </c>
      <c r="I53" s="38">
        <f t="shared" si="0"/>
        <v>47060.00999999998</v>
      </c>
      <c r="J53" s="38">
        <f t="shared" si="0"/>
        <v>7533.8600000000006</v>
      </c>
      <c r="K53" s="39"/>
      <c r="L53" s="39"/>
      <c r="M53" s="39"/>
      <c r="N53" s="40"/>
      <c r="O53" s="24"/>
      <c r="Q53" s="33"/>
      <c r="R53" s="25"/>
    </row>
    <row r="54" spans="1:18" ht="15.75" customHeight="1" x14ac:dyDescent="0.25">
      <c r="A54" s="81" t="s">
        <v>65</v>
      </c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24"/>
      <c r="Q54" s="33"/>
      <c r="R54" s="25"/>
    </row>
    <row r="55" spans="1:18" ht="15.75" customHeight="1" x14ac:dyDescent="0.25">
      <c r="A55" s="29">
        <v>46</v>
      </c>
      <c r="B55" s="27" t="s">
        <v>66</v>
      </c>
      <c r="C55" s="41" t="s">
        <v>18</v>
      </c>
      <c r="D55" s="64">
        <v>86903.71</v>
      </c>
      <c r="E55" s="64"/>
      <c r="F55" s="64">
        <v>21558.42</v>
      </c>
      <c r="G55" s="64">
        <v>61682.8</v>
      </c>
      <c r="H55" s="64">
        <v>75945.039999999994</v>
      </c>
      <c r="I55" s="64">
        <v>3574.24</v>
      </c>
      <c r="J55" s="64">
        <v>512.46</v>
      </c>
      <c r="K55" s="64">
        <v>17.920000000000002</v>
      </c>
      <c r="L55" s="64">
        <v>373.49</v>
      </c>
      <c r="M55" s="65"/>
      <c r="N55" s="23" t="s">
        <v>19</v>
      </c>
      <c r="O55" s="24"/>
      <c r="Q55" s="33"/>
      <c r="R55" s="25"/>
    </row>
    <row r="56" spans="1:18" ht="15.75" customHeight="1" x14ac:dyDescent="0.25">
      <c r="A56" s="26">
        <v>47</v>
      </c>
      <c r="B56" s="27" t="s">
        <v>67</v>
      </c>
      <c r="C56" s="41" t="s">
        <v>18</v>
      </c>
      <c r="D56" s="64">
        <v>79621.899999999994</v>
      </c>
      <c r="E56" s="64">
        <v>1659.56</v>
      </c>
      <c r="F56" s="64">
        <v>4715.28</v>
      </c>
      <c r="G56" s="64">
        <v>71839.11</v>
      </c>
      <c r="H56" s="64">
        <v>46094.57</v>
      </c>
      <c r="I56" s="64">
        <v>3617.43</v>
      </c>
      <c r="J56" s="64">
        <v>1642.34</v>
      </c>
      <c r="K56" s="64">
        <v>22.97</v>
      </c>
      <c r="L56" s="64">
        <v>202.2</v>
      </c>
      <c r="M56" s="65"/>
      <c r="N56" s="23" t="s">
        <v>19</v>
      </c>
      <c r="O56" s="24"/>
      <c r="R56" s="25"/>
    </row>
    <row r="57" spans="1:18" ht="15.75" customHeight="1" x14ac:dyDescent="0.25">
      <c r="A57" s="29">
        <v>48</v>
      </c>
      <c r="B57" s="42" t="s">
        <v>68</v>
      </c>
      <c r="C57" s="30" t="s">
        <v>18</v>
      </c>
      <c r="D57" s="64">
        <v>66237.52</v>
      </c>
      <c r="E57" s="64">
        <v>5984.84</v>
      </c>
      <c r="F57" s="64">
        <v>4722.13</v>
      </c>
      <c r="G57" s="64">
        <v>54921.63</v>
      </c>
      <c r="H57" s="64">
        <v>55607.35</v>
      </c>
      <c r="I57" s="64">
        <v>1706.94</v>
      </c>
      <c r="J57" s="64">
        <v>234.02</v>
      </c>
      <c r="K57" s="64">
        <v>16.190000000000001</v>
      </c>
      <c r="L57" s="64">
        <v>224.63</v>
      </c>
      <c r="M57" s="66">
        <v>7.0000000000000007E-2</v>
      </c>
      <c r="N57" s="23" t="s">
        <v>19</v>
      </c>
      <c r="O57" s="24"/>
      <c r="Q57" s="33"/>
    </row>
    <row r="58" spans="1:18" ht="15.75" customHeight="1" x14ac:dyDescent="0.25">
      <c r="A58" s="26">
        <v>49</v>
      </c>
      <c r="B58" s="27" t="s">
        <v>69</v>
      </c>
      <c r="C58" s="41" t="s">
        <v>18</v>
      </c>
      <c r="D58" s="64">
        <v>64122.01</v>
      </c>
      <c r="E58" s="64">
        <v>3639.29</v>
      </c>
      <c r="F58" s="64">
        <v>2785.29</v>
      </c>
      <c r="G58" s="64">
        <v>56502.51</v>
      </c>
      <c r="H58" s="64">
        <v>38716.129999999997</v>
      </c>
      <c r="I58" s="64">
        <v>3485.99</v>
      </c>
      <c r="J58" s="64">
        <v>686.3</v>
      </c>
      <c r="K58" s="64">
        <v>21.47</v>
      </c>
      <c r="L58" s="64">
        <v>301.99</v>
      </c>
      <c r="M58" s="65"/>
      <c r="N58" s="23" t="s">
        <v>19</v>
      </c>
      <c r="O58" s="24"/>
    </row>
    <row r="59" spans="1:18" ht="15.75" customHeight="1" x14ac:dyDescent="0.25">
      <c r="A59" s="29">
        <v>50</v>
      </c>
      <c r="B59" s="21" t="s">
        <v>70</v>
      </c>
      <c r="C59" s="41" t="s">
        <v>18</v>
      </c>
      <c r="D59" s="64">
        <v>61709.52</v>
      </c>
      <c r="E59" s="64">
        <v>175.46</v>
      </c>
      <c r="F59" s="64">
        <v>7608.72</v>
      </c>
      <c r="G59" s="64">
        <v>52405.5</v>
      </c>
      <c r="H59" s="64">
        <v>49949.13</v>
      </c>
      <c r="I59" s="64">
        <v>2678.9</v>
      </c>
      <c r="J59" s="64">
        <v>924.23</v>
      </c>
      <c r="K59" s="64">
        <v>24.3</v>
      </c>
      <c r="L59" s="64">
        <v>209.51</v>
      </c>
      <c r="M59" s="65"/>
      <c r="N59" s="23" t="s">
        <v>19</v>
      </c>
      <c r="O59" s="24"/>
      <c r="Q59" s="33"/>
      <c r="R59" s="25"/>
    </row>
    <row r="60" spans="1:18" ht="15.75" customHeight="1" x14ac:dyDescent="0.25">
      <c r="A60" s="26">
        <v>51</v>
      </c>
      <c r="B60" s="27" t="s">
        <v>71</v>
      </c>
      <c r="C60" s="22" t="s">
        <v>18</v>
      </c>
      <c r="D60" s="64">
        <v>49024.72</v>
      </c>
      <c r="E60" s="64">
        <v>4153.93</v>
      </c>
      <c r="F60" s="64">
        <v>7646.79</v>
      </c>
      <c r="G60" s="64">
        <v>36033.879999999997</v>
      </c>
      <c r="H60" s="64">
        <v>39693.35</v>
      </c>
      <c r="I60" s="64">
        <v>1631.21</v>
      </c>
      <c r="J60" s="64">
        <v>175.71</v>
      </c>
      <c r="K60" s="64">
        <v>16.649999999999999</v>
      </c>
      <c r="L60" s="64">
        <v>372.01</v>
      </c>
      <c r="M60" s="65"/>
      <c r="N60" s="23" t="s">
        <v>19</v>
      </c>
      <c r="O60" s="24"/>
      <c r="R60" s="25"/>
    </row>
    <row r="61" spans="1:18" ht="21" x14ac:dyDescent="0.25">
      <c r="A61" s="29">
        <v>52</v>
      </c>
      <c r="B61" s="27" t="s">
        <v>85</v>
      </c>
      <c r="C61" s="41" t="s">
        <v>18</v>
      </c>
      <c r="D61" s="64">
        <v>47656.05</v>
      </c>
      <c r="E61" s="64">
        <v>517.4</v>
      </c>
      <c r="F61" s="64">
        <v>7566.0300000000007</v>
      </c>
      <c r="G61" s="64">
        <v>38899.15</v>
      </c>
      <c r="H61" s="64">
        <v>26789.35</v>
      </c>
      <c r="I61" s="64">
        <v>2629.37</v>
      </c>
      <c r="J61" s="64">
        <v>456.35</v>
      </c>
      <c r="K61" s="64">
        <v>19.329999999999998</v>
      </c>
      <c r="L61" s="64">
        <v>242.3</v>
      </c>
      <c r="M61" s="65"/>
      <c r="N61" s="23" t="s">
        <v>19</v>
      </c>
      <c r="O61" s="24"/>
    </row>
    <row r="62" spans="1:18" ht="15.75" customHeight="1" x14ac:dyDescent="0.25">
      <c r="A62" s="26">
        <v>53</v>
      </c>
      <c r="B62" s="27" t="s">
        <v>72</v>
      </c>
      <c r="C62" s="41" t="s">
        <v>18</v>
      </c>
      <c r="D62" s="64">
        <v>28149.759999999998</v>
      </c>
      <c r="E62" s="64">
        <v>488.8</v>
      </c>
      <c r="F62" s="64">
        <v>15453.689999999999</v>
      </c>
      <c r="G62" s="64">
        <v>11423.79</v>
      </c>
      <c r="H62" s="64">
        <v>25063.31</v>
      </c>
      <c r="I62" s="64">
        <v>1103.24</v>
      </c>
      <c r="J62" s="64">
        <v>486.1</v>
      </c>
      <c r="K62" s="64">
        <v>34.799999999999997</v>
      </c>
      <c r="L62" s="64">
        <v>321.5</v>
      </c>
      <c r="M62" s="65"/>
      <c r="N62" s="23" t="s">
        <v>19</v>
      </c>
      <c r="O62" s="24"/>
    </row>
    <row r="63" spans="1:18" ht="15.75" customHeight="1" x14ac:dyDescent="0.25">
      <c r="A63" s="29">
        <v>54</v>
      </c>
      <c r="B63" s="27" t="s">
        <v>73</v>
      </c>
      <c r="C63" s="41" t="s">
        <v>18</v>
      </c>
      <c r="D63" s="64">
        <v>14052</v>
      </c>
      <c r="E63" s="64"/>
      <c r="F63" s="64">
        <v>4507.99</v>
      </c>
      <c r="G63" s="64">
        <v>9164.99</v>
      </c>
      <c r="H63" s="64">
        <v>12477.64</v>
      </c>
      <c r="I63" s="64">
        <v>563.42999999999995</v>
      </c>
      <c r="J63" s="64">
        <v>78.13</v>
      </c>
      <c r="K63" s="64">
        <v>24.39</v>
      </c>
      <c r="L63" s="64">
        <v>269.54000000000002</v>
      </c>
      <c r="M63" s="65"/>
      <c r="N63" s="23" t="s">
        <v>19</v>
      </c>
      <c r="O63" s="24"/>
    </row>
    <row r="64" spans="1:18" ht="15.75" customHeight="1" x14ac:dyDescent="0.25">
      <c r="A64" s="26">
        <v>55</v>
      </c>
      <c r="B64" s="27" t="s">
        <v>74</v>
      </c>
      <c r="C64" s="41" t="s">
        <v>18</v>
      </c>
      <c r="D64" s="64">
        <v>12756.86</v>
      </c>
      <c r="E64" s="64">
        <v>679.83</v>
      </c>
      <c r="F64" s="64">
        <v>1200.57</v>
      </c>
      <c r="G64" s="64">
        <v>10362.32</v>
      </c>
      <c r="H64" s="64">
        <v>11125.21</v>
      </c>
      <c r="I64" s="64">
        <v>720.79</v>
      </c>
      <c r="J64" s="64">
        <v>98.58</v>
      </c>
      <c r="K64" s="64">
        <v>19.87</v>
      </c>
      <c r="L64" s="64">
        <v>277.14999999999998</v>
      </c>
      <c r="M64" s="65"/>
      <c r="N64" s="23" t="s">
        <v>19</v>
      </c>
      <c r="O64" s="24"/>
      <c r="Q64" s="33"/>
      <c r="R64" s="25"/>
    </row>
    <row r="65" spans="1:107" ht="15.75" customHeight="1" x14ac:dyDescent="0.25">
      <c r="A65" s="29">
        <v>56</v>
      </c>
      <c r="B65" s="27" t="s">
        <v>75</v>
      </c>
      <c r="C65" s="41" t="s">
        <v>18</v>
      </c>
      <c r="D65" s="64">
        <v>11983.45</v>
      </c>
      <c r="E65" s="64">
        <v>993.08</v>
      </c>
      <c r="F65" s="64">
        <v>2260.08</v>
      </c>
      <c r="G65" s="64">
        <v>8136.77</v>
      </c>
      <c r="H65" s="64">
        <v>10541.07</v>
      </c>
      <c r="I65" s="64">
        <v>803.29</v>
      </c>
      <c r="J65" s="64">
        <v>63.93</v>
      </c>
      <c r="K65" s="64">
        <v>20.98</v>
      </c>
      <c r="L65" s="64">
        <v>242.92</v>
      </c>
      <c r="M65" s="65"/>
      <c r="N65" s="23" t="s">
        <v>19</v>
      </c>
      <c r="O65" s="24"/>
      <c r="Q65" s="33"/>
      <c r="R65" s="25"/>
    </row>
    <row r="66" spans="1:107" ht="15.75" customHeight="1" x14ac:dyDescent="0.25">
      <c r="A66" s="29">
        <v>57</v>
      </c>
      <c r="B66" s="27" t="s">
        <v>76</v>
      </c>
      <c r="C66" s="41" t="s">
        <v>18</v>
      </c>
      <c r="D66" s="64">
        <v>11980.94</v>
      </c>
      <c r="E66" s="64">
        <v>487.2</v>
      </c>
      <c r="F66" s="64">
        <v>1232.08</v>
      </c>
      <c r="G66" s="64">
        <v>10005.469999999999</v>
      </c>
      <c r="H66" s="64">
        <v>7729.74</v>
      </c>
      <c r="I66" s="64">
        <v>862.25</v>
      </c>
      <c r="J66" s="64">
        <v>71.92</v>
      </c>
      <c r="K66" s="64">
        <v>21.16</v>
      </c>
      <c r="L66" s="64">
        <v>423.87</v>
      </c>
      <c r="M66" s="65"/>
      <c r="N66" s="43" t="s">
        <v>19</v>
      </c>
      <c r="O66" s="24"/>
      <c r="R66" s="25"/>
    </row>
    <row r="67" spans="1:107" ht="15.75" customHeight="1" x14ac:dyDescent="0.25">
      <c r="A67" s="26">
        <v>58</v>
      </c>
      <c r="B67" s="27" t="s">
        <v>77</v>
      </c>
      <c r="C67" s="41" t="s">
        <v>18</v>
      </c>
      <c r="D67" s="64">
        <v>8394.07</v>
      </c>
      <c r="E67" s="64"/>
      <c r="F67" s="64">
        <v>1294.2399999999998</v>
      </c>
      <c r="G67" s="64">
        <v>6702.13</v>
      </c>
      <c r="H67" s="64">
        <v>7145.53</v>
      </c>
      <c r="I67" s="64">
        <v>835.13</v>
      </c>
      <c r="J67" s="64">
        <v>-16.8</v>
      </c>
      <c r="K67" s="64">
        <v>13.26</v>
      </c>
      <c r="L67" s="64">
        <v>211.18</v>
      </c>
      <c r="M67" s="65"/>
      <c r="N67" s="43" t="s">
        <v>19</v>
      </c>
      <c r="R67" s="25"/>
    </row>
    <row r="68" spans="1:107" ht="15.75" customHeight="1" x14ac:dyDescent="0.25">
      <c r="A68" s="26">
        <v>59</v>
      </c>
      <c r="B68" s="27" t="s">
        <v>78</v>
      </c>
      <c r="C68" s="41" t="s">
        <v>18</v>
      </c>
      <c r="D68" s="64">
        <v>7827.18</v>
      </c>
      <c r="E68" s="64"/>
      <c r="F68" s="64">
        <v>791.05</v>
      </c>
      <c r="G68" s="64">
        <v>6762.65</v>
      </c>
      <c r="H68" s="64">
        <v>6131.48</v>
      </c>
      <c r="I68" s="64">
        <v>758.59</v>
      </c>
      <c r="J68" s="64">
        <v>41.44</v>
      </c>
      <c r="K68" s="64">
        <v>24.57</v>
      </c>
      <c r="L68" s="64">
        <v>214.76</v>
      </c>
      <c r="M68" s="65"/>
      <c r="N68" s="43" t="s">
        <v>19</v>
      </c>
      <c r="O68" s="24"/>
      <c r="R68" s="25"/>
    </row>
    <row r="69" spans="1:107" ht="15.75" customHeight="1" x14ac:dyDescent="0.25">
      <c r="A69" s="35"/>
      <c r="B69" s="44" t="s">
        <v>64</v>
      </c>
      <c r="C69" s="45"/>
      <c r="D69" s="46">
        <f>SUM(D55:D68)</f>
        <v>550419.68999999994</v>
      </c>
      <c r="E69" s="46">
        <f t="shared" ref="E69:J69" si="1">SUM(E55:E68)</f>
        <v>18779.390000000003</v>
      </c>
      <c r="F69" s="46">
        <f t="shared" si="1"/>
        <v>83342.360000000015</v>
      </c>
      <c r="G69" s="46">
        <f t="shared" si="1"/>
        <v>434842.70000000007</v>
      </c>
      <c r="H69" s="46">
        <f t="shared" si="1"/>
        <v>413008.89999999997</v>
      </c>
      <c r="I69" s="46">
        <f t="shared" si="1"/>
        <v>24970.800000000003</v>
      </c>
      <c r="J69" s="46">
        <f t="shared" si="1"/>
        <v>5454.71</v>
      </c>
      <c r="K69" s="82"/>
      <c r="L69" s="82"/>
      <c r="M69" s="82"/>
      <c r="N69" s="82"/>
      <c r="O69" s="24"/>
      <c r="R69" s="47"/>
    </row>
    <row r="70" spans="1:107" ht="15.75" customHeight="1" x14ac:dyDescent="0.25">
      <c r="A70" s="35"/>
      <c r="B70" s="36" t="s">
        <v>79</v>
      </c>
      <c r="C70" s="48"/>
      <c r="D70" s="38">
        <f>SUM(D53,D69)</f>
        <v>1510764.6599999997</v>
      </c>
      <c r="E70" s="38">
        <f t="shared" ref="E70:J70" si="2">SUM(E53,E69)</f>
        <v>36389.22</v>
      </c>
      <c r="F70" s="38">
        <f t="shared" si="2"/>
        <v>264273.4800000001</v>
      </c>
      <c r="G70" s="38">
        <f t="shared" si="2"/>
        <v>1153775.1299999999</v>
      </c>
      <c r="H70" s="38">
        <f t="shared" si="2"/>
        <v>1232040.4499999997</v>
      </c>
      <c r="I70" s="38">
        <f t="shared" si="2"/>
        <v>72030.809999999983</v>
      </c>
      <c r="J70" s="38">
        <f t="shared" si="2"/>
        <v>12988.57</v>
      </c>
      <c r="K70" s="46">
        <v>18.05</v>
      </c>
      <c r="L70" s="46">
        <v>275.13</v>
      </c>
      <c r="M70" s="83"/>
      <c r="N70" s="84"/>
      <c r="O70" s="24"/>
      <c r="R70" s="47"/>
    </row>
    <row r="71" spans="1:107" ht="15.75" customHeight="1" x14ac:dyDescent="0.25">
      <c r="A71" s="49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24"/>
      <c r="Q71" s="47"/>
      <c r="R71" s="47"/>
    </row>
    <row r="72" spans="1:107" s="1" customFormat="1" ht="15.75" customHeight="1" x14ac:dyDescent="0.25">
      <c r="A72" s="49" t="s">
        <v>80</v>
      </c>
      <c r="B72" s="85" t="s">
        <v>81</v>
      </c>
      <c r="C72" s="85"/>
      <c r="D72" s="85"/>
      <c r="E72" s="85"/>
      <c r="F72" s="85"/>
      <c r="G72" s="85"/>
      <c r="H72" s="85"/>
      <c r="I72" s="85"/>
      <c r="J72" s="85"/>
      <c r="K72" s="85"/>
      <c r="L72" s="24"/>
      <c r="N72" s="47"/>
      <c r="O72" s="47"/>
      <c r="DA72" s="16"/>
    </row>
    <row r="73" spans="1:107" ht="15.75" customHeight="1" x14ac:dyDescent="0.25">
      <c r="A73" s="49" t="s">
        <v>80</v>
      </c>
      <c r="B73" s="80" t="s">
        <v>82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24"/>
      <c r="DC73" s="16"/>
    </row>
    <row r="74" spans="1:107" x14ac:dyDescent="0.25">
      <c r="A74" s="49" t="s">
        <v>80</v>
      </c>
      <c r="B74" s="79" t="s">
        <v>83</v>
      </c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24"/>
      <c r="DC74" s="16"/>
    </row>
    <row r="75" spans="1:107" ht="15" customHeight="1" x14ac:dyDescent="0.25">
      <c r="A75" s="49" t="s">
        <v>80</v>
      </c>
      <c r="B75" s="79" t="s">
        <v>88</v>
      </c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24"/>
      <c r="DC75" s="16"/>
    </row>
    <row r="76" spans="1:107" ht="15" customHeight="1" x14ac:dyDescent="0.25">
      <c r="A76" s="49" t="s">
        <v>80</v>
      </c>
      <c r="B76" s="80" t="s">
        <v>84</v>
      </c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24"/>
      <c r="DC76" s="16"/>
    </row>
    <row r="77" spans="1:107" ht="15" customHeight="1" x14ac:dyDescent="0.25">
      <c r="A77" s="51"/>
      <c r="B77" s="52"/>
      <c r="C77" s="53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24"/>
    </row>
    <row r="78" spans="1:107" ht="15" customHeight="1" x14ac:dyDescent="0.25">
      <c r="A78" s="51"/>
      <c r="B78" s="55"/>
      <c r="C78" s="56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24"/>
    </row>
    <row r="79" spans="1:107" ht="15" customHeight="1" x14ac:dyDescent="0.3">
      <c r="A79" s="51"/>
      <c r="B79" s="55"/>
      <c r="C79" s="56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9"/>
      <c r="P79" s="59"/>
      <c r="Q79" s="59"/>
      <c r="R79" s="59"/>
    </row>
    <row r="80" spans="1:107" ht="16.5" x14ac:dyDescent="0.3">
      <c r="A80" s="51"/>
      <c r="B80" s="55"/>
      <c r="C80" s="56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9"/>
      <c r="P80" s="59"/>
      <c r="Q80" s="59"/>
      <c r="R80" s="59"/>
    </row>
    <row r="81" spans="1:18" ht="16.5" x14ac:dyDescent="0.3">
      <c r="A81" s="1"/>
      <c r="B81" s="55"/>
      <c r="C81" s="56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9"/>
      <c r="P81" s="59"/>
      <c r="Q81" s="59"/>
      <c r="R81" s="59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59"/>
      <c r="P82" s="59"/>
      <c r="Q82" s="59"/>
      <c r="R82" s="59"/>
    </row>
    <row r="83" spans="1:18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59"/>
      <c r="P83" s="59"/>
      <c r="Q83" s="59"/>
      <c r="R83" s="59"/>
    </row>
    <row r="84" spans="1:18" ht="16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59"/>
      <c r="P84" s="59"/>
      <c r="Q84" s="59"/>
      <c r="R84" s="59"/>
    </row>
    <row r="85" spans="1:18" s="1" customFormat="1" x14ac:dyDescent="0.25"/>
    <row r="86" spans="1:18" s="1" customFormat="1" x14ac:dyDescent="0.25"/>
    <row r="87" spans="1:18" s="1" customFormat="1" x14ac:dyDescent="0.25"/>
    <row r="88" spans="1:18" s="1" customFormat="1" x14ac:dyDescent="0.25">
      <c r="O88" s="60"/>
    </row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/>
    <row r="1326" spans="1:14" s="1" customFormat="1" x14ac:dyDescent="0.25"/>
    <row r="1327" spans="1:14" s="1" customFormat="1" x14ac:dyDescent="0.25">
      <c r="A1327" s="16"/>
    </row>
    <row r="1328" spans="1:14" s="1" customFormat="1" x14ac:dyDescent="0.25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</row>
    <row r="1329" spans="1:14" s="1" customFormat="1" x14ac:dyDescent="0.25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</row>
    <row r="1330" spans="1:14" s="1" customFormat="1" x14ac:dyDescent="0.25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</row>
  </sheetData>
  <mergeCells count="15">
    <mergeCell ref="B74:M74"/>
    <mergeCell ref="B76:M76"/>
    <mergeCell ref="A7:N7"/>
    <mergeCell ref="A54:N54"/>
    <mergeCell ref="K69:N69"/>
    <mergeCell ref="M70:N70"/>
    <mergeCell ref="B72:K72"/>
    <mergeCell ref="B73:M73"/>
    <mergeCell ref="B75:M75"/>
    <mergeCell ref="A1:N1"/>
    <mergeCell ref="A3:A4"/>
    <mergeCell ref="B3:B4"/>
    <mergeCell ref="C3:C4"/>
    <mergeCell ref="D3:J3"/>
    <mergeCell ref="K3:N3"/>
  </mergeCells>
  <phoneticPr fontId="21" type="noConversion"/>
  <hyperlinks>
    <hyperlink ref="C9" r:id="rId1" xr:uid="{481E67C4-B43B-4B23-BA4D-CD451CA1C47D}"/>
    <hyperlink ref="C60" r:id="rId2" xr:uid="{0A36435D-0498-440D-A513-C16926FF818C}"/>
    <hyperlink ref="C57" r:id="rId3" xr:uid="{6D44D360-A78D-49CE-9E94-7C3D0FC157D0}"/>
    <hyperlink ref="C55" r:id="rId4" xr:uid="{974DF97A-DC16-4662-879E-4F50BB9BBE95}"/>
    <hyperlink ref="C59" r:id="rId5" xr:uid="{4CD480C0-4083-4533-9386-BFC14BFB42A8}"/>
    <hyperlink ref="C11" r:id="rId6" xr:uid="{E36FDC0F-E9F0-49C0-866D-431937366168}"/>
    <hyperlink ref="C12" r:id="rId7" xr:uid="{5DCFD592-934E-4C0F-9C24-25A9E74D2DDF}"/>
    <hyperlink ref="C10" r:id="rId8" xr:uid="{2C988228-40B4-4F83-B014-6245C1052C20}"/>
    <hyperlink ref="C16" r:id="rId9" xr:uid="{B2566E9D-E877-4444-826A-9DABF839CD6B}"/>
    <hyperlink ref="C8" r:id="rId10" xr:uid="{05824255-5FFD-4B86-8C17-DB67E2754B5E}"/>
    <hyperlink ref="C15" r:id="rId11" xr:uid="{DB87D672-30F0-4431-8081-91FD5319A530}"/>
    <hyperlink ref="C13" r:id="rId12" xr:uid="{31296D84-C353-4F50-AFCF-1544F9083F9A}"/>
    <hyperlink ref="C17" r:id="rId13" xr:uid="{0B7A88CE-EE05-429A-A0F3-19B6DD3E0832}"/>
    <hyperlink ref="C18" r:id="rId14" xr:uid="{207A4AF1-5A61-4178-9623-591C52A14151}"/>
    <hyperlink ref="C20" r:id="rId15" xr:uid="{96DDE083-0815-4C1F-A7AF-8F91B5C74FC8}"/>
    <hyperlink ref="C29" r:id="rId16" xr:uid="{7F216C93-9C24-43AB-84A7-5C93DA7ECEBB}"/>
    <hyperlink ref="C26" r:id="rId17" xr:uid="{85CEDAAC-CDD3-40AF-87AC-6C1E436C1DA8}"/>
    <hyperlink ref="C30" r:id="rId18" xr:uid="{4E23150D-48C7-446A-B668-1B2CEDBCDE9A}"/>
    <hyperlink ref="C14" r:id="rId19" xr:uid="{92D19F91-BC92-4965-8D3C-DDC77B2F1F6C}"/>
    <hyperlink ref="C24" r:id="rId20" xr:uid="{35B92B11-5C83-4621-9913-8206567C77E3}"/>
    <hyperlink ref="C25" r:id="rId21" xr:uid="{ED489331-D03F-4E1C-81DF-E82582599A30}"/>
    <hyperlink ref="C28" r:id="rId22" xr:uid="{2A9ADD08-2C72-4248-98C9-E86D6686D868}"/>
    <hyperlink ref="C27" r:id="rId23" xr:uid="{7BB0FC74-DFDE-48EA-B096-28C96DB9148E}"/>
    <hyperlink ref="C32" r:id="rId24" xr:uid="{C9FF80BA-B4B6-439C-9E08-14956F72D3CB}"/>
    <hyperlink ref="C23" r:id="rId25" xr:uid="{B2D59003-AF02-4D2F-B4FE-088906C1D314}"/>
    <hyperlink ref="C33" r:id="rId26" xr:uid="{3A36941E-7DDA-448C-BDA2-D30EE13A7844}"/>
    <hyperlink ref="C31" r:id="rId27" xr:uid="{2075B63F-46BB-4118-ABB6-2C4181161F9A}"/>
    <hyperlink ref="C34" r:id="rId28" xr:uid="{0FABDBDC-2C06-4002-9E6B-0CE2023C4091}"/>
    <hyperlink ref="C19" r:id="rId29" xr:uid="{9D6AE19A-0949-47CB-9164-4CF9803B0D09}"/>
    <hyperlink ref="C35" r:id="rId30" xr:uid="{1BFC2E98-3CF1-4101-887F-AC820A2749BE}"/>
    <hyperlink ref="C38" r:id="rId31" xr:uid="{35964782-3D96-4D46-ABC3-438AF93F73F6}"/>
    <hyperlink ref="C42" r:id="rId32" xr:uid="{B8C4822A-E1FB-464D-8E95-854DACF42940}"/>
    <hyperlink ref="C46" r:id="rId33" xr:uid="{A1CD7602-09E9-4E06-B040-44AB9B37F8EB}"/>
    <hyperlink ref="C37" r:id="rId34" xr:uid="{542627BF-55EA-4D42-A8D7-A5F641363877}"/>
    <hyperlink ref="C21" r:id="rId35" xr:uid="{E99BADF5-AD31-4FBF-95FA-AF1E545866FA}"/>
    <hyperlink ref="C44" r:id="rId36" xr:uid="{6D75365C-AC10-4BBA-952B-DC8E2AA039B9}"/>
    <hyperlink ref="C39" r:id="rId37" xr:uid="{81DBFA04-351F-40AF-8AFC-FF0AB6DA8C7E}"/>
    <hyperlink ref="C43" r:id="rId38" xr:uid="{DA60BC9D-D0E5-4F11-AD1D-E9BB4BB6A429}"/>
    <hyperlink ref="C41" r:id="rId39" xr:uid="{7D8C5AD7-9423-41AD-BAC7-314810F3DF78}"/>
    <hyperlink ref="C45" r:id="rId40" xr:uid="{3EE4A66A-BBFC-464F-A801-74554FA27356}"/>
    <hyperlink ref="C22" r:id="rId41" xr:uid="{3B3965D0-2999-4026-9F5D-4D95CB6CB22A}"/>
    <hyperlink ref="C40" r:id="rId42" xr:uid="{8AA9D909-5A05-4945-8B5E-67DEBB8B2B7F}"/>
    <hyperlink ref="C49" r:id="rId43" xr:uid="{2BE08776-D60F-4B2E-84DD-F5EAAE3ECEA5}"/>
    <hyperlink ref="C47" r:id="rId44" xr:uid="{3EBF6BAA-BF86-4059-8B77-233615F282E4}"/>
    <hyperlink ref="C52" r:id="rId45" xr:uid="{4DAEA2AF-4C37-4147-8F22-84C28B74C3C2}"/>
    <hyperlink ref="C51" r:id="rId46" xr:uid="{3A139AB7-9BEF-4DB0-9F82-646D846730E0}"/>
    <hyperlink ref="C48" r:id="rId47" xr:uid="{2748E823-DEDD-43F8-9D8A-80BF4C8A39E0}"/>
    <hyperlink ref="C56" r:id="rId48" xr:uid="{766AF8EA-DD48-4EB1-8DC1-DB15895377DE}"/>
    <hyperlink ref="C58" r:id="rId49" xr:uid="{B3AEAFE0-8A7A-46B5-9341-81479B0951CF}"/>
    <hyperlink ref="C62" r:id="rId50" xr:uid="{C83622DB-72CC-4A3B-B270-092F2CE6B479}"/>
    <hyperlink ref="C61" r:id="rId51" xr:uid="{AF19A5BE-D202-4810-9FBC-2387BDD993BB}"/>
    <hyperlink ref="C65" r:id="rId52" xr:uid="{AC44B5A8-5ACD-487F-AF3C-9DBCF678BB98}"/>
    <hyperlink ref="C63" r:id="rId53" xr:uid="{71ABD134-1FC6-4E49-9B5A-AF5E2CE3BCF7}"/>
    <hyperlink ref="C64" r:id="rId54" xr:uid="{1F6BAEEE-DDCC-4AAB-A9DC-BE38117A82D0}"/>
    <hyperlink ref="C67" r:id="rId55" xr:uid="{4E19143E-3D65-41A5-B116-4473E4418ABC}"/>
    <hyperlink ref="C68" r:id="rId56" xr:uid="{265D31EE-04F9-41B8-827B-DC154C2817E4}"/>
    <hyperlink ref="C36" r:id="rId57" xr:uid="{280A290E-B06D-4C24-9990-4AC695B2083F}"/>
    <hyperlink ref="C50" r:id="rId58" xr:uid="{7608E017-EC1F-4F8C-A08D-AEB9E1C2FB6B}"/>
    <hyperlink ref="C66" r:id="rId59" xr:uid="{778F51BB-B890-4615-BA0E-9700C24D5DEC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2024-10-01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Danutė Darginavičienė</cp:lastModifiedBy>
  <dcterms:created xsi:type="dcterms:W3CDTF">2024-07-18T11:05:26Z</dcterms:created>
  <dcterms:modified xsi:type="dcterms:W3CDTF">2024-11-28T06:28:17Z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2024-07-18T11:07:03Z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8a909c01-c4e2-4d51-9aef-c6260cfc453a</vt:lpwstr>
  </property>
  <property fmtid="{D5CDD505-2E9C-101B-9397-08002B2CF9AE}" pid="8" name="MSIP_Label_e5564178-1ca1-4992-b45e-fdaf9919e704_ContentBits">
    <vt:lpwstr>0</vt:lpwstr>
  </property>
</Properties>
</file>