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DPD.BPS\15 KREDITO UNIJOS\3 Visuomenei\2024 m\2024 m. II ketv\"/>
    </mc:Choice>
  </mc:AlternateContent>
  <xr:revisionPtr revIDLastSave="0" documentId="13_ncr:1_{973CC468-7CB7-4FB9-836D-09691A88A683}" xr6:coauthVersionLast="47" xr6:coauthVersionMax="47" xr10:uidLastSave="{00000000-0000-0000-0000-000000000000}"/>
  <bookViews>
    <workbookView xWindow="-110" yWindow="-110" windowWidth="19420" windowHeight="10300" xr2:uid="{B3EA7B41-A6F0-432D-A450-71085F0B1F7E}"/>
  </bookViews>
  <sheets>
    <sheet name="2024-07-01 (2)" sheetId="1" r:id="rId1"/>
  </sheets>
  <definedNames>
    <definedName name="_xlnm._FilterDatabase" localSheetId="0" hidden="1">'2024-07-01 (2)'!$A$3:$N$70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0" i="1" l="1"/>
  <c r="J69" i="1"/>
  <c r="I69" i="1"/>
  <c r="H69" i="1"/>
  <c r="G69" i="1"/>
  <c r="F69" i="1"/>
  <c r="E69" i="1"/>
  <c r="D69" i="1"/>
  <c r="J53" i="1"/>
  <c r="J70" i="1" s="1"/>
  <c r="I53" i="1"/>
  <c r="I70" i="1" s="1"/>
  <c r="H53" i="1"/>
  <c r="H70" i="1" s="1"/>
  <c r="G53" i="1"/>
  <c r="G70" i="1" s="1"/>
  <c r="F53" i="1"/>
  <c r="F70" i="1" s="1"/>
  <c r="E53" i="1"/>
  <c r="D53" i="1"/>
  <c r="D70" i="1" s="1"/>
</calcChain>
</file>

<file path=xl/sharedStrings.xml><?xml version="1.0" encoding="utf-8"?>
<sst xmlns="http://schemas.openxmlformats.org/spreadsheetml/2006/main" count="207" uniqueCount="87">
  <si>
    <t>Pagrindiniai kredito unijų sektoriaus veiklos rodikliai (2024 m. birželio 30 d. duomenys)</t>
  </si>
  <si>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</si>
  <si>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</si>
  <si>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</si>
  <si>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</si>
  <si>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</si>
  <si>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</si>
  <si>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</si>
  <si>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</si>
  <si>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</si>
  <si>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</si>
  <si>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</si>
  <si>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</si>
  <si>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</si>
  <si>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</si>
  <si>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</si>
  <si>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</si>
  <si>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</si>
  <si>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Vilniaus kredito unija</t>
  </si>
  <si>
    <t>Licencija</t>
  </si>
  <si>
    <t>vykdo</t>
  </si>
  <si>
    <t>Kredito unija „Taupa“</t>
  </si>
  <si>
    <t>Šeimos kredito unija</t>
  </si>
  <si>
    <t>Šilutės kredito unija</t>
  </si>
  <si>
    <t>Centro kredito unija</t>
  </si>
  <si>
    <t>Kredito unija „Mėmelio taupomoji kasa“</t>
  </si>
  <si>
    <t>Kredito unija „Magnus“</t>
  </si>
  <si>
    <t>Panevėžio kredito unija</t>
  </si>
  <si>
    <t>Kredito unija „Germanto lobis“</t>
  </si>
  <si>
    <t>Kauno kredito unija</t>
  </si>
  <si>
    <t>Anykščių kredito unija</t>
  </si>
  <si>
    <t>Kauno regiono kredito unija</t>
  </si>
  <si>
    <t>Jurbarko kredito unija</t>
  </si>
  <si>
    <t>Kredito unija „DELTA“</t>
  </si>
  <si>
    <t>Kredito unija „Neris“</t>
  </si>
  <si>
    <t>Klaipėdos kredito unija</t>
  </si>
  <si>
    <t>Vytauto Didžiojo kredito unija</t>
  </si>
  <si>
    <t>Kredito unija „Tikroji viltis</t>
  </si>
  <si>
    <t>Pakruojo kredito unija</t>
  </si>
  <si>
    <t>Kredito unija „Ebitum“</t>
  </si>
  <si>
    <t>Kėdainių krašto kredito unija</t>
  </si>
  <si>
    <t>Pasvalio kredito unija</t>
  </si>
  <si>
    <t>Mažeikių kredito unija</t>
  </si>
  <si>
    <t>Utenos kredito unija</t>
  </si>
  <si>
    <t>Palangos kredito unija</t>
  </si>
  <si>
    <t>Kredito unija „Prienų taupa“</t>
  </si>
  <si>
    <t>Kelmės kredito unija</t>
  </si>
  <si>
    <t>Kooperatinė bendrovė ARKU kredito unija</t>
  </si>
  <si>
    <t>Ukmergės ūkininkų kredito unija</t>
  </si>
  <si>
    <t>Jonavos kredito unija</t>
  </si>
  <si>
    <t>Tauragės kredito unija</t>
  </si>
  <si>
    <t>Kretingos kredito unija</t>
  </si>
  <si>
    <t xml:space="preserve">Kooperatinė bendrovė „Pilies“ kredito unija </t>
  </si>
  <si>
    <t>Grinkiškio kredito unija</t>
  </si>
  <si>
    <t>Kredito unija „Fortūna“</t>
  </si>
  <si>
    <t>Alytaus kredito unija</t>
  </si>
  <si>
    <t>Elektrėnų kredito unija</t>
  </si>
  <si>
    <t>Pagėgių kredito unija</t>
  </si>
  <si>
    <t>Kredito unija „Gargždų taupa“</t>
  </si>
  <si>
    <t>Plungės kredito unija</t>
  </si>
  <si>
    <t>Trakų kredito unija</t>
  </si>
  <si>
    <t>Vilkaviškio kredito unija</t>
  </si>
  <si>
    <t>Kredito unija „Sūduvos parama“</t>
  </si>
  <si>
    <t>Druskininkų kredito unija</t>
  </si>
  <si>
    <t>„Achemos“ kredito unija</t>
  </si>
  <si>
    <t>Iš viso</t>
  </si>
  <si>
    <t>JCKU narės</t>
  </si>
  <si>
    <t>Rato kredito unija</t>
  </si>
  <si>
    <t>Raseinių kredito unija</t>
  </si>
  <si>
    <t>Kredito unija „Saulėgrąža“</t>
  </si>
  <si>
    <t>Ignalinos kredito unija</t>
  </si>
  <si>
    <t>Akademinė kredito unija</t>
  </si>
  <si>
    <t>LTL Kredito unija</t>
  </si>
  <si>
    <t>Kredito unija Zanavykų bankelis</t>
  </si>
  <si>
    <t>Šilalės kredito unija</t>
  </si>
  <si>
    <t>Kredito unija „Kupiškėnų taupa“</t>
  </si>
  <si>
    <t>Biržų kredito unija</t>
  </si>
  <si>
    <t>Aukštaitijos kredito unija</t>
  </si>
  <si>
    <t>Pareigūnų kredito unija</t>
  </si>
  <si>
    <t>Joniškio kredito unija</t>
  </si>
  <si>
    <t>Iš viso sistemos mastu</t>
  </si>
  <si>
    <t>→</t>
  </si>
  <si>
    <t>Kapitalo pakankamumo normatyvas:  kredito unijų CKU narių &gt;= 10,5 proc. (2024 m. – 8,40 %), kredito unijų, gavusių leidimą persitvarkyti į banką &gt;= 14,5 proc.</t>
  </si>
  <si>
    <t>Likvidumo normatyvas &gt;= 100 proc.</t>
  </si>
  <si>
    <t>Bendrosios atvirosios pozicijos užsienio valiuta normatyvas &lt;= 25 proc.</t>
  </si>
  <si>
    <t>Didžiausios paskolos sumos vienam skolininkui normatyvas &lt;= 25 proc.</t>
  </si>
  <si>
    <t>Kredito unija „Litas“ (iki  2024 05 03 Kooperatinė bendrovė kredito unija „Litas“)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</si>
</sst>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;\–#\ ##0.00"/>
    <numFmt numFmtId="165" formatCode="#\ ##0.00;\–###0.00"/>
    <numFmt numFmtId="166" formatCode="#\ ##0.00"/>
  </numFmts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sz val="8"/>
      <color rgb="FF00B07D"/>
      <name val="Verdana"/>
      <family val="2"/>
    </font>
    <font>
      <b/>
      <sz val="10"/>
      <color rgb="FF000000"/>
      <name val="Arial Narrow"/>
      <family val="2"/>
      <charset val="186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/>
      <right style="thin">
        <color rgb="FF00B07D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85">
    <xf numFmtId="0" fontId="0" fillId="0" borderId="0" xfId="0"/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6" fillId="2" borderId="0" xfId="2" applyFont="1" applyFill="1" applyAlignment="1">
      <alignment horizontal="center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5" fillId="4" borderId="12" xfId="2" applyFont="1" applyFill="1" applyBorder="1" applyAlignment="1">
      <alignment horizontal="center" vertical="center" wrapText="1" readingOrder="1"/>
    </xf>
    <xf numFmtId="0" fontId="7" fillId="3" borderId="13" xfId="2" applyFont="1" applyFill="1" applyBorder="1" applyAlignment="1">
      <alignment horizontal="center" vertical="center" wrapText="1" readingOrder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 readingOrder="1"/>
    </xf>
    <xf numFmtId="0" fontId="1" fillId="0" borderId="0" xfId="2"/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7" fillId="2" borderId="17" xfId="2" applyFont="1" applyFill="1" applyBorder="1" applyAlignment="1">
      <alignment horizontal="center" vertical="center" wrapText="1" readingOrder="1"/>
    </xf>
    <xf numFmtId="0" fontId="9" fillId="0" borderId="18" xfId="2" applyFont="1" applyBorder="1" applyAlignment="1">
      <alignment horizontal="left" vertical="center" wrapText="1" readingOrder="1"/>
    </xf>
    <xf numFmtId="0" fontId="10" fillId="0" borderId="19" xfId="1" applyFont="1" applyBorder="1" applyAlignment="1">
      <alignment horizontal="center" vertical="center"/>
    </xf>
    <xf numFmtId="164" fontId="9" fillId="2" borderId="20" xfId="2" applyNumberFormat="1" applyFont="1" applyFill="1" applyBorder="1" applyAlignment="1">
      <alignment horizontal="center" vertical="center" wrapText="1" readingOrder="1"/>
    </xf>
    <xf numFmtId="165" fontId="9" fillId="2" borderId="20" xfId="2" applyNumberFormat="1" applyFont="1" applyFill="1" applyBorder="1" applyAlignment="1">
      <alignment horizontal="center" vertical="center" wrapText="1" readingOrder="1"/>
    </xf>
    <xf numFmtId="165" fontId="9" fillId="2" borderId="19" xfId="2" applyNumberFormat="1" applyFont="1" applyFill="1" applyBorder="1" applyAlignment="1">
      <alignment horizontal="center" vertical="center" wrapText="1" readingOrder="1"/>
    </xf>
    <xf numFmtId="164" fontId="9" fillId="0" borderId="21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 wrapText="1" readingOrder="1"/>
    </xf>
    <xf numFmtId="0" fontId="9" fillId="0" borderId="23" xfId="2" applyFont="1" applyBorder="1" applyAlignment="1">
      <alignment horizontal="left" vertical="center" wrapText="1" readingOrder="1"/>
    </xf>
    <xf numFmtId="0" fontId="9" fillId="0" borderId="20" xfId="2" applyFont="1" applyBorder="1" applyAlignment="1">
      <alignment horizontal="left" vertical="center" wrapText="1" readingOrder="1"/>
    </xf>
    <xf numFmtId="0" fontId="7" fillId="2" borderId="24" xfId="2" applyFont="1" applyFill="1" applyBorder="1" applyAlignment="1">
      <alignment horizontal="center" vertical="center" wrapText="1" readingOrder="1"/>
    </xf>
    <xf numFmtId="0" fontId="10" fillId="0" borderId="25" xfId="1" applyFont="1" applyBorder="1" applyAlignment="1">
      <alignment horizontal="center" vertical="center"/>
    </xf>
    <xf numFmtId="0" fontId="9" fillId="0" borderId="26" xfId="2" applyFont="1" applyBorder="1" applyAlignment="1">
      <alignment horizontal="left" vertical="center" wrapText="1" readingOrder="1"/>
    </xf>
    <xf numFmtId="164" fontId="9" fillId="2" borderId="19" xfId="2" applyNumberFormat="1" applyFont="1" applyFill="1" applyBorder="1" applyAlignment="1">
      <alignment horizontal="center" vertical="center" wrapText="1" readingOrder="1"/>
    </xf>
    <xf numFmtId="164" fontId="12" fillId="0" borderId="21" xfId="2" applyNumberFormat="1" applyFont="1" applyBorder="1" applyAlignment="1">
      <alignment horizontal="center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26" xfId="2" applyFont="1" applyFill="1" applyBorder="1" applyAlignment="1">
      <alignment horizontal="left" vertical="center" wrapText="1" readingOrder="1"/>
    </xf>
    <xf numFmtId="164" fontId="9" fillId="0" borderId="20" xfId="2" applyNumberFormat="1" applyFont="1" applyBorder="1" applyAlignment="1">
      <alignment horizontal="center" vertical="center" wrapText="1" readingOrder="1"/>
    </xf>
    <xf numFmtId="0" fontId="12" fillId="2" borderId="13" xfId="2" applyFont="1" applyFill="1" applyBorder="1" applyAlignment="1">
      <alignment horizontal="center" vertical="center" wrapText="1" readingOrder="1"/>
    </xf>
    <xf numFmtId="0" fontId="14" fillId="2" borderId="13" xfId="2" applyFont="1" applyFill="1" applyBorder="1" applyAlignment="1">
      <alignment horizontal="left" vertical="center" wrapText="1" readingOrder="1"/>
    </xf>
    <xf numFmtId="4" fontId="15" fillId="2" borderId="13" xfId="2" applyNumberFormat="1" applyFont="1" applyFill="1" applyBorder="1" applyAlignment="1">
      <alignment horizontal="center" vertical="center" wrapText="1"/>
    </xf>
    <xf numFmtId="166" fontId="14" fillId="2" borderId="13" xfId="2" applyNumberFormat="1" applyFont="1" applyFill="1" applyBorder="1" applyAlignment="1">
      <alignment horizontal="center" vertical="center" wrapText="1" readingOrder="1"/>
    </xf>
    <xf numFmtId="4" fontId="9" fillId="5" borderId="15" xfId="2" applyNumberFormat="1" applyFont="1" applyFill="1" applyBorder="1" applyAlignment="1">
      <alignment horizontal="center" vertical="center" wrapText="1" readingOrder="1"/>
    </xf>
    <xf numFmtId="164" fontId="9" fillId="3" borderId="27" xfId="2" applyNumberFormat="1" applyFont="1" applyFill="1" applyBorder="1" applyAlignment="1">
      <alignment horizontal="center" vertical="center" wrapText="1" readingOrder="1"/>
    </xf>
    <xf numFmtId="0" fontId="10" fillId="0" borderId="20" xfId="1" applyFont="1" applyBorder="1" applyAlignment="1">
      <alignment horizontal="center" vertical="center"/>
    </xf>
    <xf numFmtId="0" fontId="9" fillId="0" borderId="28" xfId="2" applyFont="1" applyBorder="1" applyAlignment="1">
      <alignment horizontal="left" vertical="center" wrapText="1" readingOrder="1"/>
    </xf>
    <xf numFmtId="164" fontId="9" fillId="0" borderId="29" xfId="2" applyNumberFormat="1" applyFont="1" applyBorder="1" applyAlignment="1">
      <alignment horizontal="center" vertical="center" wrapText="1" readingOrder="1"/>
    </xf>
    <xf numFmtId="0" fontId="14" fillId="0" borderId="13" xfId="2" applyFont="1" applyBorder="1" applyAlignment="1">
      <alignment horizontal="left" vertical="center" wrapText="1" readingOrder="1"/>
    </xf>
    <xf numFmtId="4" fontId="7" fillId="0" borderId="13" xfId="2" applyNumberFormat="1" applyFont="1" applyBorder="1" applyAlignment="1">
      <alignment horizontal="center" vertical="center" wrapText="1" readingOrder="1"/>
    </xf>
    <xf numFmtId="166" fontId="14" fillId="0" borderId="13" xfId="2" applyNumberFormat="1" applyFont="1" applyBorder="1" applyAlignment="1">
      <alignment horizontal="center" vertical="center" wrapText="1" readingOrder="1"/>
    </xf>
    <xf numFmtId="0" fontId="17" fillId="2" borderId="0" xfId="2" applyFont="1" applyFill="1" applyAlignment="1">
      <alignment horizontal="center" vertical="center" wrapText="1" readingOrder="1"/>
    </xf>
    <xf numFmtId="4" fontId="15" fillId="2" borderId="27" xfId="2" applyNumberFormat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right" vertical="center"/>
    </xf>
    <xf numFmtId="0" fontId="1" fillId="3" borderId="0" xfId="2" applyFill="1" applyAlignment="1">
      <alignment horizontal="left" wrapText="1" readingOrder="1"/>
    </xf>
    <xf numFmtId="0" fontId="18" fillId="3" borderId="0" xfId="2" applyFont="1" applyFill="1" applyAlignment="1">
      <alignment horizontal="center"/>
    </xf>
    <xf numFmtId="0" fontId="19" fillId="3" borderId="0" xfId="2" applyFont="1" applyFill="1" applyAlignment="1">
      <alignment horizontal="left" wrapText="1" readingOrder="1"/>
    </xf>
    <xf numFmtId="0" fontId="18" fillId="3" borderId="0" xfId="2" applyFont="1" applyFill="1" applyAlignment="1">
      <alignment wrapText="1"/>
    </xf>
    <xf numFmtId="4" fontId="19" fillId="3" borderId="0" xfId="2" applyNumberFormat="1" applyFont="1" applyFill="1" applyAlignment="1">
      <alignment horizontal="right" wrapText="1" readingOrder="1"/>
    </xf>
    <xf numFmtId="0" fontId="18" fillId="3" borderId="0" xfId="2" applyFont="1" applyFill="1" applyAlignment="1">
      <alignment vertical="center"/>
    </xf>
    <xf numFmtId="0" fontId="18" fillId="3" borderId="0" xfId="2" applyFont="1" applyFill="1"/>
    <xf numFmtId="4" fontId="18" fillId="3" borderId="0" xfId="2" applyNumberFormat="1" applyFont="1" applyFill="1" applyAlignment="1">
      <alignment horizontal="center" vertical="center"/>
    </xf>
    <xf numFmtId="0" fontId="18" fillId="3" borderId="0" xfId="2" applyFont="1" applyFill="1" applyAlignment="1">
      <alignment horizontal="center" vertical="center"/>
    </xf>
    <xf numFmtId="0" fontId="6" fillId="2" borderId="0" xfId="2" applyFont="1" applyFill="1"/>
    <xf numFmtId="4" fontId="1" fillId="2" borderId="0" xfId="2" applyNumberFormat="1" applyFill="1" applyAlignment="1">
      <alignment horizontal="center" vertical="center"/>
    </xf>
    <xf numFmtId="0" fontId="20" fillId="3" borderId="0" xfId="2" applyFont="1" applyFill="1" applyAlignment="1">
      <alignment horizontal="left" wrapText="1" readingOrder="1"/>
    </xf>
    <xf numFmtId="0" fontId="19" fillId="3" borderId="0" xfId="2" applyFont="1" applyFill="1" applyAlignment="1">
      <alignment horizontal="left" wrapText="1" readingOrder="1"/>
    </xf>
    <xf numFmtId="0" fontId="8" fillId="2" borderId="15" xfId="2" applyFont="1" applyFill="1" applyBorder="1" applyAlignment="1">
      <alignment horizontal="left" vertical="center" wrapText="1" readingOrder="1"/>
    </xf>
    <xf numFmtId="4" fontId="16" fillId="0" borderId="13" xfId="2" applyNumberFormat="1" applyFont="1" applyBorder="1" applyAlignment="1">
      <alignment horizontal="center" vertical="center" wrapText="1"/>
    </xf>
    <xf numFmtId="166" fontId="14" fillId="2" borderId="30" xfId="2" applyNumberFormat="1" applyFont="1" applyFill="1" applyBorder="1" applyAlignment="1">
      <alignment horizontal="center" vertical="center" wrapText="1" readingOrder="1"/>
    </xf>
    <xf numFmtId="166" fontId="14" fillId="2" borderId="27" xfId="2" applyNumberFormat="1" applyFont="1" applyFill="1" applyBorder="1" applyAlignment="1">
      <alignment horizontal="center" vertical="center" wrapText="1" readingOrder="1"/>
    </xf>
    <xf numFmtId="0" fontId="19" fillId="0" borderId="0" xfId="2" applyFont="1" applyAlignment="1">
      <alignment horizontal="left" wrapText="1" readingOrder="1"/>
    </xf>
    <xf numFmtId="0" fontId="3" fillId="2" borderId="0" xfId="2" applyFont="1" applyFill="1" applyAlignment="1">
      <alignment horizontal="center" wrapText="1" readingOrder="1"/>
    </xf>
    <xf numFmtId="0" fontId="5" fillId="4" borderId="1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9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7" xfId="2" applyFont="1" applyFill="1" applyBorder="1" applyAlignment="1">
      <alignment horizontal="center" vertical="center" wrapText="1" readingOrder="1"/>
    </xf>
  </cellXfs>
  <cellStyles count="4">
    <cellStyle name="Hyperlink" xfId="1" builtinId="8"/>
    <cellStyle name="Hyperlink 2" xfId="3" xr:uid="{2EB43B80-9CA4-4E91-91D2-77511EE366B5}"/>
    <cellStyle name="Normal" xfId="0" builtinId="0"/>
    <cellStyle name="Normal 2" xfId="2" xr:uid="{5EA38518-3169-46CA-BF19-26F2C8A21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73" TargetMode="External"/><Relationship Id="rId18" Type="http://schemas.openxmlformats.org/officeDocument/2006/relationships/hyperlink" Target="http://www.lb.lt/lt/frd-licencijos/view_license?id=334" TargetMode="External"/><Relationship Id="rId26" Type="http://schemas.openxmlformats.org/officeDocument/2006/relationships/hyperlink" Target="http://www.lb.lt/lt/frd-licencijos/view_license?id=317" TargetMode="External"/><Relationship Id="rId39" Type="http://schemas.openxmlformats.org/officeDocument/2006/relationships/hyperlink" Target="http://www.lb.lt/lt/frd-licencijos/view_license?id=260" TargetMode="External"/><Relationship Id="rId21" Type="http://schemas.openxmlformats.org/officeDocument/2006/relationships/hyperlink" Target="http://www.lb.lt/lt/frd-licencijos/view_license?id=336" TargetMode="External"/><Relationship Id="rId34" Type="http://schemas.openxmlformats.org/officeDocument/2006/relationships/hyperlink" Target="http://www.lb.lt/lt/frd-licencijos/view_license?id=293" TargetMode="External"/><Relationship Id="rId42" Type="http://schemas.openxmlformats.org/officeDocument/2006/relationships/hyperlink" Target="http://www.lb.lt/lt/frd-licencijos/view_license?id=272" TargetMode="External"/><Relationship Id="rId47" Type="http://schemas.openxmlformats.org/officeDocument/2006/relationships/hyperlink" Target="http://www.lb.lt/lt/frd-licencijos/view_license?id=284" TargetMode="External"/><Relationship Id="rId50" Type="http://schemas.openxmlformats.org/officeDocument/2006/relationships/hyperlink" Target="https://www.lb.lt/lt/frd-licencijos/view_license?id=275" TargetMode="External"/><Relationship Id="rId55" Type="http://schemas.openxmlformats.org/officeDocument/2006/relationships/hyperlink" Target="https://www.lb.lt/lt/frd-licencijos/view_license?id=283" TargetMode="External"/><Relationship Id="rId7" Type="http://schemas.openxmlformats.org/officeDocument/2006/relationships/hyperlink" Target="http://www.lb.lt/lt/frd-licencijos/view_license?id=314" TargetMode="External"/><Relationship Id="rId2" Type="http://schemas.openxmlformats.org/officeDocument/2006/relationships/hyperlink" Target="http://www.lb.lt/lt/frd-licencijos/view_license?id=322" TargetMode="External"/><Relationship Id="rId16" Type="http://schemas.openxmlformats.org/officeDocument/2006/relationships/hyperlink" Target="http://www.lb.lt/lt/frd-licencijos/view_license?id=333" TargetMode="External"/><Relationship Id="rId29" Type="http://schemas.openxmlformats.org/officeDocument/2006/relationships/hyperlink" Target="http://www.lb.lt/lt/frd-licencijos/view_license?id=265" TargetMode="External"/><Relationship Id="rId11" Type="http://schemas.openxmlformats.org/officeDocument/2006/relationships/hyperlink" Target="http://www.lb.lt/lt/frd-licencijos/view_license?id=309" TargetMode="External"/><Relationship Id="rId24" Type="http://schemas.openxmlformats.org/officeDocument/2006/relationships/hyperlink" Target="http://www.lb.lt/lt/frd-licencijos/view_license?id=267" TargetMode="External"/><Relationship Id="rId32" Type="http://schemas.openxmlformats.org/officeDocument/2006/relationships/hyperlink" Target="http://www.lb.lt/lt/frd-licencijos/view_license?id=300" TargetMode="External"/><Relationship Id="rId37" Type="http://schemas.openxmlformats.org/officeDocument/2006/relationships/hyperlink" Target="http://www.lb.lt/lt/frd-licencijos/view_license?id=286" TargetMode="External"/><Relationship Id="rId40" Type="http://schemas.openxmlformats.org/officeDocument/2006/relationships/hyperlink" Target="http://www.lb.lt/lt/frd-licencijos/view_license?id=271" TargetMode="External"/><Relationship Id="rId45" Type="http://schemas.openxmlformats.org/officeDocument/2006/relationships/hyperlink" Target="http://www.lb.lt/lt/frd-licencijos/view_license?id=296" TargetMode="External"/><Relationship Id="rId53" Type="http://schemas.openxmlformats.org/officeDocument/2006/relationships/hyperlink" Target="https://www.lb.lt/lt/frd-licencijos/view_license?id=335" TargetMode="External"/><Relationship Id="rId58" Type="http://schemas.openxmlformats.org/officeDocument/2006/relationships/hyperlink" Target="http://www.lb.lt/lt/frd-licencijos/view_license?id=278" TargetMode="External"/><Relationship Id="rId5" Type="http://schemas.openxmlformats.org/officeDocument/2006/relationships/hyperlink" Target="http://www.lb.lt/lt/frd-licencijos/view_license?id=332" TargetMode="External"/><Relationship Id="rId19" Type="http://schemas.openxmlformats.org/officeDocument/2006/relationships/hyperlink" Target="http://www.lb.lt/lt/frd-licencijos/view_license?id=327" TargetMode="External"/><Relationship Id="rId4" Type="http://schemas.openxmlformats.org/officeDocument/2006/relationships/hyperlink" Target="http://www.lb.lt/lt/frd-licencijos/view_license?id=285" TargetMode="External"/><Relationship Id="rId9" Type="http://schemas.openxmlformats.org/officeDocument/2006/relationships/hyperlink" Target="http://www.lb.lt/lt/frd-licencijos/view_license?id=261" TargetMode="External"/><Relationship Id="rId14" Type="http://schemas.openxmlformats.org/officeDocument/2006/relationships/hyperlink" Target="http://www.lb.lt/lt/frd-licencijos/view_license?id=268" TargetMode="External"/><Relationship Id="rId22" Type="http://schemas.openxmlformats.org/officeDocument/2006/relationships/hyperlink" Target="http://www.lb.lt/lt/frd-licencijos/view_license?id=320" TargetMode="External"/><Relationship Id="rId27" Type="http://schemas.openxmlformats.org/officeDocument/2006/relationships/hyperlink" Target="http://www.lb.lt/lt/frd-licencijos/view_license?id=308" TargetMode="External"/><Relationship Id="rId30" Type="http://schemas.openxmlformats.org/officeDocument/2006/relationships/hyperlink" Target="https://www.lb.lt/lt/frd-licencijos/view_license?id=279" TargetMode="External"/><Relationship Id="rId35" Type="http://schemas.openxmlformats.org/officeDocument/2006/relationships/hyperlink" Target="https://www.lb.lt/lt/frd-licencijos/view_license?id=288" TargetMode="External"/><Relationship Id="rId43" Type="http://schemas.openxmlformats.org/officeDocument/2006/relationships/hyperlink" Target="http://www.lb.lt/lt/frd-licencijos/view_license?id=294" TargetMode="External"/><Relationship Id="rId48" Type="http://schemas.openxmlformats.org/officeDocument/2006/relationships/hyperlink" Target="https://www.lb.lt/lt/frd-licencijos/view_license?id=282" TargetMode="External"/><Relationship Id="rId56" Type="http://schemas.openxmlformats.org/officeDocument/2006/relationships/hyperlink" Target="https://www.lb.lt/lt/frd-licencijos/view_license?id=270" TargetMode="External"/><Relationship Id="rId8" Type="http://schemas.openxmlformats.org/officeDocument/2006/relationships/hyperlink" Target="http://www.lb.lt/lt/frd-licencijos/view_license?id=311" TargetMode="External"/><Relationship Id="rId51" Type="http://schemas.openxmlformats.org/officeDocument/2006/relationships/hyperlink" Target="https://www.lb.lt/lt/frd-licencijos/view_license?id=310" TargetMode="External"/><Relationship Id="rId3" Type="http://schemas.openxmlformats.org/officeDocument/2006/relationships/hyperlink" Target="http://www.lb.lt/lt/frd-licencijos/view_license?id=313" TargetMode="External"/><Relationship Id="rId12" Type="http://schemas.openxmlformats.org/officeDocument/2006/relationships/hyperlink" Target="http://www.lb.lt/lt/frd-licencijos/view_license?id=264" TargetMode="External"/><Relationship Id="rId17" Type="http://schemas.openxmlformats.org/officeDocument/2006/relationships/hyperlink" Target="http://www.lb.lt/lt/frd-licencijos/view_license?id=307" TargetMode="External"/><Relationship Id="rId25" Type="http://schemas.openxmlformats.org/officeDocument/2006/relationships/hyperlink" Target="http://www.lb.lt/lt/frd-licencijos/view_license?id=337" TargetMode="External"/><Relationship Id="rId33" Type="http://schemas.openxmlformats.org/officeDocument/2006/relationships/hyperlink" Target="http://www.lb.lt/lt/frd-licencijos/view_license?id=259" TargetMode="External"/><Relationship Id="rId38" Type="http://schemas.openxmlformats.org/officeDocument/2006/relationships/hyperlink" Target="http://www.lb.lt/lt/frd-licencijos/view_license?id=306" TargetMode="External"/><Relationship Id="rId46" Type="http://schemas.openxmlformats.org/officeDocument/2006/relationships/hyperlink" Target="http://www.lb.lt/lt/frd-licencijos/view_license?id=303" TargetMode="External"/><Relationship Id="rId59" Type="http://schemas.openxmlformats.org/officeDocument/2006/relationships/hyperlink" Target="https://www.lb.lt/lt/frd-licencijos/view_license?id=315" TargetMode="External"/><Relationship Id="rId20" Type="http://schemas.openxmlformats.org/officeDocument/2006/relationships/hyperlink" Target="http://www.lb.lt/lt/frd-licencijos/view_license?id=316" TargetMode="External"/><Relationship Id="rId41" Type="http://schemas.openxmlformats.org/officeDocument/2006/relationships/hyperlink" Target="http://www.lb.lt/lt/frd-licencijos/view_license?id=443" TargetMode="External"/><Relationship Id="rId54" Type="http://schemas.openxmlformats.org/officeDocument/2006/relationships/hyperlink" Target="https://www.lb.lt/lt/frd-licencijos/view_license?id=263" TargetMode="External"/><Relationship Id="rId1" Type="http://schemas.openxmlformats.org/officeDocument/2006/relationships/hyperlink" Target="http://www.lb.lt/lt/frd-licencijos/view_license?id=325" TargetMode="External"/><Relationship Id="rId6" Type="http://schemas.openxmlformats.org/officeDocument/2006/relationships/hyperlink" Target="http://www.lb.lt/lt/frd-licencijos/view_license?id=318" TargetMode="External"/><Relationship Id="rId15" Type="http://schemas.openxmlformats.org/officeDocument/2006/relationships/hyperlink" Target="http://www.lb.lt/lt/frd-licencijos/view_license?id=295" TargetMode="External"/><Relationship Id="rId23" Type="http://schemas.openxmlformats.org/officeDocument/2006/relationships/hyperlink" Target="http://www.lb.lt/lt/frd-licencijos/view_license?id=289" TargetMode="External"/><Relationship Id="rId28" Type="http://schemas.openxmlformats.org/officeDocument/2006/relationships/hyperlink" Target="http://www.lb.lt/lt/frd-licencijos/view_license?id=274" TargetMode="External"/><Relationship Id="rId36" Type="http://schemas.openxmlformats.org/officeDocument/2006/relationships/hyperlink" Target="http://www.lb.lt/lt/frd-licencijos/view_license?id=328" TargetMode="External"/><Relationship Id="rId49" Type="http://schemas.openxmlformats.org/officeDocument/2006/relationships/hyperlink" Target="https://www.lb.lt/lt/frd-licencijos/view_license?id=305" TargetMode="External"/><Relationship Id="rId57" Type="http://schemas.openxmlformats.org/officeDocument/2006/relationships/hyperlink" Target="http://www.lb.lt/lt/frd-licencijos/view_license?id=330" TargetMode="External"/><Relationship Id="rId10" Type="http://schemas.openxmlformats.org/officeDocument/2006/relationships/hyperlink" Target="http://www.lb.lt/lt/frd-licencijos/view_license?id=312" TargetMode="External"/><Relationship Id="rId31" Type="http://schemas.openxmlformats.org/officeDocument/2006/relationships/hyperlink" Target="http://www.lb.lt/lt/frd-licencijos/view_license?id=290" TargetMode="External"/><Relationship Id="rId44" Type="http://schemas.openxmlformats.org/officeDocument/2006/relationships/hyperlink" Target="http://www.lb.lt/lt/frd-licencijos/view_license?id=266" TargetMode="External"/><Relationship Id="rId52" Type="http://schemas.openxmlformats.org/officeDocument/2006/relationships/hyperlink" Target="https://www.lb.lt/lt/frd-licencijos/view_license?id=331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9767B-62C7-44D2-9973-DA5A68F44886}">
  <sheetPr>
    <tabColor rgb="FF92D050"/>
  </sheetPr>
  <dimension ref="A1:DC1329"/>
  <sheetViews>
    <sheetView tabSelected="1" topLeftCell="A52" zoomScaleNormal="100" workbookViewId="0">
      <selection activeCell="D55" sqref="D55"/>
    </sheetView>
  </sheetViews>
  <sheetFormatPr defaultColWidth="9.1796875" defaultRowHeight="14.5" x14ac:dyDescent="0.35"/>
  <cols>
    <col min="1" max="1" width="4.453125" style="16" customWidth="1"/>
    <col min="2" max="2" width="38.81640625" style="16" customWidth="1"/>
    <col min="3" max="3" width="11.54296875" style="16" customWidth="1"/>
    <col min="4" max="4" width="12.453125" style="16" customWidth="1"/>
    <col min="5" max="6" width="11.54296875" style="16" customWidth="1"/>
    <col min="7" max="8" width="12.453125" style="16" bestFit="1" customWidth="1"/>
    <col min="9" max="10" width="11.54296875" style="16" customWidth="1"/>
    <col min="11" max="11" width="12.26953125" style="16" customWidth="1"/>
    <col min="12" max="12" width="11.54296875" style="16" customWidth="1"/>
    <col min="13" max="13" width="15.453125" style="16" customWidth="1"/>
    <col min="14" max="14" width="16.26953125" style="16" customWidth="1"/>
    <col min="15" max="107" width="9.1796875" style="1"/>
    <col min="108" max="16384" width="9.1796875" style="16"/>
  </cols>
  <sheetData>
    <row r="1" spans="1:18" s="1" customFormat="1" ht="15.75" customHeight="1" x14ac:dyDescent="0.3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8" ht="15" customHeight="1" x14ac:dyDescent="0.35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8" ht="15" customHeight="1" x14ac:dyDescent="0.35">
      <c r="A3" s="74" t="s">
        <v>1</v>
      </c>
      <c r="B3" s="76" t="s">
        <v>2</v>
      </c>
      <c r="C3" s="78" t="s">
        <v>3</v>
      </c>
      <c r="D3" s="80" t="s">
        <v>4</v>
      </c>
      <c r="E3" s="81"/>
      <c r="F3" s="81"/>
      <c r="G3" s="81"/>
      <c r="H3" s="81"/>
      <c r="I3" s="81"/>
      <c r="J3" s="82"/>
      <c r="K3" s="83" t="s">
        <v>5</v>
      </c>
      <c r="L3" s="83"/>
      <c r="M3" s="83"/>
      <c r="N3" s="84"/>
      <c r="O3" s="6"/>
      <c r="P3" s="6"/>
      <c r="Q3" s="6"/>
      <c r="R3" s="6"/>
    </row>
    <row r="4" spans="1:18" ht="50" x14ac:dyDescent="0.35">
      <c r="A4" s="75"/>
      <c r="B4" s="77"/>
      <c r="C4" s="79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8" t="s">
        <v>13</v>
      </c>
      <c r="L4" s="9" t="s">
        <v>14</v>
      </c>
      <c r="M4" s="9" t="s">
        <v>15</v>
      </c>
      <c r="N4" s="10" t="s">
        <v>16</v>
      </c>
      <c r="O4" s="6"/>
      <c r="P4" s="6"/>
      <c r="Q4" s="6"/>
      <c r="R4" s="6"/>
    </row>
    <row r="5" spans="1:18" ht="16.149999999999999" customHeight="1" x14ac:dyDescent="0.35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3">
        <v>11</v>
      </c>
      <c r="L5" s="12">
        <v>12</v>
      </c>
      <c r="M5" s="12">
        <v>13</v>
      </c>
      <c r="N5" s="14">
        <v>14</v>
      </c>
      <c r="O5" s="6"/>
      <c r="P5" s="6"/>
      <c r="Q5" s="6"/>
      <c r="R5" s="6"/>
    </row>
    <row r="6" spans="1:18" ht="16.149999999999999" customHeight="1" x14ac:dyDescent="0.35">
      <c r="A6" s="15"/>
      <c r="D6" s="17"/>
      <c r="E6" s="17"/>
      <c r="F6" s="17"/>
      <c r="G6" s="17"/>
      <c r="H6" s="17"/>
      <c r="I6" s="17"/>
      <c r="J6" s="17"/>
      <c r="K6" s="18"/>
      <c r="L6" s="17"/>
      <c r="M6" s="17"/>
      <c r="N6" s="19"/>
      <c r="O6" s="6"/>
      <c r="P6" s="6"/>
      <c r="Q6" s="6"/>
      <c r="R6" s="6"/>
    </row>
    <row r="7" spans="1:18" ht="15" customHeight="1" x14ac:dyDescent="0.35">
      <c r="A7" s="68" t="s">
        <v>17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"/>
      <c r="P7" s="6"/>
      <c r="Q7" s="6"/>
      <c r="R7" s="6"/>
    </row>
    <row r="8" spans="1:18" ht="15.75" customHeight="1" x14ac:dyDescent="0.35">
      <c r="A8" s="20">
        <v>1</v>
      </c>
      <c r="B8" s="21" t="s">
        <v>18</v>
      </c>
      <c r="C8" s="22" t="s">
        <v>19</v>
      </c>
      <c r="D8" s="23">
        <v>79535.17</v>
      </c>
      <c r="E8" s="23"/>
      <c r="F8" s="23">
        <v>16519.150000000001</v>
      </c>
      <c r="G8" s="23">
        <v>61064.160000000003</v>
      </c>
      <c r="H8" s="23">
        <v>66187.37</v>
      </c>
      <c r="I8" s="23">
        <v>4216.6899999999996</v>
      </c>
      <c r="J8" s="24">
        <v>666.66</v>
      </c>
      <c r="K8" s="23">
        <v>16.93</v>
      </c>
      <c r="L8" s="23">
        <v>473.26</v>
      </c>
      <c r="M8" s="25"/>
      <c r="N8" s="26" t="s">
        <v>20</v>
      </c>
      <c r="O8" s="27"/>
      <c r="R8" s="28"/>
    </row>
    <row r="9" spans="1:18" ht="15.75" customHeight="1" x14ac:dyDescent="0.35">
      <c r="A9" s="29">
        <v>2</v>
      </c>
      <c r="B9" s="30" t="s">
        <v>21</v>
      </c>
      <c r="C9" s="22" t="s">
        <v>19</v>
      </c>
      <c r="D9" s="23">
        <v>77500.53</v>
      </c>
      <c r="E9" s="23">
        <v>244.74</v>
      </c>
      <c r="F9" s="23">
        <v>13994.86</v>
      </c>
      <c r="G9" s="23">
        <v>59888.04</v>
      </c>
      <c r="H9" s="23">
        <v>69821.97</v>
      </c>
      <c r="I9" s="23">
        <v>5249.94</v>
      </c>
      <c r="J9" s="24">
        <v>88.85</v>
      </c>
      <c r="K9" s="23">
        <v>12.62</v>
      </c>
      <c r="L9" s="23">
        <v>337.64</v>
      </c>
      <c r="M9" s="25"/>
      <c r="N9" s="26" t="s">
        <v>20</v>
      </c>
      <c r="O9" s="27"/>
    </row>
    <row r="10" spans="1:18" ht="15.75" customHeight="1" x14ac:dyDescent="0.35">
      <c r="A10" s="29">
        <v>3</v>
      </c>
      <c r="B10" s="31" t="s">
        <v>22</v>
      </c>
      <c r="C10" s="22" t="s">
        <v>19</v>
      </c>
      <c r="D10" s="23">
        <v>73103.210000000006</v>
      </c>
      <c r="E10" s="23">
        <v>1584.55</v>
      </c>
      <c r="F10" s="23">
        <v>11356.72</v>
      </c>
      <c r="G10" s="23">
        <v>58448.82</v>
      </c>
      <c r="H10" s="23">
        <v>58341.85</v>
      </c>
      <c r="I10" s="23">
        <v>2990.54</v>
      </c>
      <c r="J10" s="24">
        <v>300.77</v>
      </c>
      <c r="K10" s="23">
        <v>14.02</v>
      </c>
      <c r="L10" s="23">
        <v>192.23</v>
      </c>
      <c r="M10" s="25"/>
      <c r="N10" s="26" t="s">
        <v>20</v>
      </c>
      <c r="O10" s="27"/>
      <c r="R10" s="28"/>
    </row>
    <row r="11" spans="1:18" ht="15.75" customHeight="1" x14ac:dyDescent="0.35">
      <c r="A11" s="32">
        <v>4</v>
      </c>
      <c r="B11" s="21" t="s">
        <v>23</v>
      </c>
      <c r="C11" s="33" t="s">
        <v>19</v>
      </c>
      <c r="D11" s="23">
        <v>49905.21</v>
      </c>
      <c r="E11" s="23"/>
      <c r="F11" s="23">
        <v>5426.58</v>
      </c>
      <c r="G11" s="23">
        <v>42647.58</v>
      </c>
      <c r="H11" s="23">
        <v>44916.92</v>
      </c>
      <c r="I11" s="23">
        <v>1618.57</v>
      </c>
      <c r="J11" s="24">
        <v>227.32</v>
      </c>
      <c r="K11" s="23">
        <v>18.34</v>
      </c>
      <c r="L11" s="23">
        <v>191.54</v>
      </c>
      <c r="M11" s="25">
        <v>0.1</v>
      </c>
      <c r="N11" s="26" t="s">
        <v>20</v>
      </c>
      <c r="O11" s="27"/>
      <c r="R11" s="28"/>
    </row>
    <row r="12" spans="1:18" ht="15.75" customHeight="1" x14ac:dyDescent="0.35">
      <c r="A12" s="29">
        <v>5</v>
      </c>
      <c r="B12" s="34" t="s">
        <v>24</v>
      </c>
      <c r="C12" s="22" t="s">
        <v>19</v>
      </c>
      <c r="D12" s="23">
        <v>47137.5</v>
      </c>
      <c r="E12" s="23"/>
      <c r="F12" s="23">
        <v>5644.5</v>
      </c>
      <c r="G12" s="23">
        <v>39986.160000000003</v>
      </c>
      <c r="H12" s="23">
        <v>39681.97</v>
      </c>
      <c r="I12" s="23">
        <v>1802.64</v>
      </c>
      <c r="J12" s="24">
        <v>189.56</v>
      </c>
      <c r="K12" s="23">
        <v>12.15</v>
      </c>
      <c r="L12" s="23">
        <v>199.74</v>
      </c>
      <c r="M12" s="25">
        <v>-1.1299999999999999</v>
      </c>
      <c r="N12" s="26" t="s">
        <v>20</v>
      </c>
      <c r="O12" s="27"/>
      <c r="R12" s="28"/>
    </row>
    <row r="13" spans="1:18" ht="15.75" customHeight="1" x14ac:dyDescent="0.35">
      <c r="A13" s="29">
        <v>6</v>
      </c>
      <c r="B13" s="31" t="s">
        <v>25</v>
      </c>
      <c r="C13" s="22" t="s">
        <v>19</v>
      </c>
      <c r="D13" s="35">
        <v>45887.360000000001</v>
      </c>
      <c r="E13" s="23">
        <v>307.77999999999997</v>
      </c>
      <c r="F13" s="23">
        <v>8034.65</v>
      </c>
      <c r="G13" s="23">
        <v>30661.05</v>
      </c>
      <c r="H13" s="23">
        <v>41802.400000000001</v>
      </c>
      <c r="I13" s="23">
        <v>2048.87</v>
      </c>
      <c r="J13" s="24">
        <v>235.1</v>
      </c>
      <c r="K13" s="23">
        <v>13.61</v>
      </c>
      <c r="L13" s="23">
        <v>320.26</v>
      </c>
      <c r="M13" s="25">
        <v>0.16</v>
      </c>
      <c r="N13" s="26" t="s">
        <v>20</v>
      </c>
      <c r="O13" s="27"/>
    </row>
    <row r="14" spans="1:18" ht="15.75" customHeight="1" x14ac:dyDescent="0.35">
      <c r="A14" s="32">
        <v>7</v>
      </c>
      <c r="B14" s="34" t="s">
        <v>26</v>
      </c>
      <c r="C14" s="22" t="s">
        <v>19</v>
      </c>
      <c r="D14" s="23">
        <v>43470.03</v>
      </c>
      <c r="E14" s="23">
        <v>1976</v>
      </c>
      <c r="F14" s="23">
        <v>8135.24</v>
      </c>
      <c r="G14" s="23">
        <v>31771.71</v>
      </c>
      <c r="H14" s="23">
        <v>32730.18</v>
      </c>
      <c r="I14" s="23">
        <v>1763.06</v>
      </c>
      <c r="J14" s="24">
        <v>264.57</v>
      </c>
      <c r="K14" s="23">
        <v>15.9</v>
      </c>
      <c r="L14" s="23">
        <v>296.60000000000002</v>
      </c>
      <c r="M14" s="25"/>
      <c r="N14" s="36" t="s">
        <v>20</v>
      </c>
      <c r="O14" s="27"/>
      <c r="R14" s="28"/>
    </row>
    <row r="15" spans="1:18" ht="15.75" customHeight="1" x14ac:dyDescent="0.35">
      <c r="A15" s="29">
        <v>8</v>
      </c>
      <c r="B15" s="34" t="s">
        <v>27</v>
      </c>
      <c r="C15" s="22" t="s">
        <v>19</v>
      </c>
      <c r="D15" s="23">
        <v>37439.29</v>
      </c>
      <c r="E15" s="23"/>
      <c r="F15" s="23">
        <v>5680.28</v>
      </c>
      <c r="G15" s="23">
        <v>30526.36</v>
      </c>
      <c r="H15" s="23">
        <v>31831.26</v>
      </c>
      <c r="I15" s="23">
        <v>3022.13</v>
      </c>
      <c r="J15" s="24">
        <v>232.12</v>
      </c>
      <c r="K15" s="23">
        <v>21.39</v>
      </c>
      <c r="L15" s="23">
        <v>210.19</v>
      </c>
      <c r="M15" s="25"/>
      <c r="N15" s="26" t="s">
        <v>20</v>
      </c>
      <c r="O15" s="27"/>
    </row>
    <row r="16" spans="1:18" ht="15.75" customHeight="1" x14ac:dyDescent="0.35">
      <c r="A16" s="29">
        <v>9</v>
      </c>
      <c r="B16" s="34" t="s">
        <v>28</v>
      </c>
      <c r="C16" s="22" t="s">
        <v>19</v>
      </c>
      <c r="D16" s="23">
        <v>33860.870000000003</v>
      </c>
      <c r="E16" s="23">
        <v>887.88</v>
      </c>
      <c r="F16" s="23">
        <v>9503.94</v>
      </c>
      <c r="G16" s="23">
        <v>22209.279999999999</v>
      </c>
      <c r="H16" s="23">
        <v>30705.79</v>
      </c>
      <c r="I16" s="23">
        <v>1382.45</v>
      </c>
      <c r="J16" s="24">
        <v>288.07</v>
      </c>
      <c r="K16" s="23">
        <v>14.95</v>
      </c>
      <c r="L16" s="23">
        <v>188.23</v>
      </c>
      <c r="M16" s="25"/>
      <c r="N16" s="26" t="s">
        <v>20</v>
      </c>
      <c r="O16" s="27"/>
    </row>
    <row r="17" spans="1:18" ht="15.75" customHeight="1" x14ac:dyDescent="0.35">
      <c r="A17" s="32">
        <v>10</v>
      </c>
      <c r="B17" s="34" t="s">
        <v>29</v>
      </c>
      <c r="C17" s="22" t="s">
        <v>19</v>
      </c>
      <c r="D17" s="23">
        <v>28573.09</v>
      </c>
      <c r="E17" s="23"/>
      <c r="F17" s="23">
        <v>3508.55</v>
      </c>
      <c r="G17" s="23">
        <v>24310.09</v>
      </c>
      <c r="H17" s="23">
        <v>22538.02</v>
      </c>
      <c r="I17" s="23">
        <v>1727.33</v>
      </c>
      <c r="J17" s="24">
        <v>6.57</v>
      </c>
      <c r="K17" s="23">
        <v>12.3</v>
      </c>
      <c r="L17" s="23">
        <v>263.66000000000003</v>
      </c>
      <c r="M17" s="25"/>
      <c r="N17" s="26" t="s">
        <v>20</v>
      </c>
      <c r="O17" s="27"/>
      <c r="Q17" s="37"/>
      <c r="R17" s="28"/>
    </row>
    <row r="18" spans="1:18" ht="15.75" customHeight="1" x14ac:dyDescent="0.35">
      <c r="A18" s="29">
        <v>11</v>
      </c>
      <c r="B18" s="34" t="s">
        <v>30</v>
      </c>
      <c r="C18" s="22" t="s">
        <v>19</v>
      </c>
      <c r="D18" s="23">
        <v>24580.080000000002</v>
      </c>
      <c r="E18" s="23">
        <v>875.4</v>
      </c>
      <c r="F18" s="23">
        <v>2329.7199999999998</v>
      </c>
      <c r="G18" s="23">
        <v>20585.509999999998</v>
      </c>
      <c r="H18" s="23">
        <v>18690.02</v>
      </c>
      <c r="I18" s="23">
        <v>679.63</v>
      </c>
      <c r="J18" s="24">
        <v>297.13</v>
      </c>
      <c r="K18" s="23">
        <v>20.81</v>
      </c>
      <c r="L18" s="23">
        <v>324.01</v>
      </c>
      <c r="M18" s="25"/>
      <c r="N18" s="26" t="s">
        <v>20</v>
      </c>
      <c r="O18" s="27"/>
    </row>
    <row r="19" spans="1:18" ht="15.75" customHeight="1" x14ac:dyDescent="0.35">
      <c r="A19" s="29">
        <v>12</v>
      </c>
      <c r="B19" s="34" t="s">
        <v>31</v>
      </c>
      <c r="C19" s="22" t="s">
        <v>19</v>
      </c>
      <c r="D19" s="23">
        <v>24063.33</v>
      </c>
      <c r="E19" s="23"/>
      <c r="F19" s="23">
        <v>4355.55</v>
      </c>
      <c r="G19" s="23">
        <v>19006.84</v>
      </c>
      <c r="H19" s="23">
        <v>18367.099999999999</v>
      </c>
      <c r="I19" s="23">
        <v>1255.4000000000001</v>
      </c>
      <c r="J19" s="24">
        <v>57.7</v>
      </c>
      <c r="K19" s="23">
        <v>14.63</v>
      </c>
      <c r="L19" s="23">
        <v>332.4</v>
      </c>
      <c r="M19" s="25"/>
      <c r="N19" s="26" t="s">
        <v>20</v>
      </c>
      <c r="O19" s="27"/>
      <c r="R19" s="28"/>
    </row>
    <row r="20" spans="1:18" ht="15.75" customHeight="1" x14ac:dyDescent="0.35">
      <c r="A20" s="32">
        <v>13</v>
      </c>
      <c r="B20" s="34" t="s">
        <v>32</v>
      </c>
      <c r="C20" s="22" t="s">
        <v>19</v>
      </c>
      <c r="D20" s="23">
        <v>23693.57</v>
      </c>
      <c r="E20" s="23">
        <v>1025.44</v>
      </c>
      <c r="F20" s="23">
        <v>5242.3</v>
      </c>
      <c r="G20" s="23">
        <v>16160.34</v>
      </c>
      <c r="H20" s="23">
        <v>20887.32</v>
      </c>
      <c r="I20" s="23">
        <v>1352.43</v>
      </c>
      <c r="J20" s="24">
        <v>231.14</v>
      </c>
      <c r="K20" s="23">
        <v>24.79</v>
      </c>
      <c r="L20" s="23">
        <v>338.78</v>
      </c>
      <c r="M20" s="25"/>
      <c r="N20" s="26" t="s">
        <v>20</v>
      </c>
      <c r="O20" s="27"/>
      <c r="Q20" s="37"/>
      <c r="R20" s="28"/>
    </row>
    <row r="21" spans="1:18" ht="15.75" customHeight="1" x14ac:dyDescent="0.35">
      <c r="A21" s="29">
        <v>14</v>
      </c>
      <c r="B21" s="34" t="s">
        <v>33</v>
      </c>
      <c r="C21" s="22" t="s">
        <v>19</v>
      </c>
      <c r="D21" s="23">
        <v>23145.11</v>
      </c>
      <c r="E21" s="23"/>
      <c r="F21" s="23">
        <v>3680.2000000000003</v>
      </c>
      <c r="G21" s="23">
        <v>18819.3</v>
      </c>
      <c r="H21" s="23">
        <v>19210.61</v>
      </c>
      <c r="I21" s="23">
        <v>1275.27</v>
      </c>
      <c r="J21" s="24">
        <v>31.67</v>
      </c>
      <c r="K21" s="23">
        <v>13.26</v>
      </c>
      <c r="L21" s="23">
        <v>256.45</v>
      </c>
      <c r="M21" s="25"/>
      <c r="N21" s="26" t="s">
        <v>20</v>
      </c>
      <c r="O21" s="27"/>
    </row>
    <row r="22" spans="1:18" ht="15.75" customHeight="1" x14ac:dyDescent="0.35">
      <c r="A22" s="29">
        <v>15</v>
      </c>
      <c r="B22" s="34" t="s">
        <v>34</v>
      </c>
      <c r="C22" s="22" t="s">
        <v>19</v>
      </c>
      <c r="D22" s="23">
        <v>21480.240000000002</v>
      </c>
      <c r="E22" s="23">
        <v>470.42</v>
      </c>
      <c r="F22" s="23">
        <v>2429.0099999999998</v>
      </c>
      <c r="G22" s="23">
        <v>16528.240000000002</v>
      </c>
      <c r="H22" s="23">
        <v>16685.71</v>
      </c>
      <c r="I22" s="23">
        <v>1011.13</v>
      </c>
      <c r="J22" s="24">
        <v>21.81</v>
      </c>
      <c r="K22" s="23">
        <v>14.33</v>
      </c>
      <c r="L22" s="23">
        <v>241.88</v>
      </c>
      <c r="M22" s="25"/>
      <c r="N22" s="26" t="s">
        <v>20</v>
      </c>
      <c r="O22" s="27"/>
      <c r="Q22" s="37"/>
      <c r="R22" s="28"/>
    </row>
    <row r="23" spans="1:18" ht="15.75" customHeight="1" x14ac:dyDescent="0.35">
      <c r="A23" s="32">
        <v>16</v>
      </c>
      <c r="B23" s="34" t="s">
        <v>35</v>
      </c>
      <c r="C23" s="22" t="s">
        <v>19</v>
      </c>
      <c r="D23" s="23">
        <v>21082.83</v>
      </c>
      <c r="E23" s="23"/>
      <c r="F23" s="23">
        <v>6280.0300000000007</v>
      </c>
      <c r="G23" s="23">
        <v>14116.81</v>
      </c>
      <c r="H23" s="23">
        <v>18967.060000000001</v>
      </c>
      <c r="I23" s="23">
        <v>1067.76</v>
      </c>
      <c r="J23" s="24">
        <v>57.35</v>
      </c>
      <c r="K23" s="23">
        <v>14.52</v>
      </c>
      <c r="L23" s="23">
        <v>244.02</v>
      </c>
      <c r="M23" s="25"/>
      <c r="N23" s="26" t="s">
        <v>20</v>
      </c>
      <c r="O23" s="27"/>
      <c r="Q23" s="37"/>
      <c r="R23" s="28"/>
    </row>
    <row r="24" spans="1:18" ht="15.75" customHeight="1" x14ac:dyDescent="0.35">
      <c r="A24" s="29">
        <v>17</v>
      </c>
      <c r="B24" s="34" t="s">
        <v>36</v>
      </c>
      <c r="C24" s="22" t="s">
        <v>19</v>
      </c>
      <c r="D24" s="23">
        <v>20521.02</v>
      </c>
      <c r="E24" s="23">
        <v>6001.61</v>
      </c>
      <c r="F24" s="23">
        <v>3407.98</v>
      </c>
      <c r="G24" s="23">
        <v>10495.18</v>
      </c>
      <c r="H24" s="23">
        <v>15960.76</v>
      </c>
      <c r="I24" s="23">
        <v>977.49</v>
      </c>
      <c r="J24" s="24">
        <v>253.76</v>
      </c>
      <c r="K24" s="23">
        <v>40.92</v>
      </c>
      <c r="L24" s="23">
        <v>311.62</v>
      </c>
      <c r="M24" s="25"/>
      <c r="N24" s="26" t="s">
        <v>20</v>
      </c>
      <c r="O24" s="27"/>
      <c r="Q24" s="37"/>
      <c r="R24" s="28"/>
    </row>
    <row r="25" spans="1:18" x14ac:dyDescent="0.35">
      <c r="A25" s="29">
        <v>18</v>
      </c>
      <c r="B25" s="34" t="s">
        <v>37</v>
      </c>
      <c r="C25" s="22" t="s">
        <v>19</v>
      </c>
      <c r="D25" s="23">
        <v>19590</v>
      </c>
      <c r="E25" s="23">
        <v>583.66</v>
      </c>
      <c r="F25" s="23">
        <v>1312.01</v>
      </c>
      <c r="G25" s="23">
        <v>16731.93</v>
      </c>
      <c r="H25" s="23">
        <v>12693.4</v>
      </c>
      <c r="I25" s="23">
        <v>850.37</v>
      </c>
      <c r="J25" s="24">
        <v>172.9</v>
      </c>
      <c r="K25" s="23">
        <v>18.68</v>
      </c>
      <c r="L25" s="23">
        <v>148.33000000000001</v>
      </c>
      <c r="M25" s="25"/>
      <c r="N25" s="26" t="s">
        <v>20</v>
      </c>
      <c r="O25" s="27"/>
      <c r="Q25" s="37"/>
      <c r="R25" s="28"/>
    </row>
    <row r="26" spans="1:18" x14ac:dyDescent="0.35">
      <c r="A26" s="32">
        <v>19</v>
      </c>
      <c r="B26" s="34" t="s">
        <v>38</v>
      </c>
      <c r="C26" s="22" t="s">
        <v>19</v>
      </c>
      <c r="D26" s="23">
        <v>19361.21</v>
      </c>
      <c r="E26" s="23">
        <v>536</v>
      </c>
      <c r="F26" s="23">
        <v>3458.12</v>
      </c>
      <c r="G26" s="23">
        <v>14799.16</v>
      </c>
      <c r="H26" s="23">
        <v>15880.27</v>
      </c>
      <c r="I26" s="23">
        <v>981.28</v>
      </c>
      <c r="J26" s="24">
        <v>244.71</v>
      </c>
      <c r="K26" s="23">
        <v>24.22</v>
      </c>
      <c r="L26" s="23">
        <v>131.09</v>
      </c>
      <c r="M26" s="25"/>
      <c r="N26" s="26" t="s">
        <v>20</v>
      </c>
      <c r="O26" s="27"/>
      <c r="R26" s="28"/>
    </row>
    <row r="27" spans="1:18" ht="15.75" customHeight="1" x14ac:dyDescent="0.35">
      <c r="A27" s="29">
        <v>20</v>
      </c>
      <c r="B27" s="34" t="s">
        <v>39</v>
      </c>
      <c r="C27" s="22" t="s">
        <v>19</v>
      </c>
      <c r="D27" s="23">
        <v>18595.23</v>
      </c>
      <c r="E27" s="23"/>
      <c r="F27" s="23">
        <v>2373.9</v>
      </c>
      <c r="G27" s="23">
        <v>15697.47</v>
      </c>
      <c r="H27" s="23">
        <v>9459.36</v>
      </c>
      <c r="I27" s="23">
        <v>869.1</v>
      </c>
      <c r="J27" s="24">
        <v>226.46</v>
      </c>
      <c r="K27" s="23">
        <v>18.739999999999998</v>
      </c>
      <c r="L27" s="23">
        <v>273.54000000000002</v>
      </c>
      <c r="M27" s="25"/>
      <c r="N27" s="26" t="s">
        <v>20</v>
      </c>
      <c r="O27" s="27"/>
      <c r="R27" s="28"/>
    </row>
    <row r="28" spans="1:18" x14ac:dyDescent="0.35">
      <c r="A28" s="29">
        <v>21</v>
      </c>
      <c r="B28" s="34" t="s">
        <v>40</v>
      </c>
      <c r="C28" s="22" t="s">
        <v>19</v>
      </c>
      <c r="D28" s="23">
        <v>15602.51</v>
      </c>
      <c r="E28" s="23">
        <v>1674.02</v>
      </c>
      <c r="F28" s="23">
        <v>2087.44</v>
      </c>
      <c r="G28" s="23">
        <v>11096.55</v>
      </c>
      <c r="H28" s="23">
        <v>13264.09</v>
      </c>
      <c r="I28" s="23">
        <v>560.79</v>
      </c>
      <c r="J28" s="24">
        <v>202.4</v>
      </c>
      <c r="K28" s="23">
        <v>19.3</v>
      </c>
      <c r="L28" s="23">
        <v>169.37</v>
      </c>
      <c r="M28" s="25"/>
      <c r="N28" s="26" t="s">
        <v>20</v>
      </c>
      <c r="O28" s="27"/>
      <c r="Q28" s="37"/>
      <c r="R28" s="28"/>
    </row>
    <row r="29" spans="1:18" ht="15.75" customHeight="1" x14ac:dyDescent="0.35">
      <c r="A29" s="32">
        <v>22</v>
      </c>
      <c r="B29" s="34" t="s">
        <v>41</v>
      </c>
      <c r="C29" s="22" t="s">
        <v>19</v>
      </c>
      <c r="D29" s="23">
        <v>15015.09</v>
      </c>
      <c r="E29" s="23"/>
      <c r="F29" s="23">
        <v>3535.6000000000004</v>
      </c>
      <c r="G29" s="23">
        <v>11017.5</v>
      </c>
      <c r="H29" s="23">
        <v>13042.16</v>
      </c>
      <c r="I29" s="23">
        <v>350.83</v>
      </c>
      <c r="J29" s="24">
        <v>129.36000000000001</v>
      </c>
      <c r="K29" s="23">
        <v>22.86</v>
      </c>
      <c r="L29" s="23">
        <v>292.19</v>
      </c>
      <c r="M29" s="25"/>
      <c r="N29" s="26" t="s">
        <v>20</v>
      </c>
      <c r="O29" s="27"/>
      <c r="Q29" s="37"/>
      <c r="R29" s="28"/>
    </row>
    <row r="30" spans="1:18" ht="15.75" customHeight="1" x14ac:dyDescent="0.35">
      <c r="A30" s="29">
        <v>23</v>
      </c>
      <c r="B30" s="34" t="s">
        <v>42</v>
      </c>
      <c r="C30" s="22" t="s">
        <v>19</v>
      </c>
      <c r="D30" s="23">
        <v>14812.38</v>
      </c>
      <c r="E30" s="23"/>
      <c r="F30" s="23">
        <v>3293</v>
      </c>
      <c r="G30" s="23">
        <v>10613.77</v>
      </c>
      <c r="H30" s="23">
        <v>13114.85</v>
      </c>
      <c r="I30" s="23">
        <v>662.75</v>
      </c>
      <c r="J30" s="24">
        <v>101.87</v>
      </c>
      <c r="K30" s="23">
        <v>22.6</v>
      </c>
      <c r="L30" s="23">
        <v>219.29</v>
      </c>
      <c r="M30" s="25"/>
      <c r="N30" s="26" t="s">
        <v>20</v>
      </c>
      <c r="O30" s="27"/>
      <c r="Q30" s="37"/>
      <c r="R30" s="28"/>
    </row>
    <row r="31" spans="1:18" ht="15.75" customHeight="1" x14ac:dyDescent="0.35">
      <c r="A31" s="29">
        <v>24</v>
      </c>
      <c r="B31" s="34" t="s">
        <v>43</v>
      </c>
      <c r="C31" s="22" t="s">
        <v>19</v>
      </c>
      <c r="D31" s="23">
        <v>14098.79</v>
      </c>
      <c r="E31" s="23"/>
      <c r="F31" s="23">
        <v>1471.18</v>
      </c>
      <c r="G31" s="23">
        <v>11841.95</v>
      </c>
      <c r="H31" s="23">
        <v>11690.23</v>
      </c>
      <c r="I31" s="23">
        <v>459.11</v>
      </c>
      <c r="J31" s="24">
        <v>11.3</v>
      </c>
      <c r="K31" s="23">
        <v>12.21</v>
      </c>
      <c r="L31" s="23">
        <v>159.72</v>
      </c>
      <c r="M31" s="25"/>
      <c r="N31" s="26" t="s">
        <v>20</v>
      </c>
      <c r="O31" s="27"/>
    </row>
    <row r="32" spans="1:18" x14ac:dyDescent="0.35">
      <c r="A32" s="32">
        <v>25</v>
      </c>
      <c r="B32" s="34" t="s">
        <v>44</v>
      </c>
      <c r="C32" s="22" t="s">
        <v>19</v>
      </c>
      <c r="D32" s="23">
        <v>13187.22</v>
      </c>
      <c r="E32" s="23"/>
      <c r="F32" s="23">
        <v>1996.89</v>
      </c>
      <c r="G32" s="23">
        <v>10415.82</v>
      </c>
      <c r="H32" s="23">
        <v>11529.6</v>
      </c>
      <c r="I32" s="23">
        <v>951.72</v>
      </c>
      <c r="J32" s="24">
        <v>7.94</v>
      </c>
      <c r="K32" s="23">
        <v>11.4</v>
      </c>
      <c r="L32" s="23">
        <v>348.92</v>
      </c>
      <c r="M32" s="25">
        <v>-0.3</v>
      </c>
      <c r="N32" s="26" t="s">
        <v>20</v>
      </c>
      <c r="O32" s="27"/>
      <c r="R32" s="28"/>
    </row>
    <row r="33" spans="1:18" x14ac:dyDescent="0.35">
      <c r="A33" s="29">
        <v>26</v>
      </c>
      <c r="B33" s="34" t="s">
        <v>45</v>
      </c>
      <c r="C33" s="22" t="s">
        <v>19</v>
      </c>
      <c r="D33" s="23">
        <v>10542.8</v>
      </c>
      <c r="E33" s="23"/>
      <c r="F33" s="23">
        <v>1794.8899999999999</v>
      </c>
      <c r="G33" s="23">
        <v>8356.1200000000008</v>
      </c>
      <c r="H33" s="23">
        <v>9047.2900000000009</v>
      </c>
      <c r="I33" s="23">
        <v>633.30999999999995</v>
      </c>
      <c r="J33" s="24">
        <v>110.24</v>
      </c>
      <c r="K33" s="23">
        <v>22.63</v>
      </c>
      <c r="L33" s="23">
        <v>155.65</v>
      </c>
      <c r="M33" s="25"/>
      <c r="N33" s="26" t="s">
        <v>20</v>
      </c>
      <c r="O33" s="27"/>
      <c r="Q33" s="37"/>
      <c r="R33" s="28"/>
    </row>
    <row r="34" spans="1:18" ht="15.75" customHeight="1" x14ac:dyDescent="0.35">
      <c r="A34" s="29">
        <v>27</v>
      </c>
      <c r="B34" s="34" t="s">
        <v>46</v>
      </c>
      <c r="C34" s="22" t="s">
        <v>19</v>
      </c>
      <c r="D34" s="23">
        <v>9628.4</v>
      </c>
      <c r="E34" s="23">
        <v>981.97</v>
      </c>
      <c r="F34" s="23">
        <v>2159.29</v>
      </c>
      <c r="G34" s="23">
        <v>5717.65</v>
      </c>
      <c r="H34" s="23">
        <v>8869.23</v>
      </c>
      <c r="I34" s="23">
        <v>238.06</v>
      </c>
      <c r="J34" s="24">
        <v>73.08</v>
      </c>
      <c r="K34" s="23">
        <v>18.739999999999998</v>
      </c>
      <c r="L34" s="23">
        <v>344.83</v>
      </c>
      <c r="M34" s="25"/>
      <c r="N34" s="26" t="s">
        <v>20</v>
      </c>
      <c r="O34" s="27"/>
    </row>
    <row r="35" spans="1:18" x14ac:dyDescent="0.35">
      <c r="A35" s="32">
        <v>28</v>
      </c>
      <c r="B35" s="34" t="s">
        <v>47</v>
      </c>
      <c r="C35" s="22" t="s">
        <v>19</v>
      </c>
      <c r="D35" s="23">
        <v>9058.1200000000008</v>
      </c>
      <c r="E35" s="23"/>
      <c r="F35" s="23">
        <v>2938.99</v>
      </c>
      <c r="G35" s="23">
        <v>5947.7</v>
      </c>
      <c r="H35" s="23">
        <v>7663.19</v>
      </c>
      <c r="I35" s="23">
        <v>814.78</v>
      </c>
      <c r="J35" s="24">
        <v>31.29</v>
      </c>
      <c r="K35" s="23">
        <v>20.5</v>
      </c>
      <c r="L35" s="23">
        <v>565</v>
      </c>
      <c r="M35" s="25"/>
      <c r="N35" s="26" t="s">
        <v>20</v>
      </c>
      <c r="O35" s="27"/>
    </row>
    <row r="36" spans="1:18" ht="15.75" customHeight="1" x14ac:dyDescent="0.35">
      <c r="A36" s="29">
        <v>29</v>
      </c>
      <c r="B36" s="34" t="s">
        <v>48</v>
      </c>
      <c r="C36" s="22" t="s">
        <v>19</v>
      </c>
      <c r="D36" s="23">
        <v>8366.4</v>
      </c>
      <c r="E36" s="23"/>
      <c r="F36" s="23">
        <v>1372.64</v>
      </c>
      <c r="G36" s="23">
        <v>6704.37</v>
      </c>
      <c r="H36" s="23">
        <v>6153.42</v>
      </c>
      <c r="I36" s="23">
        <v>248.01</v>
      </c>
      <c r="J36" s="24">
        <v>106.9</v>
      </c>
      <c r="K36" s="23">
        <v>25.26</v>
      </c>
      <c r="L36" s="23">
        <v>498</v>
      </c>
      <c r="M36" s="25"/>
      <c r="N36" s="26" t="s">
        <v>20</v>
      </c>
      <c r="O36" s="27"/>
      <c r="Q36" s="37"/>
      <c r="R36" s="28"/>
    </row>
    <row r="37" spans="1:18" ht="15.75" customHeight="1" x14ac:dyDescent="0.35">
      <c r="A37" s="29">
        <v>30</v>
      </c>
      <c r="B37" s="34" t="s">
        <v>49</v>
      </c>
      <c r="C37" s="22" t="s">
        <v>19</v>
      </c>
      <c r="D37" s="23">
        <v>8075.78</v>
      </c>
      <c r="E37" s="23"/>
      <c r="F37" s="23">
        <v>1351.84</v>
      </c>
      <c r="G37" s="23">
        <v>6392.33</v>
      </c>
      <c r="H37" s="23">
        <v>5594.25</v>
      </c>
      <c r="I37" s="23">
        <v>517.80999999999995</v>
      </c>
      <c r="J37" s="24">
        <v>71.900000000000006</v>
      </c>
      <c r="K37" s="23">
        <v>18.989999999999998</v>
      </c>
      <c r="L37" s="23">
        <v>191.74</v>
      </c>
      <c r="M37" s="25"/>
      <c r="N37" s="26" t="s">
        <v>20</v>
      </c>
      <c r="O37" s="27"/>
    </row>
    <row r="38" spans="1:18" ht="15.75" customHeight="1" x14ac:dyDescent="0.35">
      <c r="A38" s="32">
        <v>31</v>
      </c>
      <c r="B38" s="34" t="s">
        <v>50</v>
      </c>
      <c r="C38" s="22" t="s">
        <v>19</v>
      </c>
      <c r="D38" s="23">
        <v>7557.16</v>
      </c>
      <c r="E38" s="23">
        <v>197.7</v>
      </c>
      <c r="F38" s="23">
        <v>1777.77</v>
      </c>
      <c r="G38" s="23">
        <v>5351.77</v>
      </c>
      <c r="H38" s="23">
        <v>6654.27</v>
      </c>
      <c r="I38" s="23">
        <v>369.01</v>
      </c>
      <c r="J38" s="24">
        <v>66.13</v>
      </c>
      <c r="K38" s="23">
        <v>24.37</v>
      </c>
      <c r="L38" s="23">
        <v>232.44</v>
      </c>
      <c r="M38" s="25"/>
      <c r="N38" s="26" t="s">
        <v>20</v>
      </c>
      <c r="O38" s="27"/>
      <c r="Q38" s="37"/>
      <c r="R38" s="28"/>
    </row>
    <row r="39" spans="1:18" ht="15.75" customHeight="1" x14ac:dyDescent="0.35">
      <c r="A39" s="29">
        <v>32</v>
      </c>
      <c r="B39" s="34" t="s">
        <v>51</v>
      </c>
      <c r="C39" s="22" t="s">
        <v>19</v>
      </c>
      <c r="D39" s="23">
        <v>6639.75</v>
      </c>
      <c r="E39" s="23"/>
      <c r="F39" s="23">
        <v>1533.04</v>
      </c>
      <c r="G39" s="23">
        <v>4851.95</v>
      </c>
      <c r="H39" s="23">
        <v>5836.91</v>
      </c>
      <c r="I39" s="23">
        <v>477.55</v>
      </c>
      <c r="J39" s="24">
        <v>58.98</v>
      </c>
      <c r="K39" s="23">
        <v>19.239999999999998</v>
      </c>
      <c r="L39" s="23">
        <v>345.27</v>
      </c>
      <c r="M39" s="25"/>
      <c r="N39" s="26" t="s">
        <v>20</v>
      </c>
      <c r="O39" s="27"/>
      <c r="Q39" s="37"/>
      <c r="R39" s="28"/>
    </row>
    <row r="40" spans="1:18" ht="15.75" customHeight="1" x14ac:dyDescent="0.35">
      <c r="A40" s="29">
        <v>33</v>
      </c>
      <c r="B40" s="34" t="s">
        <v>52</v>
      </c>
      <c r="C40" s="22" t="s">
        <v>19</v>
      </c>
      <c r="D40" s="23">
        <v>6618.13</v>
      </c>
      <c r="E40" s="23"/>
      <c r="F40" s="23">
        <v>1046.1399999999999</v>
      </c>
      <c r="G40" s="23">
        <v>5237.4799999999996</v>
      </c>
      <c r="H40" s="23">
        <v>4278.3500000000004</v>
      </c>
      <c r="I40" s="23">
        <v>424.56</v>
      </c>
      <c r="J40" s="24">
        <v>47.74</v>
      </c>
      <c r="K40" s="23">
        <v>20.260000000000002</v>
      </c>
      <c r="L40" s="23">
        <v>247.21</v>
      </c>
      <c r="M40" s="25"/>
      <c r="N40" s="26" t="s">
        <v>20</v>
      </c>
      <c r="O40" s="27"/>
      <c r="Q40" s="37"/>
      <c r="R40" s="28"/>
    </row>
    <row r="41" spans="1:18" ht="15.75" customHeight="1" x14ac:dyDescent="0.35">
      <c r="A41" s="32">
        <v>34</v>
      </c>
      <c r="B41" s="34" t="s">
        <v>53</v>
      </c>
      <c r="C41" s="22" t="s">
        <v>19</v>
      </c>
      <c r="D41" s="23">
        <v>6015.68</v>
      </c>
      <c r="E41" s="23"/>
      <c r="F41" s="23">
        <v>2013.8100000000002</v>
      </c>
      <c r="G41" s="23">
        <v>3810.17</v>
      </c>
      <c r="H41" s="23">
        <v>5231.28</v>
      </c>
      <c r="I41" s="23">
        <v>273.98</v>
      </c>
      <c r="J41" s="24">
        <v>65.650000000000006</v>
      </c>
      <c r="K41" s="23">
        <v>25.84</v>
      </c>
      <c r="L41" s="23">
        <v>480.41</v>
      </c>
      <c r="M41" s="25"/>
      <c r="N41" s="26" t="s">
        <v>20</v>
      </c>
      <c r="O41" s="27"/>
    </row>
    <row r="42" spans="1:18" ht="15.75" customHeight="1" x14ac:dyDescent="0.35">
      <c r="A42" s="29">
        <v>35</v>
      </c>
      <c r="B42" s="34" t="s">
        <v>54</v>
      </c>
      <c r="C42" s="22" t="s">
        <v>19</v>
      </c>
      <c r="D42" s="23">
        <v>5789.51</v>
      </c>
      <c r="E42" s="23">
        <v>1607.34</v>
      </c>
      <c r="F42" s="23">
        <v>213.83</v>
      </c>
      <c r="G42" s="23">
        <v>3750.83</v>
      </c>
      <c r="H42" s="23">
        <v>4356.12</v>
      </c>
      <c r="I42" s="23">
        <v>532.39</v>
      </c>
      <c r="J42" s="24">
        <v>4.16</v>
      </c>
      <c r="K42" s="23">
        <v>23.04</v>
      </c>
      <c r="L42" s="23">
        <v>423.78</v>
      </c>
      <c r="M42" s="25"/>
      <c r="N42" s="26" t="s">
        <v>20</v>
      </c>
      <c r="O42" s="27"/>
      <c r="R42" s="28"/>
    </row>
    <row r="43" spans="1:18" ht="15.75" customHeight="1" x14ac:dyDescent="0.35">
      <c r="A43" s="29">
        <v>36</v>
      </c>
      <c r="B43" s="34" t="s">
        <v>55</v>
      </c>
      <c r="C43" s="22" t="s">
        <v>19</v>
      </c>
      <c r="D43" s="23">
        <v>5631.98</v>
      </c>
      <c r="E43" s="23"/>
      <c r="F43" s="23">
        <v>678.68</v>
      </c>
      <c r="G43" s="23">
        <v>4789.7</v>
      </c>
      <c r="H43" s="23">
        <v>4598.5200000000004</v>
      </c>
      <c r="I43" s="23">
        <v>489.63</v>
      </c>
      <c r="J43" s="24">
        <v>31.42</v>
      </c>
      <c r="K43" s="23">
        <v>22.07</v>
      </c>
      <c r="L43" s="23">
        <v>170.73</v>
      </c>
      <c r="M43" s="25"/>
      <c r="N43" s="26" t="s">
        <v>20</v>
      </c>
      <c r="O43" s="27"/>
    </row>
    <row r="44" spans="1:18" ht="15.75" customHeight="1" x14ac:dyDescent="0.35">
      <c r="A44" s="32">
        <v>37</v>
      </c>
      <c r="B44" s="34" t="s">
        <v>56</v>
      </c>
      <c r="C44" s="22" t="s">
        <v>19</v>
      </c>
      <c r="D44" s="23">
        <v>5384.14</v>
      </c>
      <c r="E44" s="23"/>
      <c r="F44" s="23">
        <v>993.62</v>
      </c>
      <c r="G44" s="23">
        <v>4115.95</v>
      </c>
      <c r="H44" s="23">
        <v>4723.47</v>
      </c>
      <c r="I44" s="23">
        <v>412.9</v>
      </c>
      <c r="J44" s="24">
        <v>-20.69</v>
      </c>
      <c r="K44" s="23">
        <v>17.25</v>
      </c>
      <c r="L44" s="23">
        <v>404.96</v>
      </c>
      <c r="M44" s="25"/>
      <c r="N44" s="26" t="s">
        <v>20</v>
      </c>
      <c r="O44" s="27"/>
      <c r="Q44" s="37"/>
      <c r="R44" s="28"/>
    </row>
    <row r="45" spans="1:18" ht="15.75" customHeight="1" x14ac:dyDescent="0.35">
      <c r="A45" s="29">
        <v>38</v>
      </c>
      <c r="B45" s="34" t="s">
        <v>57</v>
      </c>
      <c r="C45" s="22" t="s">
        <v>19</v>
      </c>
      <c r="D45" s="23">
        <v>4261.24</v>
      </c>
      <c r="E45" s="23"/>
      <c r="F45" s="23">
        <v>2238.5500000000002</v>
      </c>
      <c r="G45" s="23">
        <v>1812.73</v>
      </c>
      <c r="H45" s="23">
        <v>3926.81</v>
      </c>
      <c r="I45" s="23">
        <v>338.29</v>
      </c>
      <c r="J45" s="24">
        <v>6.38</v>
      </c>
      <c r="K45" s="23">
        <v>21.38</v>
      </c>
      <c r="L45" s="23">
        <v>262.64999999999998</v>
      </c>
      <c r="M45" s="25"/>
      <c r="N45" s="26" t="s">
        <v>20</v>
      </c>
      <c r="O45" s="27"/>
      <c r="R45" s="28"/>
    </row>
    <row r="46" spans="1:18" ht="15.75" customHeight="1" x14ac:dyDescent="0.35">
      <c r="A46" s="29">
        <v>39</v>
      </c>
      <c r="B46" s="34" t="s">
        <v>58</v>
      </c>
      <c r="C46" s="22" t="s">
        <v>19</v>
      </c>
      <c r="D46" s="23">
        <v>4118.4799999999996</v>
      </c>
      <c r="E46" s="23"/>
      <c r="F46" s="23">
        <v>1638.4099999999999</v>
      </c>
      <c r="G46" s="23">
        <v>2298.67</v>
      </c>
      <c r="H46" s="23">
        <v>3719.16</v>
      </c>
      <c r="I46" s="23">
        <v>302.66000000000003</v>
      </c>
      <c r="J46" s="24">
        <v>1.91</v>
      </c>
      <c r="K46" s="23">
        <v>18.25</v>
      </c>
      <c r="L46" s="23">
        <v>325.58</v>
      </c>
      <c r="M46" s="25"/>
      <c r="N46" s="26" t="s">
        <v>20</v>
      </c>
      <c r="O46" s="27"/>
      <c r="Q46" s="37"/>
      <c r="R46" s="28"/>
    </row>
    <row r="47" spans="1:18" ht="15.75" customHeight="1" x14ac:dyDescent="0.35">
      <c r="A47" s="32">
        <v>40</v>
      </c>
      <c r="B47" s="34" t="s">
        <v>59</v>
      </c>
      <c r="C47" s="22" t="s">
        <v>19</v>
      </c>
      <c r="D47" s="23">
        <v>3878.82</v>
      </c>
      <c r="E47" s="23"/>
      <c r="F47" s="23">
        <v>873.17</v>
      </c>
      <c r="G47" s="23">
        <v>2732.55</v>
      </c>
      <c r="H47" s="23">
        <v>3363.5</v>
      </c>
      <c r="I47" s="23">
        <v>233.21</v>
      </c>
      <c r="J47" s="24">
        <v>40.22</v>
      </c>
      <c r="K47" s="23">
        <v>26.58</v>
      </c>
      <c r="L47" s="23">
        <v>198.11</v>
      </c>
      <c r="M47" s="25"/>
      <c r="N47" s="26" t="s">
        <v>20</v>
      </c>
      <c r="O47" s="27"/>
      <c r="R47" s="28"/>
    </row>
    <row r="48" spans="1:18" ht="15.75" customHeight="1" x14ac:dyDescent="0.35">
      <c r="A48" s="29">
        <v>41</v>
      </c>
      <c r="B48" s="38" t="s">
        <v>60</v>
      </c>
      <c r="C48" s="22" t="s">
        <v>19</v>
      </c>
      <c r="D48" s="23">
        <v>3556.98</v>
      </c>
      <c r="E48" s="23">
        <v>163.29</v>
      </c>
      <c r="F48" s="23">
        <v>577.19000000000005</v>
      </c>
      <c r="G48" s="23">
        <v>2669.6</v>
      </c>
      <c r="H48" s="23">
        <v>3063.17</v>
      </c>
      <c r="I48" s="23">
        <v>234.93</v>
      </c>
      <c r="J48" s="24">
        <v>20.260000000000002</v>
      </c>
      <c r="K48" s="23">
        <v>14.45</v>
      </c>
      <c r="L48" s="23">
        <v>401.04</v>
      </c>
      <c r="M48" s="25"/>
      <c r="N48" s="26" t="s">
        <v>20</v>
      </c>
      <c r="O48" s="27"/>
      <c r="Q48" s="37"/>
      <c r="R48" s="28"/>
    </row>
    <row r="49" spans="1:18" ht="15.75" customHeight="1" x14ac:dyDescent="0.35">
      <c r="A49" s="29">
        <v>42</v>
      </c>
      <c r="B49" s="34" t="s">
        <v>61</v>
      </c>
      <c r="C49" s="22" t="s">
        <v>19</v>
      </c>
      <c r="D49" s="23">
        <v>3554.94</v>
      </c>
      <c r="E49" s="23"/>
      <c r="F49" s="23">
        <v>972.03</v>
      </c>
      <c r="G49" s="23">
        <v>2437.9299999999998</v>
      </c>
      <c r="H49" s="23">
        <v>2779.73</v>
      </c>
      <c r="I49" s="23">
        <v>175.87</v>
      </c>
      <c r="J49" s="24">
        <v>31.28</v>
      </c>
      <c r="K49" s="23">
        <v>30.23</v>
      </c>
      <c r="L49" s="23">
        <v>509.28</v>
      </c>
      <c r="M49" s="25"/>
      <c r="N49" s="26" t="s">
        <v>20</v>
      </c>
      <c r="O49" s="27"/>
      <c r="Q49" s="37"/>
      <c r="R49" s="28"/>
    </row>
    <row r="50" spans="1:18" ht="15.75" customHeight="1" x14ac:dyDescent="0.35">
      <c r="A50" s="32">
        <v>43</v>
      </c>
      <c r="B50" s="34" t="s">
        <v>62</v>
      </c>
      <c r="C50" s="22" t="s">
        <v>19</v>
      </c>
      <c r="D50" s="23">
        <v>3273.02</v>
      </c>
      <c r="E50" s="23"/>
      <c r="F50" s="23">
        <v>680.68</v>
      </c>
      <c r="G50" s="23">
        <v>2466.52</v>
      </c>
      <c r="H50" s="23">
        <v>2844.22</v>
      </c>
      <c r="I50" s="23">
        <v>357.02</v>
      </c>
      <c r="J50" s="24">
        <v>5.29</v>
      </c>
      <c r="K50" s="23">
        <v>17.260000000000002</v>
      </c>
      <c r="L50" s="23">
        <v>430.37</v>
      </c>
      <c r="M50" s="25"/>
      <c r="N50" s="26" t="s">
        <v>20</v>
      </c>
      <c r="O50" s="27"/>
      <c r="Q50" s="37"/>
      <c r="R50" s="28"/>
    </row>
    <row r="51" spans="1:18" ht="15.75" customHeight="1" x14ac:dyDescent="0.35">
      <c r="A51" s="29">
        <v>44</v>
      </c>
      <c r="B51" s="38" t="s">
        <v>63</v>
      </c>
      <c r="C51" s="22" t="s">
        <v>19</v>
      </c>
      <c r="D51" s="23">
        <v>2762.18</v>
      </c>
      <c r="E51" s="23"/>
      <c r="F51" s="23">
        <v>252.06</v>
      </c>
      <c r="G51" s="23">
        <v>2343.92</v>
      </c>
      <c r="H51" s="23">
        <v>1742.29</v>
      </c>
      <c r="I51" s="23">
        <v>319.87</v>
      </c>
      <c r="J51" s="24">
        <v>-3.35</v>
      </c>
      <c r="K51" s="23">
        <v>16.39</v>
      </c>
      <c r="L51" s="39">
        <v>291.24</v>
      </c>
      <c r="M51" s="25"/>
      <c r="N51" s="26" t="s">
        <v>20</v>
      </c>
      <c r="O51" s="27"/>
      <c r="Q51" s="37"/>
      <c r="R51" s="28"/>
    </row>
    <row r="52" spans="1:18" ht="15.75" customHeight="1" x14ac:dyDescent="0.35">
      <c r="A52" s="29">
        <v>45</v>
      </c>
      <c r="B52" s="34" t="s">
        <v>64</v>
      </c>
      <c r="C52" s="22" t="s">
        <v>19</v>
      </c>
      <c r="D52" s="23">
        <v>2569.0700000000002</v>
      </c>
      <c r="E52" s="23"/>
      <c r="F52" s="23">
        <v>819.12</v>
      </c>
      <c r="G52" s="23">
        <v>1675.22</v>
      </c>
      <c r="H52" s="23">
        <v>2336.3000000000002</v>
      </c>
      <c r="I52" s="23">
        <v>170.74</v>
      </c>
      <c r="J52" s="24">
        <v>8.2799999999999994</v>
      </c>
      <c r="K52" s="23">
        <v>15.57</v>
      </c>
      <c r="L52" s="23">
        <v>671.37</v>
      </c>
      <c r="M52" s="25"/>
      <c r="N52" s="26" t="s">
        <v>20</v>
      </c>
      <c r="O52" s="27"/>
      <c r="Q52" s="37"/>
      <c r="R52" s="28"/>
    </row>
    <row r="53" spans="1:18" ht="15.75" customHeight="1" x14ac:dyDescent="0.35">
      <c r="A53" s="40"/>
      <c r="B53" s="41" t="s">
        <v>65</v>
      </c>
      <c r="C53" s="42"/>
      <c r="D53" s="43">
        <f t="shared" ref="D53:J53" si="0">SUM(D8:D52)</f>
        <v>922523.44999999984</v>
      </c>
      <c r="E53" s="43">
        <f t="shared" si="0"/>
        <v>19117.800000000003</v>
      </c>
      <c r="F53" s="43">
        <f t="shared" si="0"/>
        <v>160983.15000000002</v>
      </c>
      <c r="G53" s="43">
        <f t="shared" si="0"/>
        <v>702902.78</v>
      </c>
      <c r="H53" s="43">
        <f t="shared" si="0"/>
        <v>764781.75000000023</v>
      </c>
      <c r="I53" s="43">
        <f t="shared" si="0"/>
        <v>46691.860000000008</v>
      </c>
      <c r="J53" s="43">
        <f t="shared" si="0"/>
        <v>5304.1599999999971</v>
      </c>
      <c r="K53" s="44"/>
      <c r="L53" s="44"/>
      <c r="M53" s="44"/>
      <c r="N53" s="45"/>
      <c r="O53" s="27"/>
      <c r="Q53" s="37"/>
      <c r="R53" s="28"/>
    </row>
    <row r="54" spans="1:18" ht="15.75" customHeight="1" x14ac:dyDescent="0.35">
      <c r="A54" s="68" t="s">
        <v>66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27"/>
      <c r="Q54" s="37"/>
      <c r="R54" s="28"/>
    </row>
    <row r="55" spans="1:18" ht="15.75" customHeight="1" x14ac:dyDescent="0.35">
      <c r="A55" s="32">
        <v>46</v>
      </c>
      <c r="B55" s="30" t="s">
        <v>67</v>
      </c>
      <c r="C55" s="46" t="s">
        <v>19</v>
      </c>
      <c r="D55" s="23">
        <v>85588.54</v>
      </c>
      <c r="E55" s="23"/>
      <c r="F55" s="23">
        <v>23316.01</v>
      </c>
      <c r="G55" s="23">
        <v>58496.52</v>
      </c>
      <c r="H55" s="23">
        <v>74352.52</v>
      </c>
      <c r="I55" s="23">
        <v>3603.22</v>
      </c>
      <c r="J55" s="24">
        <v>379.33</v>
      </c>
      <c r="K55" s="23">
        <v>18.64</v>
      </c>
      <c r="L55" s="23">
        <v>301.52999999999997</v>
      </c>
      <c r="M55" s="25"/>
      <c r="N55" s="26" t="s">
        <v>20</v>
      </c>
      <c r="O55" s="27"/>
      <c r="Q55" s="37"/>
      <c r="R55" s="28"/>
    </row>
    <row r="56" spans="1:18" ht="15.75" customHeight="1" x14ac:dyDescent="0.35">
      <c r="A56" s="29">
        <v>47</v>
      </c>
      <c r="B56" s="30" t="s">
        <v>68</v>
      </c>
      <c r="C56" s="46" t="s">
        <v>19</v>
      </c>
      <c r="D56" s="23">
        <v>77328.240000000005</v>
      </c>
      <c r="E56" s="23">
        <v>1673.78</v>
      </c>
      <c r="F56" s="23">
        <v>6944.34</v>
      </c>
      <c r="G56" s="23">
        <v>67273.27</v>
      </c>
      <c r="H56" s="23">
        <v>41059.42</v>
      </c>
      <c r="I56" s="23">
        <v>3497.58</v>
      </c>
      <c r="J56" s="24">
        <v>1027.0999999999999</v>
      </c>
      <c r="K56" s="23">
        <v>23.08</v>
      </c>
      <c r="L56" s="23">
        <v>252.76</v>
      </c>
      <c r="M56" s="25"/>
      <c r="N56" s="26" t="s">
        <v>20</v>
      </c>
      <c r="O56" s="27"/>
      <c r="R56" s="28"/>
    </row>
    <row r="57" spans="1:18" ht="15.75" customHeight="1" x14ac:dyDescent="0.35">
      <c r="A57" s="32">
        <v>48</v>
      </c>
      <c r="B57" s="47" t="s">
        <v>69</v>
      </c>
      <c r="C57" s="33" t="s">
        <v>19</v>
      </c>
      <c r="D57" s="23">
        <v>62171.91</v>
      </c>
      <c r="E57" s="23">
        <v>5200.5</v>
      </c>
      <c r="F57" s="23">
        <v>3625.74</v>
      </c>
      <c r="G57" s="23">
        <v>52444.26</v>
      </c>
      <c r="H57" s="23">
        <v>53093.61</v>
      </c>
      <c r="I57" s="23">
        <v>1702.08</v>
      </c>
      <c r="J57" s="24">
        <v>145.03</v>
      </c>
      <c r="K57" s="23">
        <v>16.48</v>
      </c>
      <c r="L57" s="23">
        <v>220.84</v>
      </c>
      <c r="M57" s="25">
        <v>0.11</v>
      </c>
      <c r="N57" s="26" t="s">
        <v>20</v>
      </c>
      <c r="O57" s="27"/>
      <c r="Q57" s="37"/>
    </row>
    <row r="58" spans="1:18" ht="15.75" customHeight="1" x14ac:dyDescent="0.35">
      <c r="A58" s="29">
        <v>49</v>
      </c>
      <c r="B58" s="30" t="s">
        <v>70</v>
      </c>
      <c r="C58" s="46" t="s">
        <v>19</v>
      </c>
      <c r="D58" s="23">
        <v>60178.879999999997</v>
      </c>
      <c r="E58" s="23">
        <v>3659.58</v>
      </c>
      <c r="F58" s="23">
        <v>3078.8500000000004</v>
      </c>
      <c r="G58" s="23">
        <v>52245.69</v>
      </c>
      <c r="H58" s="23">
        <v>37553.440000000002</v>
      </c>
      <c r="I58" s="23">
        <v>3408.53</v>
      </c>
      <c r="J58" s="24">
        <v>477.16</v>
      </c>
      <c r="K58" s="23">
        <v>22.13</v>
      </c>
      <c r="L58" s="23">
        <v>250.3</v>
      </c>
      <c r="M58" s="25"/>
      <c r="N58" s="26" t="s">
        <v>20</v>
      </c>
      <c r="O58" s="27"/>
    </row>
    <row r="59" spans="1:18" ht="15.75" customHeight="1" x14ac:dyDescent="0.35">
      <c r="A59" s="32">
        <v>50</v>
      </c>
      <c r="B59" s="21" t="s">
        <v>71</v>
      </c>
      <c r="C59" s="46" t="s">
        <v>19</v>
      </c>
      <c r="D59" s="23">
        <v>59263.29</v>
      </c>
      <c r="E59" s="23">
        <v>174.67</v>
      </c>
      <c r="F59" s="23">
        <v>6368.82</v>
      </c>
      <c r="G59" s="23">
        <v>51201.83</v>
      </c>
      <c r="H59" s="23">
        <v>49294.53</v>
      </c>
      <c r="I59" s="23">
        <v>2677.28</v>
      </c>
      <c r="J59" s="24">
        <v>613.20000000000005</v>
      </c>
      <c r="K59" s="23">
        <v>23.8</v>
      </c>
      <c r="L59" s="23">
        <v>190.55</v>
      </c>
      <c r="M59" s="25"/>
      <c r="N59" s="26" t="s">
        <v>20</v>
      </c>
      <c r="O59" s="27"/>
      <c r="Q59" s="37"/>
      <c r="R59" s="28"/>
    </row>
    <row r="60" spans="1:18" ht="15.75" customHeight="1" x14ac:dyDescent="0.35">
      <c r="A60" s="29">
        <v>51</v>
      </c>
      <c r="B60" s="30" t="s">
        <v>72</v>
      </c>
      <c r="C60" s="22" t="s">
        <v>19</v>
      </c>
      <c r="D60" s="23">
        <v>48281.16</v>
      </c>
      <c r="E60" s="23">
        <v>4309.3999999999996</v>
      </c>
      <c r="F60" s="23">
        <v>7620.61</v>
      </c>
      <c r="G60" s="23">
        <v>35041.21</v>
      </c>
      <c r="H60" s="23">
        <v>39391.07</v>
      </c>
      <c r="I60" s="23">
        <v>1230.1600000000001</v>
      </c>
      <c r="J60" s="24">
        <v>146.01</v>
      </c>
      <c r="K60" s="23">
        <v>15.92</v>
      </c>
      <c r="L60" s="23">
        <v>344.35</v>
      </c>
      <c r="M60" s="25"/>
      <c r="N60" s="26" t="s">
        <v>20</v>
      </c>
      <c r="O60" s="27"/>
      <c r="R60" s="28"/>
    </row>
    <row r="61" spans="1:18" ht="20" x14ac:dyDescent="0.35">
      <c r="A61" s="32">
        <v>52</v>
      </c>
      <c r="B61" s="30" t="s">
        <v>86</v>
      </c>
      <c r="C61" s="46" t="s">
        <v>19</v>
      </c>
      <c r="D61" s="23">
        <v>46211.8</v>
      </c>
      <c r="E61" s="23">
        <v>713.44</v>
      </c>
      <c r="F61" s="23">
        <v>8962.41</v>
      </c>
      <c r="G61" s="23">
        <v>35882.69</v>
      </c>
      <c r="H61" s="23">
        <v>26203.599999999999</v>
      </c>
      <c r="I61" s="23">
        <v>2560.1</v>
      </c>
      <c r="J61" s="24">
        <v>333.41</v>
      </c>
      <c r="K61" s="23">
        <v>20.25</v>
      </c>
      <c r="L61" s="23">
        <v>245.89</v>
      </c>
      <c r="M61" s="25"/>
      <c r="N61" s="26" t="s">
        <v>20</v>
      </c>
      <c r="O61" s="27"/>
    </row>
    <row r="62" spans="1:18" ht="15.75" customHeight="1" x14ac:dyDescent="0.35">
      <c r="A62" s="29">
        <v>53</v>
      </c>
      <c r="B62" s="30" t="s">
        <v>73</v>
      </c>
      <c r="C62" s="46" t="s">
        <v>19</v>
      </c>
      <c r="D62" s="23">
        <v>24881.56</v>
      </c>
      <c r="E62" s="23">
        <v>493.06</v>
      </c>
      <c r="F62" s="23">
        <v>12423.21</v>
      </c>
      <c r="G62" s="23">
        <v>11143.23</v>
      </c>
      <c r="H62" s="23">
        <v>22029.01</v>
      </c>
      <c r="I62" s="23">
        <v>1100.3900000000001</v>
      </c>
      <c r="J62" s="24">
        <v>380.57</v>
      </c>
      <c r="K62" s="23">
        <v>34.43</v>
      </c>
      <c r="L62" s="23">
        <v>1477.13</v>
      </c>
      <c r="M62" s="25"/>
      <c r="N62" s="26" t="s">
        <v>20</v>
      </c>
      <c r="O62" s="27"/>
    </row>
    <row r="63" spans="1:18" ht="15.75" customHeight="1" x14ac:dyDescent="0.35">
      <c r="A63" s="32">
        <v>54</v>
      </c>
      <c r="B63" s="30" t="s">
        <v>74</v>
      </c>
      <c r="C63" s="46" t="s">
        <v>19</v>
      </c>
      <c r="D63" s="23">
        <v>13753.25</v>
      </c>
      <c r="E63" s="23"/>
      <c r="F63" s="23">
        <v>4006.71</v>
      </c>
      <c r="G63" s="23">
        <v>9328.1299999999992</v>
      </c>
      <c r="H63" s="23">
        <v>12244.44</v>
      </c>
      <c r="I63" s="23">
        <v>563.16</v>
      </c>
      <c r="J63" s="24">
        <v>61.11</v>
      </c>
      <c r="K63" s="23">
        <v>24.3</v>
      </c>
      <c r="L63" s="23">
        <v>445.85</v>
      </c>
      <c r="M63" s="25"/>
      <c r="N63" s="26" t="s">
        <v>20</v>
      </c>
      <c r="O63" s="27"/>
    </row>
    <row r="64" spans="1:18" ht="15.75" customHeight="1" x14ac:dyDescent="0.35">
      <c r="A64" s="29">
        <v>55</v>
      </c>
      <c r="B64" s="30" t="s">
        <v>75</v>
      </c>
      <c r="C64" s="46" t="s">
        <v>19</v>
      </c>
      <c r="D64" s="23">
        <v>11619.69</v>
      </c>
      <c r="E64" s="23">
        <v>682.09</v>
      </c>
      <c r="F64" s="23">
        <v>788.11</v>
      </c>
      <c r="G64" s="23">
        <v>9579.9</v>
      </c>
      <c r="H64" s="23">
        <v>10029.48</v>
      </c>
      <c r="I64" s="23">
        <v>706.48</v>
      </c>
      <c r="J64" s="24">
        <v>77.22</v>
      </c>
      <c r="K64" s="23">
        <v>21.21</v>
      </c>
      <c r="L64" s="23">
        <v>426.4</v>
      </c>
      <c r="M64" s="25"/>
      <c r="N64" s="26" t="s">
        <v>20</v>
      </c>
      <c r="O64" s="27"/>
      <c r="Q64" s="37"/>
      <c r="R64" s="28"/>
    </row>
    <row r="65" spans="1:107" ht="15.75" customHeight="1" x14ac:dyDescent="0.35">
      <c r="A65" s="32">
        <v>56</v>
      </c>
      <c r="B65" s="30" t="s">
        <v>76</v>
      </c>
      <c r="C65" s="46" t="s">
        <v>19</v>
      </c>
      <c r="D65" s="23">
        <v>11546.16</v>
      </c>
      <c r="E65" s="23">
        <v>1002.33</v>
      </c>
      <c r="F65" s="23">
        <v>2038.92</v>
      </c>
      <c r="G65" s="23">
        <v>7915.02</v>
      </c>
      <c r="H65" s="23">
        <v>10074.18</v>
      </c>
      <c r="I65" s="23">
        <v>802.93</v>
      </c>
      <c r="J65" s="24">
        <v>51.85</v>
      </c>
      <c r="K65" s="23">
        <v>21.22</v>
      </c>
      <c r="L65" s="23">
        <v>468.29</v>
      </c>
      <c r="M65" s="25"/>
      <c r="N65" s="26" t="s">
        <v>20</v>
      </c>
      <c r="O65" s="27"/>
      <c r="Q65" s="37"/>
      <c r="R65" s="28"/>
    </row>
    <row r="66" spans="1:107" ht="15.75" customHeight="1" x14ac:dyDescent="0.35">
      <c r="A66" s="32">
        <v>57</v>
      </c>
      <c r="B66" s="30" t="s">
        <v>77</v>
      </c>
      <c r="C66" s="46" t="s">
        <v>19</v>
      </c>
      <c r="D66" s="23">
        <v>11328.74</v>
      </c>
      <c r="E66" s="23">
        <v>490.45</v>
      </c>
      <c r="F66" s="23">
        <v>912.9899999999999</v>
      </c>
      <c r="G66" s="23">
        <v>9643.58</v>
      </c>
      <c r="H66" s="23">
        <v>7156.35</v>
      </c>
      <c r="I66" s="23">
        <v>828.33</v>
      </c>
      <c r="J66" s="24">
        <v>52.47</v>
      </c>
      <c r="K66" s="23">
        <v>20.85</v>
      </c>
      <c r="L66" s="23">
        <v>317.14</v>
      </c>
      <c r="M66" s="25"/>
      <c r="N66" s="48" t="s">
        <v>20</v>
      </c>
      <c r="O66" s="27"/>
      <c r="R66" s="28"/>
    </row>
    <row r="67" spans="1:107" ht="15.75" customHeight="1" x14ac:dyDescent="0.35">
      <c r="A67" s="29">
        <v>58</v>
      </c>
      <c r="B67" s="30" t="s">
        <v>78</v>
      </c>
      <c r="C67" s="46" t="s">
        <v>19</v>
      </c>
      <c r="D67" s="23">
        <v>8210</v>
      </c>
      <c r="E67" s="23"/>
      <c r="F67" s="23">
        <v>1144</v>
      </c>
      <c r="G67" s="23">
        <v>6676.1</v>
      </c>
      <c r="H67" s="23">
        <v>6942.23</v>
      </c>
      <c r="I67" s="23">
        <v>831.49</v>
      </c>
      <c r="J67" s="24">
        <v>1.23</v>
      </c>
      <c r="K67" s="23">
        <v>13.65</v>
      </c>
      <c r="L67" s="23">
        <v>250.2</v>
      </c>
      <c r="M67" s="25"/>
      <c r="N67" s="48" t="s">
        <v>20</v>
      </c>
      <c r="R67" s="28"/>
    </row>
    <row r="68" spans="1:107" ht="15.75" customHeight="1" x14ac:dyDescent="0.35">
      <c r="A68" s="29">
        <v>59</v>
      </c>
      <c r="B68" s="30" t="s">
        <v>79</v>
      </c>
      <c r="C68" s="46" t="s">
        <v>19</v>
      </c>
      <c r="D68" s="23">
        <v>8045.9</v>
      </c>
      <c r="E68" s="23"/>
      <c r="F68" s="23">
        <v>1209.53</v>
      </c>
      <c r="G68" s="23">
        <v>6548.68</v>
      </c>
      <c r="H68" s="23">
        <v>5980.6</v>
      </c>
      <c r="I68" s="23">
        <v>758.08</v>
      </c>
      <c r="J68" s="24">
        <v>27.03</v>
      </c>
      <c r="K68" s="23">
        <v>24.9</v>
      </c>
      <c r="L68" s="23">
        <v>251.17</v>
      </c>
      <c r="M68" s="25"/>
      <c r="N68" s="48" t="s">
        <v>20</v>
      </c>
      <c r="O68" s="27"/>
      <c r="R68" s="28"/>
    </row>
    <row r="69" spans="1:107" ht="15.75" customHeight="1" x14ac:dyDescent="0.35">
      <c r="A69" s="40"/>
      <c r="B69" s="49" t="s">
        <v>65</v>
      </c>
      <c r="C69" s="50"/>
      <c r="D69" s="51">
        <f>SUM(D55:D68)</f>
        <v>528409.12</v>
      </c>
      <c r="E69" s="51">
        <f t="shared" ref="E69:J69" si="1">SUM(E55:E68)</f>
        <v>18399.300000000003</v>
      </c>
      <c r="F69" s="51">
        <f t="shared" si="1"/>
        <v>82440.25</v>
      </c>
      <c r="G69" s="51">
        <f t="shared" si="1"/>
        <v>413420.11000000004</v>
      </c>
      <c r="H69" s="51">
        <f t="shared" si="1"/>
        <v>395404.47999999986</v>
      </c>
      <c r="I69" s="51">
        <f t="shared" si="1"/>
        <v>24269.810000000005</v>
      </c>
      <c r="J69" s="51">
        <f t="shared" si="1"/>
        <v>3772.72</v>
      </c>
      <c r="K69" s="69"/>
      <c r="L69" s="69"/>
      <c r="M69" s="69"/>
      <c r="N69" s="69"/>
      <c r="O69" s="27"/>
      <c r="R69" s="52"/>
    </row>
    <row r="70" spans="1:107" ht="15.75" customHeight="1" x14ac:dyDescent="0.35">
      <c r="A70" s="40"/>
      <c r="B70" s="41" t="s">
        <v>80</v>
      </c>
      <c r="C70" s="53"/>
      <c r="D70" s="43">
        <f>SUM(D53,D69)</f>
        <v>1450932.5699999998</v>
      </c>
      <c r="E70" s="43">
        <f t="shared" ref="E70:J70" si="2">SUM(E53,E69)</f>
        <v>37517.100000000006</v>
      </c>
      <c r="F70" s="43">
        <f t="shared" si="2"/>
        <v>243423.40000000002</v>
      </c>
      <c r="G70" s="43">
        <f t="shared" si="2"/>
        <v>1116322.8900000001</v>
      </c>
      <c r="H70" s="43">
        <f t="shared" si="2"/>
        <v>1160186.23</v>
      </c>
      <c r="I70" s="43">
        <f t="shared" si="2"/>
        <v>70961.670000000013</v>
      </c>
      <c r="J70" s="43">
        <f t="shared" si="2"/>
        <v>9076.8799999999974</v>
      </c>
      <c r="K70" s="51">
        <v>18.48</v>
      </c>
      <c r="L70" s="51">
        <v>274.48</v>
      </c>
      <c r="M70" s="70"/>
      <c r="N70" s="71"/>
      <c r="O70" s="27"/>
      <c r="R70" s="52"/>
    </row>
    <row r="71" spans="1:107" ht="15.75" customHeight="1" x14ac:dyDescent="0.35">
      <c r="A71" s="54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27"/>
      <c r="Q71" s="52"/>
      <c r="R71" s="52"/>
    </row>
    <row r="72" spans="1:107" s="1" customFormat="1" ht="15.75" customHeight="1" x14ac:dyDescent="0.35">
      <c r="A72" s="54" t="s">
        <v>81</v>
      </c>
      <c r="B72" s="72" t="s">
        <v>82</v>
      </c>
      <c r="C72" s="72"/>
      <c r="D72" s="72"/>
      <c r="E72" s="72"/>
      <c r="F72" s="72"/>
      <c r="G72" s="72"/>
      <c r="H72" s="72"/>
      <c r="I72" s="72"/>
      <c r="J72" s="72"/>
      <c r="K72" s="72"/>
      <c r="L72" s="27"/>
      <c r="N72" s="52"/>
      <c r="O72" s="52"/>
      <c r="DA72" s="16"/>
    </row>
    <row r="73" spans="1:107" ht="15.75" customHeight="1" x14ac:dyDescent="0.35">
      <c r="A73" s="54" t="s">
        <v>81</v>
      </c>
      <c r="B73" s="67" t="s">
        <v>83</v>
      </c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27"/>
      <c r="DC73" s="16"/>
    </row>
    <row r="74" spans="1:107" x14ac:dyDescent="0.35">
      <c r="A74" s="54" t="s">
        <v>81</v>
      </c>
      <c r="B74" s="66" t="s">
        <v>84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27"/>
      <c r="DC74" s="16"/>
    </row>
    <row r="75" spans="1:107" ht="15" customHeight="1" x14ac:dyDescent="0.35">
      <c r="A75" s="54" t="s">
        <v>81</v>
      </c>
      <c r="B75" s="67" t="s">
        <v>85</v>
      </c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27"/>
      <c r="DC75" s="16"/>
    </row>
    <row r="76" spans="1:107" ht="15" customHeight="1" x14ac:dyDescent="0.35">
      <c r="A76" s="56"/>
      <c r="B76" s="57"/>
      <c r="C76" s="58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27"/>
    </row>
    <row r="77" spans="1:107" ht="15" customHeight="1" x14ac:dyDescent="0.35">
      <c r="A77" s="56"/>
      <c r="B77" s="60"/>
      <c r="C77" s="61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27"/>
    </row>
    <row r="78" spans="1:107" ht="15" customHeight="1" x14ac:dyDescent="0.35">
      <c r="A78" s="56"/>
      <c r="B78" s="60"/>
      <c r="C78" s="61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4"/>
      <c r="P78" s="64"/>
      <c r="Q78" s="64"/>
      <c r="R78" s="64"/>
    </row>
    <row r="79" spans="1:107" x14ac:dyDescent="0.35">
      <c r="A79" s="56"/>
      <c r="B79" s="60"/>
      <c r="C79" s="61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4"/>
      <c r="P79" s="64"/>
      <c r="Q79" s="64"/>
      <c r="R79" s="64"/>
    </row>
    <row r="80" spans="1:107" x14ac:dyDescent="0.35">
      <c r="A80" s="1"/>
      <c r="B80" s="60"/>
      <c r="C80" s="61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4"/>
      <c r="P80" s="64"/>
      <c r="Q80" s="64"/>
      <c r="R80" s="64"/>
    </row>
    <row r="81" spans="1:18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64"/>
      <c r="P81" s="64"/>
      <c r="Q81" s="64"/>
      <c r="R81" s="64"/>
    </row>
    <row r="82" spans="1:18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64"/>
      <c r="P82" s="64"/>
      <c r="Q82" s="64"/>
      <c r="R82" s="64"/>
    </row>
    <row r="83" spans="1:18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64"/>
      <c r="P83" s="64"/>
      <c r="Q83" s="64"/>
      <c r="R83" s="64"/>
    </row>
    <row r="84" spans="1:18" s="1" customFormat="1" x14ac:dyDescent="0.35"/>
    <row r="85" spans="1:18" s="1" customFormat="1" x14ac:dyDescent="0.35"/>
    <row r="86" spans="1:18" s="1" customFormat="1" x14ac:dyDescent="0.35"/>
    <row r="87" spans="1:18" s="1" customFormat="1" x14ac:dyDescent="0.35">
      <c r="O87" s="65"/>
    </row>
    <row r="88" spans="1:18" s="1" customFormat="1" x14ac:dyDescent="0.35"/>
    <row r="89" spans="1:18" s="1" customFormat="1" x14ac:dyDescent="0.35"/>
    <row r="90" spans="1:18" s="1" customFormat="1" x14ac:dyDescent="0.35"/>
    <row r="91" spans="1:18" s="1" customFormat="1" x14ac:dyDescent="0.35"/>
    <row r="92" spans="1:18" s="1" customFormat="1" x14ac:dyDescent="0.35"/>
    <row r="93" spans="1:18" s="1" customFormat="1" x14ac:dyDescent="0.35"/>
    <row r="94" spans="1:18" s="1" customFormat="1" x14ac:dyDescent="0.35"/>
    <row r="95" spans="1:18" s="1" customFormat="1" x14ac:dyDescent="0.35"/>
    <row r="96" spans="1:18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="1" customFormat="1" x14ac:dyDescent="0.35"/>
    <row r="354" s="1" customFormat="1" x14ac:dyDescent="0.35"/>
    <row r="355" s="1" customFormat="1" x14ac:dyDescent="0.35"/>
    <row r="356" s="1" customFormat="1" x14ac:dyDescent="0.35"/>
    <row r="357" s="1" customFormat="1" x14ac:dyDescent="0.35"/>
    <row r="358" s="1" customFormat="1" x14ac:dyDescent="0.35"/>
    <row r="359" s="1" customFormat="1" x14ac:dyDescent="0.35"/>
    <row r="360" s="1" customFormat="1" x14ac:dyDescent="0.35"/>
    <row r="361" s="1" customFormat="1" x14ac:dyDescent="0.35"/>
    <row r="362" s="1" customFormat="1" x14ac:dyDescent="0.35"/>
    <row r="363" s="1" customFormat="1" x14ac:dyDescent="0.35"/>
    <row r="364" s="1" customFormat="1" x14ac:dyDescent="0.35"/>
    <row r="365" s="1" customFormat="1" x14ac:dyDescent="0.35"/>
    <row r="366" s="1" customFormat="1" x14ac:dyDescent="0.35"/>
    <row r="367" s="1" customFormat="1" x14ac:dyDescent="0.35"/>
    <row r="368" s="1" customFormat="1" x14ac:dyDescent="0.35"/>
    <row r="369" s="1" customFormat="1" x14ac:dyDescent="0.35"/>
    <row r="370" s="1" customFormat="1" x14ac:dyDescent="0.35"/>
    <row r="371" s="1" customFormat="1" x14ac:dyDescent="0.35"/>
    <row r="372" s="1" customFormat="1" x14ac:dyDescent="0.35"/>
    <row r="373" s="1" customFormat="1" x14ac:dyDescent="0.35"/>
    <row r="374" s="1" customFormat="1" x14ac:dyDescent="0.35"/>
    <row r="375" s="1" customFormat="1" x14ac:dyDescent="0.35"/>
    <row r="376" s="1" customFormat="1" x14ac:dyDescent="0.35"/>
    <row r="377" s="1" customFormat="1" x14ac:dyDescent="0.35"/>
    <row r="378" s="1" customFormat="1" x14ac:dyDescent="0.35"/>
    <row r="379" s="1" customFormat="1" x14ac:dyDescent="0.35"/>
    <row r="380" s="1" customFormat="1" x14ac:dyDescent="0.35"/>
    <row r="381" s="1" customFormat="1" x14ac:dyDescent="0.35"/>
    <row r="382" s="1" customFormat="1" x14ac:dyDescent="0.35"/>
    <row r="383" s="1" customFormat="1" x14ac:dyDescent="0.35"/>
    <row r="384" s="1" customFormat="1" x14ac:dyDescent="0.35"/>
    <row r="385" s="1" customFormat="1" x14ac:dyDescent="0.35"/>
    <row r="386" s="1" customFormat="1" x14ac:dyDescent="0.35"/>
    <row r="387" s="1" customFormat="1" x14ac:dyDescent="0.35"/>
    <row r="388" s="1" customFormat="1" x14ac:dyDescent="0.35"/>
    <row r="389" s="1" customFormat="1" x14ac:dyDescent="0.35"/>
    <row r="390" s="1" customFormat="1" x14ac:dyDescent="0.35"/>
    <row r="391" s="1" customFormat="1" x14ac:dyDescent="0.35"/>
    <row r="392" s="1" customFormat="1" x14ac:dyDescent="0.35"/>
    <row r="393" s="1" customFormat="1" x14ac:dyDescent="0.35"/>
    <row r="394" s="1" customFormat="1" x14ac:dyDescent="0.35"/>
    <row r="395" s="1" customFormat="1" x14ac:dyDescent="0.35"/>
    <row r="396" s="1" customFormat="1" x14ac:dyDescent="0.35"/>
    <row r="397" s="1" customFormat="1" x14ac:dyDescent="0.35"/>
    <row r="398" s="1" customFormat="1" x14ac:dyDescent="0.35"/>
    <row r="399" s="1" customFormat="1" x14ac:dyDescent="0.35"/>
    <row r="400" s="1" customFormat="1" x14ac:dyDescent="0.35"/>
    <row r="401" s="1" customFormat="1" x14ac:dyDescent="0.35"/>
    <row r="402" s="1" customFormat="1" x14ac:dyDescent="0.35"/>
    <row r="403" s="1" customFormat="1" x14ac:dyDescent="0.35"/>
    <row r="404" s="1" customFormat="1" x14ac:dyDescent="0.35"/>
    <row r="405" s="1" customFormat="1" x14ac:dyDescent="0.35"/>
    <row r="406" s="1" customFormat="1" x14ac:dyDescent="0.35"/>
    <row r="407" s="1" customFormat="1" x14ac:dyDescent="0.35"/>
    <row r="408" s="1" customFormat="1" x14ac:dyDescent="0.35"/>
    <row r="409" s="1" customFormat="1" x14ac:dyDescent="0.35"/>
    <row r="410" s="1" customFormat="1" x14ac:dyDescent="0.35"/>
    <row r="411" s="1" customFormat="1" x14ac:dyDescent="0.35"/>
    <row r="412" s="1" customFormat="1" x14ac:dyDescent="0.35"/>
    <row r="413" s="1" customFormat="1" x14ac:dyDescent="0.35"/>
    <row r="414" s="1" customFormat="1" x14ac:dyDescent="0.35"/>
    <row r="415" s="1" customFormat="1" x14ac:dyDescent="0.35"/>
    <row r="416" s="1" customFormat="1" x14ac:dyDescent="0.35"/>
    <row r="417" s="1" customFormat="1" x14ac:dyDescent="0.35"/>
    <row r="418" s="1" customFormat="1" x14ac:dyDescent="0.35"/>
    <row r="419" s="1" customFormat="1" x14ac:dyDescent="0.35"/>
    <row r="420" s="1" customFormat="1" x14ac:dyDescent="0.35"/>
    <row r="421" s="1" customFormat="1" x14ac:dyDescent="0.35"/>
    <row r="422" s="1" customFormat="1" x14ac:dyDescent="0.35"/>
    <row r="423" s="1" customFormat="1" x14ac:dyDescent="0.35"/>
    <row r="424" s="1" customFormat="1" x14ac:dyDescent="0.35"/>
    <row r="425" s="1" customFormat="1" x14ac:dyDescent="0.35"/>
    <row r="426" s="1" customFormat="1" x14ac:dyDescent="0.35"/>
    <row r="427" s="1" customFormat="1" x14ac:dyDescent="0.35"/>
    <row r="428" s="1" customFormat="1" x14ac:dyDescent="0.35"/>
    <row r="429" s="1" customFormat="1" x14ac:dyDescent="0.35"/>
    <row r="430" s="1" customFormat="1" x14ac:dyDescent="0.35"/>
    <row r="431" s="1" customFormat="1" x14ac:dyDescent="0.35"/>
    <row r="432" s="1" customFormat="1" x14ac:dyDescent="0.35"/>
    <row r="433" s="1" customFormat="1" x14ac:dyDescent="0.35"/>
    <row r="434" s="1" customFormat="1" x14ac:dyDescent="0.35"/>
    <row r="435" s="1" customFormat="1" x14ac:dyDescent="0.35"/>
    <row r="436" s="1" customFormat="1" x14ac:dyDescent="0.35"/>
    <row r="437" s="1" customFormat="1" x14ac:dyDescent="0.35"/>
    <row r="438" s="1" customFormat="1" x14ac:dyDescent="0.35"/>
    <row r="439" s="1" customFormat="1" x14ac:dyDescent="0.35"/>
    <row r="440" s="1" customFormat="1" x14ac:dyDescent="0.35"/>
    <row r="441" s="1" customFormat="1" x14ac:dyDescent="0.35"/>
    <row r="442" s="1" customFormat="1" x14ac:dyDescent="0.35"/>
    <row r="443" s="1" customFormat="1" x14ac:dyDescent="0.35"/>
    <row r="444" s="1" customFormat="1" x14ac:dyDescent="0.35"/>
    <row r="445" s="1" customFormat="1" x14ac:dyDescent="0.35"/>
    <row r="446" s="1" customFormat="1" x14ac:dyDescent="0.35"/>
    <row r="447" s="1" customFormat="1" x14ac:dyDescent="0.35"/>
    <row r="448" s="1" customFormat="1" x14ac:dyDescent="0.35"/>
    <row r="449" s="1" customFormat="1" x14ac:dyDescent="0.35"/>
    <row r="450" s="1" customFormat="1" x14ac:dyDescent="0.35"/>
    <row r="451" s="1" customFormat="1" x14ac:dyDescent="0.35"/>
    <row r="452" s="1" customFormat="1" x14ac:dyDescent="0.35"/>
    <row r="453" s="1" customFormat="1" x14ac:dyDescent="0.35"/>
    <row r="454" s="1" customFormat="1" x14ac:dyDescent="0.35"/>
    <row r="455" s="1" customFormat="1" x14ac:dyDescent="0.35"/>
    <row r="456" s="1" customFormat="1" x14ac:dyDescent="0.35"/>
    <row r="457" s="1" customFormat="1" x14ac:dyDescent="0.35"/>
    <row r="458" s="1" customFormat="1" x14ac:dyDescent="0.35"/>
    <row r="459" s="1" customFormat="1" x14ac:dyDescent="0.35"/>
    <row r="460" s="1" customFormat="1" x14ac:dyDescent="0.35"/>
    <row r="461" s="1" customFormat="1" x14ac:dyDescent="0.35"/>
    <row r="462" s="1" customFormat="1" x14ac:dyDescent="0.35"/>
    <row r="463" s="1" customFormat="1" x14ac:dyDescent="0.35"/>
    <row r="464" s="1" customFormat="1" x14ac:dyDescent="0.35"/>
    <row r="465" s="1" customFormat="1" x14ac:dyDescent="0.35"/>
    <row r="466" s="1" customFormat="1" x14ac:dyDescent="0.35"/>
    <row r="467" s="1" customFormat="1" x14ac:dyDescent="0.35"/>
    <row r="468" s="1" customFormat="1" x14ac:dyDescent="0.35"/>
    <row r="469" s="1" customFormat="1" x14ac:dyDescent="0.35"/>
    <row r="470" s="1" customFormat="1" x14ac:dyDescent="0.35"/>
    <row r="471" s="1" customFormat="1" x14ac:dyDescent="0.35"/>
    <row r="472" s="1" customFormat="1" x14ac:dyDescent="0.35"/>
    <row r="473" s="1" customFormat="1" x14ac:dyDescent="0.35"/>
    <row r="474" s="1" customFormat="1" x14ac:dyDescent="0.35"/>
    <row r="475" s="1" customFormat="1" x14ac:dyDescent="0.35"/>
    <row r="476" s="1" customFormat="1" x14ac:dyDescent="0.35"/>
    <row r="477" s="1" customFormat="1" x14ac:dyDescent="0.35"/>
    <row r="478" s="1" customFormat="1" x14ac:dyDescent="0.35"/>
    <row r="479" s="1" customFormat="1" x14ac:dyDescent="0.35"/>
    <row r="480" s="1" customFormat="1" x14ac:dyDescent="0.35"/>
    <row r="481" s="1" customFormat="1" x14ac:dyDescent="0.35"/>
    <row r="482" s="1" customFormat="1" x14ac:dyDescent="0.35"/>
    <row r="483" s="1" customFormat="1" x14ac:dyDescent="0.35"/>
    <row r="484" s="1" customFormat="1" x14ac:dyDescent="0.35"/>
    <row r="485" s="1" customFormat="1" x14ac:dyDescent="0.35"/>
    <row r="486" s="1" customFormat="1" x14ac:dyDescent="0.35"/>
    <row r="487" s="1" customFormat="1" x14ac:dyDescent="0.35"/>
    <row r="488" s="1" customFormat="1" x14ac:dyDescent="0.35"/>
    <row r="489" s="1" customFormat="1" x14ac:dyDescent="0.35"/>
    <row r="490" s="1" customFormat="1" x14ac:dyDescent="0.35"/>
    <row r="491" s="1" customFormat="1" x14ac:dyDescent="0.35"/>
    <row r="492" s="1" customFormat="1" x14ac:dyDescent="0.35"/>
    <row r="493" s="1" customFormat="1" x14ac:dyDescent="0.35"/>
    <row r="494" s="1" customFormat="1" x14ac:dyDescent="0.35"/>
    <row r="495" s="1" customFormat="1" x14ac:dyDescent="0.35"/>
    <row r="496" s="1" customFormat="1" x14ac:dyDescent="0.35"/>
    <row r="497" s="1" customFormat="1" x14ac:dyDescent="0.35"/>
    <row r="498" s="1" customFormat="1" x14ac:dyDescent="0.35"/>
    <row r="499" s="1" customFormat="1" x14ac:dyDescent="0.35"/>
    <row r="500" s="1" customFormat="1" x14ac:dyDescent="0.35"/>
    <row r="501" s="1" customFormat="1" x14ac:dyDescent="0.35"/>
    <row r="502" s="1" customFormat="1" x14ac:dyDescent="0.35"/>
    <row r="503" s="1" customFormat="1" x14ac:dyDescent="0.35"/>
    <row r="504" s="1" customFormat="1" x14ac:dyDescent="0.35"/>
    <row r="505" s="1" customFormat="1" x14ac:dyDescent="0.35"/>
    <row r="506" s="1" customFormat="1" x14ac:dyDescent="0.35"/>
    <row r="507" s="1" customFormat="1" x14ac:dyDescent="0.35"/>
    <row r="508" s="1" customFormat="1" x14ac:dyDescent="0.35"/>
    <row r="509" s="1" customFormat="1" x14ac:dyDescent="0.35"/>
    <row r="510" s="1" customFormat="1" x14ac:dyDescent="0.35"/>
    <row r="511" s="1" customFormat="1" x14ac:dyDescent="0.35"/>
    <row r="512" s="1" customFormat="1" x14ac:dyDescent="0.35"/>
    <row r="513" s="1" customFormat="1" x14ac:dyDescent="0.35"/>
    <row r="514" s="1" customFormat="1" x14ac:dyDescent="0.35"/>
    <row r="515" s="1" customFormat="1" x14ac:dyDescent="0.35"/>
    <row r="516" s="1" customFormat="1" x14ac:dyDescent="0.35"/>
    <row r="517" s="1" customFormat="1" x14ac:dyDescent="0.35"/>
    <row r="518" s="1" customFormat="1" x14ac:dyDescent="0.35"/>
    <row r="519" s="1" customFormat="1" x14ac:dyDescent="0.35"/>
    <row r="520" s="1" customFormat="1" x14ac:dyDescent="0.35"/>
    <row r="521" s="1" customFormat="1" x14ac:dyDescent="0.35"/>
    <row r="522" s="1" customFormat="1" x14ac:dyDescent="0.35"/>
    <row r="523" s="1" customFormat="1" x14ac:dyDescent="0.35"/>
    <row r="524" s="1" customFormat="1" x14ac:dyDescent="0.35"/>
    <row r="525" s="1" customFormat="1" x14ac:dyDescent="0.35"/>
    <row r="526" s="1" customFormat="1" x14ac:dyDescent="0.35"/>
    <row r="527" s="1" customFormat="1" x14ac:dyDescent="0.35"/>
    <row r="528" s="1" customFormat="1" x14ac:dyDescent="0.35"/>
    <row r="529" s="1" customFormat="1" x14ac:dyDescent="0.35"/>
    <row r="530" s="1" customFormat="1" x14ac:dyDescent="0.35"/>
    <row r="531" s="1" customFormat="1" x14ac:dyDescent="0.35"/>
    <row r="532" s="1" customFormat="1" x14ac:dyDescent="0.35"/>
    <row r="533" s="1" customFormat="1" x14ac:dyDescent="0.35"/>
    <row r="534" s="1" customFormat="1" x14ac:dyDescent="0.35"/>
    <row r="535" s="1" customFormat="1" x14ac:dyDescent="0.35"/>
    <row r="536" s="1" customFormat="1" x14ac:dyDescent="0.35"/>
    <row r="537" s="1" customFormat="1" x14ac:dyDescent="0.35"/>
    <row r="538" s="1" customFormat="1" x14ac:dyDescent="0.35"/>
    <row r="539" s="1" customFormat="1" x14ac:dyDescent="0.35"/>
    <row r="540" s="1" customFormat="1" x14ac:dyDescent="0.35"/>
    <row r="541" s="1" customFormat="1" x14ac:dyDescent="0.35"/>
    <row r="542" s="1" customFormat="1" x14ac:dyDescent="0.35"/>
    <row r="543" s="1" customFormat="1" x14ac:dyDescent="0.35"/>
    <row r="544" s="1" customFormat="1" x14ac:dyDescent="0.35"/>
    <row r="545" s="1" customFormat="1" x14ac:dyDescent="0.35"/>
    <row r="546" s="1" customFormat="1" x14ac:dyDescent="0.35"/>
    <row r="547" s="1" customFormat="1" x14ac:dyDescent="0.35"/>
    <row r="548" s="1" customFormat="1" x14ac:dyDescent="0.35"/>
    <row r="549" s="1" customFormat="1" x14ac:dyDescent="0.35"/>
    <row r="550" s="1" customFormat="1" x14ac:dyDescent="0.35"/>
    <row r="551" s="1" customFormat="1" x14ac:dyDescent="0.35"/>
    <row r="552" s="1" customFormat="1" x14ac:dyDescent="0.35"/>
    <row r="553" s="1" customFormat="1" x14ac:dyDescent="0.35"/>
    <row r="554" s="1" customFormat="1" x14ac:dyDescent="0.35"/>
    <row r="555" s="1" customFormat="1" x14ac:dyDescent="0.35"/>
    <row r="556" s="1" customFormat="1" x14ac:dyDescent="0.35"/>
    <row r="557" s="1" customFormat="1" x14ac:dyDescent="0.35"/>
    <row r="558" s="1" customFormat="1" x14ac:dyDescent="0.35"/>
    <row r="559" s="1" customFormat="1" x14ac:dyDescent="0.35"/>
    <row r="560" s="1" customFormat="1" x14ac:dyDescent="0.35"/>
    <row r="561" s="1" customFormat="1" x14ac:dyDescent="0.35"/>
    <row r="562" s="1" customFormat="1" x14ac:dyDescent="0.35"/>
    <row r="563" s="1" customFormat="1" x14ac:dyDescent="0.35"/>
    <row r="564" s="1" customFormat="1" x14ac:dyDescent="0.35"/>
    <row r="565" s="1" customFormat="1" x14ac:dyDescent="0.35"/>
    <row r="566" s="1" customFormat="1" x14ac:dyDescent="0.35"/>
    <row r="567" s="1" customFormat="1" x14ac:dyDescent="0.35"/>
    <row r="568" s="1" customFormat="1" x14ac:dyDescent="0.35"/>
    <row r="569" s="1" customFormat="1" x14ac:dyDescent="0.35"/>
    <row r="570" s="1" customFormat="1" x14ac:dyDescent="0.35"/>
    <row r="571" s="1" customFormat="1" x14ac:dyDescent="0.35"/>
    <row r="572" s="1" customFormat="1" x14ac:dyDescent="0.35"/>
    <row r="573" s="1" customFormat="1" x14ac:dyDescent="0.35"/>
    <row r="574" s="1" customFormat="1" x14ac:dyDescent="0.35"/>
    <row r="575" s="1" customFormat="1" x14ac:dyDescent="0.35"/>
    <row r="576" s="1" customFormat="1" x14ac:dyDescent="0.35"/>
    <row r="577" s="1" customFormat="1" x14ac:dyDescent="0.35"/>
    <row r="578" s="1" customFormat="1" x14ac:dyDescent="0.35"/>
    <row r="579" s="1" customFormat="1" x14ac:dyDescent="0.35"/>
    <row r="580" s="1" customFormat="1" x14ac:dyDescent="0.35"/>
    <row r="581" s="1" customFormat="1" x14ac:dyDescent="0.35"/>
    <row r="582" s="1" customFormat="1" x14ac:dyDescent="0.35"/>
    <row r="583" s="1" customFormat="1" x14ac:dyDescent="0.35"/>
    <row r="584" s="1" customFormat="1" x14ac:dyDescent="0.35"/>
    <row r="585" s="1" customFormat="1" x14ac:dyDescent="0.35"/>
    <row r="586" s="1" customFormat="1" x14ac:dyDescent="0.35"/>
    <row r="587" s="1" customFormat="1" x14ac:dyDescent="0.35"/>
    <row r="588" s="1" customFormat="1" x14ac:dyDescent="0.35"/>
    <row r="589" s="1" customFormat="1" x14ac:dyDescent="0.35"/>
    <row r="590" s="1" customFormat="1" x14ac:dyDescent="0.35"/>
    <row r="591" s="1" customFormat="1" x14ac:dyDescent="0.35"/>
    <row r="592" s="1" customFormat="1" x14ac:dyDescent="0.35"/>
    <row r="593" s="1" customFormat="1" x14ac:dyDescent="0.35"/>
    <row r="594" s="1" customFormat="1" x14ac:dyDescent="0.35"/>
    <row r="595" s="1" customFormat="1" x14ac:dyDescent="0.35"/>
    <row r="596" s="1" customFormat="1" x14ac:dyDescent="0.35"/>
    <row r="597" s="1" customFormat="1" x14ac:dyDescent="0.35"/>
    <row r="598" s="1" customFormat="1" x14ac:dyDescent="0.35"/>
    <row r="599" s="1" customFormat="1" x14ac:dyDescent="0.35"/>
    <row r="600" s="1" customFormat="1" x14ac:dyDescent="0.35"/>
    <row r="601" s="1" customFormat="1" x14ac:dyDescent="0.35"/>
    <row r="602" s="1" customFormat="1" x14ac:dyDescent="0.35"/>
    <row r="603" s="1" customFormat="1" x14ac:dyDescent="0.35"/>
    <row r="604" s="1" customFormat="1" x14ac:dyDescent="0.35"/>
    <row r="605" s="1" customFormat="1" x14ac:dyDescent="0.35"/>
    <row r="606" s="1" customFormat="1" x14ac:dyDescent="0.35"/>
    <row r="607" s="1" customFormat="1" x14ac:dyDescent="0.35"/>
    <row r="608" s="1" customFormat="1" x14ac:dyDescent="0.35"/>
    <row r="609" s="1" customFormat="1" x14ac:dyDescent="0.35"/>
    <row r="610" s="1" customFormat="1" x14ac:dyDescent="0.35"/>
    <row r="611" s="1" customFormat="1" x14ac:dyDescent="0.35"/>
    <row r="612" s="1" customFormat="1" x14ac:dyDescent="0.35"/>
    <row r="613" s="1" customFormat="1" x14ac:dyDescent="0.35"/>
    <row r="614" s="1" customFormat="1" x14ac:dyDescent="0.35"/>
    <row r="615" s="1" customFormat="1" x14ac:dyDescent="0.35"/>
    <row r="616" s="1" customFormat="1" x14ac:dyDescent="0.35"/>
    <row r="617" s="1" customFormat="1" x14ac:dyDescent="0.35"/>
    <row r="618" s="1" customFormat="1" x14ac:dyDescent="0.35"/>
    <row r="619" s="1" customFormat="1" x14ac:dyDescent="0.35"/>
    <row r="620" s="1" customFormat="1" x14ac:dyDescent="0.35"/>
    <row r="621" s="1" customFormat="1" x14ac:dyDescent="0.35"/>
    <row r="622" s="1" customFormat="1" x14ac:dyDescent="0.35"/>
    <row r="623" s="1" customFormat="1" x14ac:dyDescent="0.35"/>
    <row r="624" s="1" customFormat="1" x14ac:dyDescent="0.35"/>
    <row r="625" s="1" customFormat="1" x14ac:dyDescent="0.35"/>
    <row r="626" s="1" customFormat="1" x14ac:dyDescent="0.35"/>
    <row r="627" s="1" customFormat="1" x14ac:dyDescent="0.35"/>
    <row r="628" s="1" customFormat="1" x14ac:dyDescent="0.35"/>
    <row r="629" s="1" customFormat="1" x14ac:dyDescent="0.35"/>
    <row r="630" s="1" customFormat="1" x14ac:dyDescent="0.35"/>
    <row r="631" s="1" customFormat="1" x14ac:dyDescent="0.35"/>
    <row r="632" s="1" customFormat="1" x14ac:dyDescent="0.35"/>
    <row r="633" s="1" customFormat="1" x14ac:dyDescent="0.35"/>
    <row r="634" s="1" customFormat="1" x14ac:dyDescent="0.35"/>
    <row r="635" s="1" customFormat="1" x14ac:dyDescent="0.35"/>
    <row r="636" s="1" customFormat="1" x14ac:dyDescent="0.35"/>
    <row r="637" s="1" customFormat="1" x14ac:dyDescent="0.35"/>
    <row r="638" s="1" customFormat="1" x14ac:dyDescent="0.35"/>
    <row r="639" s="1" customFormat="1" x14ac:dyDescent="0.35"/>
    <row r="640" s="1" customFormat="1" x14ac:dyDescent="0.35"/>
    <row r="641" s="1" customFormat="1" x14ac:dyDescent="0.35"/>
    <row r="642" s="1" customFormat="1" x14ac:dyDescent="0.35"/>
    <row r="643" s="1" customFormat="1" x14ac:dyDescent="0.35"/>
    <row r="644" s="1" customFormat="1" x14ac:dyDescent="0.35"/>
    <row r="645" s="1" customFormat="1" x14ac:dyDescent="0.35"/>
    <row r="646" s="1" customFormat="1" x14ac:dyDescent="0.35"/>
    <row r="647" s="1" customFormat="1" x14ac:dyDescent="0.35"/>
    <row r="648" s="1" customFormat="1" x14ac:dyDescent="0.35"/>
    <row r="649" s="1" customFormat="1" x14ac:dyDescent="0.35"/>
    <row r="650" s="1" customFormat="1" x14ac:dyDescent="0.35"/>
    <row r="651" s="1" customFormat="1" x14ac:dyDescent="0.35"/>
    <row r="652" s="1" customFormat="1" x14ac:dyDescent="0.35"/>
    <row r="653" s="1" customFormat="1" x14ac:dyDescent="0.35"/>
    <row r="654" s="1" customFormat="1" x14ac:dyDescent="0.35"/>
    <row r="655" s="1" customFormat="1" x14ac:dyDescent="0.35"/>
    <row r="656" s="1" customFormat="1" x14ac:dyDescent="0.35"/>
    <row r="657" s="1" customFormat="1" x14ac:dyDescent="0.35"/>
    <row r="658" s="1" customFormat="1" x14ac:dyDescent="0.35"/>
    <row r="659" s="1" customFormat="1" x14ac:dyDescent="0.35"/>
    <row r="660" s="1" customFormat="1" x14ac:dyDescent="0.35"/>
    <row r="661" s="1" customFormat="1" x14ac:dyDescent="0.35"/>
    <row r="662" s="1" customFormat="1" x14ac:dyDescent="0.35"/>
    <row r="663" s="1" customFormat="1" x14ac:dyDescent="0.35"/>
    <row r="664" s="1" customFormat="1" x14ac:dyDescent="0.35"/>
    <row r="665" s="1" customFormat="1" x14ac:dyDescent="0.35"/>
    <row r="666" s="1" customFormat="1" x14ac:dyDescent="0.35"/>
    <row r="667" s="1" customFormat="1" x14ac:dyDescent="0.35"/>
    <row r="668" s="1" customFormat="1" x14ac:dyDescent="0.35"/>
    <row r="669" s="1" customFormat="1" x14ac:dyDescent="0.35"/>
    <row r="670" s="1" customFormat="1" x14ac:dyDescent="0.35"/>
    <row r="671" s="1" customFormat="1" x14ac:dyDescent="0.35"/>
    <row r="672" s="1" customFormat="1" x14ac:dyDescent="0.35"/>
    <row r="673" s="1" customFormat="1" x14ac:dyDescent="0.35"/>
    <row r="674" s="1" customFormat="1" x14ac:dyDescent="0.35"/>
    <row r="675" s="1" customFormat="1" x14ac:dyDescent="0.35"/>
    <row r="676" s="1" customFormat="1" x14ac:dyDescent="0.35"/>
    <row r="677" s="1" customFormat="1" x14ac:dyDescent="0.35"/>
    <row r="678" s="1" customFormat="1" x14ac:dyDescent="0.35"/>
    <row r="679" s="1" customFormat="1" x14ac:dyDescent="0.35"/>
    <row r="680" s="1" customFormat="1" x14ac:dyDescent="0.35"/>
    <row r="681" s="1" customFormat="1" x14ac:dyDescent="0.35"/>
    <row r="682" s="1" customFormat="1" x14ac:dyDescent="0.35"/>
    <row r="683" s="1" customFormat="1" x14ac:dyDescent="0.35"/>
    <row r="684" s="1" customFormat="1" x14ac:dyDescent="0.35"/>
    <row r="685" s="1" customFormat="1" x14ac:dyDescent="0.35"/>
    <row r="686" s="1" customFormat="1" x14ac:dyDescent="0.35"/>
    <row r="687" s="1" customFormat="1" x14ac:dyDescent="0.35"/>
    <row r="688" s="1" customFormat="1" x14ac:dyDescent="0.35"/>
    <row r="689" s="1" customFormat="1" x14ac:dyDescent="0.35"/>
    <row r="690" s="1" customFormat="1" x14ac:dyDescent="0.35"/>
    <row r="691" s="1" customFormat="1" x14ac:dyDescent="0.35"/>
    <row r="692" s="1" customFormat="1" x14ac:dyDescent="0.35"/>
    <row r="693" s="1" customFormat="1" x14ac:dyDescent="0.35"/>
    <row r="694" s="1" customFormat="1" x14ac:dyDescent="0.35"/>
    <row r="695" s="1" customFormat="1" x14ac:dyDescent="0.35"/>
    <row r="696" s="1" customFormat="1" x14ac:dyDescent="0.35"/>
    <row r="697" s="1" customFormat="1" x14ac:dyDescent="0.35"/>
    <row r="698" s="1" customFormat="1" x14ac:dyDescent="0.35"/>
    <row r="699" s="1" customFormat="1" x14ac:dyDescent="0.35"/>
    <row r="700" s="1" customFormat="1" x14ac:dyDescent="0.35"/>
    <row r="701" s="1" customFormat="1" x14ac:dyDescent="0.35"/>
    <row r="702" s="1" customFormat="1" x14ac:dyDescent="0.35"/>
    <row r="703" s="1" customFormat="1" x14ac:dyDescent="0.35"/>
    <row r="704" s="1" customFormat="1" x14ac:dyDescent="0.35"/>
    <row r="705" s="1" customFormat="1" x14ac:dyDescent="0.35"/>
    <row r="706" s="1" customFormat="1" x14ac:dyDescent="0.35"/>
    <row r="707" s="1" customFormat="1" x14ac:dyDescent="0.35"/>
    <row r="708" s="1" customFormat="1" x14ac:dyDescent="0.35"/>
    <row r="709" s="1" customFormat="1" x14ac:dyDescent="0.35"/>
    <row r="710" s="1" customFormat="1" x14ac:dyDescent="0.35"/>
    <row r="711" s="1" customFormat="1" x14ac:dyDescent="0.35"/>
    <row r="712" s="1" customFormat="1" x14ac:dyDescent="0.35"/>
    <row r="713" s="1" customFormat="1" x14ac:dyDescent="0.35"/>
    <row r="714" s="1" customFormat="1" x14ac:dyDescent="0.35"/>
    <row r="715" s="1" customFormat="1" x14ac:dyDescent="0.35"/>
    <row r="716" s="1" customFormat="1" x14ac:dyDescent="0.35"/>
    <row r="717" s="1" customFormat="1" x14ac:dyDescent="0.35"/>
    <row r="718" s="1" customFormat="1" x14ac:dyDescent="0.35"/>
    <row r="719" s="1" customFormat="1" x14ac:dyDescent="0.35"/>
    <row r="720" s="1" customFormat="1" x14ac:dyDescent="0.35"/>
    <row r="721" s="1" customFormat="1" x14ac:dyDescent="0.35"/>
    <row r="722" s="1" customFormat="1" x14ac:dyDescent="0.35"/>
    <row r="723" s="1" customFormat="1" x14ac:dyDescent="0.35"/>
    <row r="724" s="1" customFormat="1" x14ac:dyDescent="0.35"/>
    <row r="725" s="1" customFormat="1" x14ac:dyDescent="0.35"/>
    <row r="726" s="1" customFormat="1" x14ac:dyDescent="0.35"/>
    <row r="727" s="1" customFormat="1" x14ac:dyDescent="0.35"/>
    <row r="728" s="1" customFormat="1" x14ac:dyDescent="0.35"/>
    <row r="729" s="1" customFormat="1" x14ac:dyDescent="0.35"/>
    <row r="730" s="1" customFormat="1" x14ac:dyDescent="0.35"/>
    <row r="731" s="1" customFormat="1" x14ac:dyDescent="0.35"/>
    <row r="732" s="1" customFormat="1" x14ac:dyDescent="0.35"/>
    <row r="733" s="1" customFormat="1" x14ac:dyDescent="0.35"/>
    <row r="734" s="1" customFormat="1" x14ac:dyDescent="0.35"/>
    <row r="735" s="1" customFormat="1" x14ac:dyDescent="0.35"/>
    <row r="736" s="1" customFormat="1" x14ac:dyDescent="0.35"/>
    <row r="737" s="1" customFormat="1" x14ac:dyDescent="0.35"/>
    <row r="738" s="1" customFormat="1" x14ac:dyDescent="0.35"/>
    <row r="739" s="1" customFormat="1" x14ac:dyDescent="0.35"/>
    <row r="740" s="1" customFormat="1" x14ac:dyDescent="0.35"/>
    <row r="741" s="1" customFormat="1" x14ac:dyDescent="0.35"/>
    <row r="742" s="1" customFormat="1" x14ac:dyDescent="0.35"/>
    <row r="743" s="1" customFormat="1" x14ac:dyDescent="0.35"/>
    <row r="744" s="1" customFormat="1" x14ac:dyDescent="0.35"/>
    <row r="745" s="1" customFormat="1" x14ac:dyDescent="0.35"/>
    <row r="746" s="1" customFormat="1" x14ac:dyDescent="0.35"/>
    <row r="747" s="1" customFormat="1" x14ac:dyDescent="0.35"/>
    <row r="748" s="1" customFormat="1" x14ac:dyDescent="0.35"/>
    <row r="749" s="1" customFormat="1" x14ac:dyDescent="0.35"/>
    <row r="750" s="1" customFormat="1" x14ac:dyDescent="0.35"/>
    <row r="751" s="1" customFormat="1" x14ac:dyDescent="0.35"/>
    <row r="752" s="1" customFormat="1" x14ac:dyDescent="0.35"/>
    <row r="753" s="1" customFormat="1" x14ac:dyDescent="0.35"/>
    <row r="754" s="1" customFormat="1" x14ac:dyDescent="0.35"/>
    <row r="755" s="1" customFormat="1" x14ac:dyDescent="0.35"/>
    <row r="756" s="1" customFormat="1" x14ac:dyDescent="0.35"/>
    <row r="757" s="1" customFormat="1" x14ac:dyDescent="0.35"/>
    <row r="758" s="1" customFormat="1" x14ac:dyDescent="0.35"/>
    <row r="759" s="1" customFormat="1" x14ac:dyDescent="0.35"/>
    <row r="760" s="1" customFormat="1" x14ac:dyDescent="0.35"/>
    <row r="761" s="1" customFormat="1" x14ac:dyDescent="0.35"/>
    <row r="762" s="1" customFormat="1" x14ac:dyDescent="0.35"/>
    <row r="763" s="1" customFormat="1" x14ac:dyDescent="0.35"/>
    <row r="764" s="1" customFormat="1" x14ac:dyDescent="0.35"/>
    <row r="765" s="1" customFormat="1" x14ac:dyDescent="0.35"/>
    <row r="766" s="1" customFormat="1" x14ac:dyDescent="0.35"/>
    <row r="767" s="1" customFormat="1" x14ac:dyDescent="0.35"/>
    <row r="768" s="1" customFormat="1" x14ac:dyDescent="0.35"/>
    <row r="769" s="1" customFormat="1" x14ac:dyDescent="0.35"/>
    <row r="770" s="1" customFormat="1" x14ac:dyDescent="0.35"/>
    <row r="771" s="1" customFormat="1" x14ac:dyDescent="0.35"/>
    <row r="772" s="1" customFormat="1" x14ac:dyDescent="0.35"/>
    <row r="773" s="1" customFormat="1" x14ac:dyDescent="0.35"/>
    <row r="774" s="1" customFormat="1" x14ac:dyDescent="0.35"/>
    <row r="775" s="1" customFormat="1" x14ac:dyDescent="0.35"/>
    <row r="776" s="1" customFormat="1" x14ac:dyDescent="0.35"/>
    <row r="777" s="1" customFormat="1" x14ac:dyDescent="0.35"/>
    <row r="778" s="1" customFormat="1" x14ac:dyDescent="0.35"/>
    <row r="779" s="1" customFormat="1" x14ac:dyDescent="0.35"/>
    <row r="780" s="1" customFormat="1" x14ac:dyDescent="0.35"/>
    <row r="781" s="1" customFormat="1" x14ac:dyDescent="0.35"/>
    <row r="782" s="1" customFormat="1" x14ac:dyDescent="0.35"/>
    <row r="783" s="1" customFormat="1" x14ac:dyDescent="0.35"/>
    <row r="784" s="1" customFormat="1" x14ac:dyDescent="0.35"/>
    <row r="785" s="1" customFormat="1" x14ac:dyDescent="0.35"/>
    <row r="786" s="1" customFormat="1" x14ac:dyDescent="0.35"/>
    <row r="787" s="1" customFormat="1" x14ac:dyDescent="0.35"/>
    <row r="788" s="1" customFormat="1" x14ac:dyDescent="0.35"/>
    <row r="789" s="1" customFormat="1" x14ac:dyDescent="0.35"/>
    <row r="790" s="1" customFormat="1" x14ac:dyDescent="0.35"/>
    <row r="791" s="1" customFormat="1" x14ac:dyDescent="0.35"/>
    <row r="792" s="1" customFormat="1" x14ac:dyDescent="0.35"/>
    <row r="793" s="1" customFormat="1" x14ac:dyDescent="0.35"/>
    <row r="794" s="1" customFormat="1" x14ac:dyDescent="0.35"/>
    <row r="795" s="1" customFormat="1" x14ac:dyDescent="0.35"/>
    <row r="796" s="1" customFormat="1" x14ac:dyDescent="0.35"/>
    <row r="797" s="1" customFormat="1" x14ac:dyDescent="0.35"/>
    <row r="798" s="1" customFormat="1" x14ac:dyDescent="0.35"/>
    <row r="799" s="1" customFormat="1" x14ac:dyDescent="0.35"/>
    <row r="800" s="1" customFormat="1" x14ac:dyDescent="0.35"/>
    <row r="801" s="1" customFormat="1" x14ac:dyDescent="0.35"/>
    <row r="802" s="1" customFormat="1" x14ac:dyDescent="0.35"/>
    <row r="803" s="1" customFormat="1" x14ac:dyDescent="0.35"/>
    <row r="804" s="1" customFormat="1" x14ac:dyDescent="0.35"/>
    <row r="805" s="1" customFormat="1" x14ac:dyDescent="0.35"/>
    <row r="806" s="1" customFormat="1" x14ac:dyDescent="0.35"/>
    <row r="807" s="1" customFormat="1" x14ac:dyDescent="0.35"/>
    <row r="808" s="1" customFormat="1" x14ac:dyDescent="0.35"/>
    <row r="809" s="1" customFormat="1" x14ac:dyDescent="0.35"/>
    <row r="810" s="1" customFormat="1" x14ac:dyDescent="0.35"/>
    <row r="811" s="1" customFormat="1" x14ac:dyDescent="0.35"/>
    <row r="812" s="1" customFormat="1" x14ac:dyDescent="0.35"/>
    <row r="813" s="1" customFormat="1" x14ac:dyDescent="0.35"/>
    <row r="814" s="1" customFormat="1" x14ac:dyDescent="0.35"/>
    <row r="815" s="1" customFormat="1" x14ac:dyDescent="0.35"/>
    <row r="816" s="1" customFormat="1" x14ac:dyDescent="0.35"/>
    <row r="817" s="1" customFormat="1" x14ac:dyDescent="0.35"/>
    <row r="818" s="1" customFormat="1" x14ac:dyDescent="0.35"/>
    <row r="819" s="1" customFormat="1" x14ac:dyDescent="0.35"/>
    <row r="820" s="1" customFormat="1" x14ac:dyDescent="0.35"/>
    <row r="821" s="1" customFormat="1" x14ac:dyDescent="0.35"/>
    <row r="822" s="1" customFormat="1" x14ac:dyDescent="0.35"/>
    <row r="823" s="1" customFormat="1" x14ac:dyDescent="0.35"/>
    <row r="824" s="1" customFormat="1" x14ac:dyDescent="0.35"/>
    <row r="825" s="1" customFormat="1" x14ac:dyDescent="0.35"/>
    <row r="826" s="1" customFormat="1" x14ac:dyDescent="0.35"/>
    <row r="827" s="1" customFormat="1" x14ac:dyDescent="0.35"/>
    <row r="828" s="1" customFormat="1" x14ac:dyDescent="0.35"/>
    <row r="829" s="1" customFormat="1" x14ac:dyDescent="0.35"/>
    <row r="830" s="1" customFormat="1" x14ac:dyDescent="0.35"/>
    <row r="831" s="1" customFormat="1" x14ac:dyDescent="0.35"/>
    <row r="832" s="1" customFormat="1" x14ac:dyDescent="0.35"/>
    <row r="833" s="1" customFormat="1" x14ac:dyDescent="0.35"/>
    <row r="834" s="1" customFormat="1" x14ac:dyDescent="0.35"/>
    <row r="835" s="1" customFormat="1" x14ac:dyDescent="0.35"/>
    <row r="836" s="1" customFormat="1" x14ac:dyDescent="0.35"/>
    <row r="837" s="1" customFormat="1" x14ac:dyDescent="0.35"/>
    <row r="838" s="1" customFormat="1" x14ac:dyDescent="0.35"/>
    <row r="839" s="1" customFormat="1" x14ac:dyDescent="0.35"/>
    <row r="840" s="1" customFormat="1" x14ac:dyDescent="0.35"/>
    <row r="841" s="1" customFormat="1" x14ac:dyDescent="0.35"/>
    <row r="842" s="1" customFormat="1" x14ac:dyDescent="0.35"/>
    <row r="843" s="1" customFormat="1" x14ac:dyDescent="0.35"/>
    <row r="844" s="1" customFormat="1" x14ac:dyDescent="0.35"/>
    <row r="845" s="1" customFormat="1" x14ac:dyDescent="0.35"/>
    <row r="846" s="1" customFormat="1" x14ac:dyDescent="0.35"/>
    <row r="847" s="1" customFormat="1" x14ac:dyDescent="0.35"/>
    <row r="848" s="1" customFormat="1" x14ac:dyDescent="0.35"/>
    <row r="849" s="1" customFormat="1" x14ac:dyDescent="0.35"/>
    <row r="850" s="1" customFormat="1" x14ac:dyDescent="0.35"/>
    <row r="851" s="1" customFormat="1" x14ac:dyDescent="0.35"/>
    <row r="852" s="1" customFormat="1" x14ac:dyDescent="0.35"/>
    <row r="853" s="1" customFormat="1" x14ac:dyDescent="0.35"/>
    <row r="854" s="1" customFormat="1" x14ac:dyDescent="0.35"/>
    <row r="855" s="1" customFormat="1" x14ac:dyDescent="0.35"/>
    <row r="856" s="1" customFormat="1" x14ac:dyDescent="0.35"/>
    <row r="857" s="1" customFormat="1" x14ac:dyDescent="0.35"/>
    <row r="858" s="1" customFormat="1" x14ac:dyDescent="0.35"/>
    <row r="859" s="1" customFormat="1" x14ac:dyDescent="0.35"/>
    <row r="860" s="1" customFormat="1" x14ac:dyDescent="0.35"/>
    <row r="861" s="1" customFormat="1" x14ac:dyDescent="0.35"/>
    <row r="862" s="1" customFormat="1" x14ac:dyDescent="0.35"/>
    <row r="863" s="1" customFormat="1" x14ac:dyDescent="0.35"/>
    <row r="864" s="1" customFormat="1" x14ac:dyDescent="0.35"/>
    <row r="865" s="1" customFormat="1" x14ac:dyDescent="0.35"/>
    <row r="866" s="1" customFormat="1" x14ac:dyDescent="0.35"/>
    <row r="867" s="1" customFormat="1" x14ac:dyDescent="0.35"/>
    <row r="868" s="1" customFormat="1" x14ac:dyDescent="0.35"/>
    <row r="869" s="1" customFormat="1" x14ac:dyDescent="0.35"/>
    <row r="870" s="1" customFormat="1" x14ac:dyDescent="0.35"/>
    <row r="871" s="1" customFormat="1" x14ac:dyDescent="0.35"/>
    <row r="872" s="1" customFormat="1" x14ac:dyDescent="0.35"/>
    <row r="873" s="1" customFormat="1" x14ac:dyDescent="0.35"/>
    <row r="874" s="1" customFormat="1" x14ac:dyDescent="0.35"/>
    <row r="875" s="1" customFormat="1" x14ac:dyDescent="0.35"/>
    <row r="876" s="1" customFormat="1" x14ac:dyDescent="0.35"/>
    <row r="877" s="1" customFormat="1" x14ac:dyDescent="0.35"/>
    <row r="878" s="1" customFormat="1" x14ac:dyDescent="0.35"/>
    <row r="879" s="1" customFormat="1" x14ac:dyDescent="0.35"/>
    <row r="880" s="1" customFormat="1" x14ac:dyDescent="0.35"/>
    <row r="881" s="1" customFormat="1" x14ac:dyDescent="0.35"/>
    <row r="882" s="1" customFormat="1" x14ac:dyDescent="0.35"/>
    <row r="883" s="1" customFormat="1" x14ac:dyDescent="0.35"/>
    <row r="884" s="1" customFormat="1" x14ac:dyDescent="0.35"/>
    <row r="885" s="1" customFormat="1" x14ac:dyDescent="0.35"/>
    <row r="886" s="1" customFormat="1" x14ac:dyDescent="0.35"/>
    <row r="887" s="1" customFormat="1" x14ac:dyDescent="0.35"/>
    <row r="888" s="1" customFormat="1" x14ac:dyDescent="0.35"/>
    <row r="889" s="1" customFormat="1" x14ac:dyDescent="0.35"/>
    <row r="890" s="1" customFormat="1" x14ac:dyDescent="0.35"/>
    <row r="891" s="1" customFormat="1" x14ac:dyDescent="0.35"/>
    <row r="892" s="1" customFormat="1" x14ac:dyDescent="0.35"/>
    <row r="893" s="1" customFormat="1" x14ac:dyDescent="0.35"/>
    <row r="894" s="1" customFormat="1" x14ac:dyDescent="0.35"/>
    <row r="895" s="1" customFormat="1" x14ac:dyDescent="0.35"/>
    <row r="896" s="1" customFormat="1" x14ac:dyDescent="0.35"/>
    <row r="897" s="1" customFormat="1" x14ac:dyDescent="0.35"/>
    <row r="898" s="1" customFormat="1" x14ac:dyDescent="0.35"/>
    <row r="899" s="1" customFormat="1" x14ac:dyDescent="0.35"/>
    <row r="900" s="1" customFormat="1" x14ac:dyDescent="0.35"/>
    <row r="901" s="1" customFormat="1" x14ac:dyDescent="0.35"/>
    <row r="902" s="1" customFormat="1" x14ac:dyDescent="0.35"/>
    <row r="903" s="1" customFormat="1" x14ac:dyDescent="0.35"/>
    <row r="904" s="1" customFormat="1" x14ac:dyDescent="0.35"/>
    <row r="905" s="1" customFormat="1" x14ac:dyDescent="0.35"/>
    <row r="906" s="1" customFormat="1" x14ac:dyDescent="0.35"/>
    <row r="907" s="1" customFormat="1" x14ac:dyDescent="0.35"/>
    <row r="908" s="1" customFormat="1" x14ac:dyDescent="0.35"/>
    <row r="909" s="1" customFormat="1" x14ac:dyDescent="0.35"/>
    <row r="910" s="1" customFormat="1" x14ac:dyDescent="0.35"/>
    <row r="911" s="1" customFormat="1" x14ac:dyDescent="0.35"/>
    <row r="912" s="1" customFormat="1" x14ac:dyDescent="0.35"/>
    <row r="913" s="1" customFormat="1" x14ac:dyDescent="0.35"/>
    <row r="914" s="1" customFormat="1" x14ac:dyDescent="0.35"/>
    <row r="915" s="1" customFormat="1" x14ac:dyDescent="0.35"/>
    <row r="916" s="1" customFormat="1" x14ac:dyDescent="0.35"/>
    <row r="917" s="1" customFormat="1" x14ac:dyDescent="0.35"/>
    <row r="918" s="1" customFormat="1" x14ac:dyDescent="0.35"/>
    <row r="919" s="1" customFormat="1" x14ac:dyDescent="0.35"/>
    <row r="920" s="1" customFormat="1" x14ac:dyDescent="0.35"/>
    <row r="921" s="1" customFormat="1" x14ac:dyDescent="0.35"/>
    <row r="922" s="1" customFormat="1" x14ac:dyDescent="0.35"/>
    <row r="923" s="1" customFormat="1" x14ac:dyDescent="0.35"/>
    <row r="924" s="1" customFormat="1" x14ac:dyDescent="0.35"/>
    <row r="925" s="1" customFormat="1" x14ac:dyDescent="0.35"/>
    <row r="926" s="1" customFormat="1" x14ac:dyDescent="0.35"/>
    <row r="927" s="1" customFormat="1" x14ac:dyDescent="0.35"/>
    <row r="928" s="1" customFormat="1" x14ac:dyDescent="0.35"/>
    <row r="929" s="1" customFormat="1" x14ac:dyDescent="0.35"/>
    <row r="930" s="1" customFormat="1" x14ac:dyDescent="0.35"/>
    <row r="931" s="1" customFormat="1" x14ac:dyDescent="0.35"/>
    <row r="932" s="1" customFormat="1" x14ac:dyDescent="0.35"/>
    <row r="933" s="1" customFormat="1" x14ac:dyDescent="0.35"/>
    <row r="934" s="1" customFormat="1" x14ac:dyDescent="0.35"/>
    <row r="935" s="1" customFormat="1" x14ac:dyDescent="0.35"/>
    <row r="936" s="1" customFormat="1" x14ac:dyDescent="0.35"/>
    <row r="937" s="1" customFormat="1" x14ac:dyDescent="0.35"/>
    <row r="938" s="1" customFormat="1" x14ac:dyDescent="0.35"/>
    <row r="939" s="1" customFormat="1" x14ac:dyDescent="0.35"/>
    <row r="940" s="1" customFormat="1" x14ac:dyDescent="0.35"/>
    <row r="941" s="1" customFormat="1" x14ac:dyDescent="0.35"/>
    <row r="942" s="1" customFormat="1" x14ac:dyDescent="0.35"/>
    <row r="943" s="1" customFormat="1" x14ac:dyDescent="0.35"/>
    <row r="944" s="1" customFormat="1" x14ac:dyDescent="0.35"/>
    <row r="945" s="1" customFormat="1" x14ac:dyDescent="0.35"/>
    <row r="946" s="1" customFormat="1" x14ac:dyDescent="0.35"/>
    <row r="947" s="1" customFormat="1" x14ac:dyDescent="0.35"/>
    <row r="948" s="1" customFormat="1" x14ac:dyDescent="0.35"/>
    <row r="949" s="1" customFormat="1" x14ac:dyDescent="0.35"/>
    <row r="950" s="1" customFormat="1" x14ac:dyDescent="0.35"/>
    <row r="951" s="1" customFormat="1" x14ac:dyDescent="0.35"/>
    <row r="952" s="1" customFormat="1" x14ac:dyDescent="0.35"/>
    <row r="953" s="1" customFormat="1" x14ac:dyDescent="0.35"/>
    <row r="954" s="1" customFormat="1" x14ac:dyDescent="0.35"/>
    <row r="955" s="1" customFormat="1" x14ac:dyDescent="0.35"/>
    <row r="956" s="1" customFormat="1" x14ac:dyDescent="0.35"/>
    <row r="957" s="1" customFormat="1" x14ac:dyDescent="0.35"/>
    <row r="958" s="1" customFormat="1" x14ac:dyDescent="0.35"/>
    <row r="959" s="1" customFormat="1" x14ac:dyDescent="0.35"/>
    <row r="960" s="1" customFormat="1" x14ac:dyDescent="0.35"/>
    <row r="961" s="1" customFormat="1" x14ac:dyDescent="0.35"/>
    <row r="962" s="1" customFormat="1" x14ac:dyDescent="0.35"/>
    <row r="963" s="1" customFormat="1" x14ac:dyDescent="0.35"/>
    <row r="964" s="1" customFormat="1" x14ac:dyDescent="0.35"/>
    <row r="965" s="1" customFormat="1" x14ac:dyDescent="0.35"/>
    <row r="966" s="1" customFormat="1" x14ac:dyDescent="0.35"/>
    <row r="967" s="1" customFormat="1" x14ac:dyDescent="0.35"/>
    <row r="968" s="1" customFormat="1" x14ac:dyDescent="0.35"/>
    <row r="969" s="1" customFormat="1" x14ac:dyDescent="0.35"/>
    <row r="970" s="1" customFormat="1" x14ac:dyDescent="0.35"/>
    <row r="971" s="1" customFormat="1" x14ac:dyDescent="0.35"/>
    <row r="972" s="1" customFormat="1" x14ac:dyDescent="0.35"/>
    <row r="973" s="1" customFormat="1" x14ac:dyDescent="0.35"/>
    <row r="974" s="1" customFormat="1" x14ac:dyDescent="0.35"/>
    <row r="975" s="1" customFormat="1" x14ac:dyDescent="0.35"/>
    <row r="976" s="1" customFormat="1" x14ac:dyDescent="0.35"/>
    <row r="977" s="1" customFormat="1" x14ac:dyDescent="0.35"/>
    <row r="978" s="1" customFormat="1" x14ac:dyDescent="0.35"/>
    <row r="979" s="1" customFormat="1" x14ac:dyDescent="0.35"/>
    <row r="980" s="1" customFormat="1" x14ac:dyDescent="0.35"/>
    <row r="981" s="1" customFormat="1" x14ac:dyDescent="0.35"/>
    <row r="982" s="1" customFormat="1" x14ac:dyDescent="0.35"/>
    <row r="983" s="1" customFormat="1" x14ac:dyDescent="0.35"/>
    <row r="984" s="1" customFormat="1" x14ac:dyDescent="0.35"/>
    <row r="985" s="1" customFormat="1" x14ac:dyDescent="0.35"/>
    <row r="986" s="1" customFormat="1" x14ac:dyDescent="0.35"/>
    <row r="987" s="1" customFormat="1" x14ac:dyDescent="0.35"/>
    <row r="988" s="1" customFormat="1" x14ac:dyDescent="0.35"/>
    <row r="989" s="1" customFormat="1" x14ac:dyDescent="0.35"/>
    <row r="990" s="1" customFormat="1" x14ac:dyDescent="0.35"/>
    <row r="991" s="1" customFormat="1" x14ac:dyDescent="0.35"/>
    <row r="992" s="1" customFormat="1" x14ac:dyDescent="0.35"/>
    <row r="993" s="1" customFormat="1" x14ac:dyDescent="0.35"/>
    <row r="994" s="1" customFormat="1" x14ac:dyDescent="0.35"/>
    <row r="995" s="1" customFormat="1" x14ac:dyDescent="0.35"/>
    <row r="996" s="1" customFormat="1" x14ac:dyDescent="0.35"/>
    <row r="997" s="1" customFormat="1" x14ac:dyDescent="0.35"/>
    <row r="998" s="1" customFormat="1" x14ac:dyDescent="0.35"/>
    <row r="999" s="1" customFormat="1" x14ac:dyDescent="0.35"/>
    <row r="1000" s="1" customFormat="1" x14ac:dyDescent="0.35"/>
    <row r="1001" s="1" customFormat="1" x14ac:dyDescent="0.35"/>
    <row r="1002" s="1" customFormat="1" x14ac:dyDescent="0.35"/>
    <row r="1003" s="1" customFormat="1" x14ac:dyDescent="0.35"/>
    <row r="1004" s="1" customFormat="1" x14ac:dyDescent="0.35"/>
    <row r="1005" s="1" customFormat="1" x14ac:dyDescent="0.35"/>
    <row r="1006" s="1" customFormat="1" x14ac:dyDescent="0.35"/>
    <row r="1007" s="1" customFormat="1" x14ac:dyDescent="0.35"/>
    <row r="1008" s="1" customFormat="1" x14ac:dyDescent="0.35"/>
    <row r="1009" s="1" customFormat="1" x14ac:dyDescent="0.35"/>
    <row r="1010" s="1" customFormat="1" x14ac:dyDescent="0.35"/>
    <row r="1011" s="1" customFormat="1" x14ac:dyDescent="0.35"/>
    <row r="1012" s="1" customFormat="1" x14ac:dyDescent="0.35"/>
    <row r="1013" s="1" customFormat="1" x14ac:dyDescent="0.35"/>
    <row r="1014" s="1" customFormat="1" x14ac:dyDescent="0.35"/>
    <row r="1015" s="1" customFormat="1" x14ac:dyDescent="0.35"/>
    <row r="1016" s="1" customFormat="1" x14ac:dyDescent="0.35"/>
    <row r="1017" s="1" customFormat="1" x14ac:dyDescent="0.35"/>
    <row r="1018" s="1" customFormat="1" x14ac:dyDescent="0.35"/>
    <row r="1019" s="1" customFormat="1" x14ac:dyDescent="0.35"/>
    <row r="1020" s="1" customFormat="1" x14ac:dyDescent="0.35"/>
    <row r="1021" s="1" customFormat="1" x14ac:dyDescent="0.35"/>
    <row r="1022" s="1" customFormat="1" x14ac:dyDescent="0.35"/>
    <row r="1023" s="1" customFormat="1" x14ac:dyDescent="0.35"/>
    <row r="1024" s="1" customFormat="1" x14ac:dyDescent="0.35"/>
    <row r="1025" s="1" customFormat="1" x14ac:dyDescent="0.35"/>
    <row r="1026" s="1" customFormat="1" x14ac:dyDescent="0.35"/>
    <row r="1027" s="1" customFormat="1" x14ac:dyDescent="0.35"/>
    <row r="1028" s="1" customFormat="1" x14ac:dyDescent="0.35"/>
    <row r="1029" s="1" customFormat="1" x14ac:dyDescent="0.35"/>
    <row r="1030" s="1" customFormat="1" x14ac:dyDescent="0.35"/>
    <row r="1031" s="1" customFormat="1" x14ac:dyDescent="0.35"/>
    <row r="1032" s="1" customFormat="1" x14ac:dyDescent="0.35"/>
    <row r="1033" s="1" customFormat="1" x14ac:dyDescent="0.35"/>
    <row r="1034" s="1" customFormat="1" x14ac:dyDescent="0.35"/>
    <row r="1035" s="1" customFormat="1" x14ac:dyDescent="0.35"/>
    <row r="1036" s="1" customFormat="1" x14ac:dyDescent="0.35"/>
    <row r="1037" s="1" customFormat="1" x14ac:dyDescent="0.35"/>
    <row r="1038" s="1" customFormat="1" x14ac:dyDescent="0.35"/>
    <row r="1039" s="1" customFormat="1" x14ac:dyDescent="0.35"/>
    <row r="1040" s="1" customFormat="1" x14ac:dyDescent="0.35"/>
    <row r="1041" s="1" customFormat="1" x14ac:dyDescent="0.35"/>
    <row r="1042" s="1" customFormat="1" x14ac:dyDescent="0.35"/>
    <row r="1043" s="1" customFormat="1" x14ac:dyDescent="0.35"/>
    <row r="1044" s="1" customFormat="1" x14ac:dyDescent="0.35"/>
    <row r="1045" s="1" customFormat="1" x14ac:dyDescent="0.35"/>
    <row r="1046" s="1" customFormat="1" x14ac:dyDescent="0.35"/>
    <row r="1047" s="1" customFormat="1" x14ac:dyDescent="0.35"/>
    <row r="1048" s="1" customFormat="1" x14ac:dyDescent="0.35"/>
    <row r="1049" s="1" customFormat="1" x14ac:dyDescent="0.35"/>
    <row r="1050" s="1" customFormat="1" x14ac:dyDescent="0.35"/>
    <row r="1051" s="1" customFormat="1" x14ac:dyDescent="0.35"/>
    <row r="1052" s="1" customFormat="1" x14ac:dyDescent="0.35"/>
    <row r="1053" s="1" customFormat="1" x14ac:dyDescent="0.35"/>
    <row r="1054" s="1" customFormat="1" x14ac:dyDescent="0.35"/>
    <row r="1055" s="1" customFormat="1" x14ac:dyDescent="0.35"/>
    <row r="1056" s="1" customFormat="1" x14ac:dyDescent="0.35"/>
    <row r="1057" s="1" customFormat="1" x14ac:dyDescent="0.35"/>
    <row r="1058" s="1" customFormat="1" x14ac:dyDescent="0.35"/>
    <row r="1059" s="1" customFormat="1" x14ac:dyDescent="0.35"/>
    <row r="1060" s="1" customFormat="1" x14ac:dyDescent="0.35"/>
    <row r="1061" s="1" customFormat="1" x14ac:dyDescent="0.35"/>
    <row r="1062" s="1" customFormat="1" x14ac:dyDescent="0.35"/>
    <row r="1063" s="1" customFormat="1" x14ac:dyDescent="0.35"/>
    <row r="1064" s="1" customFormat="1" x14ac:dyDescent="0.35"/>
    <row r="1065" s="1" customFormat="1" x14ac:dyDescent="0.35"/>
    <row r="1066" s="1" customFormat="1" x14ac:dyDescent="0.35"/>
    <row r="1067" s="1" customFormat="1" x14ac:dyDescent="0.35"/>
    <row r="1068" s="1" customFormat="1" x14ac:dyDescent="0.35"/>
    <row r="1069" s="1" customFormat="1" x14ac:dyDescent="0.35"/>
    <row r="1070" s="1" customFormat="1" x14ac:dyDescent="0.35"/>
    <row r="1071" s="1" customFormat="1" x14ac:dyDescent="0.35"/>
    <row r="1072" s="1" customFormat="1" x14ac:dyDescent="0.35"/>
    <row r="1073" s="1" customFormat="1" x14ac:dyDescent="0.35"/>
    <row r="1074" s="1" customFormat="1" x14ac:dyDescent="0.35"/>
    <row r="1075" s="1" customFormat="1" x14ac:dyDescent="0.35"/>
    <row r="1076" s="1" customFormat="1" x14ac:dyDescent="0.35"/>
    <row r="1077" s="1" customFormat="1" x14ac:dyDescent="0.35"/>
    <row r="1078" s="1" customFormat="1" x14ac:dyDescent="0.35"/>
    <row r="1079" s="1" customFormat="1" x14ac:dyDescent="0.35"/>
    <row r="1080" s="1" customFormat="1" x14ac:dyDescent="0.35"/>
    <row r="1081" s="1" customFormat="1" x14ac:dyDescent="0.35"/>
    <row r="1082" s="1" customFormat="1" x14ac:dyDescent="0.35"/>
    <row r="1083" s="1" customFormat="1" x14ac:dyDescent="0.35"/>
    <row r="1084" s="1" customFormat="1" x14ac:dyDescent="0.35"/>
    <row r="1085" s="1" customFormat="1" x14ac:dyDescent="0.35"/>
    <row r="1086" s="1" customFormat="1" x14ac:dyDescent="0.35"/>
    <row r="1087" s="1" customFormat="1" x14ac:dyDescent="0.35"/>
    <row r="1088" s="1" customFormat="1" x14ac:dyDescent="0.35"/>
    <row r="1089" s="1" customFormat="1" x14ac:dyDescent="0.35"/>
    <row r="1090" s="1" customFormat="1" x14ac:dyDescent="0.35"/>
    <row r="1091" s="1" customFormat="1" x14ac:dyDescent="0.35"/>
    <row r="1092" s="1" customFormat="1" x14ac:dyDescent="0.35"/>
    <row r="1093" s="1" customFormat="1" x14ac:dyDescent="0.35"/>
    <row r="1094" s="1" customFormat="1" x14ac:dyDescent="0.35"/>
    <row r="1095" s="1" customFormat="1" x14ac:dyDescent="0.35"/>
    <row r="1096" s="1" customFormat="1" x14ac:dyDescent="0.35"/>
    <row r="1097" s="1" customFormat="1" x14ac:dyDescent="0.35"/>
    <row r="1098" s="1" customFormat="1" x14ac:dyDescent="0.35"/>
    <row r="1099" s="1" customFormat="1" x14ac:dyDescent="0.35"/>
    <row r="1100" s="1" customFormat="1" x14ac:dyDescent="0.35"/>
    <row r="1101" s="1" customFormat="1" x14ac:dyDescent="0.35"/>
    <row r="1102" s="1" customFormat="1" x14ac:dyDescent="0.35"/>
    <row r="1103" s="1" customFormat="1" x14ac:dyDescent="0.35"/>
    <row r="1104" s="1" customFormat="1" x14ac:dyDescent="0.35"/>
    <row r="1105" s="1" customFormat="1" x14ac:dyDescent="0.35"/>
    <row r="1106" s="1" customFormat="1" x14ac:dyDescent="0.35"/>
    <row r="1107" s="1" customFormat="1" x14ac:dyDescent="0.35"/>
    <row r="1108" s="1" customFormat="1" x14ac:dyDescent="0.35"/>
    <row r="1109" s="1" customFormat="1" x14ac:dyDescent="0.35"/>
    <row r="1110" s="1" customFormat="1" x14ac:dyDescent="0.35"/>
    <row r="1111" s="1" customFormat="1" x14ac:dyDescent="0.35"/>
    <row r="1112" s="1" customFormat="1" x14ac:dyDescent="0.35"/>
    <row r="1113" s="1" customFormat="1" x14ac:dyDescent="0.35"/>
    <row r="1114" s="1" customFormat="1" x14ac:dyDescent="0.35"/>
    <row r="1115" s="1" customFormat="1" x14ac:dyDescent="0.35"/>
    <row r="1116" s="1" customFormat="1" x14ac:dyDescent="0.35"/>
    <row r="1117" s="1" customFormat="1" x14ac:dyDescent="0.35"/>
    <row r="1118" s="1" customFormat="1" x14ac:dyDescent="0.35"/>
    <row r="1119" s="1" customFormat="1" x14ac:dyDescent="0.35"/>
    <row r="1120" s="1" customFormat="1" x14ac:dyDescent="0.35"/>
    <row r="1121" s="1" customFormat="1" x14ac:dyDescent="0.35"/>
    <row r="1122" s="1" customFormat="1" x14ac:dyDescent="0.35"/>
    <row r="1123" s="1" customFormat="1" x14ac:dyDescent="0.35"/>
    <row r="1124" s="1" customFormat="1" x14ac:dyDescent="0.35"/>
    <row r="1125" s="1" customFormat="1" x14ac:dyDescent="0.35"/>
    <row r="1126" s="1" customFormat="1" x14ac:dyDescent="0.35"/>
    <row r="1127" s="1" customFormat="1" x14ac:dyDescent="0.35"/>
    <row r="1128" s="1" customFormat="1" x14ac:dyDescent="0.35"/>
    <row r="1129" s="1" customFormat="1" x14ac:dyDescent="0.35"/>
    <row r="1130" s="1" customFormat="1" x14ac:dyDescent="0.35"/>
    <row r="1131" s="1" customFormat="1" x14ac:dyDescent="0.35"/>
    <row r="1132" s="1" customFormat="1" x14ac:dyDescent="0.35"/>
    <row r="1133" s="1" customFormat="1" x14ac:dyDescent="0.35"/>
    <row r="1134" s="1" customFormat="1" x14ac:dyDescent="0.35"/>
    <row r="1135" s="1" customFormat="1" x14ac:dyDescent="0.35"/>
    <row r="1136" s="1" customFormat="1" x14ac:dyDescent="0.35"/>
    <row r="1137" s="1" customFormat="1" x14ac:dyDescent="0.35"/>
    <row r="1138" s="1" customFormat="1" x14ac:dyDescent="0.35"/>
    <row r="1139" s="1" customFormat="1" x14ac:dyDescent="0.35"/>
    <row r="1140" s="1" customFormat="1" x14ac:dyDescent="0.35"/>
    <row r="1141" s="1" customFormat="1" x14ac:dyDescent="0.35"/>
    <row r="1142" s="1" customFormat="1" x14ac:dyDescent="0.35"/>
    <row r="1143" s="1" customFormat="1" x14ac:dyDescent="0.35"/>
    <row r="1144" s="1" customFormat="1" x14ac:dyDescent="0.35"/>
    <row r="1145" s="1" customFormat="1" x14ac:dyDescent="0.35"/>
    <row r="1146" s="1" customFormat="1" x14ac:dyDescent="0.35"/>
    <row r="1147" s="1" customFormat="1" x14ac:dyDescent="0.35"/>
    <row r="1148" s="1" customFormat="1" x14ac:dyDescent="0.35"/>
    <row r="1149" s="1" customFormat="1" x14ac:dyDescent="0.35"/>
    <row r="1150" s="1" customFormat="1" x14ac:dyDescent="0.35"/>
    <row r="1151" s="1" customFormat="1" x14ac:dyDescent="0.35"/>
    <row r="1152" s="1" customFormat="1" x14ac:dyDescent="0.35"/>
    <row r="1153" s="1" customFormat="1" x14ac:dyDescent="0.35"/>
    <row r="1154" s="1" customFormat="1" x14ac:dyDescent="0.35"/>
    <row r="1155" s="1" customFormat="1" x14ac:dyDescent="0.35"/>
    <row r="1156" s="1" customFormat="1" x14ac:dyDescent="0.35"/>
    <row r="1157" s="1" customFormat="1" x14ac:dyDescent="0.35"/>
    <row r="1158" s="1" customFormat="1" x14ac:dyDescent="0.35"/>
    <row r="1159" s="1" customFormat="1" x14ac:dyDescent="0.35"/>
    <row r="1160" s="1" customFormat="1" x14ac:dyDescent="0.35"/>
    <row r="1161" s="1" customFormat="1" x14ac:dyDescent="0.35"/>
    <row r="1162" s="1" customFormat="1" x14ac:dyDescent="0.35"/>
    <row r="1163" s="1" customFormat="1" x14ac:dyDescent="0.35"/>
    <row r="1164" s="1" customFormat="1" x14ac:dyDescent="0.35"/>
    <row r="1165" s="1" customFormat="1" x14ac:dyDescent="0.35"/>
    <row r="1166" s="1" customFormat="1" x14ac:dyDescent="0.35"/>
    <row r="1167" s="1" customFormat="1" x14ac:dyDescent="0.35"/>
    <row r="1168" s="1" customFormat="1" x14ac:dyDescent="0.35"/>
    <row r="1169" s="1" customFormat="1" x14ac:dyDescent="0.35"/>
    <row r="1170" s="1" customFormat="1" x14ac:dyDescent="0.35"/>
    <row r="1171" s="1" customFormat="1" x14ac:dyDescent="0.35"/>
    <row r="1172" s="1" customFormat="1" x14ac:dyDescent="0.35"/>
    <row r="1173" s="1" customFormat="1" x14ac:dyDescent="0.35"/>
    <row r="1174" s="1" customFormat="1" x14ac:dyDescent="0.35"/>
    <row r="1175" s="1" customFormat="1" x14ac:dyDescent="0.35"/>
    <row r="1176" s="1" customFormat="1" x14ac:dyDescent="0.35"/>
    <row r="1177" s="1" customFormat="1" x14ac:dyDescent="0.35"/>
    <row r="1178" s="1" customFormat="1" x14ac:dyDescent="0.35"/>
    <row r="1179" s="1" customFormat="1" x14ac:dyDescent="0.35"/>
    <row r="1180" s="1" customFormat="1" x14ac:dyDescent="0.35"/>
    <row r="1181" s="1" customFormat="1" x14ac:dyDescent="0.35"/>
    <row r="1182" s="1" customFormat="1" x14ac:dyDescent="0.35"/>
    <row r="1183" s="1" customFormat="1" x14ac:dyDescent="0.35"/>
    <row r="1184" s="1" customFormat="1" x14ac:dyDescent="0.35"/>
    <row r="1185" s="1" customFormat="1" x14ac:dyDescent="0.35"/>
    <row r="1186" s="1" customFormat="1" x14ac:dyDescent="0.35"/>
    <row r="1187" s="1" customFormat="1" x14ac:dyDescent="0.35"/>
    <row r="1188" s="1" customFormat="1" x14ac:dyDescent="0.35"/>
    <row r="1189" s="1" customFormat="1" x14ac:dyDescent="0.35"/>
    <row r="1190" s="1" customFormat="1" x14ac:dyDescent="0.35"/>
    <row r="1191" s="1" customFormat="1" x14ac:dyDescent="0.35"/>
    <row r="1192" s="1" customFormat="1" x14ac:dyDescent="0.35"/>
    <row r="1193" s="1" customFormat="1" x14ac:dyDescent="0.35"/>
    <row r="1194" s="1" customFormat="1" x14ac:dyDescent="0.35"/>
    <row r="1195" s="1" customFormat="1" x14ac:dyDescent="0.35"/>
    <row r="1196" s="1" customFormat="1" x14ac:dyDescent="0.35"/>
    <row r="1197" s="1" customFormat="1" x14ac:dyDescent="0.35"/>
    <row r="1198" s="1" customFormat="1" x14ac:dyDescent="0.35"/>
    <row r="1199" s="1" customFormat="1" x14ac:dyDescent="0.35"/>
    <row r="1200" s="1" customFormat="1" x14ac:dyDescent="0.35"/>
    <row r="1201" s="1" customFormat="1" x14ac:dyDescent="0.35"/>
    <row r="1202" s="1" customFormat="1" x14ac:dyDescent="0.35"/>
    <row r="1203" s="1" customFormat="1" x14ac:dyDescent="0.35"/>
    <row r="1204" s="1" customFormat="1" x14ac:dyDescent="0.35"/>
    <row r="1205" s="1" customFormat="1" x14ac:dyDescent="0.35"/>
    <row r="1206" s="1" customFormat="1" x14ac:dyDescent="0.35"/>
    <row r="1207" s="1" customFormat="1" x14ac:dyDescent="0.35"/>
    <row r="1208" s="1" customFormat="1" x14ac:dyDescent="0.35"/>
    <row r="1209" s="1" customFormat="1" x14ac:dyDescent="0.35"/>
    <row r="1210" s="1" customFormat="1" x14ac:dyDescent="0.35"/>
    <row r="1211" s="1" customFormat="1" x14ac:dyDescent="0.35"/>
    <row r="1212" s="1" customFormat="1" x14ac:dyDescent="0.35"/>
    <row r="1213" s="1" customFormat="1" x14ac:dyDescent="0.35"/>
    <row r="1214" s="1" customFormat="1" x14ac:dyDescent="0.35"/>
    <row r="1215" s="1" customFormat="1" x14ac:dyDescent="0.35"/>
    <row r="1216" s="1" customFormat="1" x14ac:dyDescent="0.35"/>
    <row r="1217" s="1" customFormat="1" x14ac:dyDescent="0.35"/>
    <row r="1218" s="1" customFormat="1" x14ac:dyDescent="0.35"/>
    <row r="1219" s="1" customFormat="1" x14ac:dyDescent="0.35"/>
    <row r="1220" s="1" customFormat="1" x14ac:dyDescent="0.35"/>
    <row r="1221" s="1" customFormat="1" x14ac:dyDescent="0.35"/>
    <row r="1222" s="1" customFormat="1" x14ac:dyDescent="0.35"/>
    <row r="1223" s="1" customFormat="1" x14ac:dyDescent="0.35"/>
    <row r="1224" s="1" customFormat="1" x14ac:dyDescent="0.35"/>
    <row r="1225" s="1" customFormat="1" x14ac:dyDescent="0.35"/>
    <row r="1226" s="1" customFormat="1" x14ac:dyDescent="0.35"/>
    <row r="1227" s="1" customFormat="1" x14ac:dyDescent="0.35"/>
    <row r="1228" s="1" customFormat="1" x14ac:dyDescent="0.35"/>
    <row r="1229" s="1" customFormat="1" x14ac:dyDescent="0.35"/>
    <row r="1230" s="1" customFormat="1" x14ac:dyDescent="0.35"/>
    <row r="1231" s="1" customFormat="1" x14ac:dyDescent="0.35"/>
    <row r="1232" s="1" customFormat="1" x14ac:dyDescent="0.35"/>
    <row r="1233" s="1" customFormat="1" x14ac:dyDescent="0.35"/>
    <row r="1234" s="1" customFormat="1" x14ac:dyDescent="0.35"/>
    <row r="1235" s="1" customFormat="1" x14ac:dyDescent="0.35"/>
    <row r="1236" s="1" customFormat="1" x14ac:dyDescent="0.35"/>
    <row r="1237" s="1" customFormat="1" x14ac:dyDescent="0.35"/>
    <row r="1238" s="1" customFormat="1" x14ac:dyDescent="0.35"/>
    <row r="1239" s="1" customFormat="1" x14ac:dyDescent="0.35"/>
    <row r="1240" s="1" customFormat="1" x14ac:dyDescent="0.35"/>
    <row r="1241" s="1" customFormat="1" x14ac:dyDescent="0.35"/>
    <row r="1242" s="1" customFormat="1" x14ac:dyDescent="0.35"/>
    <row r="1243" s="1" customFormat="1" x14ac:dyDescent="0.35"/>
    <row r="1244" s="1" customFormat="1" x14ac:dyDescent="0.35"/>
    <row r="1245" s="1" customFormat="1" x14ac:dyDescent="0.35"/>
    <row r="1246" s="1" customFormat="1" x14ac:dyDescent="0.35"/>
    <row r="1247" s="1" customFormat="1" x14ac:dyDescent="0.35"/>
    <row r="1248" s="1" customFormat="1" x14ac:dyDescent="0.35"/>
    <row r="1249" s="1" customFormat="1" x14ac:dyDescent="0.35"/>
    <row r="1250" s="1" customFormat="1" x14ac:dyDescent="0.35"/>
    <row r="1251" s="1" customFormat="1" x14ac:dyDescent="0.35"/>
    <row r="1252" s="1" customFormat="1" x14ac:dyDescent="0.35"/>
    <row r="1253" s="1" customFormat="1" x14ac:dyDescent="0.35"/>
    <row r="1254" s="1" customFormat="1" x14ac:dyDescent="0.35"/>
    <row r="1255" s="1" customFormat="1" x14ac:dyDescent="0.35"/>
    <row r="1256" s="1" customFormat="1" x14ac:dyDescent="0.35"/>
    <row r="1257" s="1" customFormat="1" x14ac:dyDescent="0.35"/>
    <row r="1258" s="1" customFormat="1" x14ac:dyDescent="0.35"/>
    <row r="1259" s="1" customFormat="1" x14ac:dyDescent="0.35"/>
    <row r="1260" s="1" customFormat="1" x14ac:dyDescent="0.35"/>
    <row r="1261" s="1" customFormat="1" x14ac:dyDescent="0.35"/>
    <row r="1262" s="1" customFormat="1" x14ac:dyDescent="0.35"/>
    <row r="1263" s="1" customFormat="1" x14ac:dyDescent="0.35"/>
    <row r="1264" s="1" customFormat="1" x14ac:dyDescent="0.35"/>
    <row r="1265" s="1" customFormat="1" x14ac:dyDescent="0.35"/>
    <row r="1266" s="1" customFormat="1" x14ac:dyDescent="0.35"/>
    <row r="1267" s="1" customFormat="1" x14ac:dyDescent="0.35"/>
    <row r="1268" s="1" customFormat="1" x14ac:dyDescent="0.35"/>
    <row r="1269" s="1" customFormat="1" x14ac:dyDescent="0.35"/>
    <row r="1270" s="1" customFormat="1" x14ac:dyDescent="0.35"/>
    <row r="1271" s="1" customFormat="1" x14ac:dyDescent="0.35"/>
    <row r="1272" s="1" customFormat="1" x14ac:dyDescent="0.35"/>
    <row r="1273" s="1" customFormat="1" x14ac:dyDescent="0.35"/>
    <row r="1274" s="1" customFormat="1" x14ac:dyDescent="0.35"/>
    <row r="1275" s="1" customFormat="1" x14ac:dyDescent="0.35"/>
    <row r="1276" s="1" customFormat="1" x14ac:dyDescent="0.35"/>
    <row r="1277" s="1" customFormat="1" x14ac:dyDescent="0.35"/>
    <row r="1278" s="1" customFormat="1" x14ac:dyDescent="0.35"/>
    <row r="1279" s="1" customFormat="1" x14ac:dyDescent="0.35"/>
    <row r="1280" s="1" customFormat="1" x14ac:dyDescent="0.35"/>
    <row r="1281" s="1" customFormat="1" x14ac:dyDescent="0.35"/>
    <row r="1282" s="1" customFormat="1" x14ac:dyDescent="0.35"/>
    <row r="1283" s="1" customFormat="1" x14ac:dyDescent="0.35"/>
    <row r="1284" s="1" customFormat="1" x14ac:dyDescent="0.35"/>
    <row r="1285" s="1" customFormat="1" x14ac:dyDescent="0.35"/>
    <row r="1286" s="1" customFormat="1" x14ac:dyDescent="0.35"/>
    <row r="1287" s="1" customFormat="1" x14ac:dyDescent="0.35"/>
    <row r="1288" s="1" customFormat="1" x14ac:dyDescent="0.35"/>
    <row r="1289" s="1" customFormat="1" x14ac:dyDescent="0.35"/>
    <row r="1290" s="1" customFormat="1" x14ac:dyDescent="0.35"/>
    <row r="1291" s="1" customFormat="1" x14ac:dyDescent="0.35"/>
    <row r="1292" s="1" customFormat="1" x14ac:dyDescent="0.35"/>
    <row r="1293" s="1" customFormat="1" x14ac:dyDescent="0.35"/>
    <row r="1294" s="1" customFormat="1" x14ac:dyDescent="0.35"/>
    <row r="1295" s="1" customFormat="1" x14ac:dyDescent="0.35"/>
    <row r="1296" s="1" customFormat="1" x14ac:dyDescent="0.35"/>
    <row r="1297" s="1" customFormat="1" x14ac:dyDescent="0.35"/>
    <row r="1298" s="1" customFormat="1" x14ac:dyDescent="0.35"/>
    <row r="1299" s="1" customFormat="1" x14ac:dyDescent="0.35"/>
    <row r="1300" s="1" customFormat="1" x14ac:dyDescent="0.35"/>
    <row r="1301" s="1" customFormat="1" x14ac:dyDescent="0.35"/>
    <row r="1302" s="1" customFormat="1" x14ac:dyDescent="0.35"/>
    <row r="1303" s="1" customFormat="1" x14ac:dyDescent="0.35"/>
    <row r="1304" s="1" customFormat="1" x14ac:dyDescent="0.35"/>
    <row r="1305" s="1" customFormat="1" x14ac:dyDescent="0.35"/>
    <row r="1306" s="1" customFormat="1" x14ac:dyDescent="0.35"/>
    <row r="1307" s="1" customFormat="1" x14ac:dyDescent="0.35"/>
    <row r="1308" s="1" customFormat="1" x14ac:dyDescent="0.35"/>
    <row r="1309" s="1" customFormat="1" x14ac:dyDescent="0.35"/>
    <row r="1310" s="1" customFormat="1" x14ac:dyDescent="0.35"/>
    <row r="1311" s="1" customFormat="1" x14ac:dyDescent="0.35"/>
    <row r="1312" s="1" customFormat="1" x14ac:dyDescent="0.35"/>
    <row r="1313" spans="1:14" s="1" customFormat="1" x14ac:dyDescent="0.35"/>
    <row r="1314" spans="1:14" s="1" customFormat="1" x14ac:dyDescent="0.35"/>
    <row r="1315" spans="1:14" s="1" customFormat="1" x14ac:dyDescent="0.35"/>
    <row r="1316" spans="1:14" s="1" customFormat="1" x14ac:dyDescent="0.35"/>
    <row r="1317" spans="1:14" s="1" customFormat="1" x14ac:dyDescent="0.35"/>
    <row r="1318" spans="1:14" s="1" customFormat="1" x14ac:dyDescent="0.35"/>
    <row r="1319" spans="1:14" s="1" customFormat="1" x14ac:dyDescent="0.35"/>
    <row r="1320" spans="1:14" s="1" customFormat="1" x14ac:dyDescent="0.35"/>
    <row r="1321" spans="1:14" s="1" customFormat="1" x14ac:dyDescent="0.35"/>
    <row r="1322" spans="1:14" s="1" customFormat="1" x14ac:dyDescent="0.35"/>
    <row r="1323" spans="1:14" s="1" customFormat="1" x14ac:dyDescent="0.35"/>
    <row r="1324" spans="1:14" s="1" customFormat="1" x14ac:dyDescent="0.35"/>
    <row r="1325" spans="1:14" s="1" customFormat="1" x14ac:dyDescent="0.35"/>
    <row r="1326" spans="1:14" s="1" customFormat="1" x14ac:dyDescent="0.35">
      <c r="A1326" s="16"/>
    </row>
    <row r="1327" spans="1:14" s="1" customFormat="1" x14ac:dyDescent="0.35">
      <c r="A1327" s="16"/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6"/>
    </row>
    <row r="1328" spans="1:14" s="1" customFormat="1" x14ac:dyDescent="0.35">
      <c r="A1328" s="16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</row>
    <row r="1329" spans="1:14" s="1" customFormat="1" x14ac:dyDescent="0.35">
      <c r="A1329" s="16"/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</row>
  </sheetData>
  <mergeCells count="14">
    <mergeCell ref="A1:N1"/>
    <mergeCell ref="A3:A4"/>
    <mergeCell ref="B3:B4"/>
    <mergeCell ref="C3:C4"/>
    <mergeCell ref="D3:J3"/>
    <mergeCell ref="K3:N3"/>
    <mergeCell ref="B74:M74"/>
    <mergeCell ref="B75:M75"/>
    <mergeCell ref="A7:N7"/>
    <mergeCell ref="A54:N54"/>
    <mergeCell ref="K69:N69"/>
    <mergeCell ref="M70:N70"/>
    <mergeCell ref="B72:K72"/>
    <mergeCell ref="B73:M73"/>
  </mergeCells>
  <hyperlinks>
    <hyperlink ref="C9" r:id="rId1" xr:uid="{481E67C4-B43B-4B23-BA4D-CD451CA1C47D}"/>
    <hyperlink ref="C60" r:id="rId2" xr:uid="{0A36435D-0498-440D-A513-C16926FF818C}"/>
    <hyperlink ref="C57" r:id="rId3" xr:uid="{6D44D360-A78D-49CE-9E94-7C3D0FC157D0}"/>
    <hyperlink ref="C55" r:id="rId4" xr:uid="{974DF97A-DC16-4662-879E-4F50BB9BBE95}"/>
    <hyperlink ref="C59" r:id="rId5" xr:uid="{4CD480C0-4083-4533-9386-BFC14BFB42A8}"/>
    <hyperlink ref="C11" r:id="rId6" xr:uid="{E36FDC0F-E9F0-49C0-866D-431937366168}"/>
    <hyperlink ref="C13" r:id="rId7" xr:uid="{5DCFD592-934E-4C0F-9C24-25A9E74D2DDF}"/>
    <hyperlink ref="C10" r:id="rId8" xr:uid="{2C988228-40B4-4F83-B014-6245C1052C20}"/>
    <hyperlink ref="C16" r:id="rId9" xr:uid="{B2566E9D-E877-4444-826A-9DABF839CD6B}"/>
    <hyperlink ref="C8" r:id="rId10" xr:uid="{05824255-5FFD-4B86-8C17-DB67E2754B5E}"/>
    <hyperlink ref="C15" r:id="rId11" xr:uid="{DB87D672-30F0-4431-8081-91FD5319A530}"/>
    <hyperlink ref="C12" r:id="rId12" xr:uid="{31296D84-C353-4F50-AFCF-1544F9083F9A}"/>
    <hyperlink ref="C17" r:id="rId13" xr:uid="{0B7A88CE-EE05-429A-A0F3-19B6DD3E0832}"/>
    <hyperlink ref="C20" r:id="rId14" xr:uid="{207A4AF1-5A61-4178-9623-591C52A14151}"/>
    <hyperlink ref="C18" r:id="rId15" xr:uid="{96DDE083-0815-4C1F-A7AF-8F91B5C74FC8}"/>
    <hyperlink ref="C30" r:id="rId16" xr:uid="{7F216C93-9C24-43AB-84A7-5C93DA7ECEBB}"/>
    <hyperlink ref="C26" r:id="rId17" xr:uid="{85CEDAAC-CDD3-40AF-87AC-6C1E436C1DA8}"/>
    <hyperlink ref="C29" r:id="rId18" xr:uid="{4E23150D-48C7-446A-B668-1B2CEDBCDE9A}"/>
    <hyperlink ref="C14" r:id="rId19" xr:uid="{92D19F91-BC92-4965-8D3C-DDC77B2F1F6C}"/>
    <hyperlink ref="C25" r:id="rId20" xr:uid="{35B92B11-5C83-4621-9913-8206567C77E3}"/>
    <hyperlink ref="C24" r:id="rId21" xr:uid="{ED489331-D03F-4E1C-81DF-E82582599A30}"/>
    <hyperlink ref="C28" r:id="rId22" xr:uid="{2A9ADD08-2C72-4248-98C9-E86D6686D868}"/>
    <hyperlink ref="C27" r:id="rId23" xr:uid="{7BB0FC74-DFDE-48EA-B096-28C96DB9148E}"/>
    <hyperlink ref="C32" r:id="rId24" xr:uid="{C9FF80BA-B4B6-439C-9E08-14956F72D3CB}"/>
    <hyperlink ref="C23" r:id="rId25" xr:uid="{B2D59003-AF02-4D2F-B4FE-088906C1D314}"/>
    <hyperlink ref="C33" r:id="rId26" xr:uid="{3A36941E-7DDA-448C-BDA2-D30EE13A7844}"/>
    <hyperlink ref="C31" r:id="rId27" xr:uid="{2075B63F-46BB-4118-ABB6-2C4181161F9A}"/>
    <hyperlink ref="C34" r:id="rId28" xr:uid="{0FABDBDC-2C06-4002-9E6B-0CE2023C4091}"/>
    <hyperlink ref="C21" r:id="rId29" xr:uid="{9D6AE19A-0949-47CB-9164-4CF9803B0D09}"/>
    <hyperlink ref="C35" r:id="rId30" xr:uid="{1BFC2E98-3CF1-4101-887F-AC820A2749BE}"/>
    <hyperlink ref="C38" r:id="rId31" xr:uid="{35964782-3D96-4D46-ABC3-438AF93F73F6}"/>
    <hyperlink ref="C42" r:id="rId32" xr:uid="{B8C4822A-E1FB-464D-8E95-854DACF42940}"/>
    <hyperlink ref="C46" r:id="rId33" xr:uid="{A1CD7602-09E9-4E06-B040-44AB9B37F8EB}"/>
    <hyperlink ref="C37" r:id="rId34" xr:uid="{542627BF-55EA-4D42-A8D7-A5F641363877}"/>
    <hyperlink ref="C19" r:id="rId35" xr:uid="{E99BADF5-AD31-4FBF-95FA-AF1E545866FA}"/>
    <hyperlink ref="C43" r:id="rId36" xr:uid="{6D75365C-AC10-4BBA-952B-DC8E2AA039B9}"/>
    <hyperlink ref="C39" r:id="rId37" xr:uid="{81DBFA04-351F-40AF-8AFC-FF0AB6DA8C7E}"/>
    <hyperlink ref="C44" r:id="rId38" xr:uid="{DA60BC9D-D0E5-4F11-AD1D-E9BB4BB6A429}"/>
    <hyperlink ref="C40" r:id="rId39" xr:uid="{7D8C5AD7-9423-41AD-BAC7-314810F3DF78}"/>
    <hyperlink ref="C45" r:id="rId40" xr:uid="{3EE4A66A-BBFC-464F-A801-74554FA27356}"/>
    <hyperlink ref="C22" r:id="rId41" xr:uid="{3B3965D0-2999-4026-9F5D-4D95CB6CB22A}"/>
    <hyperlink ref="C41" r:id="rId42" xr:uid="{8AA9D909-5A05-4945-8B5E-67DEBB8B2B7F}"/>
    <hyperlink ref="C49" r:id="rId43" xr:uid="{2BE08776-D60F-4B2E-84DD-F5EAAE3ECEA5}"/>
    <hyperlink ref="C47" r:id="rId44" xr:uid="{3EBF6BAA-BF86-4059-8B77-233615F282E4}"/>
    <hyperlink ref="C52" r:id="rId45" xr:uid="{4DAEA2AF-4C37-4147-8F22-84C28B74C3C2}"/>
    <hyperlink ref="C51" r:id="rId46" xr:uid="{3A139AB7-9BEF-4DB0-9F82-646D846730E0}"/>
    <hyperlink ref="C48" r:id="rId47" xr:uid="{2748E823-DEDD-43F8-9D8A-80BF4C8A39E0}"/>
    <hyperlink ref="C56" r:id="rId48" xr:uid="{766AF8EA-DD48-4EB1-8DC1-DB15895377DE}"/>
    <hyperlink ref="C58" r:id="rId49" xr:uid="{B3AEAFE0-8A7A-46B5-9341-81479B0951CF}"/>
    <hyperlink ref="C62" r:id="rId50" xr:uid="{C83622DB-72CC-4A3B-B270-092F2CE6B479}"/>
    <hyperlink ref="C61" r:id="rId51" xr:uid="{AF19A5BE-D202-4810-9FBC-2387BDD993BB}"/>
    <hyperlink ref="C65" r:id="rId52" xr:uid="{AC44B5A8-5ACD-487F-AF3C-9DBCF678BB98}"/>
    <hyperlink ref="C63" r:id="rId53" xr:uid="{71ABD134-1FC6-4E49-9B5A-AF5E2CE3BCF7}"/>
    <hyperlink ref="C64" r:id="rId54" xr:uid="{1F6BAEEE-DDCC-4AAB-A9DC-BE38117A82D0}"/>
    <hyperlink ref="C67" r:id="rId55" xr:uid="{4E19143E-3D65-41A5-B116-4473E4418ABC}"/>
    <hyperlink ref="C68" r:id="rId56" xr:uid="{265D31EE-04F9-41B8-827B-DC154C2817E4}"/>
    <hyperlink ref="C36" r:id="rId57" xr:uid="{280A290E-B06D-4C24-9990-4AC695B2083F}"/>
    <hyperlink ref="C50" r:id="rId58" xr:uid="{7608E017-EC1F-4F8C-A08D-AEB9E1C2FB6B}"/>
    <hyperlink ref="C66" r:id="rId59" xr:uid="{778F51BB-B890-4615-BA0E-9700C24D5DEC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2024-07-01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Raščiukienė</dc:creator>
  <cp:lastModifiedBy>Edita Bagdonienė</cp:lastModifiedBy>
  <dcterms:created xsi:type="dcterms:W3CDTF">2024-07-18T11:05:26Z</dcterms:created>
  <dcterms:modified xsi:type="dcterms:W3CDTF">2024-08-12T13:49:42Z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2024-07-18T11:07:03Z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8a909c01-c4e2-4d51-9aef-c6260cfc453a</vt:lpwstr>
  </property>
  <property fmtid="{D5CDD505-2E9C-101B-9397-08002B2CF9AE}" pid="8" name="MSIP_Label_e5564178-1ca1-4992-b45e-fdaf9919e704_ContentBits">
    <vt:lpwstr>0</vt:lpwstr>
  </property>
</Properties>
</file>