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4 m\2024 m. I ketv\"/>
    </mc:Choice>
  </mc:AlternateContent>
  <xr:revisionPtr revIDLastSave="0" documentId="13_ncr:1_{77694B0E-FB32-438D-8AC5-B8A03E4AB942}" xr6:coauthVersionLast="47" xr6:coauthVersionMax="47" xr10:uidLastSave="{00000000-0000-0000-0000-000000000000}"/>
  <bookViews>
    <workbookView xWindow="28680" yWindow="-120" windowWidth="29040" windowHeight="15720" xr2:uid="{1EE32882-04EF-40E7-8C0C-0DDF0D1B1595}"/>
  </bookViews>
  <sheets>
    <sheet name="2024-04-01" sheetId="1" r:id="rId1"/>
  </sheets>
  <definedNames>
    <definedName name="_xlnm._FilterDatabase" localSheetId="0" hidden="1">'2024-04-01'!$A$3:$N$70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1" l="1"/>
  <c r="J53" i="1"/>
  <c r="I53" i="1"/>
  <c r="D53" i="1"/>
  <c r="J69" i="1"/>
  <c r="G69" i="1"/>
  <c r="E69" i="1"/>
  <c r="D69" i="1"/>
  <c r="H53" i="1"/>
  <c r="G53" i="1"/>
  <c r="I69" i="1" l="1"/>
  <c r="F69" i="1"/>
  <c r="E53" i="1"/>
  <c r="E70" i="1" s="1"/>
  <c r="F53" i="1"/>
  <c r="D70" i="1"/>
  <c r="H70" i="1"/>
  <c r="J70" i="1"/>
  <c r="G70" i="1"/>
  <c r="I70" i="1"/>
  <c r="F70" i="1" l="1"/>
</calcChain>
</file>

<file path=xl/sharedStrings.xml><?xml version="1.0" encoding="utf-8"?>
<sst xmlns="http://schemas.openxmlformats.org/spreadsheetml/2006/main" count="260" uniqueCount="88">
  <si>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</si>
  <si>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</si>
  <si>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</si>
  <si>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</si>
  <si>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</si>
  <si>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</si>
  <si>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</si>
  <si>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</si>
  <si>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</si>
  <si>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</si>
  <si>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</si>
  <si>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</si>
  <si>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</si>
  <si>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</si>
  <si>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</si>
  <si>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</si>
  <si>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</si>
  <si>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Kredito unija „Taupa“</t>
  </si>
  <si>
    <t>Licencija</t>
  </si>
  <si>
    <t>vykdo</t>
  </si>
  <si>
    <t>Vilniaus kredito unija</t>
  </si>
  <si>
    <t>Šeimos kredito unija</t>
  </si>
  <si>
    <t>Šilutės kredito unija</t>
  </si>
  <si>
    <t>Centro kredito unija</t>
  </si>
  <si>
    <t>Kredito unija „Mėmelio taupomoji kasa“</t>
  </si>
  <si>
    <t>Panevėžio kredito unija</t>
  </si>
  <si>
    <t>Kredito unija „Germanto lobis“</t>
  </si>
  <si>
    <t>Kredito unija „Magnus“</t>
  </si>
  <si>
    <t>Kauno kredito unija</t>
  </si>
  <si>
    <t>Jurbarko kredito unija</t>
  </si>
  <si>
    <t>Anykščių kredito unija</t>
  </si>
  <si>
    <t>Kredito unija „DELTA“</t>
  </si>
  <si>
    <t>Klaipėdos kredito unija</t>
  </si>
  <si>
    <t>Vytauto Didžiojo kredito unija</t>
  </si>
  <si>
    <t>Kauno regiono kredito unija</t>
  </si>
  <si>
    <t>Pakruojo kredito unija</t>
  </si>
  <si>
    <t>Kredito unija „Neris“</t>
  </si>
  <si>
    <t>Kredito unija „Ebitum“</t>
  </si>
  <si>
    <t>Mažeikių kredito unija</t>
  </si>
  <si>
    <t>Kėdainių krašto kredito unija</t>
  </si>
  <si>
    <t>Pasvalio kredito unija</t>
  </si>
  <si>
    <t>Utenos kredito unija</t>
  </si>
  <si>
    <t>Kredito unija „Prienų taupa“</t>
  </si>
  <si>
    <t>Palangos kredito unija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</si>
  <si>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</si>
  <si>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</si>
  <si>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</si>
  <si>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</si>
  <si>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</si>
  <si>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Grinkiškio kredito unija</t>
  </si>
  <si>
    <t>Elektrėnų kredito unija</t>
  </si>
  <si>
    <t>Kretingos kredito unija</t>
  </si>
  <si>
    <t xml:space="preserve">Kooperatinė bendrovė „Pilies“ kredito unija </t>
  </si>
  <si>
    <t>Alytaus kredito unija</t>
  </si>
  <si>
    <t>Kredito unija „Fortūna“</t>
  </si>
  <si>
    <t>Pagėgių kredito unija</t>
  </si>
  <si>
    <t>Kredito unija „Gargždų taupa“</t>
  </si>
  <si>
    <t>Plungės kredito unija</t>
  </si>
  <si>
    <t>Vilkaviškio kredito unija</t>
  </si>
  <si>
    <t>Kredito unija „Sūduvos parama“</t>
  </si>
  <si>
    <t>Trakų kredito unija</t>
  </si>
  <si>
    <t>Druskininkų kredito unija</t>
  </si>
  <si>
    <t>„Achemos“ kredito unija</t>
  </si>
  <si>
    <t>Iš viso</t>
  </si>
  <si>
    <t>JCKU narės</t>
  </si>
  <si>
    <t>Rato kredito unija</t>
  </si>
  <si>
    <t>Raseinių kredito unija</t>
  </si>
  <si>
    <t>Kredito unija „Saulėgrąža“</t>
  </si>
  <si>
    <t>Akademinė kredito unija</t>
  </si>
  <si>
    <t>Ignalinos kredito unija</t>
  </si>
  <si>
    <t>LTL Kredito unija</t>
  </si>
  <si>
    <t>Kooperatinė bendrovė kredito unija „Litas“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</si>
  <si>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</si>
  <si>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</si>
  <si>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</si>
  <si>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</si>
  <si>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</si>
  <si>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</si>
  <si>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</si>
  <si>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</si>
  <si>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</si>
  <si>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</si>
  <si>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</si>
  <si>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</si>
  <si>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Pagrindiniai kredito unijų sektoriaus veiklos rodikliai (2024 m. kovo 31 d. duomenys)</t>
  </si>
  <si>
    <t/>
  </si>
  <si>
    <t>Kredito unija „Tikroji viltis“</t>
  </si>
  <si>
    <t>Kapitalo pakankamumo normatyvas:  kredito unijų CKU narių &gt;= 10,5 proc. (2024 m. – 8,40 %), kredito unijų, gavusių leidimą persitvarkyti į banką &gt;= 14,5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</si>
</sst>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0;\–#\ ##0.00"/>
    <numFmt numFmtId="165" formatCode="#\ ##0.00;\–###0.00"/>
    <numFmt numFmtId="166" formatCode="#\ ##0.00"/>
    <numFmt numFmtId="167" formatCode="0.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1" fillId="0" borderId="0" xfId="2"/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167" fontId="1" fillId="2" borderId="0" xfId="2" applyNumberFormat="1" applyFill="1"/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9" fillId="2" borderId="20" xfId="2" applyNumberFormat="1" applyFont="1" applyFill="1" applyBorder="1" applyAlignment="1">
      <alignment horizontal="center" vertical="center" wrapText="1" readingOrder="1"/>
    </xf>
    <xf numFmtId="2" fontId="9" fillId="2" borderId="20" xfId="2" applyNumberFormat="1" applyFont="1" applyFill="1" applyBorder="1" applyAlignment="1">
      <alignment horizontal="center" vertical="center" wrapText="1" readingOrder="1"/>
    </xf>
    <xf numFmtId="0" fontId="9" fillId="2" borderId="19" xfId="2" applyNumberFormat="1" applyFont="1" applyFill="1" applyBorder="1" applyAlignment="1">
      <alignment horizontal="center" vertical="center" wrapText="1" readingOrder="1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6" fontId="14" fillId="2" borderId="30" xfId="2" applyNumberFormat="1" applyFont="1" applyFill="1" applyBorder="1" applyAlignment="1">
      <alignment horizontal="center" vertical="center" wrapText="1" readingOrder="1"/>
    </xf>
    <xf numFmtId="166" fontId="14" fillId="2" borderId="27" xfId="2" applyNumberFormat="1" applyFont="1" applyFill="1" applyBorder="1" applyAlignment="1">
      <alignment horizontal="center" vertical="center" wrapText="1" readingOrder="1"/>
    </xf>
    <xf numFmtId="0" fontId="19" fillId="0" borderId="0" xfId="2" applyFont="1" applyAlignment="1">
      <alignment horizontal="left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4">
    <cellStyle name="Hyperlink" xfId="1" builtinId="8"/>
    <cellStyle name="Hyperlink 2" xfId="3" xr:uid="{67D69BD1-6F3D-42E0-8FDF-7409E0C4111E}"/>
    <cellStyle name="Normal" xfId="0" builtinId="0"/>
    <cellStyle name="Normal 2" xfId="2" xr:uid="{5A03C2CE-48DE-436A-82E0-52723369B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08" TargetMode="External"/><Relationship Id="rId39" Type="http://schemas.openxmlformats.org/officeDocument/2006/relationships/hyperlink" Target="http://www.lb.lt/lt/frd-licencijos/view_license?id=271" TargetMode="External"/><Relationship Id="rId21" Type="http://schemas.openxmlformats.org/officeDocument/2006/relationships/hyperlink" Target="http://www.lb.lt/lt/frd-licencijos/view_license?id=320" TargetMode="External"/><Relationship Id="rId34" Type="http://schemas.openxmlformats.org/officeDocument/2006/relationships/hyperlink" Target="https://www.lb.lt/lt/frd-licencijos/view_license?id=288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282" TargetMode="External"/><Relationship Id="rId50" Type="http://schemas.openxmlformats.org/officeDocument/2006/relationships/hyperlink" Target="https://www.lb.lt/lt/frd-licencijos/view_license?id=310" TargetMode="External"/><Relationship Id="rId55" Type="http://schemas.openxmlformats.org/officeDocument/2006/relationships/hyperlink" Target="https://www.lb.lt/lt/frd-licencijos/view_license?id=270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s://www.lb.lt/lt/frd-licencijos/view_license?id=279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337" TargetMode="External"/><Relationship Id="rId32" Type="http://schemas.openxmlformats.org/officeDocument/2006/relationships/hyperlink" Target="http://www.lb.lt/lt/frd-licencijos/view_license?id=259" TargetMode="External"/><Relationship Id="rId37" Type="http://schemas.openxmlformats.org/officeDocument/2006/relationships/hyperlink" Target="http://www.lb.lt/lt/frd-licencijos/view_license?id=306" TargetMode="External"/><Relationship Id="rId40" Type="http://schemas.openxmlformats.org/officeDocument/2006/relationships/hyperlink" Target="http://www.lb.lt/lt/frd-licencijos/view_license?id=443" TargetMode="External"/><Relationship Id="rId45" Type="http://schemas.openxmlformats.org/officeDocument/2006/relationships/hyperlink" Target="http://www.lb.lt/lt/frd-licencijos/view_license?id=303" TargetMode="External"/><Relationship Id="rId53" Type="http://schemas.openxmlformats.org/officeDocument/2006/relationships/hyperlink" Target="https://www.lb.lt/lt/frd-licencijos/view_license?id=263" TargetMode="External"/><Relationship Id="rId58" Type="http://schemas.openxmlformats.org/officeDocument/2006/relationships/hyperlink" Target="https://www.lb.lt/lt/frd-licencijos/view_license?id=315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16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289" TargetMode="External"/><Relationship Id="rId27" Type="http://schemas.openxmlformats.org/officeDocument/2006/relationships/hyperlink" Target="http://www.lb.lt/lt/frd-licencijos/view_license?id=274" TargetMode="External"/><Relationship Id="rId30" Type="http://schemas.openxmlformats.org/officeDocument/2006/relationships/hyperlink" Target="http://www.lb.lt/lt/frd-licencijos/view_license?id=290" TargetMode="External"/><Relationship Id="rId35" Type="http://schemas.openxmlformats.org/officeDocument/2006/relationships/hyperlink" Target="http://www.lb.lt/lt/frd-licencijos/view_license?id=328" TargetMode="External"/><Relationship Id="rId43" Type="http://schemas.openxmlformats.org/officeDocument/2006/relationships/hyperlink" Target="http://www.lb.lt/lt/frd-licencijos/view_license?id=266" TargetMode="External"/><Relationship Id="rId48" Type="http://schemas.openxmlformats.org/officeDocument/2006/relationships/hyperlink" Target="https://www.lb.lt/lt/frd-licencijos/view_license?id=305" TargetMode="External"/><Relationship Id="rId56" Type="http://schemas.openxmlformats.org/officeDocument/2006/relationships/hyperlink" Target="http://www.lb.lt/lt/frd-licencijos/view_license?id=33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31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17" TargetMode="External"/><Relationship Id="rId33" Type="http://schemas.openxmlformats.org/officeDocument/2006/relationships/hyperlink" Target="http://www.lb.lt/lt/frd-licencijos/view_license?id=293" TargetMode="External"/><Relationship Id="rId38" Type="http://schemas.openxmlformats.org/officeDocument/2006/relationships/hyperlink" Target="http://www.lb.lt/lt/frd-licencijos/view_license?id=260" TargetMode="External"/><Relationship Id="rId46" Type="http://schemas.openxmlformats.org/officeDocument/2006/relationships/hyperlink" Target="http://www.lb.lt/lt/frd-licencijos/view_license?id=284" TargetMode="External"/><Relationship Id="rId59" Type="http://schemas.openxmlformats.org/officeDocument/2006/relationships/hyperlink" Target="http://www.lb.lt/lt/frd-licencijos/view_license?id=327" TargetMode="External"/><Relationship Id="rId20" Type="http://schemas.openxmlformats.org/officeDocument/2006/relationships/hyperlink" Target="http://www.lb.lt/lt/frd-licencijos/view_license?id=336" TargetMode="External"/><Relationship Id="rId41" Type="http://schemas.openxmlformats.org/officeDocument/2006/relationships/hyperlink" Target="http://www.lb.lt/lt/frd-licencijos/view_license?id=272" TargetMode="External"/><Relationship Id="rId54" Type="http://schemas.openxmlformats.org/officeDocument/2006/relationships/hyperlink" Target="https://www.lb.lt/lt/frd-licencijos/view_license?id=28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67" TargetMode="External"/><Relationship Id="rId28" Type="http://schemas.openxmlformats.org/officeDocument/2006/relationships/hyperlink" Target="http://www.lb.lt/lt/frd-licencijos/view_license?id=265" TargetMode="External"/><Relationship Id="rId36" Type="http://schemas.openxmlformats.org/officeDocument/2006/relationships/hyperlink" Target="http://www.lb.lt/lt/frd-licencijos/view_license?id=286" TargetMode="External"/><Relationship Id="rId49" Type="http://schemas.openxmlformats.org/officeDocument/2006/relationships/hyperlink" Target="https://www.lb.lt/lt/frd-licencijos/view_license?id=275" TargetMode="External"/><Relationship Id="rId57" Type="http://schemas.openxmlformats.org/officeDocument/2006/relationships/hyperlink" Target="http://www.lb.lt/lt/frd-licencijos/view_license?id=278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300" TargetMode="External"/><Relationship Id="rId44" Type="http://schemas.openxmlformats.org/officeDocument/2006/relationships/hyperlink" Target="http://www.lb.lt/lt/frd-licencijos/view_license?id=296" TargetMode="External"/><Relationship Id="rId52" Type="http://schemas.openxmlformats.org/officeDocument/2006/relationships/hyperlink" Target="https://www.lb.lt/lt/frd-licencijos/view_license?id=335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74DD-445C-4434-8B10-C10EDC767E6A}">
  <sheetPr>
    <tabColor rgb="FF92D050"/>
  </sheetPr>
  <dimension ref="A1:DC1329"/>
  <sheetViews>
    <sheetView tabSelected="1" topLeftCell="A37" zoomScaleNormal="100" workbookViewId="0">
      <selection activeCell="M57" sqref="M57"/>
    </sheetView>
  </sheetViews>
  <sheetFormatPr defaultColWidth="9.109375" defaultRowHeight="14.4" x14ac:dyDescent="0.3"/>
  <cols>
    <col min="1" max="1" width="4.44140625" style="6" customWidth="1"/>
    <col min="2" max="2" width="38.88671875" style="6" customWidth="1"/>
    <col min="3" max="3" width="11.5546875" style="6" customWidth="1"/>
    <col min="4" max="4" width="12.44140625" style="6" customWidth="1"/>
    <col min="5" max="6" width="11.5546875" style="6" customWidth="1"/>
    <col min="7" max="7" width="13.44140625" style="6" customWidth="1"/>
    <col min="8" max="8" width="12.44140625" style="6" bestFit="1" customWidth="1"/>
    <col min="9" max="10" width="11.5546875" style="6" customWidth="1"/>
    <col min="11" max="11" width="12.33203125" style="6" customWidth="1"/>
    <col min="12" max="12" width="11.5546875" style="6" customWidth="1"/>
    <col min="13" max="13" width="15.44140625" style="6" customWidth="1"/>
    <col min="14" max="14" width="16.33203125" style="6" customWidth="1"/>
    <col min="15" max="107" width="9.109375" style="1"/>
    <col min="108" max="16384" width="9.109375" style="6"/>
  </cols>
  <sheetData>
    <row r="1" spans="1:18" s="1" customFormat="1" ht="15.75" customHeight="1" x14ac:dyDescent="0.3">
      <c r="A1" s="74" t="s">
        <v>84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8" ht="15" customHeigh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5" t="s">
        <v>0</v>
      </c>
      <c r="B3" s="77" t="s">
        <v>1</v>
      </c>
      <c r="C3" s="79" t="s">
        <v>2</v>
      </c>
      <c r="D3" s="81" t="s">
        <v>3</v>
      </c>
      <c r="E3" s="82"/>
      <c r="F3" s="82"/>
      <c r="G3" s="82"/>
      <c r="H3" s="82"/>
      <c r="I3" s="82"/>
      <c r="J3" s="83"/>
      <c r="K3" s="84" t="s">
        <v>4</v>
      </c>
      <c r="L3" s="84"/>
      <c r="M3" s="84"/>
      <c r="N3" s="85"/>
      <c r="O3" s="7"/>
      <c r="P3" s="7"/>
      <c r="Q3" s="7"/>
      <c r="R3" s="7"/>
    </row>
    <row r="4" spans="1:18" ht="51" x14ac:dyDescent="0.3">
      <c r="A4" s="76"/>
      <c r="B4" s="78"/>
      <c r="C4" s="80"/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10" t="s">
        <v>13</v>
      </c>
      <c r="M4" s="10" t="s">
        <v>14</v>
      </c>
      <c r="N4" s="11" t="s">
        <v>15</v>
      </c>
      <c r="O4" s="7"/>
      <c r="P4" s="7"/>
      <c r="Q4" s="7"/>
      <c r="R4" s="7"/>
    </row>
    <row r="5" spans="1:18" ht="16.2" customHeight="1" x14ac:dyDescent="0.3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4">
        <v>11</v>
      </c>
      <c r="L5" s="13">
        <v>12</v>
      </c>
      <c r="M5" s="13">
        <v>13</v>
      </c>
      <c r="N5" s="15">
        <v>14</v>
      </c>
      <c r="O5" s="7"/>
      <c r="P5" s="7"/>
      <c r="Q5" s="7"/>
      <c r="R5" s="7"/>
    </row>
    <row r="6" spans="1:18" ht="16.2" customHeight="1" x14ac:dyDescent="0.3">
      <c r="A6" s="16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7"/>
      <c r="P6" s="7"/>
      <c r="Q6" s="7"/>
      <c r="R6" s="7"/>
    </row>
    <row r="7" spans="1:18" ht="15" customHeight="1" x14ac:dyDescent="0.3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7"/>
      <c r="P7" s="7"/>
      <c r="Q7" s="7"/>
      <c r="R7" s="7"/>
    </row>
    <row r="8" spans="1:18" ht="15.75" customHeight="1" x14ac:dyDescent="0.3">
      <c r="A8" s="20">
        <v>1</v>
      </c>
      <c r="B8" s="21" t="s">
        <v>17</v>
      </c>
      <c r="C8" s="22" t="s">
        <v>18</v>
      </c>
      <c r="D8" s="23">
        <v>76449.570000000007</v>
      </c>
      <c r="E8" s="23">
        <v>563.04</v>
      </c>
      <c r="F8" s="23">
        <v>13286.07</v>
      </c>
      <c r="G8" s="23">
        <v>59166.62</v>
      </c>
      <c r="H8" s="23">
        <v>68856.98</v>
      </c>
      <c r="I8" s="65">
        <v>5255.83</v>
      </c>
      <c r="J8" s="24">
        <v>59.55</v>
      </c>
      <c r="K8" s="23">
        <v>12.87</v>
      </c>
      <c r="L8" s="23">
        <v>501.06</v>
      </c>
      <c r="M8" s="25" t="s">
        <v>85</v>
      </c>
      <c r="N8" s="26" t="s">
        <v>19</v>
      </c>
      <c r="O8" s="27"/>
      <c r="R8" s="28"/>
    </row>
    <row r="9" spans="1:18" ht="15.75" customHeight="1" x14ac:dyDescent="0.3">
      <c r="A9" s="29">
        <v>2</v>
      </c>
      <c r="B9" s="30" t="s">
        <v>20</v>
      </c>
      <c r="C9" s="22" t="s">
        <v>18</v>
      </c>
      <c r="D9" s="23">
        <v>71808.86</v>
      </c>
      <c r="E9" s="23" t="s">
        <v>85</v>
      </c>
      <c r="F9" s="23">
        <v>12991.02</v>
      </c>
      <c r="G9" s="23">
        <v>56911.45</v>
      </c>
      <c r="H9" s="23">
        <v>56888.03</v>
      </c>
      <c r="I9" s="65">
        <v>4289.37</v>
      </c>
      <c r="J9" s="24">
        <v>101.23</v>
      </c>
      <c r="K9" s="23">
        <v>16.71</v>
      </c>
      <c r="L9" s="23">
        <v>527.47</v>
      </c>
      <c r="M9" s="25" t="s">
        <v>85</v>
      </c>
      <c r="N9" s="26" t="s">
        <v>19</v>
      </c>
      <c r="O9" s="27"/>
      <c r="R9" s="28"/>
    </row>
    <row r="10" spans="1:18" ht="15.75" customHeight="1" x14ac:dyDescent="0.3">
      <c r="A10" s="29">
        <v>3</v>
      </c>
      <c r="B10" s="31" t="s">
        <v>21</v>
      </c>
      <c r="C10" s="22" t="s">
        <v>18</v>
      </c>
      <c r="D10" s="23">
        <v>69877.98</v>
      </c>
      <c r="E10" s="23">
        <v>1574.56</v>
      </c>
      <c r="F10" s="23">
        <v>13121.44</v>
      </c>
      <c r="G10" s="23">
        <v>53685.599999999999</v>
      </c>
      <c r="H10" s="23">
        <v>54430.91</v>
      </c>
      <c r="I10" s="65">
        <v>3084.4</v>
      </c>
      <c r="J10" s="24">
        <v>148.44</v>
      </c>
      <c r="K10" s="23">
        <v>15.24</v>
      </c>
      <c r="L10" s="23">
        <v>156</v>
      </c>
      <c r="M10" s="25"/>
      <c r="N10" s="26" t="s">
        <v>19</v>
      </c>
      <c r="O10" s="27"/>
      <c r="R10" s="28"/>
    </row>
    <row r="11" spans="1:18" ht="15.75" customHeight="1" x14ac:dyDescent="0.3">
      <c r="A11" s="32">
        <v>4</v>
      </c>
      <c r="B11" s="30" t="s">
        <v>22</v>
      </c>
      <c r="C11" s="33" t="s">
        <v>18</v>
      </c>
      <c r="D11" s="23">
        <v>51200.29</v>
      </c>
      <c r="E11" s="23" t="s">
        <v>85</v>
      </c>
      <c r="F11" s="23">
        <v>7420.79</v>
      </c>
      <c r="G11" s="23">
        <v>42060.79</v>
      </c>
      <c r="H11" s="23">
        <v>45338.27</v>
      </c>
      <c r="I11" s="65">
        <v>1673.76</v>
      </c>
      <c r="J11" s="24">
        <v>242.92</v>
      </c>
      <c r="K11" s="23">
        <v>18.96</v>
      </c>
      <c r="L11" s="23">
        <v>324.74</v>
      </c>
      <c r="M11" s="25">
        <v>0.3</v>
      </c>
      <c r="N11" s="26" t="s">
        <v>19</v>
      </c>
      <c r="O11" s="27"/>
      <c r="R11" s="28"/>
    </row>
    <row r="12" spans="1:18" ht="15.75" customHeight="1" x14ac:dyDescent="0.3">
      <c r="A12" s="29">
        <v>5</v>
      </c>
      <c r="B12" s="34" t="s">
        <v>23</v>
      </c>
      <c r="C12" s="22" t="s">
        <v>18</v>
      </c>
      <c r="D12" s="23">
        <v>45294.2</v>
      </c>
      <c r="E12" s="23" t="s">
        <v>85</v>
      </c>
      <c r="F12" s="23">
        <v>4507.29</v>
      </c>
      <c r="G12" s="23">
        <v>39327</v>
      </c>
      <c r="H12" s="23">
        <v>35691.72</v>
      </c>
      <c r="I12" s="65">
        <v>1800.48</v>
      </c>
      <c r="J12" s="24">
        <v>174.9</v>
      </c>
      <c r="K12" s="23">
        <v>12.2</v>
      </c>
      <c r="L12" s="23">
        <v>126.39</v>
      </c>
      <c r="M12" s="25">
        <v>-1.1200000000000001</v>
      </c>
      <c r="N12" s="26" t="s">
        <v>19</v>
      </c>
      <c r="O12" s="27"/>
      <c r="R12" s="28"/>
    </row>
    <row r="13" spans="1:18" ht="15.75" customHeight="1" x14ac:dyDescent="0.3">
      <c r="A13" s="29">
        <v>6</v>
      </c>
      <c r="B13" s="31" t="s">
        <v>24</v>
      </c>
      <c r="C13" s="22" t="s">
        <v>18</v>
      </c>
      <c r="D13" s="23">
        <v>43628.81</v>
      </c>
      <c r="E13" s="23">
        <v>304.99</v>
      </c>
      <c r="F13" s="23">
        <v>6697.86</v>
      </c>
      <c r="G13" s="23">
        <v>29961.63</v>
      </c>
      <c r="H13" s="23">
        <v>39522.75</v>
      </c>
      <c r="I13" s="65">
        <v>2131.77</v>
      </c>
      <c r="J13" s="24">
        <v>155.69999999999999</v>
      </c>
      <c r="K13" s="23">
        <v>14.41</v>
      </c>
      <c r="L13" s="23">
        <v>357.8</v>
      </c>
      <c r="M13" s="25">
        <v>0.15</v>
      </c>
      <c r="N13" s="26" t="s">
        <v>19</v>
      </c>
      <c r="O13" s="27"/>
    </row>
    <row r="14" spans="1:18" ht="15.75" customHeight="1" x14ac:dyDescent="0.3">
      <c r="A14" s="32">
        <v>7</v>
      </c>
      <c r="B14" s="34" t="s">
        <v>27</v>
      </c>
      <c r="C14" s="22" t="s">
        <v>18</v>
      </c>
      <c r="D14" s="23">
        <v>37566.89</v>
      </c>
      <c r="E14" s="23">
        <v>1687.95</v>
      </c>
      <c r="F14" s="23">
        <v>4231.2700000000004</v>
      </c>
      <c r="G14" s="23">
        <v>30239.59</v>
      </c>
      <c r="H14" s="23">
        <v>26932.21</v>
      </c>
      <c r="I14" s="65">
        <v>1818.2</v>
      </c>
      <c r="J14" s="24">
        <v>176.89</v>
      </c>
      <c r="K14" s="23">
        <v>16.78</v>
      </c>
      <c r="L14" s="23">
        <v>194.81</v>
      </c>
      <c r="M14" s="25"/>
      <c r="N14" s="26" t="s">
        <v>19</v>
      </c>
      <c r="O14" s="27"/>
    </row>
    <row r="15" spans="1:18" ht="15.75" customHeight="1" x14ac:dyDescent="0.3">
      <c r="A15" s="32">
        <v>8</v>
      </c>
      <c r="B15" s="34" t="s">
        <v>25</v>
      </c>
      <c r="C15" s="22" t="s">
        <v>18</v>
      </c>
      <c r="D15" s="23">
        <v>37374.879999999997</v>
      </c>
      <c r="E15" s="23" t="s">
        <v>85</v>
      </c>
      <c r="F15" s="23">
        <v>7182.85</v>
      </c>
      <c r="G15" s="23">
        <v>29058.26</v>
      </c>
      <c r="H15" s="23">
        <v>31445.51</v>
      </c>
      <c r="I15" s="65">
        <v>3021.76</v>
      </c>
      <c r="J15" s="24">
        <v>170.72</v>
      </c>
      <c r="K15" s="23">
        <v>21.63</v>
      </c>
      <c r="L15" s="23">
        <v>217.26</v>
      </c>
      <c r="M15" s="25" t="s">
        <v>85</v>
      </c>
      <c r="N15" s="26" t="s">
        <v>19</v>
      </c>
      <c r="O15" s="27"/>
      <c r="R15" s="28"/>
    </row>
    <row r="16" spans="1:18" ht="15.75" customHeight="1" x14ac:dyDescent="0.3">
      <c r="A16" s="29">
        <v>9</v>
      </c>
      <c r="B16" s="34" t="s">
        <v>26</v>
      </c>
      <c r="C16" s="22" t="s">
        <v>18</v>
      </c>
      <c r="D16" s="23">
        <v>35752.75</v>
      </c>
      <c r="E16" s="23">
        <v>880.3</v>
      </c>
      <c r="F16" s="23">
        <v>12461.66</v>
      </c>
      <c r="G16" s="23">
        <v>21182.89</v>
      </c>
      <c r="H16" s="23">
        <v>32516.38</v>
      </c>
      <c r="I16" s="65">
        <v>1507.62</v>
      </c>
      <c r="J16" s="24">
        <v>142.21</v>
      </c>
      <c r="K16" s="23">
        <v>15.72</v>
      </c>
      <c r="L16" s="23">
        <v>407.42</v>
      </c>
      <c r="M16" s="25" t="s">
        <v>85</v>
      </c>
      <c r="N16" s="26" t="s">
        <v>19</v>
      </c>
      <c r="O16" s="27"/>
    </row>
    <row r="17" spans="1:18" ht="15.75" customHeight="1" x14ac:dyDescent="0.3">
      <c r="A17" s="32">
        <v>10</v>
      </c>
      <c r="B17" s="34" t="s">
        <v>28</v>
      </c>
      <c r="C17" s="22" t="s">
        <v>18</v>
      </c>
      <c r="D17" s="23">
        <v>28397.16</v>
      </c>
      <c r="E17" s="23"/>
      <c r="F17" s="23">
        <v>3345.06</v>
      </c>
      <c r="G17" s="23">
        <v>24360.57</v>
      </c>
      <c r="H17" s="23">
        <v>21660.85</v>
      </c>
      <c r="I17" s="65">
        <v>1715.59</v>
      </c>
      <c r="J17" s="24">
        <v>7.42</v>
      </c>
      <c r="K17" s="23">
        <v>12.38</v>
      </c>
      <c r="L17" s="23">
        <v>184.33</v>
      </c>
      <c r="M17" s="25"/>
      <c r="N17" s="26" t="s">
        <v>19</v>
      </c>
      <c r="O17" s="27"/>
    </row>
    <row r="18" spans="1:18" ht="15.75" customHeight="1" x14ac:dyDescent="0.3">
      <c r="A18" s="29">
        <v>11</v>
      </c>
      <c r="B18" s="34" t="s">
        <v>29</v>
      </c>
      <c r="C18" s="22" t="s">
        <v>18</v>
      </c>
      <c r="D18" s="23">
        <v>25246.080000000002</v>
      </c>
      <c r="E18" s="23">
        <v>1014.4</v>
      </c>
      <c r="F18" s="23">
        <v>6972.59</v>
      </c>
      <c r="G18" s="23">
        <v>15992.6</v>
      </c>
      <c r="H18" s="23">
        <v>22514.53</v>
      </c>
      <c r="I18" s="65">
        <v>1375.97</v>
      </c>
      <c r="J18" s="24">
        <v>109.46</v>
      </c>
      <c r="K18" s="23">
        <v>25.01</v>
      </c>
      <c r="L18" s="23">
        <v>289.47000000000003</v>
      </c>
      <c r="M18" s="25" t="s">
        <v>85</v>
      </c>
      <c r="N18" s="26" t="s">
        <v>19</v>
      </c>
      <c r="O18" s="27"/>
      <c r="Q18" s="35"/>
      <c r="R18" s="28"/>
    </row>
    <row r="19" spans="1:18" ht="15.75" customHeight="1" x14ac:dyDescent="0.3">
      <c r="A19" s="29">
        <v>12</v>
      </c>
      <c r="B19" s="34" t="s">
        <v>30</v>
      </c>
      <c r="C19" s="22" t="s">
        <v>18</v>
      </c>
      <c r="D19" s="23">
        <v>23754.97</v>
      </c>
      <c r="E19" s="23">
        <v>969.02</v>
      </c>
      <c r="F19" s="23">
        <v>2663.31</v>
      </c>
      <c r="G19" s="23">
        <v>19445.63</v>
      </c>
      <c r="H19" s="23">
        <v>18428.21</v>
      </c>
      <c r="I19" s="65">
        <v>705.56</v>
      </c>
      <c r="J19" s="24">
        <v>163.34</v>
      </c>
      <c r="K19" s="23">
        <v>21.49</v>
      </c>
      <c r="L19" s="23">
        <v>239.36</v>
      </c>
      <c r="M19" s="25" t="s">
        <v>85</v>
      </c>
      <c r="N19" s="26" t="s">
        <v>19</v>
      </c>
      <c r="O19" s="27"/>
    </row>
    <row r="20" spans="1:18" ht="15.75" customHeight="1" x14ac:dyDescent="0.3">
      <c r="A20" s="32">
        <v>13</v>
      </c>
      <c r="B20" s="34" t="s">
        <v>31</v>
      </c>
      <c r="C20" s="22" t="s">
        <v>18</v>
      </c>
      <c r="D20" s="23">
        <v>22733.35</v>
      </c>
      <c r="E20" s="23" t="s">
        <v>85</v>
      </c>
      <c r="F20" s="23">
        <v>2834.6200000000003</v>
      </c>
      <c r="G20" s="23">
        <v>19450.59</v>
      </c>
      <c r="H20" s="23">
        <v>16656.38</v>
      </c>
      <c r="I20" s="65">
        <v>1270.01</v>
      </c>
      <c r="J20" s="24">
        <v>25.81</v>
      </c>
      <c r="K20" s="23">
        <v>14.3</v>
      </c>
      <c r="L20" s="23">
        <v>239.06</v>
      </c>
      <c r="M20" s="25" t="s">
        <v>85</v>
      </c>
      <c r="N20" s="26" t="s">
        <v>19</v>
      </c>
      <c r="O20" s="27"/>
      <c r="R20" s="28"/>
    </row>
    <row r="21" spans="1:18" ht="15.75" customHeight="1" x14ac:dyDescent="0.3">
      <c r="A21" s="29">
        <v>14</v>
      </c>
      <c r="B21" s="34" t="s">
        <v>33</v>
      </c>
      <c r="C21" s="22" t="s">
        <v>18</v>
      </c>
      <c r="D21" s="23">
        <v>22159.84</v>
      </c>
      <c r="E21" s="23">
        <v>5985.31</v>
      </c>
      <c r="F21" s="23">
        <v>3076.27</v>
      </c>
      <c r="G21" s="23">
        <v>12511.53</v>
      </c>
      <c r="H21" s="23">
        <v>16028.46</v>
      </c>
      <c r="I21" s="65">
        <v>992.13</v>
      </c>
      <c r="J21" s="24">
        <v>155.76</v>
      </c>
      <c r="K21" s="23">
        <v>37.82</v>
      </c>
      <c r="L21" s="23">
        <v>281.85000000000002</v>
      </c>
      <c r="M21" s="25"/>
      <c r="N21" s="26" t="s">
        <v>19</v>
      </c>
      <c r="O21" s="27"/>
      <c r="Q21" s="35"/>
      <c r="R21" s="28"/>
    </row>
    <row r="22" spans="1:18" ht="15.75" customHeight="1" x14ac:dyDescent="0.3">
      <c r="A22" s="29">
        <v>15</v>
      </c>
      <c r="B22" s="34" t="s">
        <v>36</v>
      </c>
      <c r="C22" s="22" t="s">
        <v>18</v>
      </c>
      <c r="D22" s="23">
        <v>21926.38</v>
      </c>
      <c r="E22" s="23">
        <v>465.4</v>
      </c>
      <c r="F22" s="23">
        <v>3503.15</v>
      </c>
      <c r="G22" s="23">
        <v>16012.09</v>
      </c>
      <c r="H22" s="23">
        <v>17136.38</v>
      </c>
      <c r="I22" s="65">
        <v>977.77</v>
      </c>
      <c r="J22" s="24">
        <v>3.28</v>
      </c>
      <c r="K22" s="23">
        <v>13.81</v>
      </c>
      <c r="L22" s="23">
        <v>362.63</v>
      </c>
      <c r="M22" s="25"/>
      <c r="N22" s="26" t="s">
        <v>19</v>
      </c>
      <c r="O22" s="27"/>
    </row>
    <row r="23" spans="1:18" ht="15.75" customHeight="1" x14ac:dyDescent="0.3">
      <c r="A23" s="32">
        <v>16</v>
      </c>
      <c r="B23" s="34" t="s">
        <v>34</v>
      </c>
      <c r="C23" s="22" t="s">
        <v>18</v>
      </c>
      <c r="D23" s="23">
        <v>21534.81</v>
      </c>
      <c r="E23" s="23" t="s">
        <v>85</v>
      </c>
      <c r="F23" s="23">
        <v>3151.8900000000003</v>
      </c>
      <c r="G23" s="23">
        <v>17735.73</v>
      </c>
      <c r="H23" s="23">
        <v>15330.01</v>
      </c>
      <c r="I23" s="65">
        <v>1193.17</v>
      </c>
      <c r="J23" s="24">
        <v>52.29</v>
      </c>
      <c r="K23" s="23">
        <v>15.24</v>
      </c>
      <c r="L23" s="23">
        <v>359.62</v>
      </c>
      <c r="M23" s="25" t="s">
        <v>85</v>
      </c>
      <c r="N23" s="26" t="s">
        <v>19</v>
      </c>
      <c r="O23" s="27"/>
      <c r="Q23" s="35"/>
      <c r="R23" s="28"/>
    </row>
    <row r="24" spans="1:18" ht="15.75" customHeight="1" x14ac:dyDescent="0.3">
      <c r="A24" s="29">
        <v>17</v>
      </c>
      <c r="B24" s="34" t="s">
        <v>32</v>
      </c>
      <c r="C24" s="22" t="s">
        <v>18</v>
      </c>
      <c r="D24" s="23">
        <v>20943.13</v>
      </c>
      <c r="E24" s="23" t="s">
        <v>85</v>
      </c>
      <c r="F24" s="23">
        <v>7194.29</v>
      </c>
      <c r="G24" s="23">
        <v>13142.89</v>
      </c>
      <c r="H24" s="23">
        <v>18944.400000000001</v>
      </c>
      <c r="I24" s="65">
        <v>1065.45</v>
      </c>
      <c r="J24" s="24">
        <v>57.4</v>
      </c>
      <c r="K24" s="23">
        <v>15.61</v>
      </c>
      <c r="L24" s="23">
        <v>271.64</v>
      </c>
      <c r="M24" s="25" t="s">
        <v>85</v>
      </c>
      <c r="N24" s="26" t="s">
        <v>19</v>
      </c>
      <c r="O24" s="27"/>
      <c r="Q24" s="35"/>
      <c r="R24" s="28"/>
    </row>
    <row r="25" spans="1:18" ht="15.75" customHeight="1" x14ac:dyDescent="0.3">
      <c r="A25" s="29">
        <v>18</v>
      </c>
      <c r="B25" s="34" t="s">
        <v>35</v>
      </c>
      <c r="C25" s="22" t="s">
        <v>18</v>
      </c>
      <c r="D25" s="23">
        <v>20057.22</v>
      </c>
      <c r="E25" s="23">
        <v>1610.98</v>
      </c>
      <c r="F25" s="23">
        <v>3972.25</v>
      </c>
      <c r="G25" s="23">
        <v>13950.42</v>
      </c>
      <c r="H25" s="23">
        <v>17262.599999999999</v>
      </c>
      <c r="I25" s="65">
        <v>987.38</v>
      </c>
      <c r="J25" s="24">
        <v>121.57</v>
      </c>
      <c r="K25" s="23">
        <v>24.6</v>
      </c>
      <c r="L25" s="23">
        <v>215.97</v>
      </c>
      <c r="M25" s="25" t="s">
        <v>85</v>
      </c>
      <c r="N25" s="26" t="s">
        <v>19</v>
      </c>
      <c r="O25" s="27"/>
      <c r="Q25" s="35"/>
      <c r="R25" s="28"/>
    </row>
    <row r="26" spans="1:18" x14ac:dyDescent="0.3">
      <c r="A26" s="29">
        <v>19</v>
      </c>
      <c r="B26" s="34" t="s">
        <v>86</v>
      </c>
      <c r="C26" s="22" t="s">
        <v>18</v>
      </c>
      <c r="D26" s="23">
        <v>19182.91</v>
      </c>
      <c r="E26" s="23">
        <v>579.79999999999995</v>
      </c>
      <c r="F26" s="23">
        <v>1932.32</v>
      </c>
      <c r="G26" s="23">
        <v>15808.64</v>
      </c>
      <c r="H26" s="23">
        <v>13228.32</v>
      </c>
      <c r="I26" s="65">
        <v>848.2</v>
      </c>
      <c r="J26" s="24">
        <v>114.77</v>
      </c>
      <c r="K26" s="23">
        <v>19.13</v>
      </c>
      <c r="L26" s="23">
        <v>181.67</v>
      </c>
      <c r="M26" s="25"/>
      <c r="N26" s="26" t="s">
        <v>19</v>
      </c>
      <c r="O26" s="27"/>
      <c r="Q26" s="35"/>
      <c r="R26" s="28"/>
    </row>
    <row r="27" spans="1:18" x14ac:dyDescent="0.3">
      <c r="A27" s="32">
        <v>20</v>
      </c>
      <c r="B27" s="34" t="s">
        <v>37</v>
      </c>
      <c r="C27" s="22" t="s">
        <v>18</v>
      </c>
      <c r="D27" s="23">
        <v>17460.46</v>
      </c>
      <c r="E27" s="23"/>
      <c r="F27" s="23">
        <v>1381.77</v>
      </c>
      <c r="G27" s="23">
        <v>15646.88</v>
      </c>
      <c r="H27" s="23">
        <v>7903.26</v>
      </c>
      <c r="I27" s="65">
        <v>891.9</v>
      </c>
      <c r="J27" s="64">
        <v>120.68</v>
      </c>
      <c r="K27" s="23">
        <v>18.440000000000001</v>
      </c>
      <c r="L27" s="23">
        <v>208.93</v>
      </c>
      <c r="M27" s="25"/>
      <c r="N27" s="26" t="s">
        <v>19</v>
      </c>
      <c r="O27" s="27"/>
      <c r="R27" s="28"/>
    </row>
    <row r="28" spans="1:18" ht="15.75" customHeight="1" x14ac:dyDescent="0.3">
      <c r="A28" s="29">
        <v>21</v>
      </c>
      <c r="B28" s="34" t="s">
        <v>38</v>
      </c>
      <c r="C28" s="22" t="s">
        <v>18</v>
      </c>
      <c r="D28" s="23">
        <v>15900.55</v>
      </c>
      <c r="E28" s="23" t="s">
        <v>85</v>
      </c>
      <c r="F28" s="23">
        <v>4993.4400000000005</v>
      </c>
      <c r="G28" s="23">
        <v>10011.209999999999</v>
      </c>
      <c r="H28" s="23">
        <v>14164.33</v>
      </c>
      <c r="I28" s="65">
        <v>719.38</v>
      </c>
      <c r="J28" s="24">
        <v>78.819999999999993</v>
      </c>
      <c r="K28" s="23">
        <v>24.96</v>
      </c>
      <c r="L28" s="23">
        <v>311.51</v>
      </c>
      <c r="M28" s="25" t="s">
        <v>85</v>
      </c>
      <c r="N28" s="26" t="s">
        <v>19</v>
      </c>
      <c r="O28" s="27"/>
      <c r="R28" s="28"/>
    </row>
    <row r="29" spans="1:18" x14ac:dyDescent="0.3">
      <c r="A29" s="29">
        <v>22</v>
      </c>
      <c r="B29" s="34" t="s">
        <v>40</v>
      </c>
      <c r="C29" s="22" t="s">
        <v>18</v>
      </c>
      <c r="D29" s="23">
        <v>15342</v>
      </c>
      <c r="E29" s="23" t="s">
        <v>85</v>
      </c>
      <c r="F29" s="23">
        <v>4368.13</v>
      </c>
      <c r="G29" s="23">
        <v>10447.629999999999</v>
      </c>
      <c r="H29" s="23">
        <v>13380.38</v>
      </c>
      <c r="I29" s="65">
        <v>351.83</v>
      </c>
      <c r="J29" s="24">
        <v>70.97</v>
      </c>
      <c r="K29" s="23">
        <v>23.28</v>
      </c>
      <c r="L29" s="23">
        <v>169.7</v>
      </c>
      <c r="M29" s="25" t="s">
        <v>85</v>
      </c>
      <c r="N29" s="26" t="s">
        <v>19</v>
      </c>
      <c r="O29" s="27"/>
      <c r="Q29" s="35"/>
      <c r="R29" s="28"/>
    </row>
    <row r="30" spans="1:18" ht="15.75" customHeight="1" x14ac:dyDescent="0.3">
      <c r="A30" s="32">
        <v>23</v>
      </c>
      <c r="B30" s="34" t="s">
        <v>39</v>
      </c>
      <c r="C30" s="22" t="s">
        <v>18</v>
      </c>
      <c r="D30" s="23">
        <v>14979.49</v>
      </c>
      <c r="E30" s="23">
        <v>1659.35</v>
      </c>
      <c r="F30" s="23">
        <v>1849.1000000000001</v>
      </c>
      <c r="G30" s="23">
        <v>10782.11</v>
      </c>
      <c r="H30" s="23">
        <v>12837.62</v>
      </c>
      <c r="I30" s="65">
        <v>587.61</v>
      </c>
      <c r="J30" s="24">
        <v>109.01</v>
      </c>
      <c r="K30" s="23">
        <v>19.760000000000002</v>
      </c>
      <c r="L30" s="23">
        <v>186.93</v>
      </c>
      <c r="M30" s="25" t="s">
        <v>85</v>
      </c>
      <c r="N30" s="26" t="s">
        <v>19</v>
      </c>
      <c r="O30" s="27"/>
      <c r="Q30" s="35"/>
      <c r="R30" s="28"/>
    </row>
    <row r="31" spans="1:18" ht="15.75" customHeight="1" x14ac:dyDescent="0.3">
      <c r="A31" s="29">
        <v>24</v>
      </c>
      <c r="B31" s="34" t="s">
        <v>41</v>
      </c>
      <c r="C31" s="22" t="s">
        <v>18</v>
      </c>
      <c r="D31" s="23">
        <v>14006.01</v>
      </c>
      <c r="E31" s="23" t="s">
        <v>85</v>
      </c>
      <c r="F31" s="23">
        <v>2567.5700000000002</v>
      </c>
      <c r="G31" s="23">
        <v>10719.73</v>
      </c>
      <c r="H31" s="23">
        <v>11472.31</v>
      </c>
      <c r="I31" s="65">
        <v>445.79</v>
      </c>
      <c r="J31" s="24">
        <v>8.02</v>
      </c>
      <c r="K31" s="23">
        <v>13.46</v>
      </c>
      <c r="L31" s="23">
        <v>207.17</v>
      </c>
      <c r="M31" s="25" t="s">
        <v>85</v>
      </c>
      <c r="N31" s="26" t="s">
        <v>19</v>
      </c>
      <c r="O31" s="27"/>
      <c r="Q31" s="35"/>
      <c r="R31" s="28"/>
    </row>
    <row r="32" spans="1:18" ht="15.75" customHeight="1" x14ac:dyDescent="0.3">
      <c r="A32" s="29">
        <v>25</v>
      </c>
      <c r="B32" s="34" t="s">
        <v>43</v>
      </c>
      <c r="C32" s="22" t="s">
        <v>18</v>
      </c>
      <c r="D32" s="23">
        <v>11767.78</v>
      </c>
      <c r="E32" s="23" t="s">
        <v>85</v>
      </c>
      <c r="F32" s="23">
        <v>922.67</v>
      </c>
      <c r="G32" s="23">
        <v>10019.1</v>
      </c>
      <c r="H32" s="23">
        <v>9556.77</v>
      </c>
      <c r="I32" s="65">
        <v>1030.1600000000001</v>
      </c>
      <c r="J32" s="24">
        <v>6.4</v>
      </c>
      <c r="K32" s="23">
        <v>11.9</v>
      </c>
      <c r="L32" s="23">
        <v>136.43</v>
      </c>
      <c r="M32" s="25">
        <v>-0.19</v>
      </c>
      <c r="N32" s="26" t="s">
        <v>19</v>
      </c>
      <c r="O32" s="27"/>
      <c r="Q32" s="35"/>
      <c r="R32" s="28"/>
    </row>
    <row r="33" spans="1:18" x14ac:dyDescent="0.3">
      <c r="A33" s="32">
        <v>26</v>
      </c>
      <c r="B33" s="34" t="s">
        <v>42</v>
      </c>
      <c r="C33" s="22" t="s">
        <v>18</v>
      </c>
      <c r="D33" s="23">
        <v>11581.29</v>
      </c>
      <c r="E33" s="23" t="s">
        <v>85</v>
      </c>
      <c r="F33" s="23">
        <v>3133.19</v>
      </c>
      <c r="G33" s="23">
        <v>8104</v>
      </c>
      <c r="H33" s="23">
        <v>10070.790000000001</v>
      </c>
      <c r="I33" s="65">
        <v>652.65</v>
      </c>
      <c r="J33" s="24">
        <v>88.09</v>
      </c>
      <c r="K33" s="23">
        <v>23.48</v>
      </c>
      <c r="L33" s="23">
        <v>214.1</v>
      </c>
      <c r="M33" s="25" t="s">
        <v>85</v>
      </c>
      <c r="N33" s="26" t="s">
        <v>19</v>
      </c>
      <c r="O33" s="27"/>
      <c r="R33" s="28"/>
    </row>
    <row r="34" spans="1:18" x14ac:dyDescent="0.3">
      <c r="A34" s="29">
        <v>27</v>
      </c>
      <c r="B34" s="34" t="s">
        <v>44</v>
      </c>
      <c r="C34" s="22" t="s">
        <v>18</v>
      </c>
      <c r="D34" s="23">
        <v>10429.549999999999</v>
      </c>
      <c r="E34" s="23">
        <v>973.56</v>
      </c>
      <c r="F34" s="23">
        <v>3088.0299999999997</v>
      </c>
      <c r="G34" s="23">
        <v>5569.61</v>
      </c>
      <c r="H34" s="23">
        <v>9669.7199999999993</v>
      </c>
      <c r="I34" s="65">
        <v>254.17</v>
      </c>
      <c r="J34" s="24">
        <v>35.94</v>
      </c>
      <c r="K34" s="23">
        <v>18.46</v>
      </c>
      <c r="L34" s="23">
        <v>476.46</v>
      </c>
      <c r="M34" s="25" t="s">
        <v>85</v>
      </c>
      <c r="N34" s="26" t="s">
        <v>19</v>
      </c>
      <c r="O34" s="27"/>
      <c r="Q34" s="35"/>
      <c r="R34" s="28"/>
    </row>
    <row r="35" spans="1:18" ht="15.75" customHeight="1" x14ac:dyDescent="0.3">
      <c r="A35" s="29">
        <v>28</v>
      </c>
      <c r="B35" s="34" t="s">
        <v>46</v>
      </c>
      <c r="C35" s="22" t="s">
        <v>18</v>
      </c>
      <c r="D35" s="23">
        <v>8548.4699999999993</v>
      </c>
      <c r="E35" s="23" t="s">
        <v>85</v>
      </c>
      <c r="F35" s="23">
        <v>1744.97</v>
      </c>
      <c r="G35" s="23">
        <v>6536.96</v>
      </c>
      <c r="H35" s="23">
        <v>6483.24</v>
      </c>
      <c r="I35" s="65">
        <v>273</v>
      </c>
      <c r="J35" s="24">
        <v>54.08</v>
      </c>
      <c r="K35" s="23">
        <v>25.67</v>
      </c>
      <c r="L35" s="23">
        <v>569.55999999999995</v>
      </c>
      <c r="M35" s="25" t="s">
        <v>85</v>
      </c>
      <c r="N35" s="26" t="s">
        <v>19</v>
      </c>
      <c r="O35" s="27"/>
    </row>
    <row r="36" spans="1:18" x14ac:dyDescent="0.3">
      <c r="A36" s="29">
        <v>29</v>
      </c>
      <c r="B36" s="34" t="s">
        <v>47</v>
      </c>
      <c r="C36" s="22" t="s">
        <v>18</v>
      </c>
      <c r="D36" s="23">
        <v>8360.0499999999993</v>
      </c>
      <c r="E36" s="23" t="s">
        <v>85</v>
      </c>
      <c r="F36" s="23">
        <v>1512.12</v>
      </c>
      <c r="G36" s="23">
        <v>6546.78</v>
      </c>
      <c r="H36" s="23">
        <v>5931.33</v>
      </c>
      <c r="I36" s="65">
        <v>534.79</v>
      </c>
      <c r="J36" s="24">
        <v>53</v>
      </c>
      <c r="K36" s="23">
        <v>20.39</v>
      </c>
      <c r="L36" s="23">
        <v>243.5</v>
      </c>
      <c r="M36" s="25" t="s">
        <v>85</v>
      </c>
      <c r="N36" s="26" t="s">
        <v>19</v>
      </c>
      <c r="O36" s="27"/>
      <c r="Q36" s="35"/>
      <c r="R36" s="28"/>
    </row>
    <row r="37" spans="1:18" ht="15.75" customHeight="1" x14ac:dyDescent="0.3">
      <c r="A37" s="32">
        <v>30</v>
      </c>
      <c r="B37" s="34" t="s">
        <v>48</v>
      </c>
      <c r="C37" s="22" t="s">
        <v>18</v>
      </c>
      <c r="D37" s="23">
        <v>7599.56</v>
      </c>
      <c r="E37" s="23">
        <v>196.02</v>
      </c>
      <c r="F37" s="23">
        <v>2101.0200000000004</v>
      </c>
      <c r="G37" s="23">
        <v>5080.32</v>
      </c>
      <c r="H37" s="23">
        <v>6714.03</v>
      </c>
      <c r="I37" s="65">
        <v>374.43</v>
      </c>
      <c r="J37" s="24">
        <v>27.03</v>
      </c>
      <c r="K37" s="23">
        <v>24.81</v>
      </c>
      <c r="L37" s="23">
        <v>200.51</v>
      </c>
      <c r="M37" s="25" t="s">
        <v>85</v>
      </c>
      <c r="N37" s="26" t="s">
        <v>19</v>
      </c>
      <c r="O37" s="27"/>
      <c r="Q37" s="35"/>
      <c r="R37" s="28"/>
    </row>
    <row r="38" spans="1:18" ht="15.75" customHeight="1" x14ac:dyDescent="0.3">
      <c r="A38" s="29">
        <v>31</v>
      </c>
      <c r="B38" s="34" t="s">
        <v>52</v>
      </c>
      <c r="C38" s="22" t="s">
        <v>18</v>
      </c>
      <c r="D38" s="23">
        <v>7465.19</v>
      </c>
      <c r="E38" s="23"/>
      <c r="F38" s="23">
        <v>1765.6499999999999</v>
      </c>
      <c r="G38" s="23">
        <v>5385.88</v>
      </c>
      <c r="H38" s="23">
        <v>5444.41</v>
      </c>
      <c r="I38" s="65">
        <v>430.94</v>
      </c>
      <c r="J38" s="24">
        <v>34.729999999999997</v>
      </c>
      <c r="K38" s="23">
        <v>19.55</v>
      </c>
      <c r="L38" s="23">
        <v>178.74</v>
      </c>
      <c r="M38" s="25"/>
      <c r="N38" s="26" t="s">
        <v>19</v>
      </c>
      <c r="O38" s="27"/>
    </row>
    <row r="39" spans="1:18" ht="15.75" customHeight="1" x14ac:dyDescent="0.3">
      <c r="A39" s="32">
        <v>32</v>
      </c>
      <c r="B39" s="34" t="s">
        <v>45</v>
      </c>
      <c r="C39" s="22" t="s">
        <v>18</v>
      </c>
      <c r="D39" s="23">
        <v>7368.8</v>
      </c>
      <c r="E39" s="23" t="s">
        <v>85</v>
      </c>
      <c r="F39" s="23">
        <v>1057.08</v>
      </c>
      <c r="G39" s="23">
        <v>6125.02</v>
      </c>
      <c r="H39" s="23">
        <v>5824.9</v>
      </c>
      <c r="I39" s="65">
        <v>833.12</v>
      </c>
      <c r="J39" s="24">
        <v>-12.23</v>
      </c>
      <c r="K39" s="23">
        <v>20.09</v>
      </c>
      <c r="L39" s="23">
        <v>140.93</v>
      </c>
      <c r="M39" s="25"/>
      <c r="N39" s="26" t="s">
        <v>19</v>
      </c>
      <c r="O39" s="27"/>
      <c r="Q39" s="35"/>
      <c r="R39" s="28"/>
    </row>
    <row r="40" spans="1:18" ht="15.75" customHeight="1" x14ac:dyDescent="0.3">
      <c r="A40" s="29">
        <v>33</v>
      </c>
      <c r="B40" s="34" t="s">
        <v>49</v>
      </c>
      <c r="C40" s="22" t="s">
        <v>18</v>
      </c>
      <c r="D40" s="23">
        <v>6759.56</v>
      </c>
      <c r="E40" s="23"/>
      <c r="F40" s="23">
        <v>2877.0899999999997</v>
      </c>
      <c r="G40" s="23">
        <v>3701</v>
      </c>
      <c r="H40" s="23">
        <v>5983.2</v>
      </c>
      <c r="I40" s="65">
        <v>289.48</v>
      </c>
      <c r="J40" s="24">
        <v>39.53</v>
      </c>
      <c r="K40" s="23">
        <v>26.33</v>
      </c>
      <c r="L40" s="23">
        <v>969</v>
      </c>
      <c r="M40" s="25"/>
      <c r="N40" s="26" t="s">
        <v>19</v>
      </c>
      <c r="O40" s="27"/>
      <c r="Q40" s="35"/>
      <c r="R40" s="28"/>
    </row>
    <row r="41" spans="1:18" ht="15.75" customHeight="1" x14ac:dyDescent="0.3">
      <c r="A41" s="32">
        <v>34</v>
      </c>
      <c r="B41" s="34" t="s">
        <v>51</v>
      </c>
      <c r="C41" s="22" t="s">
        <v>18</v>
      </c>
      <c r="D41" s="23">
        <v>6509.75</v>
      </c>
      <c r="E41" s="23" t="s">
        <v>85</v>
      </c>
      <c r="F41" s="23">
        <v>1570.48</v>
      </c>
      <c r="G41" s="23">
        <v>4730.32</v>
      </c>
      <c r="H41" s="23">
        <v>5709.44</v>
      </c>
      <c r="I41" s="65">
        <v>497.91</v>
      </c>
      <c r="J41" s="24">
        <v>30.86</v>
      </c>
      <c r="K41" s="23">
        <v>19.86</v>
      </c>
      <c r="L41" s="23">
        <v>744.56</v>
      </c>
      <c r="M41" s="25" t="s">
        <v>85</v>
      </c>
      <c r="N41" s="26" t="s">
        <v>19</v>
      </c>
      <c r="O41" s="27"/>
      <c r="Q41" s="35"/>
      <c r="R41" s="28"/>
    </row>
    <row r="42" spans="1:18" ht="15.75" customHeight="1" x14ac:dyDescent="0.3">
      <c r="A42" s="29">
        <v>35</v>
      </c>
      <c r="B42" s="34" t="s">
        <v>53</v>
      </c>
      <c r="C42" s="22" t="s">
        <v>18</v>
      </c>
      <c r="D42" s="23">
        <v>5952.67</v>
      </c>
      <c r="E42" s="23" t="s">
        <v>85</v>
      </c>
      <c r="F42" s="23">
        <v>1023.95</v>
      </c>
      <c r="G42" s="23">
        <v>4764.38</v>
      </c>
      <c r="H42" s="23">
        <v>5022.8999999999996</v>
      </c>
      <c r="I42" s="65">
        <v>520.57000000000005</v>
      </c>
      <c r="J42" s="24">
        <v>20.87</v>
      </c>
      <c r="K42" s="23">
        <v>24.21</v>
      </c>
      <c r="L42" s="23">
        <v>414.44</v>
      </c>
      <c r="M42" s="25" t="s">
        <v>85</v>
      </c>
      <c r="N42" s="26" t="s">
        <v>19</v>
      </c>
      <c r="O42" s="27"/>
    </row>
    <row r="43" spans="1:18" ht="15.75" customHeight="1" x14ac:dyDescent="0.3">
      <c r="A43" s="32">
        <v>36</v>
      </c>
      <c r="B43" s="34" t="s">
        <v>54</v>
      </c>
      <c r="C43" s="22" t="s">
        <v>18</v>
      </c>
      <c r="D43" s="23">
        <v>5662.82</v>
      </c>
      <c r="E43" s="23">
        <v>1593.29</v>
      </c>
      <c r="F43" s="23">
        <v>168</v>
      </c>
      <c r="G43" s="23">
        <v>3690.97</v>
      </c>
      <c r="H43" s="23">
        <v>4468.92</v>
      </c>
      <c r="I43" s="65">
        <v>627.69000000000005</v>
      </c>
      <c r="J43" s="24">
        <v>2.25</v>
      </c>
      <c r="K43" s="23">
        <v>26.95</v>
      </c>
      <c r="L43" s="23">
        <v>439.06</v>
      </c>
      <c r="M43" s="25"/>
      <c r="N43" s="26" t="s">
        <v>19</v>
      </c>
      <c r="O43" s="27"/>
      <c r="R43" s="28"/>
    </row>
    <row r="44" spans="1:18" ht="15.75" customHeight="1" x14ac:dyDescent="0.3">
      <c r="A44" s="29">
        <v>37</v>
      </c>
      <c r="B44" s="34" t="s">
        <v>50</v>
      </c>
      <c r="C44" s="22" t="s">
        <v>18</v>
      </c>
      <c r="D44" s="23">
        <v>5151.3100000000004</v>
      </c>
      <c r="E44" s="23" t="s">
        <v>85</v>
      </c>
      <c r="F44" s="23">
        <v>835.42000000000007</v>
      </c>
      <c r="G44" s="23">
        <v>4035.28</v>
      </c>
      <c r="H44" s="23">
        <v>4441.3100000000004</v>
      </c>
      <c r="I44" s="65">
        <v>438.23</v>
      </c>
      <c r="J44" s="24">
        <v>-25.24</v>
      </c>
      <c r="K44" s="23">
        <v>18.88</v>
      </c>
      <c r="L44" s="23">
        <v>315.39</v>
      </c>
      <c r="M44" s="25" t="s">
        <v>85</v>
      </c>
      <c r="N44" s="26" t="s">
        <v>19</v>
      </c>
      <c r="O44" s="27"/>
    </row>
    <row r="45" spans="1:18" ht="15.75" customHeight="1" x14ac:dyDescent="0.3">
      <c r="A45" s="29">
        <v>38</v>
      </c>
      <c r="B45" s="34" t="s">
        <v>55</v>
      </c>
      <c r="C45" s="22" t="s">
        <v>18</v>
      </c>
      <c r="D45" s="23">
        <v>4295.82</v>
      </c>
      <c r="E45" s="23" t="s">
        <v>85</v>
      </c>
      <c r="F45" s="23">
        <v>2247.6</v>
      </c>
      <c r="G45" s="23">
        <v>1844.5</v>
      </c>
      <c r="H45" s="23">
        <v>3937.13</v>
      </c>
      <c r="I45" s="65">
        <v>370.28</v>
      </c>
      <c r="J45" s="24">
        <v>0.27</v>
      </c>
      <c r="K45" s="23">
        <v>22.86</v>
      </c>
      <c r="L45" s="23">
        <v>215.92</v>
      </c>
      <c r="M45" s="25" t="s">
        <v>85</v>
      </c>
      <c r="N45" s="26" t="s">
        <v>19</v>
      </c>
      <c r="O45" s="27"/>
      <c r="Q45" s="35"/>
      <c r="R45" s="28"/>
    </row>
    <row r="46" spans="1:18" ht="15.75" customHeight="1" x14ac:dyDescent="0.3">
      <c r="A46" s="32">
        <v>39</v>
      </c>
      <c r="B46" s="34" t="s">
        <v>57</v>
      </c>
      <c r="C46" s="22" t="s">
        <v>18</v>
      </c>
      <c r="D46" s="23">
        <v>4258.34</v>
      </c>
      <c r="E46" s="23" t="s">
        <v>85</v>
      </c>
      <c r="F46" s="23">
        <v>1264.28</v>
      </c>
      <c r="G46" s="23">
        <v>2700.44</v>
      </c>
      <c r="H46" s="23">
        <v>3764.17</v>
      </c>
      <c r="I46" s="65">
        <v>231.49</v>
      </c>
      <c r="J46" s="24">
        <v>13.84</v>
      </c>
      <c r="K46" s="23">
        <v>24.89</v>
      </c>
      <c r="L46" s="23">
        <v>394.72</v>
      </c>
      <c r="M46" s="25" t="s">
        <v>85</v>
      </c>
      <c r="N46" s="26" t="s">
        <v>19</v>
      </c>
      <c r="O46" s="27"/>
      <c r="R46" s="28"/>
    </row>
    <row r="47" spans="1:18" ht="15.75" customHeight="1" x14ac:dyDescent="0.3">
      <c r="A47" s="29">
        <v>40</v>
      </c>
      <c r="B47" s="34" t="s">
        <v>56</v>
      </c>
      <c r="C47" s="22" t="s">
        <v>18</v>
      </c>
      <c r="D47" s="23">
        <v>3970.8</v>
      </c>
      <c r="E47" s="23" t="s">
        <v>85</v>
      </c>
      <c r="F47" s="23">
        <v>1507.1599999999999</v>
      </c>
      <c r="G47" s="23">
        <v>2274.92</v>
      </c>
      <c r="H47" s="23">
        <v>3559.34</v>
      </c>
      <c r="I47" s="65">
        <v>309.5</v>
      </c>
      <c r="J47" s="24">
        <v>5.45</v>
      </c>
      <c r="K47" s="23">
        <v>18.86</v>
      </c>
      <c r="L47" s="23">
        <v>467.69</v>
      </c>
      <c r="M47" s="25" t="s">
        <v>85</v>
      </c>
      <c r="N47" s="26" t="s">
        <v>19</v>
      </c>
      <c r="O47" s="27"/>
      <c r="Q47" s="35"/>
      <c r="R47" s="28"/>
    </row>
    <row r="48" spans="1:18" ht="15.75" customHeight="1" x14ac:dyDescent="0.3">
      <c r="A48" s="29">
        <v>41</v>
      </c>
      <c r="B48" s="34" t="s">
        <v>58</v>
      </c>
      <c r="C48" s="22" t="s">
        <v>18</v>
      </c>
      <c r="D48" s="23">
        <v>3965</v>
      </c>
      <c r="E48" s="23"/>
      <c r="F48" s="23">
        <v>1517.07</v>
      </c>
      <c r="G48" s="23">
        <v>2311.2600000000002</v>
      </c>
      <c r="H48" s="23">
        <v>3335.62</v>
      </c>
      <c r="I48" s="65">
        <v>187.99</v>
      </c>
      <c r="J48" s="64">
        <v>25.29</v>
      </c>
      <c r="K48" s="23">
        <v>32.020000000000003</v>
      </c>
      <c r="L48" s="64">
        <v>475.24</v>
      </c>
      <c r="M48" s="25"/>
      <c r="N48" s="26" t="s">
        <v>19</v>
      </c>
      <c r="O48" s="27"/>
      <c r="Q48" s="35"/>
      <c r="R48" s="28"/>
    </row>
    <row r="49" spans="1:18" ht="15.75" customHeight="1" x14ac:dyDescent="0.3">
      <c r="A49" s="29">
        <v>42</v>
      </c>
      <c r="B49" s="34" t="s">
        <v>59</v>
      </c>
      <c r="C49" s="22" t="s">
        <v>18</v>
      </c>
      <c r="D49" s="23">
        <v>3472.01</v>
      </c>
      <c r="E49" s="23" t="s">
        <v>85</v>
      </c>
      <c r="F49" s="23">
        <v>942.04</v>
      </c>
      <c r="G49" s="23">
        <v>2401.7399999999998</v>
      </c>
      <c r="H49" s="23">
        <v>3022.14</v>
      </c>
      <c r="I49" s="65">
        <v>358.23</v>
      </c>
      <c r="J49" s="24">
        <v>1.1599999999999999</v>
      </c>
      <c r="K49" s="23">
        <v>17.47</v>
      </c>
      <c r="L49" s="23">
        <v>454.86</v>
      </c>
      <c r="M49" s="25" t="s">
        <v>85</v>
      </c>
      <c r="N49" s="26" t="s">
        <v>19</v>
      </c>
      <c r="O49" s="27"/>
      <c r="Q49" s="35"/>
      <c r="R49" s="28"/>
    </row>
    <row r="50" spans="1:18" ht="15.75" customHeight="1" x14ac:dyDescent="0.3">
      <c r="A50" s="32">
        <v>43</v>
      </c>
      <c r="B50" s="36" t="s">
        <v>60</v>
      </c>
      <c r="C50" s="22" t="s">
        <v>18</v>
      </c>
      <c r="D50" s="23">
        <v>3320.29</v>
      </c>
      <c r="E50" s="23">
        <v>144.16999999999999</v>
      </c>
      <c r="F50" s="23">
        <v>468.7</v>
      </c>
      <c r="G50" s="23">
        <v>2592.34</v>
      </c>
      <c r="H50" s="23">
        <v>2779.99</v>
      </c>
      <c r="I50" s="65">
        <v>245.18</v>
      </c>
      <c r="J50" s="24">
        <v>13.05</v>
      </c>
      <c r="K50" s="23">
        <v>15.56</v>
      </c>
      <c r="L50" s="23">
        <v>276.82</v>
      </c>
      <c r="M50" s="25" t="s">
        <v>85</v>
      </c>
      <c r="N50" s="26" t="s">
        <v>19</v>
      </c>
      <c r="O50" s="27"/>
      <c r="Q50" s="35"/>
      <c r="R50" s="28"/>
    </row>
    <row r="51" spans="1:18" ht="15.75" customHeight="1" x14ac:dyDescent="0.3">
      <c r="A51" s="29">
        <v>44</v>
      </c>
      <c r="B51" s="36" t="s">
        <v>61</v>
      </c>
      <c r="C51" s="22" t="s">
        <v>18</v>
      </c>
      <c r="D51" s="23">
        <v>2707</v>
      </c>
      <c r="E51" s="23" t="s">
        <v>85</v>
      </c>
      <c r="F51" s="23">
        <v>213.82999999999998</v>
      </c>
      <c r="G51" s="23">
        <v>2337.94</v>
      </c>
      <c r="H51" s="23">
        <v>1635.52</v>
      </c>
      <c r="I51" s="65">
        <v>321.14999999999998</v>
      </c>
      <c r="J51" s="24">
        <v>-5.01</v>
      </c>
      <c r="K51" s="23">
        <v>16.850000000000001</v>
      </c>
      <c r="L51" s="23">
        <v>257.60000000000002</v>
      </c>
      <c r="M51" s="25" t="s">
        <v>85</v>
      </c>
      <c r="N51" s="26" t="s">
        <v>19</v>
      </c>
      <c r="O51" s="27"/>
      <c r="Q51" s="35"/>
      <c r="R51" s="28"/>
    </row>
    <row r="52" spans="1:18" ht="15.75" customHeight="1" x14ac:dyDescent="0.3">
      <c r="A52" s="29">
        <v>45</v>
      </c>
      <c r="B52" s="34" t="s">
        <v>62</v>
      </c>
      <c r="C52" s="22" t="s">
        <v>18</v>
      </c>
      <c r="D52" s="23">
        <v>2595.2199999999998</v>
      </c>
      <c r="E52" s="23" t="s">
        <v>85</v>
      </c>
      <c r="F52" s="23">
        <v>869.74</v>
      </c>
      <c r="G52" s="23">
        <v>1644.86</v>
      </c>
      <c r="H52" s="23">
        <v>2352.92</v>
      </c>
      <c r="I52" s="65">
        <v>176.3</v>
      </c>
      <c r="J52" s="24">
        <v>11.52</v>
      </c>
      <c r="K52" s="23">
        <v>16.87</v>
      </c>
      <c r="L52" s="23">
        <v>276.83999999999997</v>
      </c>
      <c r="M52" s="25" t="s">
        <v>85</v>
      </c>
      <c r="N52" s="26" t="s">
        <v>19</v>
      </c>
      <c r="O52" s="27"/>
      <c r="Q52" s="35"/>
      <c r="R52" s="28"/>
    </row>
    <row r="53" spans="1:18" ht="15.75" customHeight="1" x14ac:dyDescent="0.3">
      <c r="A53" s="37"/>
      <c r="B53" s="38" t="s">
        <v>63</v>
      </c>
      <c r="C53" s="39"/>
      <c r="D53" s="40">
        <f t="shared" ref="D53:J53" si="0">SUM(D8:D52)</f>
        <v>904319.87000000023</v>
      </c>
      <c r="E53" s="40">
        <f t="shared" si="0"/>
        <v>20202.14</v>
      </c>
      <c r="F53" s="40">
        <f t="shared" si="0"/>
        <v>166536.10000000003</v>
      </c>
      <c r="G53" s="40">
        <f t="shared" si="0"/>
        <v>680009.69999999984</v>
      </c>
      <c r="H53" s="40">
        <f t="shared" si="0"/>
        <v>738278.5900000002</v>
      </c>
      <c r="I53" s="40">
        <f t="shared" si="0"/>
        <v>47668.190000000017</v>
      </c>
      <c r="J53" s="40">
        <f t="shared" si="0"/>
        <v>2992.0400000000009</v>
      </c>
      <c r="K53" s="41"/>
      <c r="L53" s="41"/>
      <c r="M53" s="41"/>
      <c r="N53" s="42"/>
      <c r="O53" s="27"/>
      <c r="Q53" s="35"/>
      <c r="R53" s="28"/>
    </row>
    <row r="54" spans="1:18" ht="15.75" customHeight="1" x14ac:dyDescent="0.3">
      <c r="A54" s="69" t="s">
        <v>64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27"/>
      <c r="Q54" s="35"/>
      <c r="R54" s="28"/>
    </row>
    <row r="55" spans="1:18" ht="15.75" customHeight="1" x14ac:dyDescent="0.3">
      <c r="A55" s="32">
        <v>46</v>
      </c>
      <c r="B55" s="21" t="s">
        <v>65</v>
      </c>
      <c r="C55" s="43" t="s">
        <v>18</v>
      </c>
      <c r="D55" s="23">
        <v>87524.7</v>
      </c>
      <c r="E55" s="23"/>
      <c r="F55" s="23">
        <v>23801.67</v>
      </c>
      <c r="G55" s="23">
        <v>59973.919999999998</v>
      </c>
      <c r="H55" s="23">
        <v>76390</v>
      </c>
      <c r="I55" s="23">
        <v>3740.97</v>
      </c>
      <c r="J55" s="24">
        <v>190.68</v>
      </c>
      <c r="K55" s="23">
        <v>18.38</v>
      </c>
      <c r="L55" s="23">
        <v>354.94</v>
      </c>
      <c r="M55" s="25"/>
      <c r="N55" s="26" t="s">
        <v>19</v>
      </c>
      <c r="O55" s="27"/>
      <c r="Q55" s="35"/>
      <c r="R55" s="28"/>
    </row>
    <row r="56" spans="1:18" ht="15.75" customHeight="1" x14ac:dyDescent="0.3">
      <c r="A56" s="29">
        <v>47</v>
      </c>
      <c r="B56" s="21" t="s">
        <v>66</v>
      </c>
      <c r="C56" s="43" t="s">
        <v>18</v>
      </c>
      <c r="D56" s="23">
        <v>75436.429999999993</v>
      </c>
      <c r="E56" s="23">
        <v>1659.02</v>
      </c>
      <c r="F56" s="23">
        <v>8093.16</v>
      </c>
      <c r="G56" s="23">
        <v>64237.7</v>
      </c>
      <c r="H56" s="23">
        <v>41152.92</v>
      </c>
      <c r="I56" s="23">
        <v>3486.87</v>
      </c>
      <c r="J56" s="24">
        <v>529.16999999999996</v>
      </c>
      <c r="K56" s="23">
        <v>23.04</v>
      </c>
      <c r="L56" s="23">
        <v>281.51</v>
      </c>
      <c r="M56" s="25"/>
      <c r="N56" s="26" t="s">
        <v>19</v>
      </c>
      <c r="O56" s="27"/>
      <c r="R56" s="28"/>
    </row>
    <row r="57" spans="1:18" ht="15.75" customHeight="1" x14ac:dyDescent="0.3">
      <c r="A57" s="32">
        <v>48</v>
      </c>
      <c r="B57" s="44" t="s">
        <v>67</v>
      </c>
      <c r="C57" s="33" t="s">
        <v>18</v>
      </c>
      <c r="D57" s="23">
        <v>62152</v>
      </c>
      <c r="E57" s="23">
        <v>4504.33</v>
      </c>
      <c r="F57" s="23">
        <v>5750.64</v>
      </c>
      <c r="G57" s="23">
        <v>51021.29</v>
      </c>
      <c r="H57" s="23">
        <v>53038.75</v>
      </c>
      <c r="I57" s="23">
        <v>1708.39</v>
      </c>
      <c r="J57" s="24">
        <v>58.51</v>
      </c>
      <c r="K57" s="23">
        <v>16.66</v>
      </c>
      <c r="L57" s="23">
        <v>392.54</v>
      </c>
      <c r="M57" s="66">
        <v>0.15</v>
      </c>
      <c r="N57" s="26" t="s">
        <v>19</v>
      </c>
      <c r="O57" s="27"/>
      <c r="Q57" s="35"/>
    </row>
    <row r="58" spans="1:18" ht="15.75" customHeight="1" x14ac:dyDescent="0.3">
      <c r="A58" s="29">
        <v>49</v>
      </c>
      <c r="B58" s="30" t="s">
        <v>68</v>
      </c>
      <c r="C58" s="43" t="s">
        <v>18</v>
      </c>
      <c r="D58" s="23">
        <v>57458.19</v>
      </c>
      <c r="E58" s="23">
        <v>674.18</v>
      </c>
      <c r="F58" s="23">
        <v>6964.52</v>
      </c>
      <c r="G58" s="23">
        <v>48333.38</v>
      </c>
      <c r="H58" s="23">
        <v>49105.72</v>
      </c>
      <c r="I58" s="23">
        <v>2790.1</v>
      </c>
      <c r="J58" s="24">
        <v>322.19</v>
      </c>
      <c r="K58" s="23">
        <v>24.71</v>
      </c>
      <c r="L58" s="23">
        <v>243.1</v>
      </c>
      <c r="M58" s="25"/>
      <c r="N58" s="26" t="s">
        <v>19</v>
      </c>
      <c r="O58" s="27"/>
    </row>
    <row r="59" spans="1:18" ht="15.75" customHeight="1" x14ac:dyDescent="0.3">
      <c r="A59" s="32">
        <v>50</v>
      </c>
      <c r="B59" s="21" t="s">
        <v>69</v>
      </c>
      <c r="C59" s="43" t="s">
        <v>18</v>
      </c>
      <c r="D59" s="23">
        <v>57522.12</v>
      </c>
      <c r="E59" s="23">
        <v>3652.23</v>
      </c>
      <c r="F59" s="23">
        <v>3300.87</v>
      </c>
      <c r="G59" s="23">
        <v>49501.29</v>
      </c>
      <c r="H59" s="23">
        <v>39246.51</v>
      </c>
      <c r="I59" s="23">
        <v>3457.09</v>
      </c>
      <c r="J59" s="24">
        <v>242.09</v>
      </c>
      <c r="K59" s="23">
        <v>23.42</v>
      </c>
      <c r="L59" s="23">
        <v>242.37</v>
      </c>
      <c r="M59" s="25"/>
      <c r="N59" s="26" t="s">
        <v>19</v>
      </c>
      <c r="O59" s="27"/>
      <c r="Q59" s="35"/>
      <c r="R59" s="28"/>
    </row>
    <row r="60" spans="1:18" ht="15.75" customHeight="1" x14ac:dyDescent="0.3">
      <c r="A60" s="29">
        <v>51</v>
      </c>
      <c r="B60" s="21" t="s">
        <v>70</v>
      </c>
      <c r="C60" s="22" t="s">
        <v>18</v>
      </c>
      <c r="D60" s="23">
        <v>47289.55</v>
      </c>
      <c r="E60" s="23">
        <v>4274.08</v>
      </c>
      <c r="F60" s="23">
        <v>7862.4</v>
      </c>
      <c r="G60" s="23">
        <v>33873.83</v>
      </c>
      <c r="H60" s="23">
        <v>38262.199999999997</v>
      </c>
      <c r="I60" s="23">
        <v>1256.97</v>
      </c>
      <c r="J60" s="24">
        <v>23.84</v>
      </c>
      <c r="K60" s="23">
        <v>17.420000000000002</v>
      </c>
      <c r="L60" s="23">
        <v>438.52</v>
      </c>
      <c r="M60" s="25"/>
      <c r="N60" s="26" t="s">
        <v>19</v>
      </c>
      <c r="O60" s="27"/>
      <c r="R60" s="28"/>
    </row>
    <row r="61" spans="1:18" ht="15.75" customHeight="1" x14ac:dyDescent="0.3">
      <c r="A61" s="32">
        <v>52</v>
      </c>
      <c r="B61" s="21" t="s">
        <v>71</v>
      </c>
      <c r="C61" s="43" t="s">
        <v>18</v>
      </c>
      <c r="D61" s="23">
        <v>43218.03</v>
      </c>
      <c r="E61" s="23">
        <v>788.06</v>
      </c>
      <c r="F61" s="23">
        <v>5819.57</v>
      </c>
      <c r="G61" s="23">
        <v>36008.980000000003</v>
      </c>
      <c r="H61" s="23">
        <v>24254.38</v>
      </c>
      <c r="I61" s="23">
        <v>2426.46</v>
      </c>
      <c r="J61" s="24">
        <v>166.36</v>
      </c>
      <c r="K61" s="23">
        <v>19.36</v>
      </c>
      <c r="L61" s="23">
        <v>314.20999999999998</v>
      </c>
      <c r="M61" s="25"/>
      <c r="N61" s="26" t="s">
        <v>19</v>
      </c>
      <c r="O61" s="27"/>
    </row>
    <row r="62" spans="1:18" ht="15.75" customHeight="1" x14ac:dyDescent="0.3">
      <c r="A62" s="29">
        <v>53</v>
      </c>
      <c r="B62" s="21" t="s">
        <v>72</v>
      </c>
      <c r="C62" s="43" t="s">
        <v>18</v>
      </c>
      <c r="D62" s="23">
        <v>28460.16</v>
      </c>
      <c r="E62" s="23">
        <v>488.85</v>
      </c>
      <c r="F62" s="23">
        <v>16408.3</v>
      </c>
      <c r="G62" s="23">
        <v>10794.59</v>
      </c>
      <c r="H62" s="23">
        <v>25762.57</v>
      </c>
      <c r="I62" s="23">
        <v>1123.6400000000001</v>
      </c>
      <c r="J62" s="24">
        <v>168.79</v>
      </c>
      <c r="K62" s="23">
        <v>33.03</v>
      </c>
      <c r="L62" s="23">
        <v>1276.17</v>
      </c>
      <c r="M62" s="25"/>
      <c r="N62" s="26" t="s">
        <v>19</v>
      </c>
      <c r="O62" s="27"/>
      <c r="Q62" s="35"/>
      <c r="R62" s="28"/>
    </row>
    <row r="63" spans="1:18" ht="15.75" customHeight="1" x14ac:dyDescent="0.3">
      <c r="A63" s="32">
        <v>54</v>
      </c>
      <c r="B63" s="21" t="s">
        <v>73</v>
      </c>
      <c r="C63" s="43" t="s">
        <v>18</v>
      </c>
      <c r="D63" s="23">
        <v>13502.86</v>
      </c>
      <c r="E63" s="23"/>
      <c r="F63" s="23">
        <v>4300.7999999999993</v>
      </c>
      <c r="G63" s="23">
        <v>8758.85</v>
      </c>
      <c r="H63" s="23">
        <v>11997.35</v>
      </c>
      <c r="I63" s="23">
        <v>564.77</v>
      </c>
      <c r="J63" s="24">
        <v>31.83</v>
      </c>
      <c r="K63" s="23">
        <v>25.61</v>
      </c>
      <c r="L63" s="23">
        <v>520.15</v>
      </c>
      <c r="M63" s="25"/>
      <c r="N63" s="26" t="s">
        <v>19</v>
      </c>
      <c r="O63" s="27"/>
    </row>
    <row r="64" spans="1:18" ht="15.75" customHeight="1" x14ac:dyDescent="0.3">
      <c r="A64" s="29">
        <v>55</v>
      </c>
      <c r="B64" s="21" t="s">
        <v>74</v>
      </c>
      <c r="C64" s="43" t="s">
        <v>18</v>
      </c>
      <c r="D64" s="23">
        <v>12061.33</v>
      </c>
      <c r="E64" s="23">
        <v>675.89</v>
      </c>
      <c r="F64" s="23">
        <v>1685.52</v>
      </c>
      <c r="G64" s="23">
        <v>9191.94</v>
      </c>
      <c r="H64" s="23">
        <v>10437.32</v>
      </c>
      <c r="I64" s="23">
        <v>790.66</v>
      </c>
      <c r="J64" s="24">
        <v>29.19</v>
      </c>
      <c r="K64" s="23">
        <v>22.55</v>
      </c>
      <c r="L64" s="23">
        <v>683.58</v>
      </c>
      <c r="M64" s="25"/>
      <c r="N64" s="26" t="s">
        <v>19</v>
      </c>
      <c r="O64" s="27"/>
      <c r="Q64" s="35"/>
      <c r="R64" s="28"/>
    </row>
    <row r="65" spans="1:107" ht="15.75" customHeight="1" x14ac:dyDescent="0.3">
      <c r="A65" s="32">
        <v>56</v>
      </c>
      <c r="B65" s="21" t="s">
        <v>75</v>
      </c>
      <c r="C65" s="43" t="s">
        <v>18</v>
      </c>
      <c r="D65" s="23">
        <v>12043.6</v>
      </c>
      <c r="E65" s="23">
        <v>994.88</v>
      </c>
      <c r="F65" s="23">
        <v>2647.0699999999997</v>
      </c>
      <c r="G65" s="23">
        <v>7816.81</v>
      </c>
      <c r="H65" s="23">
        <v>10468.200000000001</v>
      </c>
      <c r="I65" s="23">
        <v>859.52</v>
      </c>
      <c r="J65" s="24">
        <v>33.14</v>
      </c>
      <c r="K65" s="23">
        <v>22.07</v>
      </c>
      <c r="L65" s="23">
        <v>422.28</v>
      </c>
      <c r="M65" s="25"/>
      <c r="N65" s="26" t="s">
        <v>19</v>
      </c>
      <c r="O65" s="27"/>
      <c r="Q65" s="35"/>
      <c r="R65" s="28"/>
    </row>
    <row r="66" spans="1:107" ht="15.75" customHeight="1" x14ac:dyDescent="0.3">
      <c r="A66" s="32">
        <v>57</v>
      </c>
      <c r="B66" s="21" t="s">
        <v>76</v>
      </c>
      <c r="C66" s="43" t="s">
        <v>18</v>
      </c>
      <c r="D66" s="23">
        <v>10628.6</v>
      </c>
      <c r="E66" s="23">
        <v>486.33</v>
      </c>
      <c r="F66" s="23">
        <v>818.97</v>
      </c>
      <c r="G66" s="23">
        <v>9028.7999999999993</v>
      </c>
      <c r="H66" s="23">
        <v>7091.04</v>
      </c>
      <c r="I66" s="23">
        <v>812.73</v>
      </c>
      <c r="J66" s="24">
        <v>30.3</v>
      </c>
      <c r="K66" s="23">
        <v>21.29</v>
      </c>
      <c r="L66" s="23">
        <v>409.61</v>
      </c>
      <c r="M66" s="25"/>
      <c r="N66" s="45" t="s">
        <v>19</v>
      </c>
      <c r="O66" s="27"/>
      <c r="R66" s="28"/>
    </row>
    <row r="67" spans="1:107" ht="15.75" customHeight="1" x14ac:dyDescent="0.3">
      <c r="A67" s="29">
        <v>58</v>
      </c>
      <c r="B67" s="21" t="s">
        <v>77</v>
      </c>
      <c r="C67" s="43" t="s">
        <v>18</v>
      </c>
      <c r="D67" s="23">
        <v>8048.56</v>
      </c>
      <c r="E67" s="23"/>
      <c r="F67" s="23">
        <v>1070.17</v>
      </c>
      <c r="G67" s="23">
        <v>6603.65</v>
      </c>
      <c r="H67" s="23">
        <v>6878.41</v>
      </c>
      <c r="I67" s="23">
        <v>820.24</v>
      </c>
      <c r="J67" s="24">
        <v>8.82</v>
      </c>
      <c r="K67" s="23">
        <v>13.82</v>
      </c>
      <c r="L67" s="23">
        <v>186.09</v>
      </c>
      <c r="M67" s="25"/>
      <c r="N67" s="45" t="s">
        <v>19</v>
      </c>
      <c r="R67" s="28"/>
    </row>
    <row r="68" spans="1:107" ht="15.75" customHeight="1" x14ac:dyDescent="0.3">
      <c r="A68" s="29">
        <v>59</v>
      </c>
      <c r="B68" s="21" t="s">
        <v>78</v>
      </c>
      <c r="C68" s="43" t="s">
        <v>18</v>
      </c>
      <c r="D68" s="23">
        <v>8057.61</v>
      </c>
      <c r="E68" s="23"/>
      <c r="F68" s="23">
        <v>1267.46</v>
      </c>
      <c r="G68" s="23">
        <v>6480.85</v>
      </c>
      <c r="H68" s="23">
        <v>5963.7</v>
      </c>
      <c r="I68" s="23">
        <v>767.27</v>
      </c>
      <c r="J68" s="24">
        <v>18.63</v>
      </c>
      <c r="K68" s="23">
        <v>25.2</v>
      </c>
      <c r="L68" s="23">
        <v>259.38</v>
      </c>
      <c r="M68" s="25"/>
      <c r="N68" s="45" t="s">
        <v>19</v>
      </c>
      <c r="O68" s="27"/>
      <c r="R68" s="28"/>
    </row>
    <row r="69" spans="1:107" ht="15.75" customHeight="1" x14ac:dyDescent="0.3">
      <c r="A69" s="37"/>
      <c r="B69" s="46" t="s">
        <v>63</v>
      </c>
      <c r="C69" s="47"/>
      <c r="D69" s="48">
        <f>SUM(D55:D68)</f>
        <v>523403.73999999993</v>
      </c>
      <c r="E69" s="48">
        <f t="shared" ref="E69:J69" si="1">SUM(E55:E68)</f>
        <v>18197.850000000002</v>
      </c>
      <c r="F69" s="48">
        <f t="shared" si="1"/>
        <v>89791.120000000024</v>
      </c>
      <c r="G69" s="48">
        <f t="shared" si="1"/>
        <v>401625.88</v>
      </c>
      <c r="H69" s="48">
        <f t="shared" si="1"/>
        <v>400049.06999999995</v>
      </c>
      <c r="I69" s="48">
        <f t="shared" si="1"/>
        <v>24605.68</v>
      </c>
      <c r="J69" s="48">
        <f t="shared" si="1"/>
        <v>1853.5399999999997</v>
      </c>
      <c r="K69" s="70"/>
      <c r="L69" s="70"/>
      <c r="M69" s="70"/>
      <c r="N69" s="70"/>
      <c r="O69" s="27"/>
      <c r="Q69" s="49"/>
      <c r="R69" s="50"/>
    </row>
    <row r="70" spans="1:107" ht="15.75" customHeight="1" x14ac:dyDescent="0.3">
      <c r="A70" s="37"/>
      <c r="B70" s="38" t="s">
        <v>79</v>
      </c>
      <c r="C70" s="51"/>
      <c r="D70" s="40">
        <f>SUM(D53,D69)</f>
        <v>1427723.61</v>
      </c>
      <c r="E70" s="40">
        <f t="shared" ref="E70:J70" si="2">SUM(E53,E69)</f>
        <v>38399.990000000005</v>
      </c>
      <c r="F70" s="40">
        <f t="shared" si="2"/>
        <v>256327.22000000006</v>
      </c>
      <c r="G70" s="40">
        <f t="shared" si="2"/>
        <v>1081635.5799999998</v>
      </c>
      <c r="H70" s="40">
        <f t="shared" si="2"/>
        <v>1138327.6600000001</v>
      </c>
      <c r="I70" s="40">
        <f t="shared" si="2"/>
        <v>72273.870000000024</v>
      </c>
      <c r="J70" s="40">
        <f t="shared" si="2"/>
        <v>4845.5800000000008</v>
      </c>
      <c r="K70" s="48">
        <v>18.88</v>
      </c>
      <c r="L70" s="48">
        <v>303.79000000000002</v>
      </c>
      <c r="M70" s="71"/>
      <c r="N70" s="72"/>
      <c r="O70" s="27"/>
      <c r="R70" s="50"/>
    </row>
    <row r="71" spans="1:107" ht="15.75" customHeight="1" x14ac:dyDescent="0.3">
      <c r="A71" s="5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27"/>
      <c r="Q71" s="50"/>
      <c r="R71" s="50"/>
    </row>
    <row r="72" spans="1:107" s="1" customFormat="1" ht="15.75" customHeight="1" x14ac:dyDescent="0.3">
      <c r="A72" s="52" t="s">
        <v>80</v>
      </c>
      <c r="B72" s="73" t="s">
        <v>87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27"/>
      <c r="O72" s="50"/>
      <c r="P72" s="50"/>
      <c r="DB72" s="6"/>
    </row>
    <row r="73" spans="1:107" ht="15.75" customHeight="1" x14ac:dyDescent="0.3">
      <c r="A73" s="52" t="s">
        <v>80</v>
      </c>
      <c r="B73" s="68" t="s">
        <v>81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27"/>
      <c r="DC73" s="6"/>
    </row>
    <row r="74" spans="1:107" x14ac:dyDescent="0.3">
      <c r="A74" s="52" t="s">
        <v>80</v>
      </c>
      <c r="B74" s="67" t="s">
        <v>82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27"/>
      <c r="DC74" s="6"/>
    </row>
    <row r="75" spans="1:107" ht="15" customHeight="1" x14ac:dyDescent="0.3">
      <c r="A75" s="52" t="s">
        <v>80</v>
      </c>
      <c r="B75" s="68" t="s">
        <v>83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27"/>
      <c r="DC75" s="6"/>
    </row>
    <row r="76" spans="1:107" ht="15" customHeight="1" x14ac:dyDescent="0.3">
      <c r="A76" s="54"/>
      <c r="B76" s="55"/>
      <c r="C76" s="56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27"/>
    </row>
    <row r="77" spans="1:107" ht="15" customHeight="1" x14ac:dyDescent="0.3">
      <c r="A77" s="54"/>
      <c r="B77" s="58"/>
      <c r="C77" s="59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27"/>
    </row>
    <row r="78" spans="1:107" ht="15" customHeight="1" x14ac:dyDescent="0.3">
      <c r="A78" s="54"/>
      <c r="B78" s="58"/>
      <c r="C78" s="59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/>
      <c r="P78" s="62"/>
      <c r="Q78" s="62"/>
      <c r="R78" s="62"/>
    </row>
    <row r="79" spans="1:107" x14ac:dyDescent="0.3">
      <c r="A79" s="54"/>
      <c r="B79" s="58"/>
      <c r="C79" s="59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2"/>
      <c r="P79" s="62"/>
      <c r="Q79" s="62"/>
      <c r="R79" s="62"/>
    </row>
    <row r="80" spans="1:107" x14ac:dyDescent="0.3">
      <c r="A80" s="1"/>
      <c r="B80" s="58"/>
      <c r="C80" s="59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/>
      <c r="P80" s="62"/>
      <c r="Q80" s="62"/>
      <c r="R80" s="62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62"/>
      <c r="P81" s="62"/>
      <c r="Q81" s="62"/>
      <c r="R81" s="62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62"/>
      <c r="P82" s="62"/>
      <c r="Q82" s="62"/>
      <c r="R82" s="62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62"/>
      <c r="P83" s="62"/>
      <c r="Q83" s="62"/>
      <c r="R83" s="62"/>
    </row>
    <row r="84" spans="1:18" s="1" customFormat="1" x14ac:dyDescent="0.3"/>
    <row r="85" spans="1:18" s="1" customFormat="1" x14ac:dyDescent="0.3"/>
    <row r="86" spans="1:18" s="1" customFormat="1" x14ac:dyDescent="0.3"/>
    <row r="87" spans="1:18" s="1" customFormat="1" x14ac:dyDescent="0.3">
      <c r="O87" s="63"/>
    </row>
    <row r="88" spans="1:18" s="1" customFormat="1" x14ac:dyDescent="0.3"/>
    <row r="89" spans="1:18" s="1" customFormat="1" x14ac:dyDescent="0.3"/>
    <row r="90" spans="1:18" s="1" customFormat="1" x14ac:dyDescent="0.3"/>
    <row r="91" spans="1:18" s="1" customFormat="1" x14ac:dyDescent="0.3"/>
    <row r="92" spans="1:18" s="1" customFormat="1" x14ac:dyDescent="0.3"/>
    <row r="93" spans="1:18" s="1" customFormat="1" x14ac:dyDescent="0.3"/>
    <row r="94" spans="1:18" s="1" customFormat="1" x14ac:dyDescent="0.3"/>
    <row r="95" spans="1:18" s="1" customFormat="1" x14ac:dyDescent="0.3"/>
    <row r="96" spans="1:18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4" s="1" customFormat="1" x14ac:dyDescent="0.3"/>
    <row r="1314" spans="1:14" s="1" customFormat="1" x14ac:dyDescent="0.3"/>
    <row r="1315" spans="1:14" s="1" customFormat="1" x14ac:dyDescent="0.3"/>
    <row r="1316" spans="1:14" s="1" customFormat="1" x14ac:dyDescent="0.3"/>
    <row r="1317" spans="1:14" s="1" customFormat="1" x14ac:dyDescent="0.3"/>
    <row r="1318" spans="1:14" s="1" customFormat="1" x14ac:dyDescent="0.3"/>
    <row r="1319" spans="1:14" s="1" customFormat="1" x14ac:dyDescent="0.3"/>
    <row r="1320" spans="1:14" s="1" customFormat="1" x14ac:dyDescent="0.3"/>
    <row r="1321" spans="1:14" s="1" customFormat="1" x14ac:dyDescent="0.3"/>
    <row r="1322" spans="1:14" s="1" customFormat="1" x14ac:dyDescent="0.3"/>
    <row r="1323" spans="1:14" s="1" customFormat="1" x14ac:dyDescent="0.3"/>
    <row r="1324" spans="1:14" s="1" customFormat="1" x14ac:dyDescent="0.3"/>
    <row r="1325" spans="1:14" s="1" customFormat="1" x14ac:dyDescent="0.3"/>
    <row r="1326" spans="1:14" s="1" customFormat="1" x14ac:dyDescent="0.3">
      <c r="A1326" s="6"/>
    </row>
    <row r="1327" spans="1:14" s="1" customFormat="1" x14ac:dyDescent="0.3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</row>
    <row r="1328" spans="1:14" s="1" customFormat="1" x14ac:dyDescent="0.3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</row>
    <row r="1329" spans="1:14" s="1" customFormat="1" x14ac:dyDescent="0.3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</row>
  </sheetData>
  <mergeCells count="14">
    <mergeCell ref="A1:N1"/>
    <mergeCell ref="A3:A4"/>
    <mergeCell ref="B3:B4"/>
    <mergeCell ref="C3:C4"/>
    <mergeCell ref="D3:J3"/>
    <mergeCell ref="K3:N3"/>
    <mergeCell ref="B74:M74"/>
    <mergeCell ref="B75:M75"/>
    <mergeCell ref="A7:N7"/>
    <mergeCell ref="A54:N54"/>
    <mergeCell ref="K69:N69"/>
    <mergeCell ref="M70:N70"/>
    <mergeCell ref="B72:L72"/>
    <mergeCell ref="B73:M73"/>
  </mergeCells>
  <hyperlinks>
    <hyperlink ref="C8" r:id="rId1" xr:uid="{1BBE63B5-F8B4-41A5-A8A6-0DC28ED1FAB1}"/>
    <hyperlink ref="C60" r:id="rId2" xr:uid="{0CE4E42F-73BB-4BD1-B7F6-5B999FD1FF5D}"/>
    <hyperlink ref="C57" r:id="rId3" xr:uid="{8E806FBA-7160-4968-A47D-36281262B901}"/>
    <hyperlink ref="C55" r:id="rId4" xr:uid="{C08469F7-E3F6-4488-8716-A95CC5A91206}"/>
    <hyperlink ref="C58" r:id="rId5" xr:uid="{F552D1B0-FE27-4614-BC26-957407B7E58E}"/>
    <hyperlink ref="C11" r:id="rId6" xr:uid="{2E231FDD-114A-48BE-AB17-7C84B6DBA235}"/>
    <hyperlink ref="C13" r:id="rId7" xr:uid="{9D8AF513-12A4-45E9-8A6D-C90E7A583EC7}"/>
    <hyperlink ref="C10" r:id="rId8" xr:uid="{425DC998-3417-4BC8-926B-7345CFDD4795}"/>
    <hyperlink ref="C16" r:id="rId9" xr:uid="{F902A222-11CF-4647-BF02-7750CC1FB5CF}"/>
    <hyperlink ref="C9" r:id="rId10" xr:uid="{1641251F-66CC-4D58-BABC-C8112EAB40BA}"/>
    <hyperlink ref="C15" r:id="rId11" xr:uid="{DF715789-65BE-47FA-A6DC-1D22A5003D03}"/>
    <hyperlink ref="C12" r:id="rId12" xr:uid="{73CF2EF8-1E89-4D26-948F-DC615DF793F5}"/>
    <hyperlink ref="C17" r:id="rId13" xr:uid="{FBD67839-C8D5-44B4-BC75-0AAB53D858CB}"/>
    <hyperlink ref="C18" r:id="rId14" xr:uid="{20866B4B-DDDD-4F58-9210-1E064D4061B8}"/>
    <hyperlink ref="C19" r:id="rId15" xr:uid="{3257ABB5-C92E-4C73-96DD-40B805E626ED}"/>
    <hyperlink ref="C28" r:id="rId16" xr:uid="{2F83B2C4-E3C7-4AC4-B001-1200609F2730}"/>
    <hyperlink ref="C25" r:id="rId17" xr:uid="{9204B9F8-6022-42FC-BBEA-4FBB28FB1AE3}"/>
    <hyperlink ref="C29" r:id="rId18" xr:uid="{C40A115A-66BD-413A-9011-66ED2E8C179E}"/>
    <hyperlink ref="C26" r:id="rId19" xr:uid="{EC39E400-AC1B-4B12-A685-32B32DB37081}"/>
    <hyperlink ref="C21" r:id="rId20" xr:uid="{C25CC06F-7C3A-4474-8669-C16BC504FC27}"/>
    <hyperlink ref="C30" r:id="rId21" xr:uid="{F81EE9D5-F12F-4029-8ED0-3B31EBA20D67}"/>
    <hyperlink ref="C27" r:id="rId22" xr:uid="{356211D0-F4F7-41B2-BDAC-9C53007D86B1}"/>
    <hyperlink ref="C32" r:id="rId23" xr:uid="{9E19F375-F60A-4064-8439-9FA7E39B1A94}"/>
    <hyperlink ref="C24" r:id="rId24" xr:uid="{60B8F695-2B7F-4279-B1AD-9739FC7B7122}"/>
    <hyperlink ref="C33" r:id="rId25" xr:uid="{2728B854-BB34-479E-AA03-A98475337D06}"/>
    <hyperlink ref="C31" r:id="rId26" xr:uid="{586D9D87-59FD-4181-BE50-F65591954C43}"/>
    <hyperlink ref="C34" r:id="rId27" xr:uid="{44CA5FED-48AD-44E2-91D3-5B3C4F57BE5C}"/>
    <hyperlink ref="C20" r:id="rId28" xr:uid="{C4D58370-0636-43E3-9450-238BFE9C03D2}"/>
    <hyperlink ref="C39" r:id="rId29" xr:uid="{431AE7A4-3B28-45BE-A200-9C874A5D1396}"/>
    <hyperlink ref="C37" r:id="rId30" xr:uid="{BC179CCB-CB28-4E7C-88D8-FCAF4A1081F1}"/>
    <hyperlink ref="C43" r:id="rId31" xr:uid="{B693ED78-0C3B-45A4-A1EE-B5B5BE928A7C}"/>
    <hyperlink ref="C47" r:id="rId32" xr:uid="{5BCF5CC8-E864-4FAE-952C-04F2984BD125}"/>
    <hyperlink ref="C36" r:id="rId33" xr:uid="{DB785488-77A1-4425-A90F-5386A6CFA1A3}"/>
    <hyperlink ref="C23" r:id="rId34" xr:uid="{5336574E-4546-4A0F-9225-16C93FCFB16B}"/>
    <hyperlink ref="C42" r:id="rId35" xr:uid="{1FCC7C25-E801-456D-B6E8-C3C2E7954877}"/>
    <hyperlink ref="C41" r:id="rId36" xr:uid="{6BFD0E2C-0EB7-428F-A9AF-AB907C86DB29}"/>
    <hyperlink ref="C44" r:id="rId37" xr:uid="{745BE6BB-314A-4380-86FF-B764FE2F3924}"/>
    <hyperlink ref="C38" r:id="rId38" xr:uid="{575F608C-8457-4550-94D3-B527193DB761}"/>
    <hyperlink ref="C45" r:id="rId39" xr:uid="{2AD2DCDB-6C5D-471F-9058-269BC2AC5CF3}"/>
    <hyperlink ref="C22" r:id="rId40" xr:uid="{039AD34D-61EC-4DDA-8456-84FE73C3318B}"/>
    <hyperlink ref="C40" r:id="rId41" xr:uid="{0D131C8D-47AB-429A-87FF-8575FBC8527E}"/>
    <hyperlink ref="C48" r:id="rId42" xr:uid="{552C21CB-9F86-4479-BB24-7959B2ADA99A}"/>
    <hyperlink ref="C46" r:id="rId43" xr:uid="{F9C58F6D-BBE9-4B80-BAEE-CDDEFA976365}"/>
    <hyperlink ref="C52" r:id="rId44" xr:uid="{D719A79D-A37A-4791-9F10-CF1338B0765B}"/>
    <hyperlink ref="C51" r:id="rId45" xr:uid="{D4170D14-FFA8-411C-96F8-EB9BB7CF82A1}"/>
    <hyperlink ref="C50" r:id="rId46" xr:uid="{D0A2F6EE-8C8E-4083-BF8F-67EA9B790DBC}"/>
    <hyperlink ref="C56" r:id="rId47" xr:uid="{FCB569DE-57D8-43B4-BCD1-5AD8D25434DC}"/>
    <hyperlink ref="C59" r:id="rId48" xr:uid="{F122355F-FCE0-4554-8DBD-2B63382E5A2A}"/>
    <hyperlink ref="C62" r:id="rId49" xr:uid="{E54554D8-8D64-4C10-BCCB-A0288E8CA104}"/>
    <hyperlink ref="C61" r:id="rId50" xr:uid="{55114A43-108F-486A-9431-BCA57E617533}"/>
    <hyperlink ref="C65" r:id="rId51" xr:uid="{64B2A338-8B0F-4EF6-B84C-53C4845EABC4}"/>
    <hyperlink ref="C63" r:id="rId52" xr:uid="{25CEBB53-A93E-4351-A1EA-E3213446718A}"/>
    <hyperlink ref="C64" r:id="rId53" xr:uid="{822BD958-C387-4018-92CC-FB0E6B51E718}"/>
    <hyperlink ref="C67" r:id="rId54" xr:uid="{27E5F596-A57C-40D5-944D-D3AF5E334B37}"/>
    <hyperlink ref="C68" r:id="rId55" xr:uid="{01A8C34D-FE1A-45AA-B02F-3ADFDF275D98}"/>
    <hyperlink ref="C35" r:id="rId56" xr:uid="{F085E3C8-6FBC-4C8B-B430-68C5211E5245}"/>
    <hyperlink ref="C49" r:id="rId57" xr:uid="{858C4E15-B201-437F-8F9D-DCDB6A9D7DDE}"/>
    <hyperlink ref="C66" r:id="rId58" xr:uid="{A2C70736-C72A-421F-8118-7F6E7069AE8B}"/>
    <hyperlink ref="C14" r:id="rId59" xr:uid="{E629B323-90B0-4CAC-B3B9-6B8C8DCF350D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2024-04-01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Gediminas Stakauskas</cp:lastModifiedBy>
  <dcterms:created xsi:type="dcterms:W3CDTF">2024-02-13T11:52:03Z</dcterms:created>
  <dcterms:modified xsi:type="dcterms:W3CDTF">2024-05-08T05:08:48Z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2024-02-13T11:52:24Z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3c585e90-210d-4b42-bbfe-322ec0d780de</vt:lpwstr>
  </property>
  <property fmtid="{D5CDD505-2E9C-101B-9397-08002B2CF9AE}" pid="8" name="MSIP_Label_e5564178-1ca1-4992-b45e-fdaf9919e704_ContentBits">
    <vt:lpwstr>0</vt:lpwstr>
  </property>
</Properties>
</file>