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3 m\2023 IV KETV\"/>
    </mc:Choice>
  </mc:AlternateContent>
  <xr:revisionPtr revIDLastSave="0" documentId="13_ncr:1_{B2E266DC-CDE8-436A-9186-7EA3434F96C8}" xr6:coauthVersionLast="47" xr6:coauthVersionMax="47" xr10:uidLastSave="{00000000-0000-0000-0000-000000000000}"/>
  <bookViews>
    <workbookView xWindow="-120" yWindow="-120" windowWidth="29040" windowHeight="15720" xr2:uid="{1EE32882-04EF-40E7-8C0C-0DDF0D1B1595}"/>
  </bookViews>
  <sheets>
    <sheet name="2024-01-01 (2)" sheetId="1" r:id="rId1"/>
  </sheets>
  <definedNames>
    <definedName name="_xlnm._FilterDatabase" localSheetId="0" hidden="1">'2024-01-01 (2)'!$A$3:$N$70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J70" i="1" s="1"/>
  <c r="I53" i="1"/>
  <c r="I70" i="1" s="1"/>
  <c r="H53" i="1"/>
  <c r="H70" i="1" s="1"/>
  <c r="G53" i="1"/>
  <c r="G70" i="1" s="1"/>
  <c r="F53" i="1"/>
  <c r="F70" i="1" s="1"/>
  <c r="E53" i="1"/>
  <c r="E70" i="1" s="1"/>
  <c r="D53" i="1"/>
  <c r="D70" i="1" s="1"/>
</calcChain>
</file>

<file path=xl/sharedStrings.xml><?xml version="1.0" encoding="utf-8"?>
<sst xmlns="http://schemas.openxmlformats.org/spreadsheetml/2006/main" count="207" uniqueCount="87">
  <si>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</si>
  <si>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</si>
  <si>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</si>
  <si>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</si>
  <si>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</si>
  <si>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</si>
  <si>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</si>
  <si>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</si>
  <si>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</si>
  <si>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</si>
  <si>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</si>
  <si>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</si>
  <si>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</si>
  <si>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</si>
  <si>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</si>
  <si>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</si>
  <si>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</si>
  <si>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Kredito unija „Taupa“</t>
  </si>
  <si>
    <t>Licencija</t>
  </si>
  <si>
    <t>vykdo</t>
  </si>
  <si>
    <t>Vilniaus kredito unija</t>
  </si>
  <si>
    <t>Šeimos kredito unija</t>
  </si>
  <si>
    <t>Šilutės kredito unija</t>
  </si>
  <si>
    <t>Centro kredito unija</t>
  </si>
  <si>
    <t>Kredito unija „Mėmelio taupomoji kasa“</t>
  </si>
  <si>
    <t>Panevėžio kredito unija</t>
  </si>
  <si>
    <t>Kredito unija „Germanto lobis“</t>
  </si>
  <si>
    <t>Kredito unija „Magnus“</t>
  </si>
  <si>
    <t>Kauno kredito unija</t>
  </si>
  <si>
    <t>Jurbarko kredito unija</t>
  </si>
  <si>
    <t>Anykščių kredito unija</t>
  </si>
  <si>
    <t>Kredito unija „DELTA“</t>
  </si>
  <si>
    <t>Klaipėdos kredito unija</t>
  </si>
  <si>
    <t>Vytauto Didžiojo kredito unija</t>
  </si>
  <si>
    <t>Kauno regiono kredito unija</t>
  </si>
  <si>
    <t>Pakruojo kredito unija</t>
  </si>
  <si>
    <t>Kredito unija „Neris“</t>
  </si>
  <si>
    <t>Kredito unija „Ebitum“</t>
  </si>
  <si>
    <t>Kredito unija „Tikroji viltis</t>
  </si>
  <si>
    <t>Mažeikių kredito unija</t>
  </si>
  <si>
    <t>Kėdainių krašto kredito unija</t>
  </si>
  <si>
    <t>Pasvalio kredito unija</t>
  </si>
  <si>
    <t>Utenos kredito unija</t>
  </si>
  <si>
    <t>Kredito unija „Prienų taupa“</t>
  </si>
  <si>
    <t>Palangos kredito unija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</si>
  <si>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</si>
  <si>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</si>
  <si>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</si>
  <si>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</si>
  <si>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</si>
  <si>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Grinkiškio kredito unija</t>
  </si>
  <si>
    <t>Elektrėnų kredito unija</t>
  </si>
  <si>
    <t>Kretingos kredito unija</t>
  </si>
  <si>
    <t xml:space="preserve">Kooperatinė bendrovė „Pilies“ kredito unija </t>
  </si>
  <si>
    <t>Alytaus kredito unija</t>
  </si>
  <si>
    <t>Kredito unija „Fortūna“</t>
  </si>
  <si>
    <t>Pagėgių kredito unija</t>
  </si>
  <si>
    <t>Kredito unija „Gargždų taupa“</t>
  </si>
  <si>
    <t>Plungės kredito unija</t>
  </si>
  <si>
    <t>Vilkaviškio kredito unija</t>
  </si>
  <si>
    <t>Kredito unija „Sūduvos parama“</t>
  </si>
  <si>
    <t>Trakų kredito unija</t>
  </si>
  <si>
    <t>Druskininkų kredito unija</t>
  </si>
  <si>
    <t>„Achemos“ kredito unija</t>
  </si>
  <si>
    <t>Iš viso</t>
  </si>
  <si>
    <t>JCKU narės</t>
  </si>
  <si>
    <t>Rato kredito unija</t>
  </si>
  <si>
    <t>Raseinių kredito unija</t>
  </si>
  <si>
    <t>Kredito unija „Saulėgrąža“</t>
  </si>
  <si>
    <t>Akademinė kredito unija</t>
  </si>
  <si>
    <t>Ignalinos kredito unija</t>
  </si>
  <si>
    <t>LTL Kredito unija</t>
  </si>
  <si>
    <t>Kooperatinė bendrovė kredito unija „Litas“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</si>
  <si>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</si>
  <si>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</si>
  <si>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</si>
  <si>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</si>
  <si>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</si>
  <si>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</si>
  <si>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</si>
  <si>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</si>
  <si>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</si>
  <si>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Kapitalo pakankamumo normatyvas:  kredito unijų CKU narių &gt;= 10,5 proc. (2023 m. – 7,88 %), kredito unijų, gavusių leidimą persitvarkyti į banką &gt;= 14,5 proc.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</si>
  <si>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</si>
  <si>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</si>
  <si>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</si>
  <si>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Pagrindiniai kredito unijų sektoriaus veiklos rodikliai (2023 m. gruodžio 31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</si>
</sst>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0;\–#\ ##0.00"/>
    <numFmt numFmtId="165" formatCode="#\ ##0.00;\–###0.00"/>
    <numFmt numFmtId="166" formatCode="#\ ##0.00"/>
    <numFmt numFmtId="167" formatCode="0.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1" fillId="0" borderId="0" xfId="2"/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9" fillId="2" borderId="19" xfId="2" applyNumberFormat="1" applyFont="1" applyFill="1" applyBorder="1" applyAlignment="1">
      <alignment horizontal="center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164" fontId="9" fillId="0" borderId="20" xfId="2" applyNumberFormat="1" applyFont="1" applyBorder="1" applyAlignment="1">
      <alignment horizontal="center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167" fontId="1" fillId="2" borderId="0" xfId="2" applyNumberFormat="1" applyFill="1"/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6" fontId="14" fillId="2" borderId="30" xfId="2" applyNumberFormat="1" applyFont="1" applyFill="1" applyBorder="1" applyAlignment="1">
      <alignment horizontal="center" vertical="center" wrapText="1" readingOrder="1"/>
    </xf>
    <xf numFmtId="166" fontId="14" fillId="2" borderId="27" xfId="2" applyNumberFormat="1" applyFont="1" applyFill="1" applyBorder="1" applyAlignment="1">
      <alignment horizontal="center" vertical="center" wrapText="1" readingOrder="1"/>
    </xf>
    <xf numFmtId="0" fontId="19" fillId="0" borderId="0" xfId="2" applyFont="1" applyAlignment="1">
      <alignment horizontal="left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4">
    <cellStyle name="Hyperlink" xfId="1" builtinId="8"/>
    <cellStyle name="Hyperlink 2" xfId="3" xr:uid="{67D69BD1-6F3D-42E0-8FDF-7409E0C4111E}"/>
    <cellStyle name="Normal" xfId="0" builtinId="0"/>
    <cellStyle name="Normal 2" xfId="2" xr:uid="{5A03C2CE-48DE-436A-82E0-52723369B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74DD-445C-4434-8B10-C10EDC767E6A}">
  <sheetPr>
    <tabColor rgb="FF92D050"/>
  </sheetPr>
  <dimension ref="A1:DC1329"/>
  <sheetViews>
    <sheetView tabSelected="1" zoomScaleNormal="100" workbookViewId="0">
      <selection activeCell="R23" sqref="R23"/>
    </sheetView>
  </sheetViews>
  <sheetFormatPr defaultColWidth="9.140625" defaultRowHeight="15" x14ac:dyDescent="0.25"/>
  <cols>
    <col min="1" max="1" width="4.42578125" style="6" customWidth="1"/>
    <col min="2" max="2" width="38.85546875" style="6" customWidth="1"/>
    <col min="3" max="3" width="11.5703125" style="6" customWidth="1"/>
    <col min="4" max="4" width="12.42578125" style="6" customWidth="1"/>
    <col min="5" max="6" width="11.5703125" style="6" customWidth="1"/>
    <col min="7" max="7" width="13.42578125" style="6" customWidth="1"/>
    <col min="8" max="8" width="12.42578125" style="6" bestFit="1" customWidth="1"/>
    <col min="9" max="10" width="11.5703125" style="6" customWidth="1"/>
    <col min="11" max="11" width="12.28515625" style="6" customWidth="1"/>
    <col min="12" max="12" width="11.5703125" style="6" customWidth="1"/>
    <col min="13" max="13" width="15.42578125" style="6" customWidth="1"/>
    <col min="14" max="14" width="16.28515625" style="6" customWidth="1"/>
    <col min="15" max="107" width="9.140625" style="1"/>
    <col min="108" max="16384" width="9.140625" style="6"/>
  </cols>
  <sheetData>
    <row r="1" spans="1:18" s="1" customFormat="1" ht="15.75" customHeight="1" x14ac:dyDescent="0.25">
      <c r="A1" s="74" t="s">
        <v>86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8" ht="15" customHeight="1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5" t="s">
        <v>0</v>
      </c>
      <c r="B3" s="77" t="s">
        <v>1</v>
      </c>
      <c r="C3" s="79" t="s">
        <v>2</v>
      </c>
      <c r="D3" s="81" t="s">
        <v>3</v>
      </c>
      <c r="E3" s="82"/>
      <c r="F3" s="82"/>
      <c r="G3" s="82"/>
      <c r="H3" s="82"/>
      <c r="I3" s="82"/>
      <c r="J3" s="83"/>
      <c r="K3" s="84" t="s">
        <v>4</v>
      </c>
      <c r="L3" s="84"/>
      <c r="M3" s="84"/>
      <c r="N3" s="85"/>
      <c r="O3" s="7"/>
      <c r="P3" s="7"/>
      <c r="Q3" s="7"/>
      <c r="R3" s="7"/>
    </row>
    <row r="4" spans="1:18" ht="63" x14ac:dyDescent="0.3">
      <c r="A4" s="76"/>
      <c r="B4" s="78"/>
      <c r="C4" s="80"/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10" t="s">
        <v>13</v>
      </c>
      <c r="M4" s="10" t="s">
        <v>14</v>
      </c>
      <c r="N4" s="11" t="s">
        <v>15</v>
      </c>
      <c r="O4" s="7"/>
      <c r="P4" s="7"/>
      <c r="Q4" s="7"/>
      <c r="R4" s="7"/>
    </row>
    <row r="5" spans="1:18" ht="16.149999999999999" customHeight="1" x14ac:dyDescent="0.3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4">
        <v>11</v>
      </c>
      <c r="L5" s="13">
        <v>12</v>
      </c>
      <c r="M5" s="13">
        <v>13</v>
      </c>
      <c r="N5" s="15">
        <v>14</v>
      </c>
      <c r="O5" s="7"/>
      <c r="P5" s="7"/>
      <c r="Q5" s="7"/>
      <c r="R5" s="7"/>
    </row>
    <row r="6" spans="1:18" ht="16.149999999999999" customHeight="1" x14ac:dyDescent="0.3">
      <c r="A6" s="16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7"/>
      <c r="P6" s="7"/>
      <c r="Q6" s="7"/>
      <c r="R6" s="7"/>
    </row>
    <row r="7" spans="1:18" ht="15" customHeight="1" x14ac:dyDescent="0.3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7"/>
      <c r="P7" s="7"/>
      <c r="Q7" s="7"/>
      <c r="R7" s="7"/>
    </row>
    <row r="8" spans="1:18" ht="15.75" customHeight="1" x14ac:dyDescent="0.25">
      <c r="A8" s="20">
        <v>1</v>
      </c>
      <c r="B8" s="21" t="s">
        <v>17</v>
      </c>
      <c r="C8" s="22" t="s">
        <v>18</v>
      </c>
      <c r="D8" s="23">
        <v>75880.240000000005</v>
      </c>
      <c r="E8" s="23">
        <v>564.35</v>
      </c>
      <c r="F8" s="23">
        <v>12010.75</v>
      </c>
      <c r="G8" s="23">
        <v>59580.36</v>
      </c>
      <c r="H8" s="23">
        <v>68093.539999999994</v>
      </c>
      <c r="I8" s="23">
        <v>5256.61</v>
      </c>
      <c r="J8" s="24">
        <v>508.28</v>
      </c>
      <c r="K8" s="23">
        <v>13.43</v>
      </c>
      <c r="L8" s="23">
        <v>351.1</v>
      </c>
      <c r="M8" s="25"/>
      <c r="N8" s="26" t="s">
        <v>19</v>
      </c>
      <c r="O8" s="27"/>
      <c r="R8" s="28"/>
    </row>
    <row r="9" spans="1:18" ht="15.75" customHeight="1" x14ac:dyDescent="0.25">
      <c r="A9" s="29">
        <v>2</v>
      </c>
      <c r="B9" s="30" t="s">
        <v>20</v>
      </c>
      <c r="C9" s="22" t="s">
        <v>18</v>
      </c>
      <c r="D9" s="23">
        <v>71325.210000000006</v>
      </c>
      <c r="E9" s="23"/>
      <c r="F9" s="23">
        <v>16018.92</v>
      </c>
      <c r="G9" s="23">
        <v>53392.97</v>
      </c>
      <c r="H9" s="23">
        <v>56567</v>
      </c>
      <c r="I9" s="23">
        <v>4179.1499999999996</v>
      </c>
      <c r="J9" s="24">
        <v>839.47</v>
      </c>
      <c r="K9" s="23">
        <v>16.46</v>
      </c>
      <c r="L9" s="23">
        <v>395.3</v>
      </c>
      <c r="M9" s="25"/>
      <c r="N9" s="26" t="s">
        <v>19</v>
      </c>
      <c r="O9" s="27"/>
      <c r="R9" s="28"/>
    </row>
    <row r="10" spans="1:18" ht="15.75" customHeight="1" x14ac:dyDescent="0.25">
      <c r="A10" s="29">
        <v>3</v>
      </c>
      <c r="B10" s="31" t="s">
        <v>21</v>
      </c>
      <c r="C10" s="22" t="s">
        <v>18</v>
      </c>
      <c r="D10" s="23">
        <v>64400.2</v>
      </c>
      <c r="E10" s="23">
        <v>1564.58</v>
      </c>
      <c r="F10" s="23">
        <v>9638.35</v>
      </c>
      <c r="G10" s="23">
        <v>51696.69</v>
      </c>
      <c r="H10" s="23">
        <v>50784.66</v>
      </c>
      <c r="I10" s="23">
        <v>3082.57</v>
      </c>
      <c r="J10" s="24">
        <v>761.98</v>
      </c>
      <c r="K10" s="23">
        <v>15.91</v>
      </c>
      <c r="L10" s="23">
        <v>318.20999999999998</v>
      </c>
      <c r="M10" s="25"/>
      <c r="N10" s="26" t="s">
        <v>19</v>
      </c>
      <c r="O10" s="27"/>
      <c r="R10" s="28"/>
    </row>
    <row r="11" spans="1:18" ht="15.75" customHeight="1" x14ac:dyDescent="0.25">
      <c r="A11" s="32">
        <v>4</v>
      </c>
      <c r="B11" s="30" t="s">
        <v>22</v>
      </c>
      <c r="C11" s="33" t="s">
        <v>18</v>
      </c>
      <c r="D11" s="23">
        <v>51559.41</v>
      </c>
      <c r="E11" s="23"/>
      <c r="F11" s="23">
        <v>7794.16</v>
      </c>
      <c r="G11" s="23">
        <v>41994.81</v>
      </c>
      <c r="H11" s="23">
        <v>44853.9</v>
      </c>
      <c r="I11" s="23">
        <v>1655.96</v>
      </c>
      <c r="J11" s="24">
        <v>520.89</v>
      </c>
      <c r="K11" s="23">
        <v>18.309999999999999</v>
      </c>
      <c r="L11" s="23">
        <v>334.18</v>
      </c>
      <c r="M11" s="25">
        <v>0.42</v>
      </c>
      <c r="N11" s="26" t="s">
        <v>19</v>
      </c>
      <c r="O11" s="27"/>
      <c r="R11" s="28"/>
    </row>
    <row r="12" spans="1:18" ht="15.75" customHeight="1" x14ac:dyDescent="0.25">
      <c r="A12" s="29">
        <v>5</v>
      </c>
      <c r="B12" s="34" t="s">
        <v>23</v>
      </c>
      <c r="C12" s="22" t="s">
        <v>18</v>
      </c>
      <c r="D12" s="23">
        <v>45626.92</v>
      </c>
      <c r="E12" s="23"/>
      <c r="F12" s="23">
        <v>4883.37</v>
      </c>
      <c r="G12" s="23">
        <v>39333.19</v>
      </c>
      <c r="H12" s="23">
        <v>34170.910000000003</v>
      </c>
      <c r="I12" s="23">
        <v>1790.58</v>
      </c>
      <c r="J12" s="24">
        <v>413.2</v>
      </c>
      <c r="K12" s="23">
        <v>11.9</v>
      </c>
      <c r="L12" s="23">
        <v>167.62</v>
      </c>
      <c r="M12" s="25">
        <v>-1.19</v>
      </c>
      <c r="N12" s="26" t="s">
        <v>19</v>
      </c>
      <c r="O12" s="27"/>
      <c r="R12" s="28"/>
    </row>
    <row r="13" spans="1:18" ht="15.75" customHeight="1" x14ac:dyDescent="0.25">
      <c r="A13" s="29">
        <v>6</v>
      </c>
      <c r="B13" s="31" t="s">
        <v>24</v>
      </c>
      <c r="C13" s="22" t="s">
        <v>18</v>
      </c>
      <c r="D13" s="35">
        <v>43071.28</v>
      </c>
      <c r="E13" s="23">
        <v>302.2</v>
      </c>
      <c r="F13" s="23">
        <v>7047.94</v>
      </c>
      <c r="G13" s="23">
        <v>30013.82</v>
      </c>
      <c r="H13" s="23">
        <v>39171.919999999998</v>
      </c>
      <c r="I13" s="23">
        <v>2128.75</v>
      </c>
      <c r="J13" s="24">
        <v>655.33000000000004</v>
      </c>
      <c r="K13" s="23">
        <v>11.39</v>
      </c>
      <c r="L13" s="23">
        <v>441.81</v>
      </c>
      <c r="M13" s="25">
        <v>0.21</v>
      </c>
      <c r="N13" s="26" t="s">
        <v>19</v>
      </c>
      <c r="O13" s="27"/>
    </row>
    <row r="14" spans="1:18" ht="15.75" customHeight="1" x14ac:dyDescent="0.25">
      <c r="A14" s="32">
        <v>7</v>
      </c>
      <c r="B14" s="34" t="s">
        <v>25</v>
      </c>
      <c r="C14" s="22" t="s">
        <v>18</v>
      </c>
      <c r="D14" s="23">
        <v>37480.089999999997</v>
      </c>
      <c r="E14" s="23"/>
      <c r="F14" s="23">
        <v>9450.69</v>
      </c>
      <c r="G14" s="23">
        <v>26891.68</v>
      </c>
      <c r="H14" s="23">
        <v>31540.1</v>
      </c>
      <c r="I14" s="23">
        <v>3003.91</v>
      </c>
      <c r="J14" s="24">
        <v>725.76</v>
      </c>
      <c r="K14" s="23">
        <v>23.33</v>
      </c>
      <c r="L14" s="23">
        <v>212</v>
      </c>
      <c r="M14" s="25"/>
      <c r="N14" s="36" t="s">
        <v>19</v>
      </c>
      <c r="O14" s="27"/>
      <c r="R14" s="28"/>
    </row>
    <row r="15" spans="1:18" ht="15.75" customHeight="1" x14ac:dyDescent="0.25">
      <c r="A15" s="29">
        <v>8</v>
      </c>
      <c r="B15" s="34" t="s">
        <v>26</v>
      </c>
      <c r="C15" s="22" t="s">
        <v>18</v>
      </c>
      <c r="D15" s="23">
        <v>35768.089999999997</v>
      </c>
      <c r="E15" s="23">
        <v>872.71</v>
      </c>
      <c r="F15" s="23">
        <v>12265.960000000001</v>
      </c>
      <c r="G15" s="23">
        <v>21386.59</v>
      </c>
      <c r="H15" s="23">
        <v>32607.06</v>
      </c>
      <c r="I15" s="23">
        <v>1506.91</v>
      </c>
      <c r="J15" s="24">
        <v>520.66</v>
      </c>
      <c r="K15" s="23">
        <v>15.13</v>
      </c>
      <c r="L15" s="23">
        <v>392.33</v>
      </c>
      <c r="M15" s="25"/>
      <c r="N15" s="26" t="s">
        <v>19</v>
      </c>
      <c r="O15" s="27"/>
    </row>
    <row r="16" spans="1:18" ht="15.75" customHeight="1" x14ac:dyDescent="0.25">
      <c r="A16" s="29">
        <v>9</v>
      </c>
      <c r="B16" s="34" t="s">
        <v>27</v>
      </c>
      <c r="C16" s="22" t="s">
        <v>18</v>
      </c>
      <c r="D16" s="23">
        <v>34130.61</v>
      </c>
      <c r="E16" s="23">
        <v>1478.49</v>
      </c>
      <c r="F16" s="23">
        <v>4033.6899999999996</v>
      </c>
      <c r="G16" s="23">
        <v>27065.19</v>
      </c>
      <c r="H16" s="23">
        <v>23040.75</v>
      </c>
      <c r="I16" s="23">
        <v>1776.17</v>
      </c>
      <c r="J16" s="24">
        <v>433.69</v>
      </c>
      <c r="K16" s="23">
        <v>15.16</v>
      </c>
      <c r="L16" s="23">
        <v>202.14</v>
      </c>
      <c r="M16" s="25"/>
      <c r="N16" s="26" t="s">
        <v>19</v>
      </c>
      <c r="O16" s="27"/>
    </row>
    <row r="17" spans="1:18" ht="15.75" customHeight="1" x14ac:dyDescent="0.25">
      <c r="A17" s="32">
        <v>10</v>
      </c>
      <c r="B17" s="34" t="s">
        <v>28</v>
      </c>
      <c r="C17" s="22" t="s">
        <v>18</v>
      </c>
      <c r="D17" s="23">
        <v>28522.75</v>
      </c>
      <c r="E17" s="23"/>
      <c r="F17" s="23">
        <v>3911.18</v>
      </c>
      <c r="G17" s="23">
        <v>23944.67</v>
      </c>
      <c r="H17" s="23">
        <v>20872.189999999999</v>
      </c>
      <c r="I17" s="23">
        <v>1715.42</v>
      </c>
      <c r="J17" s="24">
        <v>18.11</v>
      </c>
      <c r="K17" s="23">
        <v>12.35</v>
      </c>
      <c r="L17" s="23">
        <v>247.97</v>
      </c>
      <c r="M17" s="25"/>
      <c r="N17" s="26" t="s">
        <v>19</v>
      </c>
      <c r="O17" s="27"/>
      <c r="Q17" s="37"/>
      <c r="R17" s="28"/>
    </row>
    <row r="18" spans="1:18" ht="15.75" customHeight="1" x14ac:dyDescent="0.25">
      <c r="A18" s="29">
        <v>11</v>
      </c>
      <c r="B18" s="34" t="s">
        <v>29</v>
      </c>
      <c r="C18" s="22" t="s">
        <v>18</v>
      </c>
      <c r="D18" s="23">
        <v>25949.39</v>
      </c>
      <c r="E18" s="23">
        <v>482.75</v>
      </c>
      <c r="F18" s="23">
        <v>8531.89</v>
      </c>
      <c r="G18" s="23">
        <v>15735.56</v>
      </c>
      <c r="H18" s="23">
        <v>23345.32</v>
      </c>
      <c r="I18" s="23">
        <v>1366.55</v>
      </c>
      <c r="J18" s="24">
        <v>259.47000000000003</v>
      </c>
      <c r="K18" s="23">
        <v>25.21</v>
      </c>
      <c r="L18" s="23">
        <v>375.49</v>
      </c>
      <c r="M18" s="25"/>
      <c r="N18" s="26" t="s">
        <v>19</v>
      </c>
      <c r="O18" s="27"/>
    </row>
    <row r="19" spans="1:18" ht="15.75" customHeight="1" x14ac:dyDescent="0.25">
      <c r="A19" s="29">
        <v>12</v>
      </c>
      <c r="B19" s="34" t="s">
        <v>30</v>
      </c>
      <c r="C19" s="22" t="s">
        <v>18</v>
      </c>
      <c r="D19" s="23">
        <v>23980.03</v>
      </c>
      <c r="E19" s="23">
        <v>585.84</v>
      </c>
      <c r="F19" s="23">
        <v>3548.57</v>
      </c>
      <c r="G19" s="23">
        <v>19175.240000000002</v>
      </c>
      <c r="H19" s="23">
        <v>18795.8</v>
      </c>
      <c r="I19" s="23">
        <v>704.38</v>
      </c>
      <c r="J19" s="24">
        <v>509.54</v>
      </c>
      <c r="K19" s="23">
        <v>21.26</v>
      </c>
      <c r="L19" s="23">
        <v>209.77</v>
      </c>
      <c r="M19" s="25"/>
      <c r="N19" s="26" t="s">
        <v>19</v>
      </c>
      <c r="O19" s="27"/>
      <c r="R19" s="28"/>
    </row>
    <row r="20" spans="1:18" ht="15.75" customHeight="1" x14ac:dyDescent="0.25">
      <c r="A20" s="32">
        <v>13</v>
      </c>
      <c r="B20" s="34" t="s">
        <v>31</v>
      </c>
      <c r="C20" s="22" t="s">
        <v>18</v>
      </c>
      <c r="D20" s="23">
        <v>23412.240000000002</v>
      </c>
      <c r="E20" s="23"/>
      <c r="F20" s="23">
        <v>3207.52</v>
      </c>
      <c r="G20" s="23">
        <v>19764.59</v>
      </c>
      <c r="H20" s="23">
        <v>15380.55</v>
      </c>
      <c r="I20" s="23">
        <v>1258.6400000000001</v>
      </c>
      <c r="J20" s="24">
        <v>139.51</v>
      </c>
      <c r="K20" s="23">
        <v>14.34</v>
      </c>
      <c r="L20" s="23">
        <v>175.48</v>
      </c>
      <c r="M20" s="25"/>
      <c r="N20" s="26" t="s">
        <v>19</v>
      </c>
      <c r="O20" s="27"/>
      <c r="Q20" s="37"/>
      <c r="R20" s="28"/>
    </row>
    <row r="21" spans="1:18" ht="15.75" customHeight="1" x14ac:dyDescent="0.25">
      <c r="A21" s="29">
        <v>14</v>
      </c>
      <c r="B21" s="34" t="s">
        <v>32</v>
      </c>
      <c r="C21" s="22" t="s">
        <v>18</v>
      </c>
      <c r="D21" s="23">
        <v>20155.38</v>
      </c>
      <c r="E21" s="23"/>
      <c r="F21" s="23">
        <v>5753.5899999999992</v>
      </c>
      <c r="G21" s="23">
        <v>13783.48</v>
      </c>
      <c r="H21" s="23">
        <v>18013.740000000002</v>
      </c>
      <c r="I21" s="23">
        <v>1062.9100000000001</v>
      </c>
      <c r="J21" s="24">
        <v>212.82</v>
      </c>
      <c r="K21" s="23">
        <v>12.93</v>
      </c>
      <c r="L21" s="23">
        <v>225.29</v>
      </c>
      <c r="M21" s="25"/>
      <c r="N21" s="26" t="s">
        <v>19</v>
      </c>
      <c r="O21" s="27"/>
    </row>
    <row r="22" spans="1:18" ht="15.75" customHeight="1" x14ac:dyDescent="0.25">
      <c r="A22" s="29">
        <v>15</v>
      </c>
      <c r="B22" s="34" t="s">
        <v>33</v>
      </c>
      <c r="C22" s="22" t="s">
        <v>18</v>
      </c>
      <c r="D22" s="23">
        <v>18471.439999999999</v>
      </c>
      <c r="E22" s="23">
        <v>2991.71</v>
      </c>
      <c r="F22" s="23">
        <v>2439.5500000000002</v>
      </c>
      <c r="G22" s="23">
        <v>12336.15</v>
      </c>
      <c r="H22" s="23">
        <v>13275.16</v>
      </c>
      <c r="I22" s="23">
        <v>992.2</v>
      </c>
      <c r="J22" s="24">
        <v>551.23</v>
      </c>
      <c r="K22" s="23">
        <v>30.59</v>
      </c>
      <c r="L22" s="23">
        <v>232.92</v>
      </c>
      <c r="M22" s="25"/>
      <c r="N22" s="26" t="s">
        <v>19</v>
      </c>
      <c r="O22" s="27"/>
      <c r="Q22" s="37"/>
      <c r="R22" s="28"/>
    </row>
    <row r="23" spans="1:18" ht="15.75" customHeight="1" x14ac:dyDescent="0.25">
      <c r="A23" s="32">
        <v>16</v>
      </c>
      <c r="B23" s="34" t="s">
        <v>34</v>
      </c>
      <c r="C23" s="22" t="s">
        <v>18</v>
      </c>
      <c r="D23" s="23">
        <v>21079.35</v>
      </c>
      <c r="E23" s="23"/>
      <c r="F23" s="23">
        <v>3201.28</v>
      </c>
      <c r="G23" s="23">
        <v>17175.73</v>
      </c>
      <c r="H23" s="23">
        <v>14565.27</v>
      </c>
      <c r="I23" s="23">
        <v>1188.8699999999999</v>
      </c>
      <c r="J23" s="24">
        <v>265.27</v>
      </c>
      <c r="K23" s="23">
        <v>12.26</v>
      </c>
      <c r="L23" s="23">
        <v>293.54000000000002</v>
      </c>
      <c r="M23" s="25"/>
      <c r="N23" s="26" t="s">
        <v>19</v>
      </c>
      <c r="O23" s="27"/>
      <c r="Q23" s="37"/>
      <c r="R23" s="28"/>
    </row>
    <row r="24" spans="1:18" ht="15.75" customHeight="1" x14ac:dyDescent="0.25">
      <c r="A24" s="29">
        <v>17</v>
      </c>
      <c r="B24" s="34" t="s">
        <v>35</v>
      </c>
      <c r="C24" s="22" t="s">
        <v>18</v>
      </c>
      <c r="D24" s="23">
        <v>20763.740000000002</v>
      </c>
      <c r="E24" s="23">
        <v>1599.08</v>
      </c>
      <c r="F24" s="23">
        <v>5439.04</v>
      </c>
      <c r="G24" s="23">
        <v>13244.6</v>
      </c>
      <c r="H24" s="23">
        <v>17566.830000000002</v>
      </c>
      <c r="I24" s="23">
        <v>990</v>
      </c>
      <c r="J24" s="24">
        <v>324.22000000000003</v>
      </c>
      <c r="K24" s="23">
        <v>25.21</v>
      </c>
      <c r="L24" s="23">
        <v>302.61</v>
      </c>
      <c r="M24" s="25"/>
      <c r="N24" s="26" t="s">
        <v>19</v>
      </c>
      <c r="O24" s="27"/>
      <c r="Q24" s="37"/>
      <c r="R24" s="28"/>
    </row>
    <row r="25" spans="1:18" x14ac:dyDescent="0.25">
      <c r="A25" s="29">
        <v>18</v>
      </c>
      <c r="B25" s="34" t="s">
        <v>36</v>
      </c>
      <c r="C25" s="22" t="s">
        <v>18</v>
      </c>
      <c r="D25" s="23">
        <v>19869.2</v>
      </c>
      <c r="E25" s="23">
        <v>460.37</v>
      </c>
      <c r="F25" s="23">
        <v>2436.94</v>
      </c>
      <c r="G25" s="23">
        <v>15606.01</v>
      </c>
      <c r="H25" s="23">
        <v>13160.22</v>
      </c>
      <c r="I25" s="23">
        <v>973.03</v>
      </c>
      <c r="J25" s="24">
        <v>108.77</v>
      </c>
      <c r="K25" s="23">
        <v>13.04</v>
      </c>
      <c r="L25" s="23">
        <v>233.54</v>
      </c>
      <c r="M25" s="25"/>
      <c r="N25" s="26" t="s">
        <v>19</v>
      </c>
      <c r="O25" s="27"/>
      <c r="Q25" s="37"/>
      <c r="R25" s="28"/>
    </row>
    <row r="26" spans="1:18" x14ac:dyDescent="0.25">
      <c r="A26" s="32">
        <v>19</v>
      </c>
      <c r="B26" s="34" t="s">
        <v>37</v>
      </c>
      <c r="C26" s="22" t="s">
        <v>18</v>
      </c>
      <c r="D26" s="23">
        <v>16822.38</v>
      </c>
      <c r="E26" s="23"/>
      <c r="F26" s="23">
        <v>1324.99</v>
      </c>
      <c r="G26" s="23">
        <v>15071</v>
      </c>
      <c r="H26" s="23">
        <v>7746.17</v>
      </c>
      <c r="I26" s="23">
        <v>891.92</v>
      </c>
      <c r="J26" s="24">
        <v>426.87</v>
      </c>
      <c r="K26" s="23">
        <v>18.78</v>
      </c>
      <c r="L26" s="23">
        <v>232.93</v>
      </c>
      <c r="M26" s="25"/>
      <c r="N26" s="26" t="s">
        <v>19</v>
      </c>
      <c r="O26" s="27"/>
      <c r="R26" s="28"/>
    </row>
    <row r="27" spans="1:18" ht="15.75" customHeight="1" x14ac:dyDescent="0.25">
      <c r="A27" s="29">
        <v>20</v>
      </c>
      <c r="B27" s="34" t="s">
        <v>38</v>
      </c>
      <c r="C27" s="22" t="s">
        <v>18</v>
      </c>
      <c r="D27" s="23">
        <v>17518.46</v>
      </c>
      <c r="E27" s="23">
        <v>575.94000000000005</v>
      </c>
      <c r="F27" s="23">
        <v>1557.78</v>
      </c>
      <c r="G27" s="23">
        <v>14539.56</v>
      </c>
      <c r="H27" s="23">
        <v>13153.7</v>
      </c>
      <c r="I27" s="23">
        <v>833.06</v>
      </c>
      <c r="J27" s="24">
        <v>338.94</v>
      </c>
      <c r="K27" s="23">
        <v>20.260000000000002</v>
      </c>
      <c r="L27" s="23">
        <v>206.2</v>
      </c>
      <c r="M27" s="25"/>
      <c r="N27" s="26" t="s">
        <v>19</v>
      </c>
      <c r="O27" s="27"/>
      <c r="R27" s="28"/>
    </row>
    <row r="28" spans="1:18" x14ac:dyDescent="0.25">
      <c r="A28" s="29">
        <v>21</v>
      </c>
      <c r="B28" s="34" t="s">
        <v>39</v>
      </c>
      <c r="C28" s="22" t="s">
        <v>18</v>
      </c>
      <c r="D28" s="23">
        <v>16304.32</v>
      </c>
      <c r="E28" s="23"/>
      <c r="F28" s="23">
        <v>5251</v>
      </c>
      <c r="G28" s="23">
        <v>10162.41</v>
      </c>
      <c r="H28" s="23">
        <v>14631.12</v>
      </c>
      <c r="I28" s="23">
        <v>718.92</v>
      </c>
      <c r="J28" s="24">
        <v>84.63</v>
      </c>
      <c r="K28" s="23">
        <v>23.75</v>
      </c>
      <c r="L28" s="23">
        <v>210.06</v>
      </c>
      <c r="M28" s="25"/>
      <c r="N28" s="26" t="s">
        <v>19</v>
      </c>
      <c r="O28" s="27"/>
      <c r="Q28" s="37"/>
      <c r="R28" s="28"/>
    </row>
    <row r="29" spans="1:18" ht="15.75" customHeight="1" x14ac:dyDescent="0.25">
      <c r="A29" s="32">
        <v>22</v>
      </c>
      <c r="B29" s="34" t="s">
        <v>40</v>
      </c>
      <c r="C29" s="22" t="s">
        <v>18</v>
      </c>
      <c r="D29" s="23">
        <v>15317.25</v>
      </c>
      <c r="E29" s="23">
        <v>1644.68</v>
      </c>
      <c r="F29" s="23">
        <v>2103.08</v>
      </c>
      <c r="G29" s="23">
        <v>10790.81</v>
      </c>
      <c r="H29" s="23">
        <v>11975.85</v>
      </c>
      <c r="I29" s="23">
        <v>590.29</v>
      </c>
      <c r="J29" s="24">
        <v>206.17</v>
      </c>
      <c r="K29" s="23">
        <v>17.25</v>
      </c>
      <c r="L29" s="23">
        <v>154.65</v>
      </c>
      <c r="M29" s="25"/>
      <c r="N29" s="26" t="s">
        <v>19</v>
      </c>
      <c r="O29" s="27"/>
      <c r="Q29" s="37"/>
      <c r="R29" s="28"/>
    </row>
    <row r="30" spans="1:18" ht="15.75" customHeight="1" x14ac:dyDescent="0.25">
      <c r="A30" s="29">
        <v>23</v>
      </c>
      <c r="B30" s="34" t="s">
        <v>41</v>
      </c>
      <c r="C30" s="22" t="s">
        <v>18</v>
      </c>
      <c r="D30" s="23">
        <v>14737.91</v>
      </c>
      <c r="E30" s="23"/>
      <c r="F30" s="23">
        <v>3466.71</v>
      </c>
      <c r="G30" s="23">
        <v>10741.57</v>
      </c>
      <c r="H30" s="23">
        <v>12831.22</v>
      </c>
      <c r="I30" s="23">
        <v>346.03</v>
      </c>
      <c r="J30" s="24">
        <v>129.33000000000001</v>
      </c>
      <c r="K30" s="23">
        <v>22.22</v>
      </c>
      <c r="L30" s="23">
        <v>227.6</v>
      </c>
      <c r="M30" s="25"/>
      <c r="N30" s="26" t="s">
        <v>19</v>
      </c>
      <c r="O30" s="27"/>
      <c r="Q30" s="37"/>
      <c r="R30" s="28"/>
    </row>
    <row r="31" spans="1:18" ht="15.75" customHeight="1" x14ac:dyDescent="0.25">
      <c r="A31" s="29">
        <v>24</v>
      </c>
      <c r="B31" s="34" t="s">
        <v>42</v>
      </c>
      <c r="C31" s="22" t="s">
        <v>18</v>
      </c>
      <c r="D31" s="23">
        <v>13345.51</v>
      </c>
      <c r="E31" s="23"/>
      <c r="F31" s="23">
        <v>2040.97</v>
      </c>
      <c r="G31" s="23">
        <v>10573.09</v>
      </c>
      <c r="H31" s="23">
        <v>10733.94</v>
      </c>
      <c r="I31" s="23">
        <v>446.01</v>
      </c>
      <c r="J31" s="24">
        <v>23.15</v>
      </c>
      <c r="K31" s="23">
        <v>13.59</v>
      </c>
      <c r="L31" s="23">
        <v>190.58</v>
      </c>
      <c r="M31" s="25"/>
      <c r="N31" s="26" t="s">
        <v>19</v>
      </c>
      <c r="O31" s="27"/>
      <c r="Q31" s="37"/>
      <c r="R31" s="28"/>
    </row>
    <row r="32" spans="1:18" x14ac:dyDescent="0.25">
      <c r="A32" s="32">
        <v>25</v>
      </c>
      <c r="B32" s="34" t="s">
        <v>43</v>
      </c>
      <c r="C32" s="22" t="s">
        <v>18</v>
      </c>
      <c r="D32" s="23">
        <v>12110.8</v>
      </c>
      <c r="E32" s="23"/>
      <c r="F32" s="23">
        <v>3684.83</v>
      </c>
      <c r="G32" s="23">
        <v>8047.04</v>
      </c>
      <c r="H32" s="23">
        <v>10681.7</v>
      </c>
      <c r="I32" s="23">
        <v>652.58000000000004</v>
      </c>
      <c r="J32" s="24">
        <v>142.38</v>
      </c>
      <c r="K32" s="23">
        <v>22.59</v>
      </c>
      <c r="L32" s="23">
        <v>230.14</v>
      </c>
      <c r="M32" s="25"/>
      <c r="N32" s="26" t="s">
        <v>19</v>
      </c>
      <c r="O32" s="27"/>
      <c r="R32" s="28"/>
    </row>
    <row r="33" spans="1:18" x14ac:dyDescent="0.25">
      <c r="A33" s="29">
        <v>26</v>
      </c>
      <c r="B33" s="34" t="s">
        <v>44</v>
      </c>
      <c r="C33" s="22" t="s">
        <v>18</v>
      </c>
      <c r="D33" s="23">
        <v>11612.21</v>
      </c>
      <c r="E33" s="23"/>
      <c r="F33" s="23">
        <v>1140.98</v>
      </c>
      <c r="G33" s="23">
        <v>9658.43</v>
      </c>
      <c r="H33" s="23">
        <v>9611.7999999999993</v>
      </c>
      <c r="I33" s="23">
        <v>1020.57</v>
      </c>
      <c r="J33" s="24">
        <v>95.9</v>
      </c>
      <c r="K33" s="23">
        <v>10.69</v>
      </c>
      <c r="L33" s="23">
        <v>271.7</v>
      </c>
      <c r="M33" s="25">
        <v>-0.85</v>
      </c>
      <c r="N33" s="26" t="s">
        <v>19</v>
      </c>
      <c r="O33" s="27"/>
      <c r="Q33" s="37"/>
      <c r="R33" s="28"/>
    </row>
    <row r="34" spans="1:18" ht="15.75" customHeight="1" x14ac:dyDescent="0.25">
      <c r="A34" s="29">
        <v>27</v>
      </c>
      <c r="B34" s="34" t="s">
        <v>45</v>
      </c>
      <c r="C34" s="22" t="s">
        <v>18</v>
      </c>
      <c r="D34" s="23">
        <v>10150.120000000001</v>
      </c>
      <c r="E34" s="23">
        <v>965.15</v>
      </c>
      <c r="F34" s="23">
        <v>2741.75</v>
      </c>
      <c r="G34" s="23">
        <v>5715.93</v>
      </c>
      <c r="H34" s="23">
        <v>9426.57</v>
      </c>
      <c r="I34" s="23">
        <v>255.07</v>
      </c>
      <c r="J34" s="24">
        <v>140.88999999999999</v>
      </c>
      <c r="K34" s="23">
        <v>17.7</v>
      </c>
      <c r="L34" s="23">
        <v>511.57</v>
      </c>
      <c r="M34" s="25"/>
      <c r="N34" s="26" t="s">
        <v>19</v>
      </c>
      <c r="O34" s="27"/>
    </row>
    <row r="35" spans="1:18" x14ac:dyDescent="0.25">
      <c r="A35" s="32">
        <v>28</v>
      </c>
      <c r="B35" s="34" t="s">
        <v>46</v>
      </c>
      <c r="C35" s="22" t="s">
        <v>18</v>
      </c>
      <c r="D35" s="23">
        <v>7955.62</v>
      </c>
      <c r="E35" s="23"/>
      <c r="F35" s="23">
        <v>1185.8</v>
      </c>
      <c r="G35" s="23">
        <v>6571.06</v>
      </c>
      <c r="H35" s="23">
        <v>6105.1</v>
      </c>
      <c r="I35" s="23">
        <v>832.85</v>
      </c>
      <c r="J35" s="24">
        <v>-82.44</v>
      </c>
      <c r="K35" s="23">
        <v>18.87</v>
      </c>
      <c r="L35" s="23">
        <v>230.22</v>
      </c>
      <c r="M35" s="25"/>
      <c r="N35" s="26" t="s">
        <v>19</v>
      </c>
      <c r="O35" s="27"/>
      <c r="Q35" s="37"/>
      <c r="R35" s="28"/>
    </row>
    <row r="36" spans="1:18" ht="15.75" customHeight="1" x14ac:dyDescent="0.25">
      <c r="A36" s="29">
        <v>29</v>
      </c>
      <c r="B36" s="34" t="s">
        <v>47</v>
      </c>
      <c r="C36" s="22" t="s">
        <v>18</v>
      </c>
      <c r="D36" s="23">
        <v>8985</v>
      </c>
      <c r="E36" s="23"/>
      <c r="F36" s="23">
        <v>2211.8999999999996</v>
      </c>
      <c r="G36" s="23">
        <v>6479.37</v>
      </c>
      <c r="H36" s="23">
        <v>6772.28</v>
      </c>
      <c r="I36" s="23">
        <v>272.88</v>
      </c>
      <c r="J36" s="24">
        <v>167.02</v>
      </c>
      <c r="K36" s="23">
        <v>24.49</v>
      </c>
      <c r="L36" s="23">
        <v>689.32</v>
      </c>
      <c r="M36" s="25"/>
      <c r="N36" s="26" t="s">
        <v>19</v>
      </c>
      <c r="O36" s="27"/>
      <c r="Q36" s="37"/>
      <c r="R36" s="28"/>
    </row>
    <row r="37" spans="1:18" ht="15.75" customHeight="1" x14ac:dyDescent="0.25">
      <c r="A37" s="29">
        <v>30</v>
      </c>
      <c r="B37" s="34" t="s">
        <v>48</v>
      </c>
      <c r="C37" s="22" t="s">
        <v>18</v>
      </c>
      <c r="D37" s="23">
        <v>8513.27</v>
      </c>
      <c r="E37" s="23"/>
      <c r="F37" s="23">
        <v>1573.3799999999999</v>
      </c>
      <c r="G37" s="23">
        <v>6660.31</v>
      </c>
      <c r="H37" s="23">
        <v>5722.62</v>
      </c>
      <c r="I37" s="23">
        <v>532.78</v>
      </c>
      <c r="J37" s="24">
        <v>95.28</v>
      </c>
      <c r="K37" s="23">
        <v>18.72</v>
      </c>
      <c r="L37" s="23">
        <v>171.62</v>
      </c>
      <c r="M37" s="25"/>
      <c r="N37" s="26" t="s">
        <v>19</v>
      </c>
      <c r="O37" s="27"/>
    </row>
    <row r="38" spans="1:18" ht="15.75" customHeight="1" x14ac:dyDescent="0.25">
      <c r="A38" s="32">
        <v>31</v>
      </c>
      <c r="B38" s="34" t="s">
        <v>49</v>
      </c>
      <c r="C38" s="22" t="s">
        <v>18</v>
      </c>
      <c r="D38" s="23">
        <v>7541.32</v>
      </c>
      <c r="E38" s="23">
        <v>194.33</v>
      </c>
      <c r="F38" s="23">
        <v>1940.51</v>
      </c>
      <c r="G38" s="23">
        <v>5176.96</v>
      </c>
      <c r="H38" s="23">
        <v>6670.94</v>
      </c>
      <c r="I38" s="23">
        <v>374.26</v>
      </c>
      <c r="J38" s="24">
        <v>71.19</v>
      </c>
      <c r="K38" s="23">
        <v>24.16</v>
      </c>
      <c r="L38" s="23">
        <v>164.57</v>
      </c>
      <c r="M38" s="25"/>
      <c r="N38" s="26" t="s">
        <v>19</v>
      </c>
      <c r="O38" s="27"/>
      <c r="Q38" s="37"/>
      <c r="R38" s="28"/>
    </row>
    <row r="39" spans="1:18" ht="15.75" customHeight="1" x14ac:dyDescent="0.25">
      <c r="A39" s="29">
        <v>32</v>
      </c>
      <c r="B39" s="34" t="s">
        <v>50</v>
      </c>
      <c r="C39" s="22" t="s">
        <v>18</v>
      </c>
      <c r="D39" s="23">
        <v>7020.91</v>
      </c>
      <c r="E39" s="23"/>
      <c r="F39" s="23">
        <v>3471.86</v>
      </c>
      <c r="G39" s="23">
        <v>3372.59</v>
      </c>
      <c r="H39" s="23">
        <v>6279.96</v>
      </c>
      <c r="I39" s="23">
        <v>285.91000000000003</v>
      </c>
      <c r="J39" s="24">
        <v>87.33</v>
      </c>
      <c r="K39" s="23">
        <v>27.95</v>
      </c>
      <c r="L39" s="23">
        <v>766.65</v>
      </c>
      <c r="M39" s="25"/>
      <c r="N39" s="26" t="s">
        <v>19</v>
      </c>
      <c r="O39" s="27"/>
      <c r="Q39" s="37"/>
      <c r="R39" s="28"/>
    </row>
    <row r="40" spans="1:18" ht="15.75" customHeight="1" x14ac:dyDescent="0.25">
      <c r="A40" s="29">
        <v>33</v>
      </c>
      <c r="B40" s="34" t="s">
        <v>51</v>
      </c>
      <c r="C40" s="22" t="s">
        <v>18</v>
      </c>
      <c r="D40" s="23">
        <v>6214.34</v>
      </c>
      <c r="E40" s="23"/>
      <c r="F40" s="23">
        <v>2075.7400000000002</v>
      </c>
      <c r="G40" s="23">
        <v>3850.83</v>
      </c>
      <c r="H40" s="23">
        <v>4595.2700000000004</v>
      </c>
      <c r="I40" s="23">
        <v>433.06</v>
      </c>
      <c r="J40" s="24">
        <v>6.73</v>
      </c>
      <c r="K40" s="23">
        <v>21.61</v>
      </c>
      <c r="L40" s="23">
        <v>339.85</v>
      </c>
      <c r="M40" s="25"/>
      <c r="N40" s="26" t="s">
        <v>19</v>
      </c>
      <c r="O40" s="27"/>
      <c r="Q40" s="37"/>
      <c r="R40" s="28"/>
    </row>
    <row r="41" spans="1:18" ht="15.75" customHeight="1" x14ac:dyDescent="0.25">
      <c r="A41" s="32">
        <v>34</v>
      </c>
      <c r="B41" s="34" t="s">
        <v>52</v>
      </c>
      <c r="C41" s="22" t="s">
        <v>18</v>
      </c>
      <c r="D41" s="23">
        <v>6599.16</v>
      </c>
      <c r="E41" s="23"/>
      <c r="F41" s="23">
        <v>1827.97</v>
      </c>
      <c r="G41" s="23">
        <v>4594.49</v>
      </c>
      <c r="H41" s="23">
        <v>5845.66</v>
      </c>
      <c r="I41" s="23">
        <v>489.75</v>
      </c>
      <c r="J41" s="24">
        <v>63.56</v>
      </c>
      <c r="K41" s="23">
        <v>19.78</v>
      </c>
      <c r="L41" s="23">
        <v>411.83</v>
      </c>
      <c r="M41" s="25"/>
      <c r="N41" s="26" t="s">
        <v>19</v>
      </c>
      <c r="O41" s="27"/>
    </row>
    <row r="42" spans="1:18" ht="15.75" customHeight="1" x14ac:dyDescent="0.25">
      <c r="A42" s="29">
        <v>35</v>
      </c>
      <c r="B42" s="34" t="s">
        <v>53</v>
      </c>
      <c r="C42" s="22" t="s">
        <v>18</v>
      </c>
      <c r="D42" s="23">
        <v>6684.3</v>
      </c>
      <c r="E42" s="23"/>
      <c r="F42" s="23">
        <v>1500.71</v>
      </c>
      <c r="G42" s="23">
        <v>4875.79</v>
      </c>
      <c r="H42" s="23">
        <v>5230.8</v>
      </c>
      <c r="I42" s="23">
        <v>426.92</v>
      </c>
      <c r="J42" s="24">
        <v>102.15</v>
      </c>
      <c r="K42" s="23">
        <v>21.01</v>
      </c>
      <c r="L42" s="23">
        <v>262.95</v>
      </c>
      <c r="M42" s="25"/>
      <c r="N42" s="26" t="s">
        <v>19</v>
      </c>
      <c r="O42" s="27"/>
      <c r="R42" s="28"/>
    </row>
    <row r="43" spans="1:18" ht="15.75" customHeight="1" x14ac:dyDescent="0.25">
      <c r="A43" s="29">
        <v>36</v>
      </c>
      <c r="B43" s="34" t="s">
        <v>54</v>
      </c>
      <c r="C43" s="22" t="s">
        <v>18</v>
      </c>
      <c r="D43" s="23">
        <v>6210.32</v>
      </c>
      <c r="E43" s="23"/>
      <c r="F43" s="23">
        <v>1149.9100000000001</v>
      </c>
      <c r="G43" s="23">
        <v>4894.76</v>
      </c>
      <c r="H43" s="23">
        <v>5259.59</v>
      </c>
      <c r="I43" s="23">
        <v>521.24</v>
      </c>
      <c r="J43" s="24">
        <v>15.09</v>
      </c>
      <c r="K43" s="23">
        <v>20.32</v>
      </c>
      <c r="L43" s="23">
        <v>382.78</v>
      </c>
      <c r="M43" s="25"/>
      <c r="N43" s="26" t="s">
        <v>19</v>
      </c>
      <c r="O43" s="27"/>
    </row>
    <row r="44" spans="1:18" ht="15.75" customHeight="1" x14ac:dyDescent="0.25">
      <c r="A44" s="32">
        <v>37</v>
      </c>
      <c r="B44" s="34" t="s">
        <v>55</v>
      </c>
      <c r="C44" s="22" t="s">
        <v>18</v>
      </c>
      <c r="D44" s="23">
        <v>5696.84</v>
      </c>
      <c r="E44" s="23">
        <v>1582.54</v>
      </c>
      <c r="F44" s="23">
        <v>323.95999999999998</v>
      </c>
      <c r="G44" s="23">
        <v>3573.91</v>
      </c>
      <c r="H44" s="23">
        <v>4520.6499999999996</v>
      </c>
      <c r="I44" s="23">
        <v>627.44000000000005</v>
      </c>
      <c r="J44" s="24">
        <v>41.73</v>
      </c>
      <c r="K44" s="23">
        <v>28.39</v>
      </c>
      <c r="L44" s="23">
        <v>578.02</v>
      </c>
      <c r="M44" s="25"/>
      <c r="N44" s="26" t="s">
        <v>19</v>
      </c>
      <c r="O44" s="27"/>
      <c r="Q44" s="37"/>
      <c r="R44" s="28"/>
    </row>
    <row r="45" spans="1:18" ht="15.75" customHeight="1" x14ac:dyDescent="0.25">
      <c r="A45" s="29">
        <v>38</v>
      </c>
      <c r="B45" s="34" t="s">
        <v>56</v>
      </c>
      <c r="C45" s="22" t="s">
        <v>18</v>
      </c>
      <c r="D45" s="23">
        <v>4409.75</v>
      </c>
      <c r="E45" s="23"/>
      <c r="F45" s="23">
        <v>2224.7199999999998</v>
      </c>
      <c r="G45" s="23">
        <v>1972.83</v>
      </c>
      <c r="H45" s="23">
        <v>4051.03</v>
      </c>
      <c r="I45" s="23">
        <v>369.96</v>
      </c>
      <c r="J45" s="24">
        <v>26.92</v>
      </c>
      <c r="K45" s="23">
        <v>21.51</v>
      </c>
      <c r="L45" s="23">
        <v>622.41999999999996</v>
      </c>
      <c r="M45" s="25"/>
      <c r="N45" s="26" t="s">
        <v>19</v>
      </c>
      <c r="O45" s="27"/>
      <c r="R45" s="28"/>
    </row>
    <row r="46" spans="1:18" ht="15.75" customHeight="1" x14ac:dyDescent="0.25">
      <c r="A46" s="29">
        <v>39</v>
      </c>
      <c r="B46" s="34" t="s">
        <v>57</v>
      </c>
      <c r="C46" s="22" t="s">
        <v>18</v>
      </c>
      <c r="D46" s="23">
        <v>4083.6</v>
      </c>
      <c r="E46" s="23"/>
      <c r="F46" s="23">
        <v>1469.23</v>
      </c>
      <c r="G46" s="23">
        <v>2430.8000000000002</v>
      </c>
      <c r="H46" s="23">
        <v>3671.37</v>
      </c>
      <c r="I46" s="23">
        <v>314.83</v>
      </c>
      <c r="J46" s="24">
        <v>10.63</v>
      </c>
      <c r="K46" s="23">
        <v>17.64</v>
      </c>
      <c r="L46" s="23">
        <v>232.34</v>
      </c>
      <c r="M46" s="25"/>
      <c r="N46" s="26" t="s">
        <v>19</v>
      </c>
      <c r="O46" s="27"/>
      <c r="Q46" s="37"/>
      <c r="R46" s="28"/>
    </row>
    <row r="47" spans="1:18" ht="15.75" customHeight="1" x14ac:dyDescent="0.25">
      <c r="A47" s="32">
        <v>40</v>
      </c>
      <c r="B47" s="34" t="s">
        <v>58</v>
      </c>
      <c r="C47" s="22" t="s">
        <v>18</v>
      </c>
      <c r="D47" s="23">
        <v>4161.6400000000003</v>
      </c>
      <c r="E47" s="23"/>
      <c r="F47" s="23">
        <v>1218.6299999999999</v>
      </c>
      <c r="G47" s="23">
        <v>2668.21</v>
      </c>
      <c r="H47" s="23">
        <v>3684.49</v>
      </c>
      <c r="I47" s="23">
        <v>227.08</v>
      </c>
      <c r="J47" s="24">
        <v>80.25</v>
      </c>
      <c r="K47" s="23">
        <v>25.1</v>
      </c>
      <c r="L47" s="23">
        <v>334.65</v>
      </c>
      <c r="M47" s="25"/>
      <c r="N47" s="26" t="s">
        <v>19</v>
      </c>
      <c r="O47" s="27"/>
      <c r="Q47" s="37"/>
      <c r="R47" s="28"/>
    </row>
    <row r="48" spans="1:18" ht="15.75" customHeight="1" x14ac:dyDescent="0.25">
      <c r="A48" s="29">
        <v>41</v>
      </c>
      <c r="B48" s="34" t="s">
        <v>59</v>
      </c>
      <c r="C48" s="22" t="s">
        <v>18</v>
      </c>
      <c r="D48" s="23">
        <v>4322.12</v>
      </c>
      <c r="E48" s="23"/>
      <c r="F48" s="23">
        <v>1747.3</v>
      </c>
      <c r="G48" s="23">
        <v>2434.83</v>
      </c>
      <c r="H48" s="23">
        <v>3715.63</v>
      </c>
      <c r="I48" s="23">
        <v>187.53</v>
      </c>
      <c r="J48" s="24">
        <v>59.74</v>
      </c>
      <c r="K48" s="23">
        <v>29.72</v>
      </c>
      <c r="L48" s="23">
        <v>279.23</v>
      </c>
      <c r="M48" s="25"/>
      <c r="N48" s="26" t="s">
        <v>19</v>
      </c>
      <c r="O48" s="27"/>
      <c r="Q48" s="37"/>
      <c r="R48" s="28"/>
    </row>
    <row r="49" spans="1:18" ht="15.75" customHeight="1" x14ac:dyDescent="0.25">
      <c r="A49" s="29">
        <v>42</v>
      </c>
      <c r="B49" s="34" t="s">
        <v>60</v>
      </c>
      <c r="C49" s="22" t="s">
        <v>18</v>
      </c>
      <c r="D49" s="23">
        <v>3620.07</v>
      </c>
      <c r="E49" s="23"/>
      <c r="F49" s="23">
        <v>962.43</v>
      </c>
      <c r="G49" s="23">
        <v>2526.6</v>
      </c>
      <c r="H49" s="23">
        <v>3129.25</v>
      </c>
      <c r="I49" s="23">
        <v>357.98</v>
      </c>
      <c r="J49" s="24">
        <v>-0.73</v>
      </c>
      <c r="K49" s="23">
        <v>16.84</v>
      </c>
      <c r="L49" s="23">
        <v>371.71</v>
      </c>
      <c r="M49" s="25"/>
      <c r="N49" s="26" t="s">
        <v>19</v>
      </c>
      <c r="O49" s="27"/>
      <c r="Q49" s="37"/>
      <c r="R49" s="28"/>
    </row>
    <row r="50" spans="1:18" ht="15.75" customHeight="1" x14ac:dyDescent="0.25">
      <c r="A50" s="32">
        <v>43</v>
      </c>
      <c r="B50" s="38" t="s">
        <v>61</v>
      </c>
      <c r="C50" s="22" t="s">
        <v>18</v>
      </c>
      <c r="D50" s="23">
        <v>3249.42</v>
      </c>
      <c r="E50" s="23">
        <v>142.44</v>
      </c>
      <c r="F50" s="23">
        <v>540.75</v>
      </c>
      <c r="G50" s="23">
        <v>2442.7199999999998</v>
      </c>
      <c r="H50" s="23">
        <v>2680.14</v>
      </c>
      <c r="I50" s="23">
        <v>242.09</v>
      </c>
      <c r="J50" s="24">
        <v>20.149999999999999</v>
      </c>
      <c r="K50" s="23">
        <v>16.36</v>
      </c>
      <c r="L50" s="23">
        <v>381.41</v>
      </c>
      <c r="M50" s="25"/>
      <c r="N50" s="26" t="s">
        <v>19</v>
      </c>
      <c r="O50" s="27"/>
      <c r="Q50" s="37"/>
      <c r="R50" s="28"/>
    </row>
    <row r="51" spans="1:18" ht="15.75" customHeight="1" x14ac:dyDescent="0.25">
      <c r="A51" s="29">
        <v>44</v>
      </c>
      <c r="B51" s="38" t="s">
        <v>62</v>
      </c>
      <c r="C51" s="22" t="s">
        <v>18</v>
      </c>
      <c r="D51" s="23">
        <v>2831.9</v>
      </c>
      <c r="E51" s="23"/>
      <c r="F51" s="23">
        <v>315.71999999999997</v>
      </c>
      <c r="G51" s="23">
        <v>2357.14</v>
      </c>
      <c r="H51" s="23">
        <v>1600.42</v>
      </c>
      <c r="I51" s="23">
        <v>320.92</v>
      </c>
      <c r="J51" s="24">
        <v>8.2200000000000006</v>
      </c>
      <c r="K51" s="23">
        <v>16.690000000000001</v>
      </c>
      <c r="L51" s="39">
        <v>188.49</v>
      </c>
      <c r="M51" s="25"/>
      <c r="N51" s="26" t="s">
        <v>19</v>
      </c>
      <c r="O51" s="27"/>
      <c r="Q51" s="37"/>
      <c r="R51" s="28"/>
    </row>
    <row r="52" spans="1:18" ht="15.75" customHeight="1" x14ac:dyDescent="0.25">
      <c r="A52" s="29">
        <v>45</v>
      </c>
      <c r="B52" s="34" t="s">
        <v>63</v>
      </c>
      <c r="C52" s="22" t="s">
        <v>18</v>
      </c>
      <c r="D52" s="23">
        <v>2650.09</v>
      </c>
      <c r="E52" s="23"/>
      <c r="F52" s="23">
        <v>919.23</v>
      </c>
      <c r="G52" s="23">
        <v>1643.13</v>
      </c>
      <c r="H52" s="23">
        <v>2420.2600000000002</v>
      </c>
      <c r="I52" s="23">
        <v>176.02</v>
      </c>
      <c r="J52" s="24">
        <v>5.21</v>
      </c>
      <c r="K52" s="23">
        <v>15.61</v>
      </c>
      <c r="L52" s="23">
        <v>450</v>
      </c>
      <c r="M52" s="25"/>
      <c r="N52" s="26" t="s">
        <v>19</v>
      </c>
      <c r="O52" s="27"/>
      <c r="Q52" s="37"/>
      <c r="R52" s="28"/>
    </row>
    <row r="53" spans="1:18" ht="15.75" customHeight="1" x14ac:dyDescent="0.25">
      <c r="A53" s="40"/>
      <c r="B53" s="41" t="s">
        <v>64</v>
      </c>
      <c r="C53" s="42"/>
      <c r="D53" s="43">
        <f t="shared" ref="D53:J53" si="0">SUM(D8:D52)</f>
        <v>890114.19999999972</v>
      </c>
      <c r="E53" s="43">
        <f t="shared" si="0"/>
        <v>16007.160000000002</v>
      </c>
      <c r="F53" s="43">
        <f t="shared" si="0"/>
        <v>171585.22999999995</v>
      </c>
      <c r="G53" s="43">
        <f t="shared" si="0"/>
        <v>665947.50000000012</v>
      </c>
      <c r="H53" s="43">
        <f t="shared" si="0"/>
        <v>718552.44999999984</v>
      </c>
      <c r="I53" s="43">
        <f t="shared" si="0"/>
        <v>47380.559999999976</v>
      </c>
      <c r="J53" s="43">
        <f t="shared" si="0"/>
        <v>10134.489999999994</v>
      </c>
      <c r="K53" s="44"/>
      <c r="L53" s="44"/>
      <c r="M53" s="44"/>
      <c r="N53" s="45"/>
      <c r="O53" s="27"/>
      <c r="Q53" s="37"/>
      <c r="R53" s="28"/>
    </row>
    <row r="54" spans="1:18" ht="15.75" customHeight="1" x14ac:dyDescent="0.25">
      <c r="A54" s="69" t="s">
        <v>65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27"/>
      <c r="Q54" s="37"/>
      <c r="R54" s="28"/>
    </row>
    <row r="55" spans="1:18" ht="15.75" customHeight="1" x14ac:dyDescent="0.25">
      <c r="A55" s="32">
        <v>46</v>
      </c>
      <c r="B55" s="21" t="s">
        <v>66</v>
      </c>
      <c r="C55" s="46" t="s">
        <v>18</v>
      </c>
      <c r="D55" s="23">
        <v>85414.87</v>
      </c>
      <c r="E55" s="23"/>
      <c r="F55" s="23">
        <v>19359.47</v>
      </c>
      <c r="G55" s="23">
        <v>62054.66</v>
      </c>
      <c r="H55" s="23">
        <v>73560.77</v>
      </c>
      <c r="I55" s="23">
        <v>3739.87</v>
      </c>
      <c r="J55" s="24">
        <v>865.22</v>
      </c>
      <c r="K55" s="23">
        <v>17.32</v>
      </c>
      <c r="L55" s="23">
        <v>261.99</v>
      </c>
      <c r="M55" s="25"/>
      <c r="N55" s="26" t="s">
        <v>19</v>
      </c>
      <c r="O55" s="27"/>
      <c r="Q55" s="37"/>
      <c r="R55" s="28"/>
    </row>
    <row r="56" spans="1:18" ht="15.75" customHeight="1" x14ac:dyDescent="0.25">
      <c r="A56" s="29">
        <v>47</v>
      </c>
      <c r="B56" s="21" t="s">
        <v>67</v>
      </c>
      <c r="C56" s="46" t="s">
        <v>18</v>
      </c>
      <c r="D56" s="23">
        <v>76015.45</v>
      </c>
      <c r="E56" s="23">
        <v>1644.26</v>
      </c>
      <c r="F56" s="23">
        <v>8521.4299999999985</v>
      </c>
      <c r="G56" s="23">
        <v>64558.55</v>
      </c>
      <c r="H56" s="23">
        <v>42339.53</v>
      </c>
      <c r="I56" s="23">
        <v>3365.2</v>
      </c>
      <c r="J56" s="24">
        <v>2094.9499999999998</v>
      </c>
      <c r="K56" s="23">
        <v>21.81</v>
      </c>
      <c r="L56" s="23">
        <v>259.44</v>
      </c>
      <c r="M56" s="25"/>
      <c r="N56" s="26" t="s">
        <v>19</v>
      </c>
      <c r="O56" s="27"/>
      <c r="R56" s="28"/>
    </row>
    <row r="57" spans="1:18" ht="15.75" customHeight="1" x14ac:dyDescent="0.25">
      <c r="A57" s="32">
        <v>48</v>
      </c>
      <c r="B57" s="47" t="s">
        <v>68</v>
      </c>
      <c r="C57" s="33" t="s">
        <v>18</v>
      </c>
      <c r="D57" s="23">
        <v>59176.47</v>
      </c>
      <c r="E57" s="23">
        <v>4028.6</v>
      </c>
      <c r="F57" s="23">
        <v>4586.92</v>
      </c>
      <c r="G57" s="23">
        <v>49721.38</v>
      </c>
      <c r="H57" s="23">
        <v>50437.95</v>
      </c>
      <c r="I57" s="23">
        <v>1704.98</v>
      </c>
      <c r="J57" s="24">
        <v>444.37</v>
      </c>
      <c r="K57" s="23">
        <v>15.66</v>
      </c>
      <c r="L57" s="23">
        <v>258.3</v>
      </c>
      <c r="M57" s="25">
        <v>0.16</v>
      </c>
      <c r="N57" s="26" t="s">
        <v>19</v>
      </c>
      <c r="O57" s="27"/>
      <c r="Q57" s="37"/>
    </row>
    <row r="58" spans="1:18" ht="15.75" customHeight="1" x14ac:dyDescent="0.25">
      <c r="A58" s="29">
        <v>49</v>
      </c>
      <c r="B58" s="30" t="s">
        <v>69</v>
      </c>
      <c r="C58" s="46" t="s">
        <v>18</v>
      </c>
      <c r="D58" s="23">
        <v>56910.86</v>
      </c>
      <c r="E58" s="23">
        <v>673.81</v>
      </c>
      <c r="F58" s="23">
        <v>7075.4000000000005</v>
      </c>
      <c r="G58" s="23">
        <v>47696.44</v>
      </c>
      <c r="H58" s="23">
        <v>48954.8</v>
      </c>
      <c r="I58" s="23">
        <v>2788.78</v>
      </c>
      <c r="J58" s="24">
        <v>1303.24</v>
      </c>
      <c r="K58" s="23">
        <v>24.81</v>
      </c>
      <c r="L58" s="23">
        <v>214.23</v>
      </c>
      <c r="M58" s="25"/>
      <c r="N58" s="26" t="s">
        <v>19</v>
      </c>
      <c r="O58" s="27"/>
    </row>
    <row r="59" spans="1:18" ht="15.75" customHeight="1" x14ac:dyDescent="0.25">
      <c r="A59" s="32">
        <v>50</v>
      </c>
      <c r="B59" s="21" t="s">
        <v>70</v>
      </c>
      <c r="C59" s="46" t="s">
        <v>18</v>
      </c>
      <c r="D59" s="23">
        <v>57328.26</v>
      </c>
      <c r="E59" s="23">
        <v>2866.72</v>
      </c>
      <c r="F59" s="23">
        <v>5350.9000000000005</v>
      </c>
      <c r="G59" s="23">
        <v>48088.43</v>
      </c>
      <c r="H59" s="23">
        <v>38984.199999999997</v>
      </c>
      <c r="I59" s="23">
        <v>3430.33</v>
      </c>
      <c r="J59" s="24">
        <v>1018.67</v>
      </c>
      <c r="K59" s="23">
        <v>23.82</v>
      </c>
      <c r="L59" s="23">
        <v>188.69</v>
      </c>
      <c r="M59" s="25"/>
      <c r="N59" s="26" t="s">
        <v>19</v>
      </c>
      <c r="O59" s="27"/>
      <c r="Q59" s="37"/>
      <c r="R59" s="28"/>
    </row>
    <row r="60" spans="1:18" ht="15.75" customHeight="1" x14ac:dyDescent="0.25">
      <c r="A60" s="29">
        <v>51</v>
      </c>
      <c r="B60" s="21" t="s">
        <v>71</v>
      </c>
      <c r="C60" s="22" t="s">
        <v>18</v>
      </c>
      <c r="D60" s="23">
        <v>47229.41</v>
      </c>
      <c r="E60" s="23">
        <v>5084.9799999999996</v>
      </c>
      <c r="F60" s="23">
        <v>6879.5</v>
      </c>
      <c r="G60" s="23">
        <v>34002.68</v>
      </c>
      <c r="H60" s="23">
        <v>39378.69</v>
      </c>
      <c r="I60" s="23">
        <v>1256.06</v>
      </c>
      <c r="J60" s="24">
        <v>286.56</v>
      </c>
      <c r="K60" s="23">
        <v>17.68</v>
      </c>
      <c r="L60" s="23">
        <v>305.29000000000002</v>
      </c>
      <c r="M60" s="25"/>
      <c r="N60" s="26" t="s">
        <v>19</v>
      </c>
      <c r="O60" s="27"/>
      <c r="R60" s="28"/>
    </row>
    <row r="61" spans="1:18" ht="15.75" customHeight="1" x14ac:dyDescent="0.25">
      <c r="A61" s="32">
        <v>52</v>
      </c>
      <c r="B61" s="21" t="s">
        <v>72</v>
      </c>
      <c r="C61" s="46" t="s">
        <v>18</v>
      </c>
      <c r="D61" s="23">
        <v>42198.86</v>
      </c>
      <c r="E61" s="23">
        <v>782.71</v>
      </c>
      <c r="F61" s="23">
        <v>5736.81</v>
      </c>
      <c r="G61" s="23">
        <v>35059.53</v>
      </c>
      <c r="H61" s="23">
        <v>24551.47</v>
      </c>
      <c r="I61" s="23">
        <v>2359.41</v>
      </c>
      <c r="J61" s="24">
        <v>662.88</v>
      </c>
      <c r="K61" s="23">
        <v>15.99</v>
      </c>
      <c r="L61" s="23">
        <v>262.43</v>
      </c>
      <c r="M61" s="25"/>
      <c r="N61" s="26" t="s">
        <v>19</v>
      </c>
      <c r="O61" s="27"/>
    </row>
    <row r="62" spans="1:18" ht="15.75" customHeight="1" x14ac:dyDescent="0.25">
      <c r="A62" s="29">
        <v>53</v>
      </c>
      <c r="B62" s="21" t="s">
        <v>73</v>
      </c>
      <c r="C62" s="46" t="s">
        <v>18</v>
      </c>
      <c r="D62" s="23">
        <v>28455.39</v>
      </c>
      <c r="E62" s="23">
        <v>484.64</v>
      </c>
      <c r="F62" s="23">
        <v>16400.39</v>
      </c>
      <c r="G62" s="23">
        <v>10833.12</v>
      </c>
      <c r="H62" s="23">
        <v>25963.85</v>
      </c>
      <c r="I62" s="23">
        <v>1111.68</v>
      </c>
      <c r="J62" s="24">
        <v>476.93</v>
      </c>
      <c r="K62" s="23">
        <v>31.11</v>
      </c>
      <c r="L62" s="23">
        <v>415.87</v>
      </c>
      <c r="M62" s="25"/>
      <c r="N62" s="26" t="s">
        <v>19</v>
      </c>
      <c r="O62" s="27"/>
      <c r="Q62" s="37"/>
      <c r="R62" s="28"/>
    </row>
    <row r="63" spans="1:18" ht="15.75" customHeight="1" x14ac:dyDescent="0.25">
      <c r="A63" s="32">
        <v>54</v>
      </c>
      <c r="B63" s="21" t="s">
        <v>74</v>
      </c>
      <c r="C63" s="46" t="s">
        <v>18</v>
      </c>
      <c r="D63" s="23">
        <v>13587.55</v>
      </c>
      <c r="E63" s="23"/>
      <c r="F63" s="23">
        <v>4344.1000000000004</v>
      </c>
      <c r="G63" s="23">
        <v>8851.27</v>
      </c>
      <c r="H63" s="23">
        <v>12143.76</v>
      </c>
      <c r="I63" s="23">
        <v>565.16</v>
      </c>
      <c r="J63" s="24">
        <v>75</v>
      </c>
      <c r="K63" s="23">
        <v>24.61</v>
      </c>
      <c r="L63" s="23">
        <v>325.74</v>
      </c>
      <c r="M63" s="25"/>
      <c r="N63" s="26" t="s">
        <v>19</v>
      </c>
      <c r="O63" s="27"/>
    </row>
    <row r="64" spans="1:18" ht="15.75" customHeight="1" x14ac:dyDescent="0.25">
      <c r="A64" s="29">
        <v>55</v>
      </c>
      <c r="B64" s="21" t="s">
        <v>75</v>
      </c>
      <c r="C64" s="46" t="s">
        <v>18</v>
      </c>
      <c r="D64" s="23">
        <v>12552.02</v>
      </c>
      <c r="E64" s="23">
        <v>669.69</v>
      </c>
      <c r="F64" s="23">
        <v>2361.0700000000002</v>
      </c>
      <c r="G64" s="23">
        <v>8961.86</v>
      </c>
      <c r="H64" s="23">
        <v>10949.58</v>
      </c>
      <c r="I64" s="23">
        <v>776.58</v>
      </c>
      <c r="J64" s="24">
        <v>226.03</v>
      </c>
      <c r="K64" s="23">
        <v>23.12</v>
      </c>
      <c r="L64" s="23">
        <v>332.66</v>
      </c>
      <c r="M64" s="25"/>
      <c r="N64" s="26" t="s">
        <v>19</v>
      </c>
      <c r="O64" s="27"/>
      <c r="Q64" s="37"/>
      <c r="R64" s="28"/>
    </row>
    <row r="65" spans="1:107" ht="15.75" customHeight="1" x14ac:dyDescent="0.25">
      <c r="A65" s="32">
        <v>56</v>
      </c>
      <c r="B65" s="21" t="s">
        <v>76</v>
      </c>
      <c r="C65" s="46" t="s">
        <v>18</v>
      </c>
      <c r="D65" s="23">
        <v>12473</v>
      </c>
      <c r="E65" s="23">
        <v>891.89</v>
      </c>
      <c r="F65" s="23">
        <v>3380.98</v>
      </c>
      <c r="G65" s="23">
        <v>7602.8</v>
      </c>
      <c r="H65" s="23">
        <v>11020.05</v>
      </c>
      <c r="I65" s="23">
        <v>845.48</v>
      </c>
      <c r="J65" s="24">
        <v>126.77</v>
      </c>
      <c r="K65" s="23">
        <v>23.17</v>
      </c>
      <c r="L65" s="23">
        <v>406.95</v>
      </c>
      <c r="M65" s="25"/>
      <c r="N65" s="26" t="s">
        <v>19</v>
      </c>
      <c r="O65" s="27"/>
      <c r="Q65" s="37"/>
      <c r="R65" s="28"/>
    </row>
    <row r="66" spans="1:107" ht="15.75" customHeight="1" x14ac:dyDescent="0.25">
      <c r="A66" s="32">
        <v>57</v>
      </c>
      <c r="B66" s="21" t="s">
        <v>77</v>
      </c>
      <c r="C66" s="46" t="s">
        <v>18</v>
      </c>
      <c r="D66" s="23">
        <v>9788.76</v>
      </c>
      <c r="E66" s="23">
        <v>482.21</v>
      </c>
      <c r="F66" s="23">
        <v>962.83</v>
      </c>
      <c r="G66" s="23">
        <v>8074.7</v>
      </c>
      <c r="H66" s="23">
        <v>7508.01</v>
      </c>
      <c r="I66" s="23">
        <v>803.91</v>
      </c>
      <c r="J66" s="24">
        <v>110.44</v>
      </c>
      <c r="K66" s="23">
        <v>23.83</v>
      </c>
      <c r="L66" s="23">
        <v>319.51</v>
      </c>
      <c r="M66" s="25"/>
      <c r="N66" s="48" t="s">
        <v>19</v>
      </c>
      <c r="O66" s="27"/>
      <c r="R66" s="28"/>
    </row>
    <row r="67" spans="1:107" ht="15.75" customHeight="1" x14ac:dyDescent="0.25">
      <c r="A67" s="29">
        <v>58</v>
      </c>
      <c r="B67" s="21" t="s">
        <v>78</v>
      </c>
      <c r="C67" s="46" t="s">
        <v>18</v>
      </c>
      <c r="D67" s="23">
        <v>8645.92</v>
      </c>
      <c r="E67" s="23"/>
      <c r="F67" s="23">
        <v>1499.68</v>
      </c>
      <c r="G67" s="23">
        <v>6751.65</v>
      </c>
      <c r="H67" s="23">
        <v>6839.11</v>
      </c>
      <c r="I67" s="23">
        <v>807.01</v>
      </c>
      <c r="J67" s="24">
        <v>14.66</v>
      </c>
      <c r="K67" s="23">
        <v>13.22</v>
      </c>
      <c r="L67" s="23">
        <v>311.20999999999998</v>
      </c>
      <c r="M67" s="25"/>
      <c r="N67" s="48" t="s">
        <v>19</v>
      </c>
      <c r="R67" s="28"/>
    </row>
    <row r="68" spans="1:107" ht="15.75" customHeight="1" x14ac:dyDescent="0.25">
      <c r="A68" s="29">
        <v>59</v>
      </c>
      <c r="B68" s="21" t="s">
        <v>79</v>
      </c>
      <c r="C68" s="46" t="s">
        <v>18</v>
      </c>
      <c r="D68" s="23">
        <v>7781.77</v>
      </c>
      <c r="E68" s="23"/>
      <c r="F68" s="23">
        <v>1242.98</v>
      </c>
      <c r="G68" s="23">
        <v>6265.89</v>
      </c>
      <c r="H68" s="23">
        <v>5986.41</v>
      </c>
      <c r="I68" s="23">
        <v>766.76</v>
      </c>
      <c r="J68" s="24">
        <v>122.91</v>
      </c>
      <c r="K68" s="23">
        <v>26.06</v>
      </c>
      <c r="L68" s="23">
        <v>191.1</v>
      </c>
      <c r="M68" s="25"/>
      <c r="N68" s="48" t="s">
        <v>19</v>
      </c>
      <c r="O68" s="27"/>
      <c r="R68" s="28"/>
    </row>
    <row r="69" spans="1:107" ht="15.75" customHeight="1" x14ac:dyDescent="0.25">
      <c r="A69" s="40"/>
      <c r="B69" s="49" t="s">
        <v>64</v>
      </c>
      <c r="C69" s="50"/>
      <c r="D69" s="51">
        <f>SUM(D55:D68)</f>
        <v>517558.59000000008</v>
      </c>
      <c r="E69" s="51">
        <f t="shared" ref="E69:J69" si="1">SUM(E55:E68)</f>
        <v>17609.509999999998</v>
      </c>
      <c r="F69" s="51">
        <f t="shared" si="1"/>
        <v>87702.46</v>
      </c>
      <c r="G69" s="51">
        <f t="shared" si="1"/>
        <v>398522.96000000008</v>
      </c>
      <c r="H69" s="51">
        <f t="shared" si="1"/>
        <v>398618.18</v>
      </c>
      <c r="I69" s="51">
        <f t="shared" si="1"/>
        <v>24321.209999999995</v>
      </c>
      <c r="J69" s="51">
        <f t="shared" si="1"/>
        <v>7828.63</v>
      </c>
      <c r="K69" s="70"/>
      <c r="L69" s="70"/>
      <c r="M69" s="70"/>
      <c r="N69" s="70"/>
      <c r="O69" s="27"/>
      <c r="Q69" s="52"/>
      <c r="R69" s="53"/>
    </row>
    <row r="70" spans="1:107" ht="15.75" customHeight="1" x14ac:dyDescent="0.25">
      <c r="A70" s="40"/>
      <c r="B70" s="41" t="s">
        <v>80</v>
      </c>
      <c r="C70" s="54"/>
      <c r="D70" s="43">
        <f>SUM(D53,D69)</f>
        <v>1407672.7899999998</v>
      </c>
      <c r="E70" s="43">
        <f t="shared" ref="E70:J70" si="2">SUM(E53,E69)</f>
        <v>33616.67</v>
      </c>
      <c r="F70" s="43">
        <f t="shared" si="2"/>
        <v>259287.68999999994</v>
      </c>
      <c r="G70" s="43">
        <f t="shared" si="2"/>
        <v>1064470.4600000002</v>
      </c>
      <c r="H70" s="43">
        <f t="shared" si="2"/>
        <v>1117170.6299999999</v>
      </c>
      <c r="I70" s="43">
        <f t="shared" si="2"/>
        <v>71701.769999999975</v>
      </c>
      <c r="J70" s="43">
        <f t="shared" si="2"/>
        <v>17963.119999999995</v>
      </c>
      <c r="K70" s="51">
        <v>18.29</v>
      </c>
      <c r="L70" s="51">
        <v>271.83999999999997</v>
      </c>
      <c r="M70" s="71"/>
      <c r="N70" s="72"/>
      <c r="O70" s="27"/>
      <c r="R70" s="53"/>
    </row>
    <row r="71" spans="1:107" ht="15.75" customHeight="1" x14ac:dyDescent="0.25">
      <c r="A71" s="55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27"/>
      <c r="Q71" s="53"/>
      <c r="R71" s="53"/>
    </row>
    <row r="72" spans="1:107" s="1" customFormat="1" ht="15.75" customHeight="1" x14ac:dyDescent="0.25">
      <c r="A72" s="55" t="s">
        <v>81</v>
      </c>
      <c r="B72" s="73" t="s">
        <v>82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27"/>
      <c r="O72" s="53"/>
      <c r="P72" s="53"/>
      <c r="DB72" s="6"/>
    </row>
    <row r="73" spans="1:107" ht="15.75" customHeight="1" x14ac:dyDescent="0.25">
      <c r="A73" s="55" t="s">
        <v>81</v>
      </c>
      <c r="B73" s="68" t="s">
        <v>83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27"/>
      <c r="DC73" s="6"/>
    </row>
    <row r="74" spans="1:107" x14ac:dyDescent="0.25">
      <c r="A74" s="55" t="s">
        <v>81</v>
      </c>
      <c r="B74" s="67" t="s">
        <v>84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27"/>
      <c r="DC74" s="6"/>
    </row>
    <row r="75" spans="1:107" ht="15" customHeight="1" x14ac:dyDescent="0.25">
      <c r="A75" s="55" t="s">
        <v>81</v>
      </c>
      <c r="B75" s="68" t="s">
        <v>85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27"/>
      <c r="DC75" s="6"/>
    </row>
    <row r="76" spans="1:107" ht="15" customHeight="1" x14ac:dyDescent="0.25">
      <c r="A76" s="57"/>
      <c r="B76" s="58"/>
      <c r="C76" s="59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27"/>
    </row>
    <row r="77" spans="1:107" ht="15" customHeight="1" x14ac:dyDescent="0.25">
      <c r="A77" s="57"/>
      <c r="B77" s="61"/>
      <c r="C77" s="62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27"/>
    </row>
    <row r="78" spans="1:107" ht="15" customHeight="1" x14ac:dyDescent="0.3">
      <c r="A78" s="57"/>
      <c r="B78" s="61"/>
      <c r="C78" s="62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</row>
    <row r="79" spans="1:107" ht="16.5" x14ac:dyDescent="0.3">
      <c r="A79" s="57"/>
      <c r="B79" s="61"/>
      <c r="C79" s="62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5"/>
      <c r="P79" s="65"/>
      <c r="Q79" s="65"/>
      <c r="R79" s="65"/>
    </row>
    <row r="80" spans="1:107" ht="16.5" x14ac:dyDescent="0.3">
      <c r="A80" s="1"/>
      <c r="B80" s="61"/>
      <c r="C80" s="62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/>
      <c r="P80" s="65"/>
      <c r="Q80" s="65"/>
      <c r="R80" s="65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65"/>
      <c r="P81" s="65"/>
      <c r="Q81" s="65"/>
      <c r="R81" s="65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65"/>
      <c r="P82" s="65"/>
      <c r="Q82" s="65"/>
      <c r="R82" s="65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65"/>
      <c r="P83" s="65"/>
      <c r="Q83" s="65"/>
      <c r="R83" s="65"/>
    </row>
    <row r="84" spans="1:18" s="1" customFormat="1" x14ac:dyDescent="0.25"/>
    <row r="85" spans="1:18" s="1" customFormat="1" x14ac:dyDescent="0.25"/>
    <row r="86" spans="1:18" s="1" customFormat="1" x14ac:dyDescent="0.25"/>
    <row r="87" spans="1:18" s="1" customFormat="1" x14ac:dyDescent="0.25">
      <c r="O87" s="66"/>
    </row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/>
    <row r="1326" spans="1:14" s="1" customFormat="1" x14ac:dyDescent="0.25">
      <c r="A1326" s="6"/>
    </row>
    <row r="1327" spans="1:14" s="1" customFormat="1" x14ac:dyDescent="0.2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</row>
    <row r="1328" spans="1:14" s="1" customFormat="1" x14ac:dyDescent="0.2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</row>
    <row r="1329" spans="1:14" s="1" customFormat="1" x14ac:dyDescent="0.2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</row>
  </sheetData>
  <mergeCells count="14">
    <mergeCell ref="A1:N1"/>
    <mergeCell ref="A3:A4"/>
    <mergeCell ref="B3:B4"/>
    <mergeCell ref="C3:C4"/>
    <mergeCell ref="D3:J3"/>
    <mergeCell ref="K3:N3"/>
    <mergeCell ref="B74:M74"/>
    <mergeCell ref="B75:M75"/>
    <mergeCell ref="A7:N7"/>
    <mergeCell ref="A54:N54"/>
    <mergeCell ref="K69:N69"/>
    <mergeCell ref="M70:N70"/>
    <mergeCell ref="B72:L72"/>
    <mergeCell ref="B73:M73"/>
  </mergeCells>
  <hyperlinks>
    <hyperlink ref="C8" r:id="rId1" xr:uid="{1BBE63B5-F8B4-41A5-A8A6-0DC28ED1FAB1}"/>
    <hyperlink ref="C60" r:id="rId2" xr:uid="{0CE4E42F-73BB-4BD1-B7F6-5B999FD1FF5D}"/>
    <hyperlink ref="C57" r:id="rId3" xr:uid="{8E806FBA-7160-4968-A47D-36281262B901}"/>
    <hyperlink ref="C55" r:id="rId4" xr:uid="{C08469F7-E3F6-4488-8716-A95CC5A91206}"/>
    <hyperlink ref="C58" r:id="rId5" xr:uid="{F552D1B0-FE27-4614-BC26-957407B7E58E}"/>
    <hyperlink ref="C11" r:id="rId6" xr:uid="{2E231FDD-114A-48BE-AB17-7C84B6DBA235}"/>
    <hyperlink ref="C13" r:id="rId7" xr:uid="{9D8AF513-12A4-45E9-8A6D-C90E7A583EC7}"/>
    <hyperlink ref="C10" r:id="rId8" xr:uid="{425DC998-3417-4BC8-926B-7345CFDD4795}"/>
    <hyperlink ref="C15" r:id="rId9" xr:uid="{F902A222-11CF-4647-BF02-7750CC1FB5CF}"/>
    <hyperlink ref="C9" r:id="rId10" xr:uid="{1641251F-66CC-4D58-BABC-C8112EAB40BA}"/>
    <hyperlink ref="C14" r:id="rId11" xr:uid="{DF715789-65BE-47FA-A6DC-1D22A5003D03}"/>
    <hyperlink ref="C12" r:id="rId12" xr:uid="{73CF2EF8-1E89-4D26-948F-DC615DF793F5}"/>
    <hyperlink ref="C17" r:id="rId13" xr:uid="{FBD67839-C8D5-44B4-BC75-0AAB53D858CB}"/>
    <hyperlink ref="C18" r:id="rId14" xr:uid="{20866B4B-DDDD-4F58-9210-1E064D4061B8}"/>
    <hyperlink ref="C19" r:id="rId15" xr:uid="{3257ABB5-C92E-4C73-96DD-40B805E626ED}"/>
    <hyperlink ref="C28" r:id="rId16" xr:uid="{2F83B2C4-E3C7-4AC4-B001-1200609F2730}"/>
    <hyperlink ref="C24" r:id="rId17" xr:uid="{9204B9F8-6022-42FC-BBEA-4FBB28FB1AE3}"/>
    <hyperlink ref="C30" r:id="rId18" xr:uid="{C40A115A-66BD-413A-9011-66ED2E8C179E}"/>
    <hyperlink ref="C16" r:id="rId19" xr:uid="{530C4B2C-80D9-4EF3-8A34-CC429A6EFE9E}"/>
    <hyperlink ref="C27" r:id="rId20" xr:uid="{EC39E400-AC1B-4B12-A685-32B32DB37081}"/>
    <hyperlink ref="C22" r:id="rId21" xr:uid="{C25CC06F-7C3A-4474-8669-C16BC504FC27}"/>
    <hyperlink ref="C29" r:id="rId22" xr:uid="{F81EE9D5-F12F-4029-8ED0-3B31EBA20D67}"/>
    <hyperlink ref="C26" r:id="rId23" xr:uid="{356211D0-F4F7-41B2-BDAC-9C53007D86B1}"/>
    <hyperlink ref="C33" r:id="rId24" xr:uid="{9E19F375-F60A-4064-8439-9FA7E39B1A94}"/>
    <hyperlink ref="C21" r:id="rId25" xr:uid="{60B8F695-2B7F-4279-B1AD-9739FC7B7122}"/>
    <hyperlink ref="C32" r:id="rId26" xr:uid="{2728B854-BB34-479E-AA03-A98475337D06}"/>
    <hyperlink ref="C31" r:id="rId27" xr:uid="{586D9D87-59FD-4181-BE50-F65591954C43}"/>
    <hyperlink ref="C34" r:id="rId28" xr:uid="{44CA5FED-48AD-44E2-91D3-5B3C4F57BE5C}"/>
    <hyperlink ref="C20" r:id="rId29" xr:uid="{C4D58370-0636-43E3-9450-238BFE9C03D2}"/>
    <hyperlink ref="C35" r:id="rId30" xr:uid="{431AE7A4-3B28-45BE-A200-9C874A5D1396}"/>
    <hyperlink ref="C38" r:id="rId31" xr:uid="{BC179CCB-CB28-4E7C-88D8-FCAF4A1081F1}"/>
    <hyperlink ref="C44" r:id="rId32" xr:uid="{B693ED78-0C3B-45A4-A1EE-B5B5BE928A7C}"/>
    <hyperlink ref="C46" r:id="rId33" xr:uid="{5BCF5CC8-E864-4FAE-952C-04F2984BD125}"/>
    <hyperlink ref="C37" r:id="rId34" xr:uid="{DB785488-77A1-4425-A90F-5386A6CFA1A3}"/>
    <hyperlink ref="C23" r:id="rId35" xr:uid="{5336574E-4546-4A0F-9225-16C93FCFB16B}"/>
    <hyperlink ref="C43" r:id="rId36" xr:uid="{1FCC7C25-E801-456D-B6E8-C3C2E7954877}"/>
    <hyperlink ref="C41" r:id="rId37" xr:uid="{6BFD0E2C-0EB7-428F-A9AF-AB907C86DB29}"/>
    <hyperlink ref="C40" r:id="rId38" xr:uid="{745BE6BB-314A-4380-86FF-B764FE2F3924}"/>
    <hyperlink ref="C42" r:id="rId39" xr:uid="{575F608C-8457-4550-94D3-B527193DB761}"/>
    <hyperlink ref="C45" r:id="rId40" xr:uid="{2AD2DCDB-6C5D-471F-9058-269BC2AC5CF3}"/>
    <hyperlink ref="C25" r:id="rId41" xr:uid="{039AD34D-61EC-4DDA-8456-84FE73C3318B}"/>
    <hyperlink ref="C39" r:id="rId42" xr:uid="{0D131C8D-47AB-429A-87FF-8575FBC8527E}"/>
    <hyperlink ref="C48" r:id="rId43" xr:uid="{552C21CB-9F86-4479-BB24-7959B2ADA99A}"/>
    <hyperlink ref="C47" r:id="rId44" xr:uid="{F9C58F6D-BBE9-4B80-BAEE-CDDEFA976365}"/>
    <hyperlink ref="C52" r:id="rId45" xr:uid="{D719A79D-A37A-4791-9F10-CF1338B0765B}"/>
    <hyperlink ref="C51" r:id="rId46" xr:uid="{D4170D14-FFA8-411C-96F8-EB9BB7CF82A1}"/>
    <hyperlink ref="C50" r:id="rId47" xr:uid="{D0A2F6EE-8C8E-4083-BF8F-67EA9B790DBC}"/>
    <hyperlink ref="C56" r:id="rId48" xr:uid="{FCB569DE-57D8-43B4-BCD1-5AD8D25434DC}"/>
    <hyperlink ref="C59" r:id="rId49" xr:uid="{F122355F-FCE0-4554-8DBD-2B63382E5A2A}"/>
    <hyperlink ref="C62" r:id="rId50" xr:uid="{E54554D8-8D64-4C10-BCCB-A0288E8CA104}"/>
    <hyperlink ref="C61" r:id="rId51" xr:uid="{55114A43-108F-486A-9431-BCA57E617533}"/>
    <hyperlink ref="C65" r:id="rId52" xr:uid="{64B2A338-8B0F-4EF6-B84C-53C4845EABC4}"/>
    <hyperlink ref="C63" r:id="rId53" xr:uid="{25CEBB53-A93E-4351-A1EA-E3213446718A}"/>
    <hyperlink ref="C64" r:id="rId54" xr:uid="{822BD958-C387-4018-92CC-FB0E6B51E718}"/>
    <hyperlink ref="C67" r:id="rId55" xr:uid="{27E5F596-A57C-40D5-944D-D3AF5E334B37}"/>
    <hyperlink ref="C68" r:id="rId56" xr:uid="{01A8C34D-FE1A-45AA-B02F-3ADFDF275D98}"/>
    <hyperlink ref="C36" r:id="rId57" xr:uid="{F085E3C8-6FBC-4C8B-B430-68C5211E5245}"/>
    <hyperlink ref="C49" r:id="rId58" xr:uid="{858C4E15-B201-437F-8F9D-DCDB6A9D7DDE}"/>
    <hyperlink ref="C66" r:id="rId59" xr:uid="{A2C70736-C72A-421F-8118-7F6E7069AE8B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2024-01-01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Edita Bagdoniene</cp:lastModifiedBy>
  <dcterms:created xsi:type="dcterms:W3CDTF">2024-02-13T11:52:03Z</dcterms:created>
  <dcterms:modified xsi:type="dcterms:W3CDTF">2024-03-19T12:16:20Z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2024-02-13T11:52:24Z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3c585e90-210d-4b42-bbfe-322ec0d780de</vt:lpwstr>
  </property>
  <property fmtid="{D5CDD505-2E9C-101B-9397-08002B2CF9AE}" pid="8" name="MSIP_Label_e5564178-1ca1-4992-b45e-fdaf9919e704_ContentBits">
    <vt:lpwstr>0</vt:lpwstr>
  </property>
</Properties>
</file>