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II KETV\"/>
    </mc:Choice>
  </mc:AlternateContent>
  <xr:revisionPtr revIDLastSave="0" documentId="13_ncr:1_{09B54FE7-8CDA-4DC8-92DD-52E37AC6ADB5}" xr6:coauthVersionLast="47" xr6:coauthVersionMax="47" xr10:uidLastSave="{00000000-0000-0000-0000-000000000000}"/>
  <bookViews>
    <workbookView xWindow="-110" yWindow="-110" windowWidth="19420" windowHeight="10420" xr2:uid="{F2CDD267-F676-47BF-93F3-A98C17F13C44}"/>
  </bookViews>
  <sheets>
    <sheet name="2023-10-01 (2)" sheetId="1" r:id="rId1"/>
  </sheets>
  <definedNames>
    <definedName name="_xlnm._FilterDatabase" localSheetId="0" hidden="1">'2023-10-01 (2)'!$A$3:$N$70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1" l="1"/>
  <c r="I70" i="1"/>
  <c r="F70" i="1"/>
  <c r="E70" i="1"/>
  <c r="J69" i="1"/>
  <c r="I69" i="1"/>
  <c r="H69" i="1"/>
  <c r="G69" i="1"/>
  <c r="F69" i="1"/>
  <c r="E69" i="1"/>
  <c r="D69" i="1"/>
  <c r="D70" i="1" s="1"/>
  <c r="J53" i="1"/>
  <c r="I53" i="1"/>
  <c r="H53" i="1"/>
  <c r="H70" i="1" s="1"/>
  <c r="G53" i="1"/>
  <c r="G70" i="1" s="1"/>
  <c r="F53" i="1"/>
  <c r="E53" i="1"/>
  <c r="D53" i="1"/>
</calcChain>
</file>

<file path=xl/sharedStrings.xml><?xml version="1.0" encoding="utf-8"?>
<sst xmlns="http://schemas.openxmlformats.org/spreadsheetml/2006/main" count="207" uniqueCount="87">
  <si>
    <t>Pagrindiniai kredito unijų sektoriaus veiklos rodikliai (2023 m. rugsėjo 30 d. duomenys)</t>
  </si>
  <si>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</si>
  <si>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</si>
  <si>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</si>
  <si>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</si>
  <si>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</si>
  <si>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</si>
  <si>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</si>
  <si>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</si>
  <si>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</si>
  <si>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</si>
  <si>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</si>
  <si>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</si>
  <si>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</si>
  <si>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</si>
  <si>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</si>
  <si>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</si>
  <si>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</si>
  <si>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Kredito unija „Taupa“</t>
  </si>
  <si>
    <t>Licencija</t>
  </si>
  <si>
    <t>vykdo</t>
  </si>
  <si>
    <t>Vilniaus kredito unija</t>
  </si>
  <si>
    <t>Šeimos kredito unija</t>
  </si>
  <si>
    <t>Šilutės kredito unija</t>
  </si>
  <si>
    <t>Centro kredito unija</t>
  </si>
  <si>
    <t>Kredito unija „Mėmelio taupomoji kasa“</t>
  </si>
  <si>
    <t>Panevėžio kredito unija</t>
  </si>
  <si>
    <t>Kredito unija „Germanto lobis“</t>
  </si>
  <si>
    <t>Kredito unija „Magnus“</t>
  </si>
  <si>
    <t>Kauno kredito unija</t>
  </si>
  <si>
    <t>Jurbarko kredito unija</t>
  </si>
  <si>
    <t>Anykščių kredito unija</t>
  </si>
  <si>
    <t>Kredito unija „DELTA“</t>
  </si>
  <si>
    <t>Klaipėdos kredito unija</t>
  </si>
  <si>
    <t>Vytauto Didžiojo kredito unija</t>
  </si>
  <si>
    <t>Kauno regiono kredito unija</t>
  </si>
  <si>
    <t>Pakruojo kredito unija</t>
  </si>
  <si>
    <t>Kredito unija „Neris“</t>
  </si>
  <si>
    <t>Kredito unija „Ebitum“</t>
  </si>
  <si>
    <t>Kredito unija „Tikroji viltis</t>
  </si>
  <si>
    <t>Mažeikių kredito unija</t>
  </si>
  <si>
    <t>Kėdainių krašto kredito unija</t>
  </si>
  <si>
    <t>Pasvalio kredito unija</t>
  </si>
  <si>
    <t>Utenos kredito unija</t>
  </si>
  <si>
    <t>Kredito unija „Prienų taupa“</t>
  </si>
  <si>
    <t>Palangos kredito unija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</si>
  <si>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</si>
  <si>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</si>
  <si>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</si>
  <si>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</si>
  <si>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</si>
  <si>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</si>
  <si>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Elektrėnų kredito unija</t>
  </si>
  <si>
    <t>Kretingos kredito unija</t>
  </si>
  <si>
    <t xml:space="preserve">Kooperatinė bendrovė „Pilies“ kredito unija </t>
  </si>
  <si>
    <t>Alytaus kredito unija</t>
  </si>
  <si>
    <t>Kredito unija „Fortūna“</t>
  </si>
  <si>
    <t>Pagėgių kredito unija</t>
  </si>
  <si>
    <t>Kredito unija „Gargždų taupa“</t>
  </si>
  <si>
    <t>Plungės kredito unija</t>
  </si>
  <si>
    <t>Vilkaviškio kredito unija</t>
  </si>
  <si>
    <t>Kredito unija „Sūduvos parama“</t>
  </si>
  <si>
    <t>Trakų kredito unija</t>
  </si>
  <si>
    <t>Druskininkų kredito unija</t>
  </si>
  <si>
    <t>„Achemos“ kredito unija</t>
  </si>
  <si>
    <t>Iš viso</t>
  </si>
  <si>
    <t>JCKU narės</t>
  </si>
  <si>
    <t>Rato kredito unija</t>
  </si>
  <si>
    <t>Raseinių kredito unija</t>
  </si>
  <si>
    <t>Kredito unija „Saulėgrąža“</t>
  </si>
  <si>
    <t>Akademinė kredito unija</t>
  </si>
  <si>
    <t>Ignalinos kredito unija</t>
  </si>
  <si>
    <t>LTL Kredito unija</t>
  </si>
  <si>
    <t>Kooperatinė bendrovė kredito unija „Litas“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</si>
  <si>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</si>
  <si>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</si>
  <si>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</si>
  <si>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</si>
  <si>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</si>
  <si>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</si>
  <si>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</si>
  <si>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</si>
  <si>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</si>
  <si>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(2023 m. – 7,88 %),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</si>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</sst>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</cellXfs>
  <cellStyles count="4">
    <cellStyle name="Hyperlink" xfId="1" builtinId="8"/>
    <cellStyle name="Hyperlink 2" xfId="3" xr:uid="{C60465B6-4579-4192-AD4F-F0A724299D05}"/>
    <cellStyle name="Normal" xfId="0" builtinId="0"/>
    <cellStyle name="Normal 2" xfId="2" xr:uid="{043477F9-9AAF-458A-944C-21508A68F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EF0-A9A4-4229-BA2E-D94C156B6D8D}">
  <sheetPr>
    <tabColor rgb="FF92D050"/>
  </sheetPr>
  <dimension ref="A1:DC1329"/>
  <sheetViews>
    <sheetView tabSelected="1" topLeftCell="A60" zoomScaleNormal="100" workbookViewId="0">
      <selection activeCell="I70" sqref="I70"/>
    </sheetView>
  </sheetViews>
  <sheetFormatPr defaultColWidth="9.1796875" defaultRowHeight="14.5" x14ac:dyDescent="0.35"/>
  <cols>
    <col min="1" max="1" width="4.453125" style="16" customWidth="1"/>
    <col min="2" max="2" width="38.81640625" style="16" customWidth="1"/>
    <col min="3" max="3" width="11.54296875" style="16" customWidth="1"/>
    <col min="4" max="4" width="12.453125" style="16" customWidth="1"/>
    <col min="5" max="6" width="11.54296875" style="16" customWidth="1"/>
    <col min="7" max="8" width="12.453125" style="16" bestFit="1" customWidth="1"/>
    <col min="9" max="10" width="11.54296875" style="16" customWidth="1"/>
    <col min="11" max="11" width="12.26953125" style="16" customWidth="1"/>
    <col min="12" max="12" width="11.54296875" style="16" customWidth="1"/>
    <col min="13" max="13" width="15.453125" style="16" customWidth="1"/>
    <col min="14" max="14" width="16.26953125" style="16" customWidth="1"/>
    <col min="15" max="107" width="9.1796875" style="1"/>
    <col min="108" max="16384" width="9.1796875" style="16"/>
  </cols>
  <sheetData>
    <row r="1" spans="1:18" s="1" customFormat="1" ht="15.75" customHeight="1" x14ac:dyDescent="0.3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5">
      <c r="A3" s="66" t="s">
        <v>1</v>
      </c>
      <c r="B3" s="68" t="s">
        <v>2</v>
      </c>
      <c r="C3" s="70" t="s">
        <v>3</v>
      </c>
      <c r="D3" s="72" t="s">
        <v>4</v>
      </c>
      <c r="E3" s="73"/>
      <c r="F3" s="73"/>
      <c r="G3" s="73"/>
      <c r="H3" s="73"/>
      <c r="I3" s="73"/>
      <c r="J3" s="74"/>
      <c r="K3" s="75" t="s">
        <v>5</v>
      </c>
      <c r="L3" s="75"/>
      <c r="M3" s="75"/>
      <c r="N3" s="76"/>
      <c r="O3" s="6"/>
      <c r="P3" s="6"/>
      <c r="Q3" s="6"/>
      <c r="R3" s="6"/>
    </row>
    <row r="4" spans="1:18" ht="50" x14ac:dyDescent="0.35">
      <c r="A4" s="67"/>
      <c r="B4" s="69"/>
      <c r="C4" s="71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9" t="s">
        <v>14</v>
      </c>
      <c r="M4" s="9" t="s">
        <v>15</v>
      </c>
      <c r="N4" s="10" t="s">
        <v>16</v>
      </c>
      <c r="O4" s="6"/>
      <c r="P4" s="6"/>
      <c r="Q4" s="6"/>
      <c r="R4" s="6"/>
    </row>
    <row r="5" spans="1:18" ht="16.149999999999999" customHeight="1" x14ac:dyDescent="0.3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5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5">
      <c r="A7" s="79" t="s">
        <v>17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6"/>
      <c r="P7" s="6"/>
      <c r="Q7" s="6"/>
      <c r="R7" s="6"/>
    </row>
    <row r="8" spans="1:18" ht="15.75" customHeight="1" x14ac:dyDescent="0.35">
      <c r="A8" s="20">
        <v>1</v>
      </c>
      <c r="B8" s="21" t="s">
        <v>18</v>
      </c>
      <c r="C8" s="22" t="s">
        <v>19</v>
      </c>
      <c r="D8" s="23">
        <v>74972.759999999995</v>
      </c>
      <c r="E8" s="23">
        <v>563.35</v>
      </c>
      <c r="F8" s="23">
        <v>13669.130000000001</v>
      </c>
      <c r="G8" s="23">
        <v>56905.56</v>
      </c>
      <c r="H8" s="23">
        <v>67057.600000000006</v>
      </c>
      <c r="I8" s="23">
        <v>5243.69</v>
      </c>
      <c r="J8" s="24">
        <v>319.01</v>
      </c>
      <c r="K8" s="23">
        <v>14.16</v>
      </c>
      <c r="L8" s="23">
        <v>502.26</v>
      </c>
      <c r="M8" s="25"/>
      <c r="N8" s="26" t="s">
        <v>20</v>
      </c>
      <c r="O8" s="27"/>
      <c r="R8" s="28"/>
    </row>
    <row r="9" spans="1:18" ht="15.75" customHeight="1" x14ac:dyDescent="0.35">
      <c r="A9" s="29">
        <v>2</v>
      </c>
      <c r="B9" s="30" t="s">
        <v>21</v>
      </c>
      <c r="C9" s="22" t="s">
        <v>19</v>
      </c>
      <c r="D9" s="23">
        <v>62255.38</v>
      </c>
      <c r="E9" s="23"/>
      <c r="F9" s="23">
        <v>10267.969999999999</v>
      </c>
      <c r="G9" s="23">
        <v>49944.25</v>
      </c>
      <c r="H9" s="23">
        <v>53264.08</v>
      </c>
      <c r="I9" s="23">
        <v>3963.47</v>
      </c>
      <c r="J9" s="24">
        <v>570.35</v>
      </c>
      <c r="K9" s="23">
        <v>17.02</v>
      </c>
      <c r="L9" s="23">
        <v>506.09</v>
      </c>
      <c r="M9" s="25"/>
      <c r="N9" s="26" t="s">
        <v>20</v>
      </c>
      <c r="O9" s="27"/>
      <c r="R9" s="28"/>
    </row>
    <row r="10" spans="1:18" ht="15.75" customHeight="1" x14ac:dyDescent="0.35">
      <c r="A10" s="29">
        <v>3</v>
      </c>
      <c r="B10" s="31" t="s">
        <v>22</v>
      </c>
      <c r="C10" s="22" t="s">
        <v>19</v>
      </c>
      <c r="D10" s="23">
        <v>60379.71</v>
      </c>
      <c r="E10" s="23">
        <v>1554.49</v>
      </c>
      <c r="F10" s="23">
        <v>6387.22</v>
      </c>
      <c r="G10" s="23">
        <v>50939.57</v>
      </c>
      <c r="H10" s="23">
        <v>46995.519999999997</v>
      </c>
      <c r="I10" s="23">
        <v>3077.81</v>
      </c>
      <c r="J10" s="24">
        <v>742.39</v>
      </c>
      <c r="K10" s="23">
        <v>16.73</v>
      </c>
      <c r="L10" s="23">
        <v>372.77</v>
      </c>
      <c r="M10" s="25"/>
      <c r="N10" s="26" t="s">
        <v>20</v>
      </c>
      <c r="O10" s="27"/>
      <c r="R10" s="28"/>
    </row>
    <row r="11" spans="1:18" ht="15.75" customHeight="1" x14ac:dyDescent="0.35">
      <c r="A11" s="32">
        <v>4</v>
      </c>
      <c r="B11" s="30" t="s">
        <v>23</v>
      </c>
      <c r="C11" s="33" t="s">
        <v>19</v>
      </c>
      <c r="D11" s="23">
        <v>49665.47</v>
      </c>
      <c r="E11" s="23"/>
      <c r="F11" s="23">
        <v>5731.13</v>
      </c>
      <c r="G11" s="23">
        <v>42056.84</v>
      </c>
      <c r="H11" s="23">
        <v>41887.75</v>
      </c>
      <c r="I11" s="23">
        <v>1659.16</v>
      </c>
      <c r="J11" s="24">
        <v>514.11</v>
      </c>
      <c r="K11" s="23">
        <v>18.18</v>
      </c>
      <c r="L11" s="23">
        <v>223.27</v>
      </c>
      <c r="M11" s="25">
        <v>0.31</v>
      </c>
      <c r="N11" s="26" t="s">
        <v>20</v>
      </c>
      <c r="O11" s="27"/>
      <c r="R11" s="28"/>
    </row>
    <row r="12" spans="1:18" ht="15.75" customHeight="1" x14ac:dyDescent="0.35">
      <c r="A12" s="29">
        <v>5</v>
      </c>
      <c r="B12" s="34" t="s">
        <v>24</v>
      </c>
      <c r="C12" s="22" t="s">
        <v>19</v>
      </c>
      <c r="D12" s="23">
        <v>44294.87</v>
      </c>
      <c r="E12" s="23"/>
      <c r="F12" s="23">
        <v>5214.8599999999997</v>
      </c>
      <c r="G12" s="23">
        <v>37709.760000000002</v>
      </c>
      <c r="H12" s="23">
        <v>34145.79</v>
      </c>
      <c r="I12" s="23">
        <v>1753.88</v>
      </c>
      <c r="J12" s="24">
        <v>450.11</v>
      </c>
      <c r="K12" s="23">
        <v>12.26</v>
      </c>
      <c r="L12" s="23">
        <v>177.43</v>
      </c>
      <c r="M12" s="25">
        <v>-1.24</v>
      </c>
      <c r="N12" s="26" t="s">
        <v>20</v>
      </c>
      <c r="O12" s="27"/>
      <c r="R12" s="28"/>
    </row>
    <row r="13" spans="1:18" ht="15.75" customHeight="1" x14ac:dyDescent="0.35">
      <c r="A13" s="29">
        <v>6</v>
      </c>
      <c r="B13" s="31" t="s">
        <v>25</v>
      </c>
      <c r="C13" s="22" t="s">
        <v>19</v>
      </c>
      <c r="D13" s="23">
        <v>41550.269999999997</v>
      </c>
      <c r="E13" s="23">
        <v>299.38</v>
      </c>
      <c r="F13" s="23">
        <v>7383.99</v>
      </c>
      <c r="G13" s="23">
        <v>28492.9</v>
      </c>
      <c r="H13" s="23">
        <v>37896.85</v>
      </c>
      <c r="I13" s="23">
        <v>2071.11</v>
      </c>
      <c r="J13" s="24">
        <v>570.92999999999995</v>
      </c>
      <c r="K13" s="23">
        <v>14.31</v>
      </c>
      <c r="L13" s="23">
        <v>244.7</v>
      </c>
      <c r="M13" s="25">
        <v>0.16</v>
      </c>
      <c r="N13" s="26" t="s">
        <v>20</v>
      </c>
      <c r="O13" s="27"/>
    </row>
    <row r="14" spans="1:18" ht="15.75" customHeight="1" x14ac:dyDescent="0.35">
      <c r="A14" s="32">
        <v>7</v>
      </c>
      <c r="B14" s="34" t="s">
        <v>26</v>
      </c>
      <c r="C14" s="22" t="s">
        <v>19</v>
      </c>
      <c r="D14" s="23">
        <v>37112.949999999997</v>
      </c>
      <c r="E14" s="23"/>
      <c r="F14" s="23">
        <v>9345.51</v>
      </c>
      <c r="G14" s="23">
        <v>26636.23</v>
      </c>
      <c r="H14" s="23">
        <v>31792.57</v>
      </c>
      <c r="I14" s="23">
        <v>2982.47</v>
      </c>
      <c r="J14" s="24">
        <v>556.07000000000005</v>
      </c>
      <c r="K14" s="23">
        <v>22.79</v>
      </c>
      <c r="L14" s="23">
        <v>380.99</v>
      </c>
      <c r="M14" s="25"/>
      <c r="N14" s="35" t="s">
        <v>20</v>
      </c>
      <c r="O14" s="27"/>
      <c r="R14" s="28"/>
    </row>
    <row r="15" spans="1:18" ht="15.75" customHeight="1" x14ac:dyDescent="0.35">
      <c r="A15" s="29">
        <v>8</v>
      </c>
      <c r="B15" s="34" t="s">
        <v>27</v>
      </c>
      <c r="C15" s="22" t="s">
        <v>19</v>
      </c>
      <c r="D15" s="23">
        <v>33812.83</v>
      </c>
      <c r="E15" s="23">
        <v>865.03</v>
      </c>
      <c r="F15" s="23">
        <v>10559.67</v>
      </c>
      <c r="G15" s="23">
        <v>21116.05</v>
      </c>
      <c r="H15" s="23">
        <v>30817.42</v>
      </c>
      <c r="I15" s="23">
        <v>1505.16</v>
      </c>
      <c r="J15" s="24">
        <v>357.98</v>
      </c>
      <c r="K15" s="23">
        <v>14.2</v>
      </c>
      <c r="L15" s="23">
        <v>275.41000000000003</v>
      </c>
      <c r="M15" s="25"/>
      <c r="N15" s="26" t="s">
        <v>20</v>
      </c>
      <c r="O15" s="27"/>
    </row>
    <row r="16" spans="1:18" ht="15.75" customHeight="1" x14ac:dyDescent="0.35">
      <c r="A16" s="29">
        <v>9</v>
      </c>
      <c r="B16" s="34" t="s">
        <v>28</v>
      </c>
      <c r="C16" s="22" t="s">
        <v>19</v>
      </c>
      <c r="D16" s="23">
        <v>29720.02</v>
      </c>
      <c r="E16" s="23">
        <v>1271.55</v>
      </c>
      <c r="F16" s="23">
        <v>4547.3899999999994</v>
      </c>
      <c r="G16" s="23">
        <v>22443.02</v>
      </c>
      <c r="H16" s="23">
        <v>22037.41</v>
      </c>
      <c r="I16" s="23">
        <v>1659.14</v>
      </c>
      <c r="J16" s="24">
        <v>406.4</v>
      </c>
      <c r="K16" s="23">
        <v>20.149999999999999</v>
      </c>
      <c r="L16" s="23">
        <v>213.92</v>
      </c>
      <c r="M16" s="25"/>
      <c r="N16" s="26" t="s">
        <v>20</v>
      </c>
      <c r="O16" s="27"/>
    </row>
    <row r="17" spans="1:18" ht="15.75" customHeight="1" x14ac:dyDescent="0.35">
      <c r="A17" s="32">
        <v>10</v>
      </c>
      <c r="B17" s="34" t="s">
        <v>29</v>
      </c>
      <c r="C17" s="22" t="s">
        <v>19</v>
      </c>
      <c r="D17" s="23">
        <v>27619.7</v>
      </c>
      <c r="E17" s="23"/>
      <c r="F17" s="23">
        <v>3389</v>
      </c>
      <c r="G17" s="23">
        <v>23506.5</v>
      </c>
      <c r="H17" s="23">
        <v>20489.62</v>
      </c>
      <c r="I17" s="23">
        <v>1714.41</v>
      </c>
      <c r="J17" s="24">
        <v>21.34</v>
      </c>
      <c r="K17" s="23">
        <v>13.06</v>
      </c>
      <c r="L17" s="23">
        <v>171.84</v>
      </c>
      <c r="M17" s="25"/>
      <c r="N17" s="26" t="s">
        <v>20</v>
      </c>
      <c r="O17" s="27"/>
      <c r="Q17" s="36"/>
      <c r="R17" s="28"/>
    </row>
    <row r="18" spans="1:18" ht="15.75" customHeight="1" x14ac:dyDescent="0.35">
      <c r="A18" s="29">
        <v>11</v>
      </c>
      <c r="B18" s="34" t="s">
        <v>30</v>
      </c>
      <c r="C18" s="22" t="s">
        <v>19</v>
      </c>
      <c r="D18" s="23">
        <v>23894.21</v>
      </c>
      <c r="E18" s="23">
        <v>478.01</v>
      </c>
      <c r="F18" s="23">
        <v>5865.04</v>
      </c>
      <c r="G18" s="23">
        <v>16238.87</v>
      </c>
      <c r="H18" s="23">
        <v>21307.66</v>
      </c>
      <c r="I18" s="23">
        <v>1346.14</v>
      </c>
      <c r="J18" s="24">
        <v>291.36</v>
      </c>
      <c r="K18" s="23">
        <v>24.94</v>
      </c>
      <c r="L18" s="23">
        <v>404.81</v>
      </c>
      <c r="M18" s="25"/>
      <c r="N18" s="26" t="s">
        <v>20</v>
      </c>
      <c r="O18" s="27"/>
    </row>
    <row r="19" spans="1:18" ht="15.75" customHeight="1" x14ac:dyDescent="0.35">
      <c r="A19" s="29">
        <v>12</v>
      </c>
      <c r="B19" s="34" t="s">
        <v>31</v>
      </c>
      <c r="C19" s="22" t="s">
        <v>19</v>
      </c>
      <c r="D19" s="23">
        <v>22999.57</v>
      </c>
      <c r="E19" s="23">
        <v>582.87</v>
      </c>
      <c r="F19" s="23">
        <v>1903.16</v>
      </c>
      <c r="G19" s="23">
        <v>19847.53</v>
      </c>
      <c r="H19" s="23">
        <v>16823.98</v>
      </c>
      <c r="I19" s="23">
        <v>703.47</v>
      </c>
      <c r="J19" s="24">
        <v>466.62</v>
      </c>
      <c r="K19" s="23">
        <v>20.399999999999999</v>
      </c>
      <c r="L19" s="23">
        <v>198.22</v>
      </c>
      <c r="M19" s="25"/>
      <c r="N19" s="26" t="s">
        <v>20</v>
      </c>
      <c r="O19" s="27"/>
      <c r="R19" s="28"/>
    </row>
    <row r="20" spans="1:18" ht="15.75" customHeight="1" x14ac:dyDescent="0.35">
      <c r="A20" s="32">
        <v>13</v>
      </c>
      <c r="B20" s="34" t="s">
        <v>32</v>
      </c>
      <c r="C20" s="22" t="s">
        <v>19</v>
      </c>
      <c r="D20" s="23">
        <v>21511.57</v>
      </c>
      <c r="E20" s="23"/>
      <c r="F20" s="23">
        <v>2046.67</v>
      </c>
      <c r="G20" s="23">
        <v>19059.8</v>
      </c>
      <c r="H20" s="23">
        <v>14274.54</v>
      </c>
      <c r="I20" s="23">
        <v>1220.24</v>
      </c>
      <c r="J20" s="24">
        <v>168.91</v>
      </c>
      <c r="K20" s="23">
        <v>14.13</v>
      </c>
      <c r="L20" s="23">
        <v>137.29</v>
      </c>
      <c r="M20" s="25"/>
      <c r="N20" s="26" t="s">
        <v>20</v>
      </c>
      <c r="O20" s="27"/>
      <c r="Q20" s="36"/>
      <c r="R20" s="28"/>
    </row>
    <row r="21" spans="1:18" ht="15.75" customHeight="1" x14ac:dyDescent="0.35">
      <c r="A21" s="29">
        <v>14</v>
      </c>
      <c r="B21" s="34" t="s">
        <v>33</v>
      </c>
      <c r="C21" s="22" t="s">
        <v>19</v>
      </c>
      <c r="D21" s="23">
        <v>20702.21</v>
      </c>
      <c r="E21" s="23"/>
      <c r="F21" s="23">
        <v>6364.11</v>
      </c>
      <c r="G21" s="23">
        <v>13686.23</v>
      </c>
      <c r="H21" s="23">
        <v>16765</v>
      </c>
      <c r="I21" s="23">
        <v>1042.19</v>
      </c>
      <c r="J21" s="24">
        <v>145.04</v>
      </c>
      <c r="K21" s="23">
        <v>14.55</v>
      </c>
      <c r="L21" s="23">
        <v>292.66000000000003</v>
      </c>
      <c r="M21" s="25"/>
      <c r="N21" s="26" t="s">
        <v>20</v>
      </c>
      <c r="O21" s="27"/>
    </row>
    <row r="22" spans="1:18" ht="15.75" customHeight="1" x14ac:dyDescent="0.35">
      <c r="A22" s="29">
        <v>15</v>
      </c>
      <c r="B22" s="34" t="s">
        <v>34</v>
      </c>
      <c r="C22" s="22" t="s">
        <v>19</v>
      </c>
      <c r="D22" s="23">
        <v>20282.77</v>
      </c>
      <c r="E22" s="23">
        <v>4035.99</v>
      </c>
      <c r="F22" s="23">
        <v>2231.1299999999997</v>
      </c>
      <c r="G22" s="23">
        <v>13320.22</v>
      </c>
      <c r="H22" s="23">
        <v>15172.32</v>
      </c>
      <c r="I22" s="23">
        <v>980.89</v>
      </c>
      <c r="J22" s="24">
        <v>544.16</v>
      </c>
      <c r="K22" s="23">
        <v>34.409999999999997</v>
      </c>
      <c r="L22" s="23">
        <v>217.59</v>
      </c>
      <c r="M22" s="25"/>
      <c r="N22" s="26" t="s">
        <v>20</v>
      </c>
      <c r="O22" s="27"/>
      <c r="Q22" s="36"/>
      <c r="R22" s="28"/>
    </row>
    <row r="23" spans="1:18" ht="15.75" customHeight="1" x14ac:dyDescent="0.35">
      <c r="A23" s="32">
        <v>16</v>
      </c>
      <c r="B23" s="34" t="s">
        <v>35</v>
      </c>
      <c r="C23" s="22" t="s">
        <v>19</v>
      </c>
      <c r="D23" s="23">
        <v>19852.12</v>
      </c>
      <c r="E23" s="23"/>
      <c r="F23" s="23">
        <v>2746.84</v>
      </c>
      <c r="G23" s="23">
        <v>16390.96</v>
      </c>
      <c r="H23" s="23">
        <v>13613.02</v>
      </c>
      <c r="I23" s="23">
        <v>1108.44</v>
      </c>
      <c r="J23" s="24">
        <v>207.03</v>
      </c>
      <c r="K23" s="23">
        <v>15.98</v>
      </c>
      <c r="L23" s="23">
        <v>234.39</v>
      </c>
      <c r="M23" s="25"/>
      <c r="N23" s="26" t="s">
        <v>20</v>
      </c>
      <c r="O23" s="27"/>
      <c r="Q23" s="36"/>
      <c r="R23" s="28"/>
    </row>
    <row r="24" spans="1:18" ht="15.75" customHeight="1" x14ac:dyDescent="0.35">
      <c r="A24" s="29">
        <v>17</v>
      </c>
      <c r="B24" s="34" t="s">
        <v>36</v>
      </c>
      <c r="C24" s="22" t="s">
        <v>19</v>
      </c>
      <c r="D24" s="23">
        <v>19014</v>
      </c>
      <c r="E24" s="23">
        <v>1586.21</v>
      </c>
      <c r="F24" s="23">
        <v>3471.58</v>
      </c>
      <c r="G24" s="23">
        <v>13407.45</v>
      </c>
      <c r="H24" s="23">
        <v>16382.28</v>
      </c>
      <c r="I24" s="23">
        <v>987.39</v>
      </c>
      <c r="J24" s="24">
        <v>210.07</v>
      </c>
      <c r="K24" s="23">
        <v>23.77</v>
      </c>
      <c r="L24" s="23">
        <v>548.54999999999995</v>
      </c>
      <c r="M24" s="25"/>
      <c r="N24" s="26" t="s">
        <v>20</v>
      </c>
      <c r="O24" s="27"/>
      <c r="Q24" s="36"/>
      <c r="R24" s="28"/>
    </row>
    <row r="25" spans="1:18" x14ac:dyDescent="0.35">
      <c r="A25" s="29">
        <v>18</v>
      </c>
      <c r="B25" s="34" t="s">
        <v>37</v>
      </c>
      <c r="C25" s="22" t="s">
        <v>19</v>
      </c>
      <c r="D25" s="23">
        <v>18424.71</v>
      </c>
      <c r="E25" s="23">
        <v>267.94</v>
      </c>
      <c r="F25" s="23">
        <v>2561.98</v>
      </c>
      <c r="G25" s="23">
        <v>14214.77</v>
      </c>
      <c r="H25" s="23">
        <v>12915.11</v>
      </c>
      <c r="I25" s="23">
        <v>916.45</v>
      </c>
      <c r="J25" s="24">
        <v>93.26</v>
      </c>
      <c r="K25" s="23">
        <v>16.02</v>
      </c>
      <c r="L25" s="23">
        <v>595.54</v>
      </c>
      <c r="M25" s="25"/>
      <c r="N25" s="26" t="s">
        <v>20</v>
      </c>
      <c r="O25" s="27"/>
      <c r="Q25" s="36"/>
      <c r="R25" s="28"/>
    </row>
    <row r="26" spans="1:18" x14ac:dyDescent="0.35">
      <c r="A26" s="32">
        <v>19</v>
      </c>
      <c r="B26" s="34" t="s">
        <v>38</v>
      </c>
      <c r="C26" s="22" t="s">
        <v>19</v>
      </c>
      <c r="D26" s="23">
        <v>16443</v>
      </c>
      <c r="E26" s="23"/>
      <c r="F26" s="23">
        <v>1450.82</v>
      </c>
      <c r="G26" s="23">
        <v>14523.48</v>
      </c>
      <c r="H26" s="23">
        <v>7912.15</v>
      </c>
      <c r="I26" s="23">
        <v>876.88</v>
      </c>
      <c r="J26" s="24">
        <v>403.45</v>
      </c>
      <c r="K26" s="23">
        <v>19.41</v>
      </c>
      <c r="L26" s="23">
        <v>147.68</v>
      </c>
      <c r="M26" s="25"/>
      <c r="N26" s="26" t="s">
        <v>20</v>
      </c>
      <c r="O26" s="27"/>
      <c r="R26" s="28"/>
    </row>
    <row r="27" spans="1:18" ht="15.75" customHeight="1" x14ac:dyDescent="0.35">
      <c r="A27" s="29">
        <v>20</v>
      </c>
      <c r="B27" s="34" t="s">
        <v>39</v>
      </c>
      <c r="C27" s="22" t="s">
        <v>19</v>
      </c>
      <c r="D27" s="23">
        <v>16140.8</v>
      </c>
      <c r="E27" s="23">
        <v>572.04999999999995</v>
      </c>
      <c r="F27" s="23">
        <v>1116.98</v>
      </c>
      <c r="G27" s="23">
        <v>13607.21</v>
      </c>
      <c r="H27" s="23">
        <v>11909.15</v>
      </c>
      <c r="I27" s="23">
        <v>823.28</v>
      </c>
      <c r="J27" s="24">
        <v>251.18</v>
      </c>
      <c r="K27" s="23">
        <v>19.760000000000002</v>
      </c>
      <c r="L27" s="23">
        <v>262.25</v>
      </c>
      <c r="M27" s="25"/>
      <c r="N27" s="26" t="s">
        <v>20</v>
      </c>
      <c r="O27" s="27"/>
      <c r="R27" s="28"/>
    </row>
    <row r="28" spans="1:18" x14ac:dyDescent="0.35">
      <c r="A28" s="29">
        <v>21</v>
      </c>
      <c r="B28" s="34" t="s">
        <v>40</v>
      </c>
      <c r="C28" s="22" t="s">
        <v>19</v>
      </c>
      <c r="D28" s="23">
        <v>15772.34</v>
      </c>
      <c r="E28" s="23"/>
      <c r="F28" s="23">
        <v>4541.8900000000003</v>
      </c>
      <c r="G28" s="23">
        <v>10325.61</v>
      </c>
      <c r="H28" s="23">
        <v>14099.25</v>
      </c>
      <c r="I28" s="23">
        <v>718.63</v>
      </c>
      <c r="J28" s="24">
        <v>85.75</v>
      </c>
      <c r="K28" s="23">
        <v>22.82</v>
      </c>
      <c r="L28" s="23">
        <v>195.12</v>
      </c>
      <c r="M28" s="25"/>
      <c r="N28" s="26" t="s">
        <v>20</v>
      </c>
      <c r="O28" s="27"/>
      <c r="Q28" s="36"/>
      <c r="R28" s="28"/>
    </row>
    <row r="29" spans="1:18" ht="15.75" customHeight="1" x14ac:dyDescent="0.35">
      <c r="A29" s="32">
        <v>22</v>
      </c>
      <c r="B29" s="34" t="s">
        <v>41</v>
      </c>
      <c r="C29" s="22" t="s">
        <v>19</v>
      </c>
      <c r="D29" s="23">
        <v>15623.57</v>
      </c>
      <c r="E29" s="23">
        <v>1629.85</v>
      </c>
      <c r="F29" s="23">
        <v>2410.89</v>
      </c>
      <c r="G29" s="23">
        <v>10848.83</v>
      </c>
      <c r="H29" s="23">
        <v>11337.05</v>
      </c>
      <c r="I29" s="23">
        <v>592.51</v>
      </c>
      <c r="J29" s="24">
        <v>153.61000000000001</v>
      </c>
      <c r="K29" s="23">
        <v>18.14</v>
      </c>
      <c r="L29" s="23">
        <v>181.71</v>
      </c>
      <c r="M29" s="25"/>
      <c r="N29" s="26" t="s">
        <v>20</v>
      </c>
      <c r="O29" s="27"/>
      <c r="Q29" s="36"/>
      <c r="R29" s="28"/>
    </row>
    <row r="30" spans="1:18" ht="15.75" customHeight="1" x14ac:dyDescent="0.35">
      <c r="A30" s="29">
        <v>23</v>
      </c>
      <c r="B30" s="34" t="s">
        <v>42</v>
      </c>
      <c r="C30" s="22" t="s">
        <v>19</v>
      </c>
      <c r="D30" s="23">
        <v>13936.52</v>
      </c>
      <c r="E30" s="23"/>
      <c r="F30" s="23">
        <v>2701.52</v>
      </c>
      <c r="G30" s="23">
        <v>10716.88</v>
      </c>
      <c r="H30" s="23">
        <v>11925.07</v>
      </c>
      <c r="I30" s="23">
        <v>353.6</v>
      </c>
      <c r="J30" s="24">
        <v>183.84</v>
      </c>
      <c r="K30" s="23">
        <v>22.72</v>
      </c>
      <c r="L30" s="23">
        <v>183.9</v>
      </c>
      <c r="M30" s="25"/>
      <c r="N30" s="26" t="s">
        <v>20</v>
      </c>
      <c r="O30" s="27"/>
      <c r="Q30" s="36"/>
      <c r="R30" s="28"/>
    </row>
    <row r="31" spans="1:18" ht="15.75" customHeight="1" x14ac:dyDescent="0.35">
      <c r="A31" s="29">
        <v>24</v>
      </c>
      <c r="B31" s="34" t="s">
        <v>43</v>
      </c>
      <c r="C31" s="22" t="s">
        <v>19</v>
      </c>
      <c r="D31" s="23">
        <v>11690.07</v>
      </c>
      <c r="E31" s="23"/>
      <c r="F31" s="23">
        <v>979.98</v>
      </c>
      <c r="G31" s="23">
        <v>9939.17</v>
      </c>
      <c r="H31" s="23">
        <v>8739.5400000000009</v>
      </c>
      <c r="I31" s="23">
        <v>442.24</v>
      </c>
      <c r="J31" s="24">
        <v>24.61</v>
      </c>
      <c r="K31" s="23">
        <v>14.16</v>
      </c>
      <c r="L31" s="23">
        <v>103.76</v>
      </c>
      <c r="M31" s="25"/>
      <c r="N31" s="26" t="s">
        <v>20</v>
      </c>
      <c r="O31" s="27"/>
      <c r="Q31" s="36"/>
      <c r="R31" s="28"/>
    </row>
    <row r="32" spans="1:18" x14ac:dyDescent="0.35">
      <c r="A32" s="32">
        <v>25</v>
      </c>
      <c r="B32" s="34" t="s">
        <v>44</v>
      </c>
      <c r="C32" s="22" t="s">
        <v>19</v>
      </c>
      <c r="D32" s="23">
        <v>11301.97</v>
      </c>
      <c r="E32" s="23"/>
      <c r="F32" s="23">
        <v>2708.7799999999997</v>
      </c>
      <c r="G32" s="23">
        <v>8239.5</v>
      </c>
      <c r="H32" s="23">
        <v>9911.99</v>
      </c>
      <c r="I32" s="23">
        <v>653.72</v>
      </c>
      <c r="J32" s="24">
        <v>102.6</v>
      </c>
      <c r="K32" s="23">
        <v>22.32</v>
      </c>
      <c r="L32" s="23">
        <v>149.32</v>
      </c>
      <c r="M32" s="25"/>
      <c r="N32" s="26" t="s">
        <v>20</v>
      </c>
      <c r="O32" s="27"/>
      <c r="R32" s="28"/>
    </row>
    <row r="33" spans="1:18" x14ac:dyDescent="0.35">
      <c r="A33" s="29">
        <v>26</v>
      </c>
      <c r="B33" s="34" t="s">
        <v>45</v>
      </c>
      <c r="C33" s="22" t="s">
        <v>19</v>
      </c>
      <c r="D33" s="23">
        <v>10383.709999999999</v>
      </c>
      <c r="E33" s="23"/>
      <c r="F33" s="23">
        <v>1013.42</v>
      </c>
      <c r="G33" s="23">
        <v>8592.2000000000007</v>
      </c>
      <c r="H33" s="23">
        <v>9028.0400000000009</v>
      </c>
      <c r="I33" s="23">
        <v>1005.25</v>
      </c>
      <c r="J33" s="24">
        <v>100.76</v>
      </c>
      <c r="K33" s="23">
        <v>14.6</v>
      </c>
      <c r="L33" s="23">
        <v>138.94999999999999</v>
      </c>
      <c r="M33" s="25">
        <v>-0.47</v>
      </c>
      <c r="N33" s="26" t="s">
        <v>20</v>
      </c>
      <c r="O33" s="27"/>
      <c r="Q33" s="36"/>
      <c r="R33" s="28"/>
    </row>
    <row r="34" spans="1:18" ht="15.75" customHeight="1" x14ac:dyDescent="0.35">
      <c r="A34" s="29">
        <v>27</v>
      </c>
      <c r="B34" s="34" t="s">
        <v>46</v>
      </c>
      <c r="C34" s="22" t="s">
        <v>19</v>
      </c>
      <c r="D34" s="23">
        <v>9145.75</v>
      </c>
      <c r="E34" s="23">
        <v>956.65</v>
      </c>
      <c r="F34" s="23">
        <v>1704.9399999999998</v>
      </c>
      <c r="G34" s="23">
        <v>5692.93</v>
      </c>
      <c r="H34" s="23">
        <v>8458.92</v>
      </c>
      <c r="I34" s="23">
        <v>255.23</v>
      </c>
      <c r="J34" s="24">
        <v>123.01</v>
      </c>
      <c r="K34" s="23">
        <v>17.11</v>
      </c>
      <c r="L34" s="23">
        <v>409.29</v>
      </c>
      <c r="M34" s="25"/>
      <c r="N34" s="26" t="s">
        <v>20</v>
      </c>
      <c r="O34" s="27"/>
    </row>
    <row r="35" spans="1:18" x14ac:dyDescent="0.35">
      <c r="A35" s="32">
        <v>28</v>
      </c>
      <c r="B35" s="34" t="s">
        <v>47</v>
      </c>
      <c r="C35" s="22" t="s">
        <v>19</v>
      </c>
      <c r="D35" s="23">
        <v>8613.49</v>
      </c>
      <c r="E35" s="23"/>
      <c r="F35" s="23">
        <v>1645.5900000000001</v>
      </c>
      <c r="G35" s="23">
        <v>6564.37</v>
      </c>
      <c r="H35" s="23">
        <v>6348.83</v>
      </c>
      <c r="I35" s="23">
        <v>825.17</v>
      </c>
      <c r="J35" s="24">
        <v>-94.01</v>
      </c>
      <c r="K35" s="23">
        <v>19.170000000000002</v>
      </c>
      <c r="L35" s="23">
        <v>343.01</v>
      </c>
      <c r="M35" s="25"/>
      <c r="N35" s="26" t="s">
        <v>20</v>
      </c>
      <c r="O35" s="27"/>
      <c r="Q35" s="36"/>
      <c r="R35" s="28"/>
    </row>
    <row r="36" spans="1:18" ht="15.75" customHeight="1" x14ac:dyDescent="0.35">
      <c r="A36" s="29">
        <v>29</v>
      </c>
      <c r="B36" s="34" t="s">
        <v>48</v>
      </c>
      <c r="C36" s="22" t="s">
        <v>19</v>
      </c>
      <c r="D36" s="23">
        <v>8465.2000000000007</v>
      </c>
      <c r="E36" s="23"/>
      <c r="F36" s="23">
        <v>1399.3</v>
      </c>
      <c r="G36" s="23">
        <v>6769.61</v>
      </c>
      <c r="H36" s="23">
        <v>6099.74</v>
      </c>
      <c r="I36" s="23">
        <v>272.73</v>
      </c>
      <c r="J36" s="24">
        <v>153.25</v>
      </c>
      <c r="K36" s="23">
        <v>23.43</v>
      </c>
      <c r="L36" s="23">
        <v>417.43</v>
      </c>
      <c r="M36" s="25"/>
      <c r="N36" s="26" t="s">
        <v>20</v>
      </c>
      <c r="O36" s="27"/>
      <c r="Q36" s="36"/>
      <c r="R36" s="28"/>
    </row>
    <row r="37" spans="1:18" ht="15.75" customHeight="1" x14ac:dyDescent="0.35">
      <c r="A37" s="29">
        <v>30</v>
      </c>
      <c r="B37" s="34" t="s">
        <v>49</v>
      </c>
      <c r="C37" s="22" t="s">
        <v>19</v>
      </c>
      <c r="D37" s="23">
        <v>7789.72</v>
      </c>
      <c r="E37" s="23"/>
      <c r="F37" s="23">
        <v>1052.25</v>
      </c>
      <c r="G37" s="23">
        <v>6413.2</v>
      </c>
      <c r="H37" s="23">
        <v>5395.34</v>
      </c>
      <c r="I37" s="23">
        <v>532.51</v>
      </c>
      <c r="J37" s="24">
        <v>97.08</v>
      </c>
      <c r="K37" s="23">
        <v>20.260000000000002</v>
      </c>
      <c r="L37" s="23">
        <v>171.42</v>
      </c>
      <c r="M37" s="25"/>
      <c r="N37" s="26" t="s">
        <v>20</v>
      </c>
      <c r="O37" s="27"/>
    </row>
    <row r="38" spans="1:18" ht="15.75" customHeight="1" x14ac:dyDescent="0.35">
      <c r="A38" s="32">
        <v>31</v>
      </c>
      <c r="B38" s="34" t="s">
        <v>50</v>
      </c>
      <c r="C38" s="22" t="s">
        <v>19</v>
      </c>
      <c r="D38" s="23">
        <v>7472.06</v>
      </c>
      <c r="E38" s="23">
        <v>192.62</v>
      </c>
      <c r="F38" s="23">
        <v>1990.11</v>
      </c>
      <c r="G38" s="23">
        <v>5059.92</v>
      </c>
      <c r="H38" s="23">
        <v>6600.32</v>
      </c>
      <c r="I38" s="23">
        <v>374.12</v>
      </c>
      <c r="J38" s="24">
        <v>74.97</v>
      </c>
      <c r="K38" s="23">
        <v>24.45</v>
      </c>
      <c r="L38" s="23">
        <v>261.7</v>
      </c>
      <c r="M38" s="25"/>
      <c r="N38" s="26" t="s">
        <v>20</v>
      </c>
      <c r="O38" s="27"/>
      <c r="Q38" s="36"/>
      <c r="R38" s="28"/>
    </row>
    <row r="39" spans="1:18" ht="15.75" customHeight="1" x14ac:dyDescent="0.35">
      <c r="A39" s="29">
        <v>32</v>
      </c>
      <c r="B39" s="34" t="s">
        <v>51</v>
      </c>
      <c r="C39" s="22" t="s">
        <v>19</v>
      </c>
      <c r="D39" s="23">
        <v>6568.83</v>
      </c>
      <c r="E39" s="23"/>
      <c r="F39" s="23">
        <v>2927.4500000000003</v>
      </c>
      <c r="G39" s="23">
        <v>3473.74</v>
      </c>
      <c r="H39" s="23">
        <v>5851</v>
      </c>
      <c r="I39" s="23">
        <v>285.70999999999998</v>
      </c>
      <c r="J39" s="24">
        <v>73.02</v>
      </c>
      <c r="K39" s="23">
        <v>26.54</v>
      </c>
      <c r="L39" s="23">
        <v>741.8</v>
      </c>
      <c r="M39" s="25"/>
      <c r="N39" s="26" t="s">
        <v>20</v>
      </c>
      <c r="O39" s="27"/>
      <c r="Q39" s="36"/>
      <c r="R39" s="28"/>
    </row>
    <row r="40" spans="1:18" ht="15.75" customHeight="1" x14ac:dyDescent="0.35">
      <c r="A40" s="29">
        <v>33</v>
      </c>
      <c r="B40" s="34" t="s">
        <v>52</v>
      </c>
      <c r="C40" s="22" t="s">
        <v>19</v>
      </c>
      <c r="D40" s="23">
        <v>6306.61</v>
      </c>
      <c r="E40" s="23"/>
      <c r="F40" s="23">
        <v>2322.6</v>
      </c>
      <c r="G40" s="23">
        <v>3739.63</v>
      </c>
      <c r="H40" s="23">
        <v>4566.7</v>
      </c>
      <c r="I40" s="23">
        <v>431.71</v>
      </c>
      <c r="J40" s="24">
        <v>-9.01</v>
      </c>
      <c r="K40" s="23">
        <v>22.43</v>
      </c>
      <c r="L40" s="23">
        <v>164.48</v>
      </c>
      <c r="M40" s="25"/>
      <c r="N40" s="26" t="s">
        <v>20</v>
      </c>
      <c r="O40" s="27"/>
      <c r="Q40" s="36"/>
      <c r="R40" s="28"/>
    </row>
    <row r="41" spans="1:18" ht="15.75" customHeight="1" x14ac:dyDescent="0.35">
      <c r="A41" s="32">
        <v>34</v>
      </c>
      <c r="B41" s="34" t="s">
        <v>53</v>
      </c>
      <c r="C41" s="22" t="s">
        <v>19</v>
      </c>
      <c r="D41" s="23">
        <v>6193.89</v>
      </c>
      <c r="E41" s="23"/>
      <c r="F41" s="23">
        <v>1313.8</v>
      </c>
      <c r="G41" s="23">
        <v>4663.67</v>
      </c>
      <c r="H41" s="23">
        <v>5453.22</v>
      </c>
      <c r="I41" s="23">
        <v>484.26</v>
      </c>
      <c r="J41" s="24">
        <v>63.24</v>
      </c>
      <c r="K41" s="23">
        <v>18.36</v>
      </c>
      <c r="L41" s="23">
        <v>233.7</v>
      </c>
      <c r="M41" s="25"/>
      <c r="N41" s="26" t="s">
        <v>20</v>
      </c>
      <c r="O41" s="27"/>
    </row>
    <row r="42" spans="1:18" ht="15.75" customHeight="1" x14ac:dyDescent="0.35">
      <c r="A42" s="29">
        <v>35</v>
      </c>
      <c r="B42" s="34" t="s">
        <v>54</v>
      </c>
      <c r="C42" s="22" t="s">
        <v>19</v>
      </c>
      <c r="D42" s="23">
        <v>6062.66</v>
      </c>
      <c r="E42" s="23"/>
      <c r="F42" s="23">
        <v>969.93</v>
      </c>
      <c r="G42" s="23">
        <v>4791.7</v>
      </c>
      <c r="H42" s="23">
        <v>4807.78</v>
      </c>
      <c r="I42" s="23">
        <v>430.37</v>
      </c>
      <c r="J42" s="24">
        <v>124.22</v>
      </c>
      <c r="K42" s="23">
        <v>22.04</v>
      </c>
      <c r="L42" s="23">
        <v>171.15</v>
      </c>
      <c r="M42" s="25"/>
      <c r="N42" s="26" t="s">
        <v>20</v>
      </c>
      <c r="O42" s="27"/>
      <c r="R42" s="28"/>
    </row>
    <row r="43" spans="1:18" ht="15.75" customHeight="1" x14ac:dyDescent="0.35">
      <c r="A43" s="29">
        <v>36</v>
      </c>
      <c r="B43" s="34" t="s">
        <v>55</v>
      </c>
      <c r="C43" s="22" t="s">
        <v>19</v>
      </c>
      <c r="D43" s="23">
        <v>5905.47</v>
      </c>
      <c r="E43" s="23"/>
      <c r="F43" s="23">
        <v>770.66</v>
      </c>
      <c r="G43" s="23">
        <v>4969.8500000000004</v>
      </c>
      <c r="H43" s="23">
        <v>4825.01</v>
      </c>
      <c r="I43" s="23">
        <v>515.04999999999995</v>
      </c>
      <c r="J43" s="24">
        <v>19.32</v>
      </c>
      <c r="K43" s="23">
        <v>20.45</v>
      </c>
      <c r="L43" s="23">
        <v>166.83</v>
      </c>
      <c r="M43" s="25"/>
      <c r="N43" s="26" t="s">
        <v>20</v>
      </c>
      <c r="O43" s="27"/>
    </row>
    <row r="44" spans="1:18" ht="15.75" customHeight="1" x14ac:dyDescent="0.35">
      <c r="A44" s="32">
        <v>37</v>
      </c>
      <c r="B44" s="34" t="s">
        <v>56</v>
      </c>
      <c r="C44" s="22" t="s">
        <v>19</v>
      </c>
      <c r="D44" s="23">
        <v>5770.59</v>
      </c>
      <c r="E44" s="23">
        <v>1574.06</v>
      </c>
      <c r="F44" s="23">
        <v>489.70000000000005</v>
      </c>
      <c r="G44" s="23">
        <v>3496.8</v>
      </c>
      <c r="H44" s="23">
        <v>4554.71</v>
      </c>
      <c r="I44" s="23">
        <v>627.39</v>
      </c>
      <c r="J44" s="24">
        <v>18.29</v>
      </c>
      <c r="K44" s="23">
        <v>29.03</v>
      </c>
      <c r="L44" s="23">
        <v>439.44</v>
      </c>
      <c r="M44" s="25"/>
      <c r="N44" s="26" t="s">
        <v>20</v>
      </c>
      <c r="O44" s="27"/>
      <c r="Q44" s="36"/>
      <c r="R44" s="28"/>
    </row>
    <row r="45" spans="1:18" ht="15.75" customHeight="1" x14ac:dyDescent="0.35">
      <c r="A45" s="29">
        <v>38</v>
      </c>
      <c r="B45" s="34" t="s">
        <v>57</v>
      </c>
      <c r="C45" s="22" t="s">
        <v>19</v>
      </c>
      <c r="D45" s="23">
        <v>4666.9799999999996</v>
      </c>
      <c r="E45" s="23"/>
      <c r="F45" s="23">
        <v>2342.86</v>
      </c>
      <c r="G45" s="23">
        <v>2111.2600000000002</v>
      </c>
      <c r="H45" s="23">
        <v>4312.16</v>
      </c>
      <c r="I45" s="23">
        <v>370.08</v>
      </c>
      <c r="J45" s="24">
        <v>24.73</v>
      </c>
      <c r="K45" s="23">
        <v>19.93</v>
      </c>
      <c r="L45" s="23">
        <v>898.32</v>
      </c>
      <c r="M45" s="25"/>
      <c r="N45" s="26" t="s">
        <v>20</v>
      </c>
      <c r="O45" s="27"/>
      <c r="R45" s="28"/>
    </row>
    <row r="46" spans="1:18" ht="15.75" customHeight="1" x14ac:dyDescent="0.35">
      <c r="A46" s="29">
        <v>39</v>
      </c>
      <c r="B46" s="34" t="s">
        <v>58</v>
      </c>
      <c r="C46" s="22" t="s">
        <v>19</v>
      </c>
      <c r="D46" s="23">
        <v>4141.01</v>
      </c>
      <c r="E46" s="23"/>
      <c r="F46" s="23">
        <v>1643.43</v>
      </c>
      <c r="G46" s="23">
        <v>2309.59</v>
      </c>
      <c r="H46" s="23">
        <v>3725.85</v>
      </c>
      <c r="I46" s="23">
        <v>318.52</v>
      </c>
      <c r="J46" s="24">
        <v>11.36</v>
      </c>
      <c r="K46" s="23">
        <v>18.93</v>
      </c>
      <c r="L46" s="23">
        <v>295.97000000000003</v>
      </c>
      <c r="M46" s="25"/>
      <c r="N46" s="26" t="s">
        <v>20</v>
      </c>
      <c r="O46" s="27"/>
      <c r="Q46" s="36"/>
      <c r="R46" s="28"/>
    </row>
    <row r="47" spans="1:18" ht="15.75" customHeight="1" x14ac:dyDescent="0.35">
      <c r="A47" s="32">
        <v>40</v>
      </c>
      <c r="B47" s="34" t="s">
        <v>59</v>
      </c>
      <c r="C47" s="22" t="s">
        <v>19</v>
      </c>
      <c r="D47" s="23">
        <v>3984.31</v>
      </c>
      <c r="E47" s="23"/>
      <c r="F47" s="23">
        <v>1080.2</v>
      </c>
      <c r="G47" s="23">
        <v>2633.23</v>
      </c>
      <c r="H47" s="23">
        <v>3536.03</v>
      </c>
      <c r="I47" s="23">
        <v>226.03</v>
      </c>
      <c r="J47" s="24">
        <v>59.81</v>
      </c>
      <c r="K47" s="23">
        <v>24.26</v>
      </c>
      <c r="L47" s="23">
        <v>151.91999999999999</v>
      </c>
      <c r="M47" s="25"/>
      <c r="N47" s="26" t="s">
        <v>20</v>
      </c>
      <c r="O47" s="27"/>
      <c r="Q47" s="36"/>
      <c r="R47" s="28"/>
    </row>
    <row r="48" spans="1:18" ht="15.75" customHeight="1" x14ac:dyDescent="0.35">
      <c r="A48" s="29">
        <v>41</v>
      </c>
      <c r="B48" s="34" t="s">
        <v>60</v>
      </c>
      <c r="C48" s="22" t="s">
        <v>19</v>
      </c>
      <c r="D48" s="23">
        <v>3667.84</v>
      </c>
      <c r="E48" s="23"/>
      <c r="F48" s="23">
        <v>1152.49</v>
      </c>
      <c r="G48" s="23">
        <v>2372.21</v>
      </c>
      <c r="H48" s="23">
        <v>3080.98</v>
      </c>
      <c r="I48" s="23">
        <v>187.49</v>
      </c>
      <c r="J48" s="24">
        <v>43.17</v>
      </c>
      <c r="K48" s="23">
        <v>29.32</v>
      </c>
      <c r="L48" s="23">
        <v>491.66</v>
      </c>
      <c r="M48" s="25"/>
      <c r="N48" s="26" t="s">
        <v>20</v>
      </c>
      <c r="O48" s="27"/>
      <c r="Q48" s="36"/>
      <c r="R48" s="28"/>
    </row>
    <row r="49" spans="1:18" ht="15.75" customHeight="1" x14ac:dyDescent="0.35">
      <c r="A49" s="29">
        <v>42</v>
      </c>
      <c r="B49" s="34" t="s">
        <v>61</v>
      </c>
      <c r="C49" s="22" t="s">
        <v>19</v>
      </c>
      <c r="D49" s="23">
        <v>3333.57</v>
      </c>
      <c r="E49" s="23"/>
      <c r="F49" s="23">
        <v>706.71</v>
      </c>
      <c r="G49" s="23">
        <v>2499.64</v>
      </c>
      <c r="H49" s="23">
        <v>2809.67</v>
      </c>
      <c r="I49" s="23">
        <v>357.71</v>
      </c>
      <c r="J49" s="24">
        <v>1.44</v>
      </c>
      <c r="K49" s="23">
        <v>17.059999999999999</v>
      </c>
      <c r="L49" s="23">
        <v>213.41</v>
      </c>
      <c r="M49" s="25"/>
      <c r="N49" s="26" t="s">
        <v>20</v>
      </c>
      <c r="O49" s="27"/>
      <c r="Q49" s="36"/>
      <c r="R49" s="28"/>
    </row>
    <row r="50" spans="1:18" ht="15.75" customHeight="1" x14ac:dyDescent="0.35">
      <c r="A50" s="32">
        <v>43</v>
      </c>
      <c r="B50" s="37" t="s">
        <v>62</v>
      </c>
      <c r="C50" s="22" t="s">
        <v>19</v>
      </c>
      <c r="D50" s="23">
        <v>2835.7</v>
      </c>
      <c r="E50" s="23">
        <v>48.56</v>
      </c>
      <c r="F50" s="23">
        <v>294.62</v>
      </c>
      <c r="G50" s="23">
        <v>2360.87</v>
      </c>
      <c r="H50" s="23">
        <v>2231.06</v>
      </c>
      <c r="I50" s="23">
        <v>236.18</v>
      </c>
      <c r="J50" s="24">
        <v>9.36</v>
      </c>
      <c r="K50" s="23">
        <v>16.52</v>
      </c>
      <c r="L50" s="23">
        <v>333.68</v>
      </c>
      <c r="M50" s="25"/>
      <c r="N50" s="26" t="s">
        <v>20</v>
      </c>
      <c r="O50" s="27"/>
      <c r="Q50" s="36"/>
      <c r="R50" s="28"/>
    </row>
    <row r="51" spans="1:18" ht="15.75" customHeight="1" x14ac:dyDescent="0.35">
      <c r="A51" s="29">
        <v>44</v>
      </c>
      <c r="B51" s="37" t="s">
        <v>63</v>
      </c>
      <c r="C51" s="22" t="s">
        <v>19</v>
      </c>
      <c r="D51" s="23">
        <v>2692.93</v>
      </c>
      <c r="E51" s="23"/>
      <c r="F51" s="23">
        <v>264.42</v>
      </c>
      <c r="G51" s="23">
        <v>2271.08</v>
      </c>
      <c r="H51" s="23">
        <v>1517.53</v>
      </c>
      <c r="I51" s="23">
        <v>320.2</v>
      </c>
      <c r="J51" s="24">
        <v>5.35</v>
      </c>
      <c r="K51" s="23">
        <v>18.96</v>
      </c>
      <c r="L51" s="38">
        <v>171.05</v>
      </c>
      <c r="M51" s="25"/>
      <c r="N51" s="26" t="s">
        <v>20</v>
      </c>
      <c r="O51" s="27"/>
      <c r="Q51" s="36"/>
      <c r="R51" s="28"/>
    </row>
    <row r="52" spans="1:18" ht="15.75" customHeight="1" x14ac:dyDescent="0.35">
      <c r="A52" s="29">
        <v>45</v>
      </c>
      <c r="B52" s="34" t="s">
        <v>64</v>
      </c>
      <c r="C52" s="22" t="s">
        <v>19</v>
      </c>
      <c r="D52" s="23">
        <v>2594.06</v>
      </c>
      <c r="E52" s="23"/>
      <c r="F52" s="23">
        <v>820.88</v>
      </c>
      <c r="G52" s="23">
        <v>1702.18</v>
      </c>
      <c r="H52" s="23">
        <v>2355.4299999999998</v>
      </c>
      <c r="I52" s="23">
        <v>175.92</v>
      </c>
      <c r="J52" s="24">
        <v>16.47</v>
      </c>
      <c r="K52" s="23">
        <v>16.7</v>
      </c>
      <c r="L52" s="23">
        <v>146.41</v>
      </c>
      <c r="M52" s="25"/>
      <c r="N52" s="26" t="s">
        <v>20</v>
      </c>
      <c r="O52" s="27"/>
      <c r="Q52" s="36"/>
      <c r="R52" s="28"/>
    </row>
    <row r="53" spans="1:18" ht="15.75" customHeight="1" x14ac:dyDescent="0.35">
      <c r="A53" s="39"/>
      <c r="B53" s="40" t="s">
        <v>65</v>
      </c>
      <c r="C53" s="41"/>
      <c r="D53" s="42">
        <f t="shared" ref="D53:J53" si="0">SUM(D8:D52)</f>
        <v>845567.76999999979</v>
      </c>
      <c r="E53" s="42">
        <f t="shared" si="0"/>
        <v>16478.610000000004</v>
      </c>
      <c r="F53" s="42">
        <f t="shared" si="0"/>
        <v>145502.59999999998</v>
      </c>
      <c r="G53" s="42">
        <f t="shared" si="0"/>
        <v>646604.86999999988</v>
      </c>
      <c r="H53" s="42">
        <f t="shared" si="0"/>
        <v>685031.04</v>
      </c>
      <c r="I53" s="42">
        <f t="shared" si="0"/>
        <v>46627.999999999993</v>
      </c>
      <c r="J53" s="42">
        <f t="shared" si="0"/>
        <v>8756.01</v>
      </c>
      <c r="K53" s="43"/>
      <c r="L53" s="43"/>
      <c r="M53" s="43"/>
      <c r="N53" s="44"/>
      <c r="O53" s="27"/>
      <c r="Q53" s="36"/>
      <c r="R53" s="28"/>
    </row>
    <row r="54" spans="1:18" ht="15.75" customHeight="1" x14ac:dyDescent="0.35">
      <c r="A54" s="79" t="s">
        <v>66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27"/>
      <c r="Q54" s="36"/>
      <c r="R54" s="28"/>
    </row>
    <row r="55" spans="1:18" ht="15.75" customHeight="1" x14ac:dyDescent="0.35">
      <c r="A55" s="32">
        <v>46</v>
      </c>
      <c r="B55" s="21" t="s">
        <v>67</v>
      </c>
      <c r="C55" s="45" t="s">
        <v>19</v>
      </c>
      <c r="D55" s="23">
        <v>86278.69</v>
      </c>
      <c r="E55" s="23">
        <v>3842.37</v>
      </c>
      <c r="F55" s="23">
        <v>17996.52</v>
      </c>
      <c r="G55" s="23">
        <v>60103.39</v>
      </c>
      <c r="H55" s="23">
        <v>72759.3</v>
      </c>
      <c r="I55" s="23">
        <v>3736.58</v>
      </c>
      <c r="J55" s="24">
        <v>643.30999999999995</v>
      </c>
      <c r="K55" s="23">
        <v>18.510000000000002</v>
      </c>
      <c r="L55" s="23">
        <v>512.14</v>
      </c>
      <c r="M55" s="25"/>
      <c r="N55" s="26" t="s">
        <v>20</v>
      </c>
      <c r="O55" s="27"/>
      <c r="Q55" s="36"/>
      <c r="R55" s="28"/>
    </row>
    <row r="56" spans="1:18" ht="15.75" customHeight="1" x14ac:dyDescent="0.35">
      <c r="A56" s="29">
        <v>47</v>
      </c>
      <c r="B56" s="21" t="s">
        <v>68</v>
      </c>
      <c r="C56" s="45" t="s">
        <v>19</v>
      </c>
      <c r="D56" s="23">
        <v>69245.58</v>
      </c>
      <c r="E56" s="23">
        <v>1629.33</v>
      </c>
      <c r="F56" s="23">
        <v>6717.47</v>
      </c>
      <c r="G56" s="23">
        <v>59439.360000000001</v>
      </c>
      <c r="H56" s="23">
        <v>38545.49</v>
      </c>
      <c r="I56" s="23">
        <v>3147.76</v>
      </c>
      <c r="J56" s="24">
        <v>1497.34</v>
      </c>
      <c r="K56" s="23">
        <v>22.4</v>
      </c>
      <c r="L56" s="23">
        <v>223.24</v>
      </c>
      <c r="M56" s="25"/>
      <c r="N56" s="26" t="s">
        <v>20</v>
      </c>
      <c r="O56" s="27"/>
      <c r="R56" s="28"/>
    </row>
    <row r="57" spans="1:18" ht="15.75" customHeight="1" x14ac:dyDescent="0.35">
      <c r="A57" s="32">
        <v>48</v>
      </c>
      <c r="B57" s="46" t="s">
        <v>69</v>
      </c>
      <c r="C57" s="33" t="s">
        <v>19</v>
      </c>
      <c r="D57" s="23">
        <v>56776.73</v>
      </c>
      <c r="E57" s="23">
        <v>4016.46</v>
      </c>
      <c r="F57" s="23">
        <v>4782.8999999999996</v>
      </c>
      <c r="G57" s="23">
        <v>47131.4</v>
      </c>
      <c r="H57" s="23">
        <v>52298.44</v>
      </c>
      <c r="I57" s="23">
        <v>1698.74</v>
      </c>
      <c r="J57" s="24">
        <v>346.16</v>
      </c>
      <c r="K57" s="23">
        <v>16.579999999999998</v>
      </c>
      <c r="L57" s="23">
        <v>293.95999999999998</v>
      </c>
      <c r="M57" s="25">
        <v>0.23</v>
      </c>
      <c r="N57" s="26" t="s">
        <v>20</v>
      </c>
      <c r="O57" s="27"/>
      <c r="Q57" s="36"/>
    </row>
    <row r="58" spans="1:18" ht="15.75" customHeight="1" x14ac:dyDescent="0.35">
      <c r="A58" s="29">
        <v>49</v>
      </c>
      <c r="B58" s="30" t="s">
        <v>70</v>
      </c>
      <c r="C58" s="45" t="s">
        <v>19</v>
      </c>
      <c r="D58" s="23">
        <v>55838.37</v>
      </c>
      <c r="E58" s="23">
        <v>677.08</v>
      </c>
      <c r="F58" s="23">
        <v>8182.3</v>
      </c>
      <c r="G58" s="23">
        <v>45451.87</v>
      </c>
      <c r="H58" s="23">
        <v>47629.36</v>
      </c>
      <c r="I58" s="23">
        <v>2787.43</v>
      </c>
      <c r="J58" s="24">
        <v>955.69</v>
      </c>
      <c r="K58" s="23">
        <v>25.78</v>
      </c>
      <c r="L58" s="23">
        <v>209.53</v>
      </c>
      <c r="M58" s="25"/>
      <c r="N58" s="26" t="s">
        <v>20</v>
      </c>
      <c r="O58" s="27"/>
    </row>
    <row r="59" spans="1:18" ht="15.75" customHeight="1" x14ac:dyDescent="0.35">
      <c r="A59" s="32">
        <v>50</v>
      </c>
      <c r="B59" s="21" t="s">
        <v>71</v>
      </c>
      <c r="C59" s="45" t="s">
        <v>19</v>
      </c>
      <c r="D59" s="23">
        <v>53457.86</v>
      </c>
      <c r="E59" s="23">
        <v>1352.92</v>
      </c>
      <c r="F59" s="23">
        <v>4375.3500000000004</v>
      </c>
      <c r="G59" s="23">
        <v>46602.559999999998</v>
      </c>
      <c r="H59" s="23">
        <v>35225.599999999999</v>
      </c>
      <c r="I59" s="23">
        <v>3221.82</v>
      </c>
      <c r="J59" s="24">
        <v>833.35</v>
      </c>
      <c r="K59" s="23">
        <v>22.42</v>
      </c>
      <c r="L59" s="23">
        <v>173.17</v>
      </c>
      <c r="M59" s="25"/>
      <c r="N59" s="26" t="s">
        <v>20</v>
      </c>
      <c r="O59" s="27"/>
      <c r="Q59" s="36"/>
      <c r="R59" s="28"/>
    </row>
    <row r="60" spans="1:18" ht="15.75" customHeight="1" x14ac:dyDescent="0.35">
      <c r="A60" s="29">
        <v>51</v>
      </c>
      <c r="B60" s="21" t="s">
        <v>72</v>
      </c>
      <c r="C60" s="22" t="s">
        <v>19</v>
      </c>
      <c r="D60" s="23">
        <v>45293.46</v>
      </c>
      <c r="E60" s="23">
        <v>3634.81</v>
      </c>
      <c r="F60" s="23">
        <v>7954.25</v>
      </c>
      <c r="G60" s="23">
        <v>32697.08</v>
      </c>
      <c r="H60" s="23">
        <v>39382.44</v>
      </c>
      <c r="I60" s="23">
        <v>1254.8699999999999</v>
      </c>
      <c r="J60" s="24">
        <v>243.07</v>
      </c>
      <c r="K60" s="23">
        <v>17.93</v>
      </c>
      <c r="L60" s="23">
        <v>224.68</v>
      </c>
      <c r="M60" s="25"/>
      <c r="N60" s="26" t="s">
        <v>20</v>
      </c>
      <c r="O60" s="27"/>
      <c r="R60" s="28"/>
    </row>
    <row r="61" spans="1:18" ht="15.75" customHeight="1" x14ac:dyDescent="0.35">
      <c r="A61" s="32">
        <v>52</v>
      </c>
      <c r="B61" s="21" t="s">
        <v>73</v>
      </c>
      <c r="C61" s="45" t="s">
        <v>19</v>
      </c>
      <c r="D61" s="23">
        <v>40896.44</v>
      </c>
      <c r="E61" s="23">
        <v>790.25</v>
      </c>
      <c r="F61" s="23">
        <v>4860.63</v>
      </c>
      <c r="G61" s="23">
        <v>34543.449999999997</v>
      </c>
      <c r="H61" s="23">
        <v>22615.439999999999</v>
      </c>
      <c r="I61" s="23">
        <v>2205.75</v>
      </c>
      <c r="J61" s="24">
        <v>486.23</v>
      </c>
      <c r="K61" s="23">
        <v>18.899999999999999</v>
      </c>
      <c r="L61" s="23">
        <v>333.62</v>
      </c>
      <c r="M61" s="25"/>
      <c r="N61" s="26" t="s">
        <v>20</v>
      </c>
      <c r="O61" s="27"/>
    </row>
    <row r="62" spans="1:18" ht="15.75" customHeight="1" x14ac:dyDescent="0.35">
      <c r="A62" s="29">
        <v>53</v>
      </c>
      <c r="B62" s="21" t="s">
        <v>74</v>
      </c>
      <c r="C62" s="45" t="s">
        <v>19</v>
      </c>
      <c r="D62" s="23">
        <v>27117.22</v>
      </c>
      <c r="E62" s="23">
        <v>480.39</v>
      </c>
      <c r="F62" s="23">
        <v>14625.16</v>
      </c>
      <c r="G62" s="23">
        <v>11217.95</v>
      </c>
      <c r="H62" s="23">
        <v>24755.37</v>
      </c>
      <c r="I62" s="23">
        <v>1107.23</v>
      </c>
      <c r="J62" s="24">
        <v>371.87</v>
      </c>
      <c r="K62" s="23">
        <v>29.24</v>
      </c>
      <c r="L62" s="23">
        <v>410.47</v>
      </c>
      <c r="M62" s="25"/>
      <c r="N62" s="26" t="s">
        <v>20</v>
      </c>
      <c r="O62" s="27"/>
      <c r="Q62" s="36"/>
      <c r="R62" s="28"/>
    </row>
    <row r="63" spans="1:18" ht="15.75" customHeight="1" x14ac:dyDescent="0.35">
      <c r="A63" s="32">
        <v>54</v>
      </c>
      <c r="B63" s="21" t="s">
        <v>75</v>
      </c>
      <c r="C63" s="45" t="s">
        <v>19</v>
      </c>
      <c r="D63" s="23">
        <v>12541.72</v>
      </c>
      <c r="E63" s="23"/>
      <c r="F63" s="23">
        <v>3082.1</v>
      </c>
      <c r="G63" s="23">
        <v>9078.81</v>
      </c>
      <c r="H63" s="23">
        <v>11052.66</v>
      </c>
      <c r="I63" s="23">
        <v>564.61</v>
      </c>
      <c r="J63" s="24">
        <v>48.72</v>
      </c>
      <c r="K63" s="23">
        <v>23.5</v>
      </c>
      <c r="L63" s="23">
        <v>436.64</v>
      </c>
      <c r="M63" s="25"/>
      <c r="N63" s="26" t="s">
        <v>20</v>
      </c>
      <c r="O63" s="27"/>
    </row>
    <row r="64" spans="1:18" ht="15.75" customHeight="1" x14ac:dyDescent="0.35">
      <c r="A64" s="29">
        <v>55</v>
      </c>
      <c r="B64" s="21" t="s">
        <v>76</v>
      </c>
      <c r="C64" s="45" t="s">
        <v>19</v>
      </c>
      <c r="D64" s="23">
        <v>11725.96</v>
      </c>
      <c r="E64" s="23">
        <v>668.22</v>
      </c>
      <c r="F64" s="23">
        <v>1182.95</v>
      </c>
      <c r="G64" s="23">
        <v>9332.19</v>
      </c>
      <c r="H64" s="23">
        <v>10191.040000000001</v>
      </c>
      <c r="I64" s="23">
        <v>763.26</v>
      </c>
      <c r="J64" s="24">
        <v>171.18</v>
      </c>
      <c r="K64" s="23">
        <v>21.29</v>
      </c>
      <c r="L64" s="23">
        <v>354.06</v>
      </c>
      <c r="M64" s="25"/>
      <c r="N64" s="26" t="s">
        <v>20</v>
      </c>
      <c r="O64" s="27"/>
      <c r="Q64" s="36"/>
      <c r="R64" s="28"/>
    </row>
    <row r="65" spans="1:107" ht="15.75" customHeight="1" x14ac:dyDescent="0.35">
      <c r="A65" s="32">
        <v>56</v>
      </c>
      <c r="B65" s="21" t="s">
        <v>77</v>
      </c>
      <c r="C65" s="45" t="s">
        <v>19</v>
      </c>
      <c r="D65" s="23">
        <v>11335.91</v>
      </c>
      <c r="E65" s="23">
        <v>597.99</v>
      </c>
      <c r="F65" s="23">
        <v>2663.9500000000003</v>
      </c>
      <c r="G65" s="23">
        <v>7496.84</v>
      </c>
      <c r="H65" s="23">
        <v>9871.14</v>
      </c>
      <c r="I65" s="23">
        <v>835.03</v>
      </c>
      <c r="J65" s="24">
        <v>93</v>
      </c>
      <c r="K65" s="23">
        <v>23.02</v>
      </c>
      <c r="L65" s="23">
        <v>581.1</v>
      </c>
      <c r="M65" s="25"/>
      <c r="N65" s="26" t="s">
        <v>20</v>
      </c>
      <c r="O65" s="27"/>
      <c r="Q65" s="36"/>
      <c r="R65" s="28"/>
    </row>
    <row r="66" spans="1:107" ht="15.75" customHeight="1" x14ac:dyDescent="0.35">
      <c r="A66" s="32">
        <v>57</v>
      </c>
      <c r="B66" s="21" t="s">
        <v>78</v>
      </c>
      <c r="C66" s="45" t="s">
        <v>19</v>
      </c>
      <c r="D66" s="23">
        <v>9879.8799999999992</v>
      </c>
      <c r="E66" s="23">
        <v>478.05</v>
      </c>
      <c r="F66" s="23">
        <v>1701.97</v>
      </c>
      <c r="G66" s="23">
        <v>7439.77</v>
      </c>
      <c r="H66" s="23">
        <v>8183.49</v>
      </c>
      <c r="I66" s="23">
        <v>746.59</v>
      </c>
      <c r="J66" s="24">
        <v>105.99</v>
      </c>
      <c r="K66" s="23">
        <v>23.48</v>
      </c>
      <c r="L66" s="23">
        <v>342.94</v>
      </c>
      <c r="M66" s="25"/>
      <c r="N66" s="47" t="s">
        <v>20</v>
      </c>
      <c r="O66" s="27"/>
      <c r="R66" s="28"/>
    </row>
    <row r="67" spans="1:107" ht="15.75" customHeight="1" x14ac:dyDescent="0.35">
      <c r="A67" s="29">
        <v>58</v>
      </c>
      <c r="B67" s="21" t="s">
        <v>79</v>
      </c>
      <c r="C67" s="45" t="s">
        <v>19</v>
      </c>
      <c r="D67" s="23">
        <v>8236.27</v>
      </c>
      <c r="E67" s="23"/>
      <c r="F67" s="23">
        <v>902.73</v>
      </c>
      <c r="G67" s="23">
        <v>6923.93</v>
      </c>
      <c r="H67" s="23">
        <v>6522.78</v>
      </c>
      <c r="I67" s="23">
        <v>791.92</v>
      </c>
      <c r="J67" s="24">
        <v>3.5</v>
      </c>
      <c r="K67" s="23">
        <v>12.06</v>
      </c>
      <c r="L67" s="23">
        <v>275.82</v>
      </c>
      <c r="M67" s="25"/>
      <c r="N67" s="47" t="s">
        <v>20</v>
      </c>
      <c r="R67" s="28"/>
    </row>
    <row r="68" spans="1:107" ht="15.75" customHeight="1" x14ac:dyDescent="0.35">
      <c r="A68" s="29">
        <v>59</v>
      </c>
      <c r="B68" s="21" t="s">
        <v>80</v>
      </c>
      <c r="C68" s="45" t="s">
        <v>19</v>
      </c>
      <c r="D68" s="23">
        <v>7720.14</v>
      </c>
      <c r="E68" s="23"/>
      <c r="F68" s="23">
        <v>1079.03</v>
      </c>
      <c r="G68" s="23">
        <v>6357.61</v>
      </c>
      <c r="H68" s="23">
        <v>5708.36</v>
      </c>
      <c r="I68" s="23">
        <v>766.13</v>
      </c>
      <c r="J68" s="24">
        <v>85.49</v>
      </c>
      <c r="K68" s="23">
        <v>25.06</v>
      </c>
      <c r="L68" s="23">
        <v>197.68</v>
      </c>
      <c r="M68" s="25"/>
      <c r="N68" s="47" t="s">
        <v>20</v>
      </c>
      <c r="O68" s="27"/>
      <c r="R68" s="28"/>
    </row>
    <row r="69" spans="1:107" ht="15.75" customHeight="1" x14ac:dyDescent="0.35">
      <c r="A69" s="39"/>
      <c r="B69" s="48" t="s">
        <v>65</v>
      </c>
      <c r="C69" s="49"/>
      <c r="D69" s="50">
        <f>SUM(D55:D68)</f>
        <v>496344.2300000001</v>
      </c>
      <c r="E69" s="50">
        <f t="shared" ref="E69:J69" si="1">SUM(E55:E68)</f>
        <v>18167.870000000003</v>
      </c>
      <c r="F69" s="50">
        <f t="shared" si="1"/>
        <v>80107.31</v>
      </c>
      <c r="G69" s="50">
        <f t="shared" si="1"/>
        <v>383816.21</v>
      </c>
      <c r="H69" s="50">
        <f t="shared" si="1"/>
        <v>384740.91</v>
      </c>
      <c r="I69" s="50">
        <f t="shared" si="1"/>
        <v>23627.719999999998</v>
      </c>
      <c r="J69" s="50">
        <f t="shared" si="1"/>
        <v>5884.9</v>
      </c>
      <c r="K69" s="80"/>
      <c r="L69" s="80"/>
      <c r="M69" s="80"/>
      <c r="N69" s="80"/>
      <c r="O69" s="27"/>
      <c r="R69" s="51"/>
    </row>
    <row r="70" spans="1:107" ht="15.75" customHeight="1" x14ac:dyDescent="0.35">
      <c r="A70" s="39"/>
      <c r="B70" s="40" t="s">
        <v>81</v>
      </c>
      <c r="C70" s="52"/>
      <c r="D70" s="42">
        <f>SUM(D53,D69)</f>
        <v>1341912</v>
      </c>
      <c r="E70" s="42">
        <f t="shared" ref="E70:J70" si="2">SUM(E53,E69)</f>
        <v>34646.48000000001</v>
      </c>
      <c r="F70" s="42">
        <f t="shared" si="2"/>
        <v>225609.90999999997</v>
      </c>
      <c r="G70" s="42">
        <f t="shared" si="2"/>
        <v>1030421.0799999998</v>
      </c>
      <c r="H70" s="42">
        <f t="shared" si="2"/>
        <v>1069771.95</v>
      </c>
      <c r="I70" s="42">
        <f t="shared" si="2"/>
        <v>70255.719999999987</v>
      </c>
      <c r="J70" s="42">
        <f t="shared" si="2"/>
        <v>14640.91</v>
      </c>
      <c r="K70" s="50">
        <v>19.02</v>
      </c>
      <c r="L70" s="50">
        <v>278.87</v>
      </c>
      <c r="M70" s="81"/>
      <c r="N70" s="82"/>
      <c r="O70" s="27"/>
      <c r="R70" s="51"/>
    </row>
    <row r="71" spans="1:107" ht="15.75" customHeight="1" x14ac:dyDescent="0.35">
      <c r="A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27"/>
      <c r="Q71" s="51"/>
      <c r="R71" s="51"/>
    </row>
    <row r="72" spans="1:107" s="1" customFormat="1" ht="15.75" customHeight="1" x14ac:dyDescent="0.35">
      <c r="A72" s="53" t="s">
        <v>82</v>
      </c>
      <c r="B72" s="83" t="s">
        <v>83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27"/>
      <c r="O72" s="51"/>
      <c r="P72" s="51"/>
      <c r="DB72" s="16"/>
    </row>
    <row r="73" spans="1:107" ht="15.75" customHeight="1" x14ac:dyDescent="0.35">
      <c r="A73" s="53" t="s">
        <v>82</v>
      </c>
      <c r="B73" s="78" t="s">
        <v>84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27"/>
      <c r="DC73" s="16"/>
    </row>
    <row r="74" spans="1:107" x14ac:dyDescent="0.35">
      <c r="A74" s="53" t="s">
        <v>82</v>
      </c>
      <c r="B74" s="77" t="s">
        <v>85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27"/>
      <c r="DC74" s="16"/>
    </row>
    <row r="75" spans="1:107" ht="15" customHeight="1" x14ac:dyDescent="0.35">
      <c r="A75" s="53" t="s">
        <v>82</v>
      </c>
      <c r="B75" s="78" t="s">
        <v>86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27"/>
      <c r="DC75" s="16"/>
    </row>
    <row r="76" spans="1:107" ht="15" customHeight="1" x14ac:dyDescent="0.35">
      <c r="A76" s="55"/>
      <c r="B76" s="56"/>
      <c r="C76" s="57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27"/>
    </row>
    <row r="77" spans="1:107" ht="15" customHeight="1" x14ac:dyDescent="0.35">
      <c r="A77" s="55"/>
      <c r="B77" s="59"/>
      <c r="C77" s="60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27"/>
    </row>
    <row r="78" spans="1:107" ht="15" customHeight="1" x14ac:dyDescent="0.35">
      <c r="A78" s="55"/>
      <c r="B78" s="59"/>
      <c r="C78" s="60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3"/>
      <c r="P78" s="63"/>
      <c r="Q78" s="63"/>
      <c r="R78" s="63"/>
    </row>
    <row r="79" spans="1:107" x14ac:dyDescent="0.35">
      <c r="A79" s="55"/>
      <c r="B79" s="59"/>
      <c r="C79" s="60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3"/>
      <c r="P79" s="63"/>
      <c r="Q79" s="63"/>
      <c r="R79" s="63"/>
    </row>
    <row r="80" spans="1:107" x14ac:dyDescent="0.35">
      <c r="A80" s="1"/>
      <c r="B80" s="59"/>
      <c r="C80" s="60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3"/>
      <c r="P80" s="63"/>
      <c r="Q80" s="63"/>
      <c r="R80" s="63"/>
    </row>
    <row r="81" spans="1: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63"/>
      <c r="P81" s="63"/>
      <c r="Q81" s="63"/>
      <c r="R81" s="63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3"/>
      <c r="P82" s="63"/>
      <c r="Q82" s="63"/>
      <c r="R82" s="63"/>
    </row>
    <row r="83" spans="1:18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3"/>
      <c r="P83" s="63"/>
      <c r="Q83" s="63"/>
      <c r="R83" s="63"/>
    </row>
    <row r="84" spans="1:18" s="1" customFormat="1" x14ac:dyDescent="0.35"/>
    <row r="85" spans="1:18" s="1" customFormat="1" x14ac:dyDescent="0.35"/>
    <row r="86" spans="1:18" s="1" customFormat="1" x14ac:dyDescent="0.35"/>
    <row r="87" spans="1:18" s="1" customFormat="1" x14ac:dyDescent="0.35">
      <c r="O87" s="64"/>
    </row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/>
    <row r="1326" spans="1:14" s="1" customFormat="1" x14ac:dyDescent="0.35">
      <c r="A1326" s="16"/>
    </row>
    <row r="1327" spans="1:14" s="1" customFormat="1" x14ac:dyDescent="0.35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</row>
    <row r="1328" spans="1:14" s="1" customFormat="1" x14ac:dyDescent="0.3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3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</sheetData>
  <mergeCells count="14">
    <mergeCell ref="B74:M74"/>
    <mergeCell ref="B75:M75"/>
    <mergeCell ref="A7:N7"/>
    <mergeCell ref="A54:N54"/>
    <mergeCell ref="K69:N69"/>
    <mergeCell ref="M70:N70"/>
    <mergeCell ref="B72:L72"/>
    <mergeCell ref="B73:M73"/>
    <mergeCell ref="A1:N1"/>
    <mergeCell ref="A3:A4"/>
    <mergeCell ref="B3:B4"/>
    <mergeCell ref="C3:C4"/>
    <mergeCell ref="D3:J3"/>
    <mergeCell ref="K3:N3"/>
  </mergeCells>
  <hyperlinks>
    <hyperlink ref="C8" r:id="rId1" xr:uid="{CFAE9D46-FD7A-48FB-AF95-EF15048036F4}"/>
    <hyperlink ref="C60" r:id="rId2" xr:uid="{3CDB157C-F775-4503-8096-40F74B736F9B}"/>
    <hyperlink ref="C57" r:id="rId3" xr:uid="{D5516EC9-EE5C-4C4A-97C0-F3A3E097F8AC}"/>
    <hyperlink ref="C55" r:id="rId4" xr:uid="{050D551F-40E2-42FD-B2BD-A23763E59431}"/>
    <hyperlink ref="C58" r:id="rId5" xr:uid="{D7E95924-CD1B-4B3C-9B08-B82CCBC4AA61}"/>
    <hyperlink ref="C11" r:id="rId6" xr:uid="{B1ACD1CB-6C9E-4DA2-AA7A-DF593E182371}"/>
    <hyperlink ref="C13" r:id="rId7" xr:uid="{79A5AF9F-AD8E-4554-8B53-B91A220DFAB6}"/>
    <hyperlink ref="C10" r:id="rId8" xr:uid="{12194426-36FC-4D12-AC1F-8CC824E0CFDF}"/>
    <hyperlink ref="C15" r:id="rId9" xr:uid="{C86D2CBD-6B34-49AE-96BB-B43513BD66D1}"/>
    <hyperlink ref="C9" r:id="rId10" xr:uid="{E037D838-91C0-4614-9D31-4CE82424733E}"/>
    <hyperlink ref="C14" r:id="rId11" xr:uid="{2536E969-AA96-482A-992A-211A6893221C}"/>
    <hyperlink ref="C12" r:id="rId12" xr:uid="{50048987-4DB0-4943-9CCE-7AD565DA3289}"/>
    <hyperlink ref="C17" r:id="rId13" xr:uid="{0BC07568-D0CF-45D6-9AF0-10642EE1F4B4}"/>
    <hyperlink ref="C18" r:id="rId14" xr:uid="{71A2A846-4F3B-4CF2-B07A-B439C224ADD5}"/>
    <hyperlink ref="C19" r:id="rId15" xr:uid="{32571910-9C4E-46B4-94D3-A97ECA6626D1}"/>
    <hyperlink ref="C28" r:id="rId16" xr:uid="{0BA9273C-8F77-431B-8B93-9128B499A44E}"/>
    <hyperlink ref="C24" r:id="rId17" xr:uid="{707EAD04-005A-40A0-BF6A-1B3B33273B8D}"/>
    <hyperlink ref="C30" r:id="rId18" xr:uid="{AF0C625B-5E6D-4191-AC76-4B3FA7A7808C}"/>
    <hyperlink ref="C16" r:id="rId19" xr:uid="{D54BB71E-4C83-423B-BEC8-9D6A54A30D60}"/>
    <hyperlink ref="C27" r:id="rId20" xr:uid="{90929213-C2ED-410B-BFA7-7DC2548F355B}"/>
    <hyperlink ref="C22" r:id="rId21" xr:uid="{B3238D40-977B-4D51-B30D-AFEED29C73D6}"/>
    <hyperlink ref="C29" r:id="rId22" xr:uid="{0E820543-8482-43DA-A171-C4D26D3F62B5}"/>
    <hyperlink ref="C26" r:id="rId23" xr:uid="{650E44E4-ED19-4539-BC83-BD27798EB38E}"/>
    <hyperlink ref="C33" r:id="rId24" xr:uid="{C7AC58D3-6DEA-4A81-947E-2EAE5A3589F9}"/>
    <hyperlink ref="C21" r:id="rId25" xr:uid="{561978B5-4125-4A68-AB2B-2DF4B6DDBFB7}"/>
    <hyperlink ref="C32" r:id="rId26" xr:uid="{0EFA2595-BA46-4277-9CC5-4C3A1386A145}"/>
    <hyperlink ref="C31" r:id="rId27" xr:uid="{D5C75E26-DF54-493B-8472-188EE8810C7D}"/>
    <hyperlink ref="C34" r:id="rId28" xr:uid="{7086746A-14DF-443E-AF43-2E5AB040360B}"/>
    <hyperlink ref="C20" r:id="rId29" xr:uid="{508E8DFC-234E-46C0-946B-62F40298E7A7}"/>
    <hyperlink ref="C35" r:id="rId30" xr:uid="{93825670-1F5D-4658-90DD-6DA4E6AC2F32}"/>
    <hyperlink ref="C38" r:id="rId31" xr:uid="{40C6B8D3-B095-43A1-801E-82BEB9D8D439}"/>
    <hyperlink ref="C44" r:id="rId32" xr:uid="{F2A6CC05-F702-41CF-9627-877DFC925CCB}"/>
    <hyperlink ref="C46" r:id="rId33" xr:uid="{BAE30A8E-0FB9-4F1C-8BA3-4F8DBB614B8E}"/>
    <hyperlink ref="C37" r:id="rId34" xr:uid="{0E566ADE-D3A3-4797-B639-84733CC41D9D}"/>
    <hyperlink ref="C23" r:id="rId35" xr:uid="{253DBA3B-8FE4-44BC-849B-257B7859FFD2}"/>
    <hyperlink ref="C43" r:id="rId36" xr:uid="{194C6D45-8936-4BEA-B0EA-D5167DDEC561}"/>
    <hyperlink ref="C41" r:id="rId37" xr:uid="{74AEF7E0-7862-41C0-9FD5-88183372714D}"/>
    <hyperlink ref="C40" r:id="rId38" xr:uid="{D4C015DD-E1CC-44B3-B08D-238C69E03584}"/>
    <hyperlink ref="C42" r:id="rId39" xr:uid="{FD860071-7838-4079-8EE0-BB7B0508A609}"/>
    <hyperlink ref="C45" r:id="rId40" xr:uid="{BC1C4D9A-C556-4AB6-AF8E-774873075858}"/>
    <hyperlink ref="C25" r:id="rId41" xr:uid="{BA0F0876-A587-4A8C-8BA7-33D78C753E19}"/>
    <hyperlink ref="C39" r:id="rId42" xr:uid="{32B5D81F-0AC5-4C66-97C4-980459EF591D}"/>
    <hyperlink ref="C48" r:id="rId43" xr:uid="{CE0F05ED-E564-4D8F-831C-F7A8A861409F}"/>
    <hyperlink ref="C47" r:id="rId44" xr:uid="{56E1310B-19D1-44E6-B197-D31C5872BAC4}"/>
    <hyperlink ref="C52" r:id="rId45" xr:uid="{12DB5311-F476-48E5-939A-43FF4898E88F}"/>
    <hyperlink ref="C51" r:id="rId46" xr:uid="{4D829937-DC35-4AA6-A069-E15F649BFD0E}"/>
    <hyperlink ref="C50" r:id="rId47" xr:uid="{D32F1B4B-EA34-4C50-9AE5-65BFC2CF43BF}"/>
    <hyperlink ref="C56" r:id="rId48" xr:uid="{0DC1657E-26FF-42D3-9693-A83883EECFC9}"/>
    <hyperlink ref="C59" r:id="rId49" xr:uid="{21EF9D90-C375-44C1-9E99-2AFE1A76C483}"/>
    <hyperlink ref="C62" r:id="rId50" xr:uid="{B06C9FCC-E229-4206-AF5F-3540E9FAC9C5}"/>
    <hyperlink ref="C61" r:id="rId51" xr:uid="{17314024-C229-42A4-9924-BC42AF432D04}"/>
    <hyperlink ref="C65" r:id="rId52" xr:uid="{CEE1260D-7291-44B6-B649-32E2E8189643}"/>
    <hyperlink ref="C63" r:id="rId53" xr:uid="{E4D8362E-1400-46BC-9972-2A26B1F919CA}"/>
    <hyperlink ref="C64" r:id="rId54" xr:uid="{55FBB70D-06F3-4FAE-A423-EC7DA2505AE4}"/>
    <hyperlink ref="C67" r:id="rId55" xr:uid="{744C5409-F5AE-4959-9E9D-29A977FFF56E}"/>
    <hyperlink ref="C68" r:id="rId56" xr:uid="{4A3F597B-83EE-471D-871A-23C3C81377B0}"/>
    <hyperlink ref="C36" r:id="rId57" xr:uid="{67B3BA8B-7B07-4764-8132-460006957198}"/>
    <hyperlink ref="C49" r:id="rId58" xr:uid="{DF483283-BB57-4E4E-B23A-80ED50872654}"/>
    <hyperlink ref="C66" r:id="rId59" xr:uid="{8D71B611-35FB-4042-80C8-36BA8E00EA77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2023-10-01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Bagdonienė</cp:lastModifiedBy>
  <dcterms:created xsi:type="dcterms:W3CDTF">2023-11-08T12:22:24Z</dcterms:created>
  <dcterms:modified xsi:type="dcterms:W3CDTF">2023-12-01T14:27:11Z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2023-11-08T12:22:40Z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bb3d6b46-bd89-4b78-9506-228370984c84</vt:lpwstr>
  </property>
  <property fmtid="{D5CDD505-2E9C-101B-9397-08002B2CF9AE}" pid="8" name="MSIP_Label_e5564178-1ca1-4992-b45e-fdaf9919e704_ContentBits">
    <vt:lpwstr>0</vt:lpwstr>
  </property>
</Properties>
</file>