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3 m\2023 I KETV\"/>
    </mc:Choice>
  </mc:AlternateContent>
  <xr:revisionPtr revIDLastSave="0" documentId="13_ncr:1_{572FD8DD-433D-41A9-BC2F-FF93F318FC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-04-01" sheetId="1" r:id="rId1"/>
  </sheets>
  <definedNames>
    <definedName name="_xlnm._FilterDatabase" localSheetId="0" hidden="1">'2023-04-01'!$A$3:$N$70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D70" i="1" s="1"/>
  <c r="J53" i="1"/>
  <c r="D53" i="1"/>
  <c r="J70" i="1" l="1"/>
  <c r="I53" i="1"/>
  <c r="I70" i="1" s="1"/>
  <c r="H53" i="1"/>
  <c r="H70" i="1" s="1"/>
  <c r="G53" i="1"/>
  <c r="G70" i="1" s="1"/>
  <c r="F53" i="1"/>
  <c r="F70" i="1" s="1"/>
  <c r="E53" i="1"/>
  <c r="E70" i="1" s="1"/>
</calcChain>
</file>

<file path=xl/sharedStrings.xml><?xml version="1.0" encoding="utf-8"?>
<sst xmlns="http://schemas.openxmlformats.org/spreadsheetml/2006/main" count="207" uniqueCount="87">
  <si>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</si>
  <si>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</si>
  <si>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</si>
  <si>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</si>
  <si>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</si>
  <si>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</si>
  <si>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</si>
  <si>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</si>
  <si>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</si>
  <si>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</si>
  <si>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</si>
  <si>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</si>
  <si>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</si>
  <si>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</si>
  <si>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</si>
  <si>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</si>
  <si>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</si>
  <si>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</si>
  <si>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</si>
  <si>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</si>
  <si>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Vilniaus kredito unija</t>
  </si>
  <si>
    <t>Šilutės kredito unija</t>
  </si>
  <si>
    <t>Kredito unija „Mėmelio taupomoji kasa“</t>
  </si>
  <si>
    <t>Centro kredito unija</t>
  </si>
  <si>
    <t>Kredito unija „Germanto lobis“</t>
  </si>
  <si>
    <t>Panevėžio kredito unija</t>
  </si>
  <si>
    <t>Kredito unija „Magnus“</t>
  </si>
  <si>
    <t>Kauno kredito unija</t>
  </si>
  <si>
    <t>Jurbarko kredito unija</t>
  </si>
  <si>
    <t>Anykščių kredito unija</t>
  </si>
  <si>
    <t>Kredito unija „DELTA“</t>
  </si>
  <si>
    <t>Mažeikių kredito unija</t>
  </si>
  <si>
    <t>Vytauto Didžiojo kredito unija</t>
  </si>
  <si>
    <t>Klaipėdos kredito unija</t>
  </si>
  <si>
    <t>Kredito unija „Tikroji viltis“</t>
  </si>
  <si>
    <t>Pasvalio kredito unija</t>
  </si>
  <si>
    <t>Kauno regiono kredito unija</t>
  </si>
  <si>
    <t>Kėdainių krašto kredito unija</t>
  </si>
  <si>
    <t>Kredito unija „Ebitum“</t>
  </si>
  <si>
    <t>Kredito unija „Neris“</t>
  </si>
  <si>
    <t>Kredito unija „Prienų taupa“</t>
  </si>
  <si>
    <t>Kelmės kredito unija</t>
  </si>
  <si>
    <t>Utenos kredito unija</t>
  </si>
  <si>
    <t>Palangos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</si>
  <si>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</si>
  <si>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</si>
  <si>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</si>
  <si>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</si>
  <si>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</si>
  <si>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Širvintų kredito unija</t>
  </si>
  <si>
    <t>Alytaus kredito unija</t>
  </si>
  <si>
    <t>Kretingos kredito unija</t>
  </si>
  <si>
    <t>Kredito unija „Gargždų taupa“</t>
  </si>
  <si>
    <t>Pagėgių kredito unija</t>
  </si>
  <si>
    <t>Plungės kredito unija</t>
  </si>
  <si>
    <t>Kredito unija „Sūduvos parama“</t>
  </si>
  <si>
    <t>Vilkaviškio kredito unija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</si>
  <si>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</si>
  <si>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</si>
  <si>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</si>
  <si>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</si>
  <si>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</si>
  <si>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</si>
  <si>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</si>
  <si>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</si>
  <si>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Kooperatinė bendrovė kredito unija „Litas“</t>
  </si>
  <si>
    <t>Kredito unija Zanavykų bankelis</t>
  </si>
  <si>
    <t>Biržų kredito unija</t>
  </si>
  <si>
    <t>Kredito unija „Kupiškėnų taupa“</t>
  </si>
  <si>
    <t>Šilalės kredito unija</t>
  </si>
  <si>
    <t>Aukštaitijos kredito unija</t>
  </si>
  <si>
    <t>Joniškio kredito unija</t>
  </si>
  <si>
    <t>Pareigūnų kredito unija</t>
  </si>
  <si>
    <t>Rato kredito unija</t>
  </si>
  <si>
    <t>Kredito unija „Taupa“</t>
  </si>
  <si>
    <t>Kredito unija ,,Saulėgrąža"</t>
  </si>
  <si>
    <t>LTL Kredito unija</t>
  </si>
  <si>
    <t>Iš viso sistemos mastu</t>
  </si>
  <si>
    <t>→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</si>
  <si>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</si>
  <si>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</si>
  <si>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</si>
  <si>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r>
      <t>Elektrėnų kredito unija (iki</t>
    </r>
    <r>
      <rPr>
        <sz val="8"/>
        <rFont val="Verdana"/>
        <family val="2"/>
        <charset val="186"/>
      </rPr>
      <t xml:space="preserve"> 2023 01 05</t>
    </r>
    <r>
      <rPr>
        <sz val="8"/>
        <color rgb="FF000000"/>
        <rFont val="Verdana"/>
        <family val="2"/>
      </rPr>
      <t xml:space="preserve"> Kredito unija „Vievio taupa“)</t>
    </r>
  </si>
  <si>
    <t>Kredito unija „Fortūna“</t>
  </si>
  <si>
    <t>Pagrindiniai kredito unijų sektoriaus veiklos rodikliai (2023 m. kovo 31 d. duomenys)</t>
  </si>
  <si>
    <t>Pakruojo kredito unija ( iki 2023 04 27 Pakruojo ūkininkų kredito unija)</t>
  </si>
  <si>
    <t>Kapitalo pakankamumo normatyvas:  kredito unijų CKU narių &gt;= 10,5 proc. (2023 m. – 7,88 %), kredito unijų, gavusių leidimą persitvarkyti į banką &gt;= 14,5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</si>
</sst>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164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8" xfId="2" applyNumberFormat="1" applyFont="1" applyFill="1" applyBorder="1" applyAlignment="1">
      <alignment horizontal="center" vertical="center" wrapText="1" readingOrder="1"/>
    </xf>
    <xf numFmtId="165" fontId="9" fillId="2" borderId="17" xfId="2" applyNumberFormat="1" applyFont="1" applyFill="1" applyBorder="1" applyAlignment="1">
      <alignment horizontal="center" vertical="center" wrapText="1" readingOrder="1"/>
    </xf>
    <xf numFmtId="164" fontId="9" fillId="0" borderId="19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0" xfId="2" applyFont="1" applyFill="1" applyBorder="1" applyAlignment="1">
      <alignment horizontal="center" vertical="center" wrapText="1" readingOrder="1"/>
    </xf>
    <xf numFmtId="0" fontId="9" fillId="0" borderId="21" xfId="2" applyFont="1" applyBorder="1" applyAlignment="1">
      <alignment horizontal="left" vertical="center" wrapText="1" readingOrder="1"/>
    </xf>
    <xf numFmtId="0" fontId="9" fillId="0" borderId="22" xfId="2" applyFont="1" applyBorder="1" applyAlignment="1">
      <alignment horizontal="left" vertical="center" wrapText="1" readingOrder="1"/>
    </xf>
    <xf numFmtId="0" fontId="10" fillId="0" borderId="23" xfId="1" applyFont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 wrapText="1" readingOrder="1"/>
    </xf>
    <xf numFmtId="164" fontId="9" fillId="2" borderId="17" xfId="2" applyNumberFormat="1" applyFont="1" applyFill="1" applyBorder="1" applyAlignment="1">
      <alignment horizontal="center" vertical="center" wrapText="1" readingOrder="1"/>
    </xf>
    <xf numFmtId="0" fontId="9" fillId="0" borderId="25" xfId="2" applyFont="1" applyBorder="1" applyAlignment="1">
      <alignment horizontal="left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5" xfId="2" applyFont="1" applyFill="1" applyBorder="1" applyAlignment="1">
      <alignment horizontal="left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6" xfId="2" applyNumberFormat="1" applyFont="1" applyFill="1" applyBorder="1" applyAlignment="1">
      <alignment horizontal="center" vertical="center" wrapText="1" readingOrder="1"/>
    </xf>
    <xf numFmtId="0" fontId="10" fillId="0" borderId="18" xfId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 readingOrder="1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5" fillId="2" borderId="26" xfId="2" applyNumberFormat="1" applyFont="1" applyFill="1" applyBorder="1" applyAlignment="1">
      <alignment horizontal="center" vertical="center" wrapText="1"/>
    </xf>
    <xf numFmtId="0" fontId="17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7" fillId="3" borderId="0" xfId="2" applyFont="1" applyFill="1" applyAlignment="1">
      <alignment horizontal="center"/>
    </xf>
    <xf numFmtId="0" fontId="18" fillId="3" borderId="0" xfId="2" applyFont="1" applyFill="1" applyAlignment="1">
      <alignment horizontal="left" wrapText="1" readingOrder="1"/>
    </xf>
    <xf numFmtId="4" fontId="18" fillId="3" borderId="0" xfId="2" applyNumberFormat="1" applyFont="1" applyFill="1" applyAlignment="1">
      <alignment horizontal="right" wrapText="1" readingOrder="1"/>
    </xf>
    <xf numFmtId="0" fontId="17" fillId="3" borderId="0" xfId="2" applyFont="1" applyFill="1" applyAlignment="1">
      <alignment vertical="center"/>
    </xf>
    <xf numFmtId="0" fontId="17" fillId="3" borderId="0" xfId="2" applyFont="1" applyFill="1"/>
    <xf numFmtId="4" fontId="17" fillId="3" borderId="0" xfId="2" applyNumberFormat="1" applyFont="1" applyFill="1" applyAlignment="1">
      <alignment horizontal="center" vertical="center"/>
    </xf>
    <xf numFmtId="0" fontId="17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1" fillId="2" borderId="0" xfId="2" applyFill="1" applyBorder="1"/>
    <xf numFmtId="0" fontId="9" fillId="0" borderId="27" xfId="2" applyFont="1" applyFill="1" applyBorder="1" applyAlignment="1">
      <alignment horizontal="left" vertical="center" wrapText="1" readingOrder="1"/>
    </xf>
    <xf numFmtId="0" fontId="9" fillId="0" borderId="21" xfId="2" applyFont="1" applyFill="1" applyBorder="1" applyAlignment="1">
      <alignment horizontal="left" vertical="center" wrapText="1" readingOrder="1"/>
    </xf>
    <xf numFmtId="0" fontId="9" fillId="0" borderId="22" xfId="2" applyFont="1" applyFill="1" applyBorder="1" applyAlignment="1">
      <alignment horizontal="left" vertical="center" wrapText="1" readingOrder="1"/>
    </xf>
    <xf numFmtId="0" fontId="9" fillId="0" borderId="25" xfId="2" applyFont="1" applyFill="1" applyBorder="1" applyAlignment="1">
      <alignment horizontal="left" vertical="center" wrapText="1" readingOrder="1"/>
    </xf>
    <xf numFmtId="0" fontId="9" fillId="0" borderId="18" xfId="2" applyFont="1" applyFill="1" applyBorder="1" applyAlignment="1">
      <alignment horizontal="left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18" fillId="3" borderId="0" xfId="2" applyFont="1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166" fontId="14" fillId="2" borderId="30" xfId="2" applyNumberFormat="1" applyFont="1" applyFill="1" applyBorder="1" applyAlignment="1">
      <alignment horizontal="center" vertical="center" wrapText="1" readingOrder="1"/>
    </xf>
    <xf numFmtId="166" fontId="14" fillId="2" borderId="26" xfId="2" applyNumberFormat="1" applyFont="1" applyFill="1" applyBorder="1" applyAlignment="1">
      <alignment horizontal="center" vertical="center" wrapText="1" readingOrder="1"/>
    </xf>
    <xf numFmtId="0" fontId="18" fillId="0" borderId="0" xfId="2" applyFont="1" applyFill="1" applyAlignment="1">
      <alignment horizontal="left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66" TargetMode="External"/><Relationship Id="rId18" Type="http://schemas.openxmlformats.org/officeDocument/2006/relationships/hyperlink" Target="https://www.lb.lt/lt/frd-licencijos/view_license?id=305" TargetMode="External"/><Relationship Id="rId26" Type="http://schemas.openxmlformats.org/officeDocument/2006/relationships/hyperlink" Target="http://www.lb.lt/lt/frd-licencijos/view_license?id=334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315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://www.lb.lt/lt/frd-licencijos/view_license?id=337" TargetMode="External"/><Relationship Id="rId50" Type="http://schemas.openxmlformats.org/officeDocument/2006/relationships/hyperlink" Target="http://www.lb.lt/lt/frd-licencijos/view_license?id=272" TargetMode="External"/><Relationship Id="rId55" Type="http://schemas.openxmlformats.org/officeDocument/2006/relationships/hyperlink" Target="http://www.lb.lt/lt/frd-licencijos/view_license?id=332" TargetMode="External"/><Relationship Id="rId7" Type="http://schemas.openxmlformats.org/officeDocument/2006/relationships/hyperlink" Target="http://www.lb.lt/lt/frd-licencijos/view_license?id=317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84" TargetMode="External"/><Relationship Id="rId29" Type="http://schemas.openxmlformats.org/officeDocument/2006/relationships/hyperlink" Target="https://www.lb.lt/lt/frd-licencijos/view_license?id=331" TargetMode="External"/><Relationship Id="rId11" Type="http://schemas.openxmlformats.org/officeDocument/2006/relationships/hyperlink" Target="http://www.lb.lt/lt/frd-licencijos/view_license?id=259" TargetMode="External"/><Relationship Id="rId24" Type="http://schemas.openxmlformats.org/officeDocument/2006/relationships/hyperlink" Target="http://www.lb.lt/lt/frd-licencijos/view_license?id=311" TargetMode="External"/><Relationship Id="rId32" Type="http://schemas.openxmlformats.org/officeDocument/2006/relationships/hyperlink" Target="http://www.lb.lt/lt/frd-licencijos/view_license?id=325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36" TargetMode="External"/><Relationship Id="rId53" Type="http://schemas.openxmlformats.org/officeDocument/2006/relationships/hyperlink" Target="http://www.lb.lt/lt/frd-licencijos/view_license?id=306" TargetMode="External"/><Relationship Id="rId58" Type="http://schemas.openxmlformats.org/officeDocument/2006/relationships/hyperlink" Target="https://www.lb.lt/lt/frd-licencijos/view_license?id=310" TargetMode="External"/><Relationship Id="rId5" Type="http://schemas.openxmlformats.org/officeDocument/2006/relationships/hyperlink" Target="http://www.lb.lt/lt/frd-licencijos/view_license?id=316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s://www.lb.lt/lt/frd-licencijos/view_license?id=279" TargetMode="External"/><Relationship Id="rId14" Type="http://schemas.openxmlformats.org/officeDocument/2006/relationships/hyperlink" Target="http://www.lb.lt/lt/frd-licencijos/view_license?id=296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267" TargetMode="External"/><Relationship Id="rId30" Type="http://schemas.openxmlformats.org/officeDocument/2006/relationships/hyperlink" Target="https://www.lb.lt/lt/frd-licencijos/view_license?id=263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327" TargetMode="External"/><Relationship Id="rId48" Type="http://schemas.openxmlformats.org/officeDocument/2006/relationships/hyperlink" Target="http://www.lb.lt/lt/frd-licencijos/view_license?id=443" TargetMode="External"/><Relationship Id="rId56" Type="http://schemas.openxmlformats.org/officeDocument/2006/relationships/hyperlink" Target="http://www.lb.lt/lt/frd-licencijos/view_license?id=313" TargetMode="External"/><Relationship Id="rId8" Type="http://schemas.openxmlformats.org/officeDocument/2006/relationships/hyperlink" Target="http://www.lb.lt/lt/frd-licencijos/view_license?id=274" TargetMode="External"/><Relationship Id="rId51" Type="http://schemas.openxmlformats.org/officeDocument/2006/relationships/hyperlink" Target="http://www.lb.lt/lt/frd-licencijos/view_license?id=293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0" TargetMode="External"/><Relationship Id="rId17" Type="http://schemas.openxmlformats.org/officeDocument/2006/relationships/hyperlink" Target="https://www.lb.lt/lt/frd-licencijos/view_license?id=282" TargetMode="External"/><Relationship Id="rId25" Type="http://schemas.openxmlformats.org/officeDocument/2006/relationships/hyperlink" Target="http://www.lb.lt/lt/frd-licencijos/view_license?id=309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288" TargetMode="External"/><Relationship Id="rId59" Type="http://schemas.openxmlformats.org/officeDocument/2006/relationships/hyperlink" Target="https://www.lb.lt/lt/frd-licencijos/view_license?id=335" TargetMode="External"/><Relationship Id="rId20" Type="http://schemas.openxmlformats.org/officeDocument/2006/relationships/hyperlink" Target="http://www.lb.lt/lt/frd-licencijos/view_license?id=278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285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289" TargetMode="External"/><Relationship Id="rId15" Type="http://schemas.openxmlformats.org/officeDocument/2006/relationships/hyperlink" Target="http://www.lb.lt/lt/frd-licencijos/view_license?id=303" TargetMode="External"/><Relationship Id="rId23" Type="http://schemas.openxmlformats.org/officeDocument/2006/relationships/hyperlink" Target="https://www.lb.lt/lt/frd-licencijos/view_license?id=283" TargetMode="External"/><Relationship Id="rId28" Type="http://schemas.openxmlformats.org/officeDocument/2006/relationships/hyperlink" Target="http://www.lb.lt/lt/frd-licencijos/view_license?id=330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320" TargetMode="External"/><Relationship Id="rId57" Type="http://schemas.openxmlformats.org/officeDocument/2006/relationships/hyperlink" Target="http://www.lb.lt/lt/frd-licencijos/view_license?id=322" TargetMode="External"/><Relationship Id="rId10" Type="http://schemas.openxmlformats.org/officeDocument/2006/relationships/hyperlink" Target="http://www.lb.lt/lt/frd-licencijos/view_license?id=300" TargetMode="External"/><Relationship Id="rId31" Type="http://schemas.openxmlformats.org/officeDocument/2006/relationships/hyperlink" Target="http://www.lb.lt/lt/frd-licencijos/view_license?id=312" TargetMode="External"/><Relationship Id="rId44" Type="http://schemas.openxmlformats.org/officeDocument/2006/relationships/hyperlink" Target="http://www.lb.lt/lt/frd-licencijos/view_license?id=265" TargetMode="External"/><Relationship Id="rId52" Type="http://schemas.openxmlformats.org/officeDocument/2006/relationships/hyperlink" Target="http://www.lb.lt/lt/frd-licencijos/view_license?id=286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D1329"/>
  <sheetViews>
    <sheetView tabSelected="1" topLeftCell="A65" zoomScale="110" zoomScaleNormal="110" workbookViewId="0">
      <selection activeCell="F76" sqref="F76"/>
    </sheetView>
  </sheetViews>
  <sheetFormatPr defaultColWidth="9.1796875" defaultRowHeight="14.5" x14ac:dyDescent="0.35"/>
  <cols>
    <col min="1" max="1" width="4.453125" style="6" customWidth="1"/>
    <col min="2" max="2" width="38.81640625" style="6" customWidth="1"/>
    <col min="3" max="3" width="11.54296875" style="6" customWidth="1"/>
    <col min="4" max="4" width="12.453125" style="6" customWidth="1"/>
    <col min="5" max="7" width="11.54296875" style="6" customWidth="1"/>
    <col min="8" max="8" width="13.453125" style="6" customWidth="1"/>
    <col min="9" max="10" width="11.54296875" style="6" customWidth="1"/>
    <col min="11" max="11" width="12.26953125" style="6" customWidth="1"/>
    <col min="12" max="12" width="11.54296875" style="6" customWidth="1"/>
    <col min="13" max="13" width="15.453125" style="6" customWidth="1"/>
    <col min="14" max="14" width="16.26953125" style="6" customWidth="1"/>
    <col min="15" max="107" width="9.1796875" style="1"/>
    <col min="108" max="16384" width="9.1796875" style="6"/>
  </cols>
  <sheetData>
    <row r="1" spans="1:18" s="1" customFormat="1" ht="15.75" customHeight="1" x14ac:dyDescent="0.35">
      <c r="A1" s="66" t="s">
        <v>84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8" ht="15" customHeight="1" x14ac:dyDescent="0.3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5">
      <c r="A3" s="67" t="s">
        <v>0</v>
      </c>
      <c r="B3" s="69" t="s">
        <v>1</v>
      </c>
      <c r="C3" s="71" t="s">
        <v>2</v>
      </c>
      <c r="D3" s="73" t="s">
        <v>3</v>
      </c>
      <c r="E3" s="74"/>
      <c r="F3" s="74"/>
      <c r="G3" s="74"/>
      <c r="H3" s="74"/>
      <c r="I3" s="74"/>
      <c r="J3" s="75"/>
      <c r="K3" s="76" t="s">
        <v>4</v>
      </c>
      <c r="L3" s="76"/>
      <c r="M3" s="76"/>
      <c r="N3" s="77"/>
      <c r="O3" s="7"/>
      <c r="P3" s="7"/>
      <c r="Q3" s="7"/>
      <c r="R3" s="7"/>
    </row>
    <row r="4" spans="1:18" ht="61.5" customHeight="1" x14ac:dyDescent="0.35">
      <c r="A4" s="68"/>
      <c r="B4" s="70"/>
      <c r="C4" s="72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9" t="s">
        <v>12</v>
      </c>
      <c r="L4" s="10" t="s">
        <v>13</v>
      </c>
      <c r="M4" s="10" t="s">
        <v>14</v>
      </c>
      <c r="N4" s="11" t="s">
        <v>15</v>
      </c>
      <c r="O4" s="7"/>
      <c r="P4" s="7"/>
      <c r="Q4" s="7"/>
      <c r="R4" s="7"/>
    </row>
    <row r="5" spans="1:18" ht="16.149999999999999" customHeight="1" x14ac:dyDescent="0.35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4">
        <v>11</v>
      </c>
      <c r="L5" s="13">
        <v>12</v>
      </c>
      <c r="M5" s="13">
        <v>13</v>
      </c>
      <c r="N5" s="15">
        <v>14</v>
      </c>
      <c r="O5" s="7"/>
      <c r="P5" s="7"/>
      <c r="Q5" s="7"/>
      <c r="R5" s="7"/>
    </row>
    <row r="6" spans="1:18" ht="16.149999999999999" customHeight="1" x14ac:dyDescent="0.35">
      <c r="A6" s="16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7"/>
      <c r="P6" s="7"/>
      <c r="Q6" s="7"/>
      <c r="R6" s="7"/>
    </row>
    <row r="7" spans="1:18" ht="15" customHeight="1" x14ac:dyDescent="0.35">
      <c r="A7" s="80" t="s">
        <v>16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7"/>
      <c r="P7" s="7"/>
      <c r="Q7" s="7"/>
      <c r="R7" s="7"/>
    </row>
    <row r="8" spans="1:18" ht="15.75" customHeight="1" x14ac:dyDescent="0.35">
      <c r="A8" s="27">
        <v>1</v>
      </c>
      <c r="B8" s="61" t="s">
        <v>74</v>
      </c>
      <c r="C8" s="20" t="s">
        <v>18</v>
      </c>
      <c r="D8" s="21">
        <v>74550.75</v>
      </c>
      <c r="E8" s="21">
        <v>1063.45</v>
      </c>
      <c r="F8" s="21">
        <v>15160.09</v>
      </c>
      <c r="G8" s="21">
        <v>54672.959999999999</v>
      </c>
      <c r="H8" s="21">
        <v>66844.39</v>
      </c>
      <c r="I8" s="21">
        <v>5231.6000000000004</v>
      </c>
      <c r="J8" s="22">
        <v>81.180000000000007</v>
      </c>
      <c r="K8" s="21">
        <v>13.85</v>
      </c>
      <c r="L8" s="21">
        <v>348.26</v>
      </c>
      <c r="M8" s="23"/>
      <c r="N8" s="24" t="s">
        <v>19</v>
      </c>
      <c r="O8" s="25"/>
      <c r="R8" s="26"/>
    </row>
    <row r="9" spans="1:18" ht="15.75" customHeight="1" x14ac:dyDescent="0.35">
      <c r="A9" s="31">
        <v>2</v>
      </c>
      <c r="B9" s="62" t="s">
        <v>20</v>
      </c>
      <c r="C9" s="20" t="s">
        <v>18</v>
      </c>
      <c r="D9" s="21">
        <v>56167.44</v>
      </c>
      <c r="E9" s="21"/>
      <c r="F9" s="21">
        <v>9878.7800000000007</v>
      </c>
      <c r="G9" s="21">
        <v>43322.45</v>
      </c>
      <c r="H9" s="21">
        <v>48448.51</v>
      </c>
      <c r="I9" s="21">
        <v>3841.46</v>
      </c>
      <c r="J9" s="22">
        <v>60.83</v>
      </c>
      <c r="K9" s="21">
        <v>18.13</v>
      </c>
      <c r="L9" s="21">
        <v>351.24</v>
      </c>
      <c r="M9" s="23"/>
      <c r="N9" s="24" t="s">
        <v>19</v>
      </c>
      <c r="O9" s="25"/>
      <c r="R9" s="26"/>
    </row>
    <row r="10" spans="1:18" ht="15.75" customHeight="1" x14ac:dyDescent="0.35">
      <c r="A10" s="31">
        <v>3</v>
      </c>
      <c r="B10" s="63" t="s">
        <v>17</v>
      </c>
      <c r="C10" s="20" t="s">
        <v>18</v>
      </c>
      <c r="D10" s="21">
        <v>54407.09</v>
      </c>
      <c r="E10" s="21">
        <v>2063.48</v>
      </c>
      <c r="F10" s="21">
        <v>5785.1299999999992</v>
      </c>
      <c r="G10" s="21">
        <v>45244.61</v>
      </c>
      <c r="H10" s="21">
        <v>43339.33</v>
      </c>
      <c r="I10" s="21">
        <v>3072.52</v>
      </c>
      <c r="J10" s="22">
        <v>151.26</v>
      </c>
      <c r="K10" s="21">
        <v>15.78</v>
      </c>
      <c r="L10" s="21">
        <v>253.73</v>
      </c>
      <c r="M10" s="23"/>
      <c r="N10" s="24" t="s">
        <v>19</v>
      </c>
      <c r="O10" s="25"/>
      <c r="Q10" s="60"/>
      <c r="R10" s="26"/>
    </row>
    <row r="11" spans="1:18" ht="15.75" customHeight="1" x14ac:dyDescent="0.35">
      <c r="A11" s="27">
        <v>4</v>
      </c>
      <c r="B11" s="63" t="s">
        <v>21</v>
      </c>
      <c r="C11" s="30" t="s">
        <v>18</v>
      </c>
      <c r="D11" s="21">
        <v>48214.3</v>
      </c>
      <c r="E11" s="21"/>
      <c r="F11" s="21">
        <v>6607.58</v>
      </c>
      <c r="G11" s="21">
        <v>39927.67</v>
      </c>
      <c r="H11" s="21">
        <v>41298.33</v>
      </c>
      <c r="I11" s="21">
        <v>1670.24</v>
      </c>
      <c r="J11" s="22">
        <v>200.26</v>
      </c>
      <c r="K11" s="21">
        <v>17.78</v>
      </c>
      <c r="L11" s="21">
        <v>238.68</v>
      </c>
      <c r="M11" s="23">
        <v>0.17</v>
      </c>
      <c r="N11" s="24" t="s">
        <v>19</v>
      </c>
      <c r="O11" s="25"/>
      <c r="R11" s="26"/>
    </row>
    <row r="12" spans="1:18" ht="15.75" customHeight="1" x14ac:dyDescent="0.35">
      <c r="A12" s="31">
        <v>5</v>
      </c>
      <c r="B12" s="64" t="s">
        <v>23</v>
      </c>
      <c r="C12" s="20" t="s">
        <v>18</v>
      </c>
      <c r="D12" s="21">
        <v>41139.67</v>
      </c>
      <c r="E12" s="21"/>
      <c r="F12" s="21">
        <v>4878.17</v>
      </c>
      <c r="G12" s="21">
        <v>35194.730000000003</v>
      </c>
      <c r="H12" s="21">
        <v>31047.37</v>
      </c>
      <c r="I12" s="21">
        <v>1678.91</v>
      </c>
      <c r="J12" s="22">
        <v>162.83000000000001</v>
      </c>
      <c r="K12" s="21">
        <v>11.2</v>
      </c>
      <c r="L12" s="21">
        <v>157.77000000000001</v>
      </c>
      <c r="M12" s="23">
        <v>-1.43</v>
      </c>
      <c r="N12" s="24" t="s">
        <v>19</v>
      </c>
      <c r="O12" s="25"/>
      <c r="R12" s="26"/>
    </row>
    <row r="13" spans="1:18" ht="15.75" customHeight="1" x14ac:dyDescent="0.35">
      <c r="A13" s="31">
        <v>6</v>
      </c>
      <c r="B13" s="65" t="s">
        <v>22</v>
      </c>
      <c r="C13" s="20" t="s">
        <v>18</v>
      </c>
      <c r="D13" s="32">
        <v>39006.22</v>
      </c>
      <c r="E13" s="21"/>
      <c r="F13" s="21">
        <v>5943.55</v>
      </c>
      <c r="G13" s="21">
        <v>28024.02</v>
      </c>
      <c r="H13" s="21">
        <v>36083.93</v>
      </c>
      <c r="I13" s="21">
        <v>2176.96</v>
      </c>
      <c r="J13" s="22">
        <v>150.53</v>
      </c>
      <c r="K13" s="21">
        <v>14.39</v>
      </c>
      <c r="L13" s="21">
        <v>279.08999999999997</v>
      </c>
      <c r="M13" s="23">
        <v>0.24</v>
      </c>
      <c r="N13" s="24" t="s">
        <v>19</v>
      </c>
      <c r="O13" s="25"/>
      <c r="Q13" s="60"/>
      <c r="R13" s="26"/>
    </row>
    <row r="14" spans="1:18" ht="15.75" customHeight="1" x14ac:dyDescent="0.35">
      <c r="A14" s="31">
        <v>7</v>
      </c>
      <c r="B14" s="64" t="s">
        <v>24</v>
      </c>
      <c r="C14" s="20" t="s">
        <v>18</v>
      </c>
      <c r="D14" s="21">
        <v>36949.08</v>
      </c>
      <c r="E14" s="21">
        <v>866.45</v>
      </c>
      <c r="F14" s="21">
        <v>13590.72</v>
      </c>
      <c r="G14" s="21">
        <v>21226.58</v>
      </c>
      <c r="H14" s="21">
        <v>33038.14</v>
      </c>
      <c r="I14" s="21">
        <v>1643.92</v>
      </c>
      <c r="J14" s="22">
        <v>83.98</v>
      </c>
      <c r="K14" s="21">
        <v>17.52</v>
      </c>
      <c r="L14" s="21">
        <v>513.84</v>
      </c>
      <c r="M14" s="23"/>
      <c r="N14" s="24" t="s">
        <v>19</v>
      </c>
      <c r="O14" s="25"/>
      <c r="Q14" s="60"/>
      <c r="R14" s="26"/>
    </row>
    <row r="15" spans="1:18" ht="15.75" customHeight="1" x14ac:dyDescent="0.35">
      <c r="A15" s="27">
        <v>8</v>
      </c>
      <c r="B15" s="64" t="s">
        <v>25</v>
      </c>
      <c r="C15" s="20" t="s">
        <v>18</v>
      </c>
      <c r="D15" s="21">
        <v>35015.49</v>
      </c>
      <c r="E15" s="21"/>
      <c r="F15" s="21">
        <v>8833.2099999999991</v>
      </c>
      <c r="G15" s="21">
        <v>25091.86</v>
      </c>
      <c r="H15" s="21">
        <v>29752.75</v>
      </c>
      <c r="I15" s="21">
        <v>2948.5</v>
      </c>
      <c r="J15" s="22">
        <v>195.82</v>
      </c>
      <c r="K15" s="21">
        <v>22.37</v>
      </c>
      <c r="L15" s="21">
        <v>368.93</v>
      </c>
      <c r="M15" s="23"/>
      <c r="N15" s="24" t="s">
        <v>19</v>
      </c>
      <c r="O15" s="25"/>
      <c r="R15" s="26"/>
    </row>
    <row r="16" spans="1:18" ht="15.75" customHeight="1" x14ac:dyDescent="0.35">
      <c r="A16" s="27">
        <v>9</v>
      </c>
      <c r="B16" s="64" t="s">
        <v>26</v>
      </c>
      <c r="C16" s="20" t="s">
        <v>18</v>
      </c>
      <c r="D16" s="21">
        <v>27624.42</v>
      </c>
      <c r="E16" s="21">
        <v>678.86</v>
      </c>
      <c r="F16" s="21">
        <v>3675.04</v>
      </c>
      <c r="G16" s="21">
        <v>21851.25</v>
      </c>
      <c r="H16" s="21">
        <v>19948.57</v>
      </c>
      <c r="I16" s="21">
        <v>1620.35</v>
      </c>
      <c r="J16" s="22">
        <v>128.74</v>
      </c>
      <c r="K16" s="21">
        <v>15.75</v>
      </c>
      <c r="L16" s="21">
        <v>332.17</v>
      </c>
      <c r="M16" s="23"/>
      <c r="N16" s="24" t="s">
        <v>19</v>
      </c>
      <c r="O16" s="25"/>
      <c r="R16" s="26"/>
    </row>
    <row r="17" spans="1:18" ht="15.75" customHeight="1" x14ac:dyDescent="0.35">
      <c r="A17" s="27">
        <v>10</v>
      </c>
      <c r="B17" s="64" t="s">
        <v>28</v>
      </c>
      <c r="C17" s="20" t="s">
        <v>18</v>
      </c>
      <c r="D17" s="21">
        <v>26011.93</v>
      </c>
      <c r="E17" s="21"/>
      <c r="F17" s="21">
        <v>9378.119999999999</v>
      </c>
      <c r="G17" s="21">
        <v>15422.64</v>
      </c>
      <c r="H17" s="21">
        <v>23591.66</v>
      </c>
      <c r="I17" s="21">
        <v>1384.28</v>
      </c>
      <c r="J17" s="22">
        <v>92.1</v>
      </c>
      <c r="K17" s="21">
        <v>24.85</v>
      </c>
      <c r="L17" s="21">
        <v>352.43</v>
      </c>
      <c r="M17" s="23"/>
      <c r="N17" s="24" t="s">
        <v>19</v>
      </c>
      <c r="O17" s="25"/>
      <c r="R17" s="26"/>
    </row>
    <row r="18" spans="1:18" ht="15.75" customHeight="1" x14ac:dyDescent="0.35">
      <c r="A18" s="31">
        <v>11</v>
      </c>
      <c r="B18" s="64" t="s">
        <v>27</v>
      </c>
      <c r="C18" s="20" t="s">
        <v>18</v>
      </c>
      <c r="D18" s="21">
        <v>25977.72</v>
      </c>
      <c r="E18" s="21"/>
      <c r="F18" s="21">
        <v>3380.29</v>
      </c>
      <c r="G18" s="21">
        <v>21948.04</v>
      </c>
      <c r="H18" s="21">
        <v>19597.39</v>
      </c>
      <c r="I18" s="21">
        <v>1719.08</v>
      </c>
      <c r="J18" s="22">
        <v>13.36</v>
      </c>
      <c r="K18" s="21">
        <v>13.79</v>
      </c>
      <c r="L18" s="21">
        <v>195.91</v>
      </c>
      <c r="M18" s="23"/>
      <c r="N18" s="24" t="s">
        <v>19</v>
      </c>
      <c r="O18" s="25"/>
      <c r="R18" s="26"/>
    </row>
    <row r="19" spans="1:18" ht="15.75" customHeight="1" x14ac:dyDescent="0.35">
      <c r="A19" s="31">
        <v>12</v>
      </c>
      <c r="B19" s="64" t="s">
        <v>29</v>
      </c>
      <c r="C19" s="20" t="s">
        <v>18</v>
      </c>
      <c r="D19" s="21">
        <v>21764.6</v>
      </c>
      <c r="E19" s="21">
        <v>795.02</v>
      </c>
      <c r="F19" s="21">
        <v>2303.5500000000002</v>
      </c>
      <c r="G19" s="21">
        <v>18062.740000000002</v>
      </c>
      <c r="H19" s="21">
        <v>17861.939999999999</v>
      </c>
      <c r="I19" s="21">
        <v>722.13</v>
      </c>
      <c r="J19" s="22">
        <v>164.02</v>
      </c>
      <c r="K19" s="21">
        <v>19.170000000000002</v>
      </c>
      <c r="L19" s="21">
        <v>157.5</v>
      </c>
      <c r="M19" s="23"/>
      <c r="N19" s="24" t="s">
        <v>19</v>
      </c>
      <c r="O19" s="25"/>
      <c r="Q19" s="34"/>
      <c r="R19" s="26"/>
    </row>
    <row r="20" spans="1:18" ht="22.5" customHeight="1" x14ac:dyDescent="0.35">
      <c r="A20" s="27">
        <v>13</v>
      </c>
      <c r="B20" s="64" t="s">
        <v>85</v>
      </c>
      <c r="C20" s="20" t="s">
        <v>18</v>
      </c>
      <c r="D20" s="21">
        <v>19791.34</v>
      </c>
      <c r="E20" s="21">
        <v>1588.46</v>
      </c>
      <c r="F20" s="21">
        <v>6186.4699999999993</v>
      </c>
      <c r="G20" s="21">
        <v>11517.32</v>
      </c>
      <c r="H20" s="21">
        <v>17286.23</v>
      </c>
      <c r="I20" s="21">
        <v>998.35</v>
      </c>
      <c r="J20" s="22">
        <v>66.88</v>
      </c>
      <c r="K20" s="21">
        <v>25.28</v>
      </c>
      <c r="L20" s="21">
        <v>303.76</v>
      </c>
      <c r="M20" s="23"/>
      <c r="N20" s="24" t="s">
        <v>19</v>
      </c>
      <c r="O20" s="25"/>
      <c r="Q20" s="34"/>
      <c r="R20" s="26"/>
    </row>
    <row r="21" spans="1:18" ht="15.75" customHeight="1" x14ac:dyDescent="0.35">
      <c r="A21" s="31">
        <v>14</v>
      </c>
      <c r="B21" s="64" t="s">
        <v>30</v>
      </c>
      <c r="C21" s="20" t="s">
        <v>18</v>
      </c>
      <c r="D21" s="21">
        <v>19254.650000000001</v>
      </c>
      <c r="E21" s="21"/>
      <c r="F21" s="21">
        <v>2868.3799999999997</v>
      </c>
      <c r="G21" s="21">
        <v>16022.02</v>
      </c>
      <c r="H21" s="21">
        <v>13417.23</v>
      </c>
      <c r="I21" s="21">
        <v>1125.21</v>
      </c>
      <c r="J21" s="22">
        <v>32.979999999999997</v>
      </c>
      <c r="K21" s="21">
        <v>14.66</v>
      </c>
      <c r="L21" s="21">
        <v>186.09</v>
      </c>
      <c r="M21" s="23"/>
      <c r="N21" s="24" t="s">
        <v>19</v>
      </c>
      <c r="O21" s="25"/>
      <c r="Q21" s="34"/>
      <c r="R21" s="26"/>
    </row>
    <row r="22" spans="1:18" ht="15.75" customHeight="1" x14ac:dyDescent="0.35">
      <c r="A22" s="31">
        <v>15</v>
      </c>
      <c r="B22" s="64" t="s">
        <v>32</v>
      </c>
      <c r="C22" s="20" t="s">
        <v>18</v>
      </c>
      <c r="D22" s="21">
        <v>18854.5</v>
      </c>
      <c r="E22" s="21"/>
      <c r="F22" s="21">
        <v>4612.2</v>
      </c>
      <c r="G22" s="21">
        <v>13623.2</v>
      </c>
      <c r="H22" s="21">
        <v>14317.65</v>
      </c>
      <c r="I22" s="21">
        <v>983.69</v>
      </c>
      <c r="J22" s="22">
        <v>157.52000000000001</v>
      </c>
      <c r="K22" s="21">
        <v>31.49</v>
      </c>
      <c r="L22" s="21">
        <v>363.54</v>
      </c>
      <c r="M22" s="23"/>
      <c r="N22" s="24" t="s">
        <v>19</v>
      </c>
      <c r="O22" s="25"/>
      <c r="Q22" s="34"/>
      <c r="R22" s="26"/>
    </row>
    <row r="23" spans="1:18" ht="15.75" customHeight="1" x14ac:dyDescent="0.35">
      <c r="A23" s="31">
        <v>16</v>
      </c>
      <c r="B23" s="64" t="s">
        <v>31</v>
      </c>
      <c r="C23" s="20" t="s">
        <v>18</v>
      </c>
      <c r="D23" s="21">
        <v>18210.189999999999</v>
      </c>
      <c r="E23" s="21"/>
      <c r="F23" s="21">
        <v>7236.4400000000005</v>
      </c>
      <c r="G23" s="21">
        <v>10039.99</v>
      </c>
      <c r="H23" s="21">
        <v>16502.04</v>
      </c>
      <c r="I23" s="21">
        <v>756.65</v>
      </c>
      <c r="J23" s="22">
        <v>34.229999999999997</v>
      </c>
      <c r="K23" s="21">
        <v>23.31</v>
      </c>
      <c r="L23" s="21">
        <v>392.58</v>
      </c>
      <c r="M23" s="23"/>
      <c r="N23" s="24" t="s">
        <v>19</v>
      </c>
      <c r="O23" s="25"/>
      <c r="Q23" s="34"/>
      <c r="R23" s="26"/>
    </row>
    <row r="24" spans="1:18" ht="15.75" customHeight="1" x14ac:dyDescent="0.35">
      <c r="A24" s="27">
        <v>17</v>
      </c>
      <c r="B24" s="64" t="s">
        <v>36</v>
      </c>
      <c r="C24" s="20" t="s">
        <v>18</v>
      </c>
      <c r="D24" s="21">
        <v>17618.849999999999</v>
      </c>
      <c r="E24" s="21"/>
      <c r="F24" s="21">
        <v>4444.33</v>
      </c>
      <c r="G24" s="21">
        <v>12456.94</v>
      </c>
      <c r="H24" s="21">
        <v>12104.42</v>
      </c>
      <c r="I24" s="21">
        <v>1026.52</v>
      </c>
      <c r="J24" s="22">
        <v>42</v>
      </c>
      <c r="K24" s="21">
        <v>16.46</v>
      </c>
      <c r="L24" s="21">
        <v>223.12</v>
      </c>
      <c r="M24" s="23"/>
      <c r="N24" s="24" t="s">
        <v>19</v>
      </c>
      <c r="O24" s="25"/>
      <c r="Q24" s="34"/>
      <c r="R24" s="26"/>
    </row>
    <row r="25" spans="1:18" ht="15.75" customHeight="1" x14ac:dyDescent="0.35">
      <c r="A25" s="27">
        <v>18</v>
      </c>
      <c r="B25" s="64" t="s">
        <v>33</v>
      </c>
      <c r="C25" s="20" t="s">
        <v>18</v>
      </c>
      <c r="D25" s="21">
        <v>16374.02</v>
      </c>
      <c r="E25" s="21"/>
      <c r="F25" s="21">
        <v>3145.0099999999998</v>
      </c>
      <c r="G25" s="21">
        <v>12627.48</v>
      </c>
      <c r="H25" s="21">
        <v>12917.83</v>
      </c>
      <c r="I25" s="21">
        <v>985.02</v>
      </c>
      <c r="J25" s="22">
        <v>67.78</v>
      </c>
      <c r="K25" s="21">
        <v>14.79</v>
      </c>
      <c r="L25" s="21">
        <v>179.15</v>
      </c>
      <c r="M25" s="23"/>
      <c r="N25" s="24" t="s">
        <v>19</v>
      </c>
      <c r="O25" s="25"/>
      <c r="Q25" s="34"/>
      <c r="R25" s="26"/>
    </row>
    <row r="26" spans="1:18" ht="15.75" customHeight="1" x14ac:dyDescent="0.35">
      <c r="A26" s="27">
        <v>19</v>
      </c>
      <c r="B26" s="64" t="s">
        <v>35</v>
      </c>
      <c r="C26" s="20" t="s">
        <v>18</v>
      </c>
      <c r="D26" s="21">
        <v>15794.23</v>
      </c>
      <c r="E26" s="21"/>
      <c r="F26" s="21">
        <v>5648.72</v>
      </c>
      <c r="G26" s="21">
        <v>9690.51</v>
      </c>
      <c r="H26" s="21">
        <v>13852.82</v>
      </c>
      <c r="I26" s="21">
        <v>356.96</v>
      </c>
      <c r="J26" s="22">
        <v>59.4</v>
      </c>
      <c r="K26" s="21">
        <v>22.16</v>
      </c>
      <c r="L26" s="21">
        <v>636.20000000000005</v>
      </c>
      <c r="M26" s="23"/>
      <c r="N26" s="24" t="s">
        <v>19</v>
      </c>
      <c r="O26" s="25"/>
      <c r="Q26" s="34"/>
      <c r="R26" s="26"/>
    </row>
    <row r="27" spans="1:18" ht="15.75" customHeight="1" x14ac:dyDescent="0.35">
      <c r="A27" s="31">
        <v>20</v>
      </c>
      <c r="B27" s="64" t="s">
        <v>39</v>
      </c>
      <c r="C27" s="20" t="s">
        <v>18</v>
      </c>
      <c r="D27" s="21">
        <v>15170.21</v>
      </c>
      <c r="E27" s="21"/>
      <c r="F27" s="21">
        <v>2100.33</v>
      </c>
      <c r="G27" s="21">
        <v>11727.35</v>
      </c>
      <c r="H27" s="21">
        <v>11113.57</v>
      </c>
      <c r="I27" s="21">
        <v>802.2</v>
      </c>
      <c r="J27" s="22">
        <v>25.29</v>
      </c>
      <c r="K27" s="21">
        <v>15.36</v>
      </c>
      <c r="L27" s="21">
        <v>232.25</v>
      </c>
      <c r="M27" s="23"/>
      <c r="N27" s="24" t="s">
        <v>19</v>
      </c>
      <c r="O27" s="25"/>
      <c r="Q27" s="34"/>
      <c r="R27" s="26"/>
    </row>
    <row r="28" spans="1:18" ht="15.75" customHeight="1" x14ac:dyDescent="0.35">
      <c r="A28" s="31">
        <v>21</v>
      </c>
      <c r="B28" s="64" t="s">
        <v>37</v>
      </c>
      <c r="C28" s="20" t="s">
        <v>18</v>
      </c>
      <c r="D28" s="21">
        <v>15077.04</v>
      </c>
      <c r="E28" s="21">
        <v>1639.34</v>
      </c>
      <c r="F28" s="21">
        <v>1871.77</v>
      </c>
      <c r="G28" s="21">
        <v>10835.38</v>
      </c>
      <c r="H28" s="21">
        <v>11204.81</v>
      </c>
      <c r="I28" s="21">
        <v>596.82000000000005</v>
      </c>
      <c r="J28" s="22">
        <v>48.98</v>
      </c>
      <c r="K28" s="21">
        <v>16.920000000000002</v>
      </c>
      <c r="L28" s="21">
        <v>163.4</v>
      </c>
      <c r="M28" s="23"/>
      <c r="N28" s="24" t="s">
        <v>19</v>
      </c>
      <c r="O28" s="25"/>
      <c r="Q28" s="34"/>
      <c r="R28" s="26"/>
    </row>
    <row r="29" spans="1:18" ht="15.5" customHeight="1" x14ac:dyDescent="0.35">
      <c r="A29" s="27">
        <v>22</v>
      </c>
      <c r="B29" s="64" t="s">
        <v>34</v>
      </c>
      <c r="C29" s="20" t="s">
        <v>18</v>
      </c>
      <c r="D29" s="21">
        <v>14865.63</v>
      </c>
      <c r="E29" s="21">
        <v>573.84</v>
      </c>
      <c r="F29" s="21">
        <v>2315.35</v>
      </c>
      <c r="G29" s="21">
        <v>11050.96</v>
      </c>
      <c r="H29" s="21">
        <v>12075.28</v>
      </c>
      <c r="I29" s="21">
        <v>809.56</v>
      </c>
      <c r="J29" s="22">
        <v>91.9</v>
      </c>
      <c r="K29" s="21">
        <v>19.89</v>
      </c>
      <c r="L29" s="21">
        <v>242.48</v>
      </c>
      <c r="M29" s="23">
        <v>0.32</v>
      </c>
      <c r="N29" s="24" t="s">
        <v>19</v>
      </c>
      <c r="O29" s="25"/>
      <c r="Q29" s="34"/>
      <c r="R29" s="26"/>
    </row>
    <row r="30" spans="1:18" x14ac:dyDescent="0.35">
      <c r="A30" s="31">
        <v>23</v>
      </c>
      <c r="B30" s="64" t="s">
        <v>38</v>
      </c>
      <c r="C30" s="20" t="s">
        <v>18</v>
      </c>
      <c r="D30" s="21">
        <v>13939.59</v>
      </c>
      <c r="E30" s="21"/>
      <c r="F30" s="21">
        <v>1438.94</v>
      </c>
      <c r="G30" s="21">
        <v>12061.76</v>
      </c>
      <c r="H30" s="21">
        <v>7706.94</v>
      </c>
      <c r="I30" s="21">
        <v>916.98</v>
      </c>
      <c r="J30" s="22">
        <v>111.09</v>
      </c>
      <c r="K30" s="21">
        <v>21.81</v>
      </c>
      <c r="L30" s="21">
        <v>141.22999999999999</v>
      </c>
      <c r="M30" s="23"/>
      <c r="N30" s="24" t="s">
        <v>19</v>
      </c>
      <c r="O30" s="25"/>
      <c r="Q30" s="34"/>
      <c r="R30" s="26"/>
    </row>
    <row r="31" spans="1:18" ht="15.75" customHeight="1" x14ac:dyDescent="0.35">
      <c r="A31" s="31">
        <v>24</v>
      </c>
      <c r="B31" s="64" t="s">
        <v>40</v>
      </c>
      <c r="C31" s="20" t="s">
        <v>18</v>
      </c>
      <c r="D31" s="21">
        <v>11745.61</v>
      </c>
      <c r="E31" s="21"/>
      <c r="F31" s="21">
        <v>3416.76</v>
      </c>
      <c r="G31" s="21">
        <v>7949.58</v>
      </c>
      <c r="H31" s="21">
        <v>10390.469999999999</v>
      </c>
      <c r="I31" s="21">
        <v>666.14</v>
      </c>
      <c r="J31" s="22">
        <v>42.56</v>
      </c>
      <c r="K31" s="21">
        <v>22.47</v>
      </c>
      <c r="L31" s="21">
        <v>339.7</v>
      </c>
      <c r="M31" s="23"/>
      <c r="N31" s="24" t="s">
        <v>19</v>
      </c>
      <c r="O31" s="25"/>
      <c r="Q31" s="34"/>
      <c r="R31" s="26"/>
    </row>
    <row r="32" spans="1:18" ht="15.75" customHeight="1" x14ac:dyDescent="0.35">
      <c r="A32" s="31">
        <v>25</v>
      </c>
      <c r="B32" s="64" t="s">
        <v>41</v>
      </c>
      <c r="C32" s="20" t="s">
        <v>18</v>
      </c>
      <c r="D32" s="21">
        <v>10970.65</v>
      </c>
      <c r="E32" s="21">
        <v>768.22</v>
      </c>
      <c r="F32" s="21">
        <v>4035.72</v>
      </c>
      <c r="G32" s="21">
        <v>5349.17</v>
      </c>
      <c r="H32" s="21">
        <v>10364.469999999999</v>
      </c>
      <c r="I32" s="21">
        <v>268.27999999999997</v>
      </c>
      <c r="J32" s="22">
        <v>24.37</v>
      </c>
      <c r="K32" s="21">
        <v>15.83</v>
      </c>
      <c r="L32" s="21">
        <v>606.1</v>
      </c>
      <c r="M32" s="23"/>
      <c r="N32" s="24" t="s">
        <v>19</v>
      </c>
      <c r="O32" s="25"/>
      <c r="Q32" s="34"/>
      <c r="R32" s="26"/>
    </row>
    <row r="33" spans="1:18" ht="15.75" customHeight="1" x14ac:dyDescent="0.35">
      <c r="A33" s="27">
        <v>26</v>
      </c>
      <c r="B33" s="64" t="s">
        <v>42</v>
      </c>
      <c r="C33" s="20" t="s">
        <v>18</v>
      </c>
      <c r="D33" s="21">
        <v>10667.05</v>
      </c>
      <c r="E33" s="21"/>
      <c r="F33" s="21">
        <v>1925.52</v>
      </c>
      <c r="G33" s="21">
        <v>7989.98</v>
      </c>
      <c r="H33" s="21">
        <v>8812.83</v>
      </c>
      <c r="I33" s="21">
        <v>440.85</v>
      </c>
      <c r="J33" s="22">
        <v>13.43</v>
      </c>
      <c r="K33" s="21">
        <v>16.23</v>
      </c>
      <c r="L33" s="21">
        <v>393.45</v>
      </c>
      <c r="M33" s="23"/>
      <c r="N33" s="24" t="s">
        <v>19</v>
      </c>
      <c r="O33" s="25"/>
      <c r="Q33" s="34"/>
      <c r="R33" s="26"/>
    </row>
    <row r="34" spans="1:18" ht="15.65" customHeight="1" x14ac:dyDescent="0.35">
      <c r="A34" s="27">
        <v>27</v>
      </c>
      <c r="B34" s="64" t="s">
        <v>43</v>
      </c>
      <c r="C34" s="20" t="s">
        <v>18</v>
      </c>
      <c r="D34" s="21">
        <v>9855.7900000000009</v>
      </c>
      <c r="E34" s="21"/>
      <c r="F34" s="21">
        <v>1660.8500000000001</v>
      </c>
      <c r="G34" s="21">
        <v>7389.08</v>
      </c>
      <c r="H34" s="21">
        <v>8819.6299999999992</v>
      </c>
      <c r="I34" s="21">
        <v>1004.09</v>
      </c>
      <c r="J34" s="22">
        <v>36.369999999999997</v>
      </c>
      <c r="K34" s="21">
        <v>15.4</v>
      </c>
      <c r="L34" s="21">
        <v>420.72</v>
      </c>
      <c r="M34" s="23">
        <v>-2.29</v>
      </c>
      <c r="N34" s="24" t="s">
        <v>19</v>
      </c>
      <c r="O34" s="25"/>
      <c r="Q34" s="34"/>
      <c r="R34" s="26"/>
    </row>
    <row r="35" spans="1:18" x14ac:dyDescent="0.35">
      <c r="A35" s="27">
        <v>28</v>
      </c>
      <c r="B35" s="64" t="s">
        <v>45</v>
      </c>
      <c r="C35" s="20" t="s">
        <v>18</v>
      </c>
      <c r="D35" s="21">
        <v>8731.5400000000009</v>
      </c>
      <c r="E35" s="21"/>
      <c r="F35" s="21">
        <v>2045.29</v>
      </c>
      <c r="G35" s="21">
        <v>6379.5</v>
      </c>
      <c r="H35" s="21">
        <v>7007.65</v>
      </c>
      <c r="I35" s="21">
        <v>296.82</v>
      </c>
      <c r="J35" s="22">
        <v>56.26</v>
      </c>
      <c r="K35" s="21">
        <v>23.74</v>
      </c>
      <c r="L35" s="21">
        <v>454.97</v>
      </c>
      <c r="M35" s="23"/>
      <c r="N35" s="24" t="s">
        <v>19</v>
      </c>
      <c r="O35" s="25"/>
      <c r="Q35" s="34"/>
      <c r="R35" s="26"/>
    </row>
    <row r="36" spans="1:18" ht="15.75" customHeight="1" x14ac:dyDescent="0.35">
      <c r="A36" s="31">
        <v>29</v>
      </c>
      <c r="B36" s="64" t="s">
        <v>44</v>
      </c>
      <c r="C36" s="20" t="s">
        <v>18</v>
      </c>
      <c r="D36" s="21">
        <v>8630.85</v>
      </c>
      <c r="E36" s="21"/>
      <c r="F36" s="21">
        <v>1298.56</v>
      </c>
      <c r="G36" s="21">
        <v>7104.06</v>
      </c>
      <c r="H36" s="21">
        <v>5708.8</v>
      </c>
      <c r="I36" s="21">
        <v>738.74</v>
      </c>
      <c r="J36" s="22">
        <v>-31.02</v>
      </c>
      <c r="K36" s="21">
        <v>7.91</v>
      </c>
      <c r="L36" s="21">
        <v>170.8</v>
      </c>
      <c r="M36" s="23"/>
      <c r="N36" s="24" t="s">
        <v>19</v>
      </c>
      <c r="O36" s="25"/>
      <c r="Q36" s="34"/>
      <c r="R36" s="26"/>
    </row>
    <row r="37" spans="1:18" ht="15.75" customHeight="1" x14ac:dyDescent="0.35">
      <c r="A37" s="31">
        <v>30</v>
      </c>
      <c r="B37" s="64" t="s">
        <v>48</v>
      </c>
      <c r="C37" s="20" t="s">
        <v>18</v>
      </c>
      <c r="D37" s="21">
        <v>7606.51</v>
      </c>
      <c r="E37" s="21"/>
      <c r="F37" s="21">
        <v>4170.76</v>
      </c>
      <c r="G37" s="21">
        <v>3233.39</v>
      </c>
      <c r="H37" s="21">
        <v>6884.33</v>
      </c>
      <c r="I37" s="21">
        <v>316.44</v>
      </c>
      <c r="J37" s="22">
        <v>28.83</v>
      </c>
      <c r="K37" s="21">
        <v>27.48</v>
      </c>
      <c r="L37" s="21">
        <v>1375.62</v>
      </c>
      <c r="M37" s="23"/>
      <c r="N37" s="24" t="s">
        <v>19</v>
      </c>
      <c r="O37" s="25"/>
      <c r="Q37" s="34"/>
      <c r="R37" s="26"/>
    </row>
    <row r="38" spans="1:18" ht="15.75" customHeight="1" x14ac:dyDescent="0.35">
      <c r="A38" s="27">
        <v>31</v>
      </c>
      <c r="B38" s="64" t="s">
        <v>46</v>
      </c>
      <c r="C38" s="20" t="s">
        <v>18</v>
      </c>
      <c r="D38" s="21">
        <v>7555.05</v>
      </c>
      <c r="E38" s="21"/>
      <c r="F38" s="21">
        <v>1202.1500000000001</v>
      </c>
      <c r="G38" s="21">
        <v>6056.17</v>
      </c>
      <c r="H38" s="21">
        <v>6472.78</v>
      </c>
      <c r="I38" s="21">
        <v>546.09</v>
      </c>
      <c r="J38" s="22">
        <v>32.869999999999997</v>
      </c>
      <c r="K38" s="21">
        <v>21.08</v>
      </c>
      <c r="L38" s="21">
        <v>189.66</v>
      </c>
      <c r="M38" s="23"/>
      <c r="N38" s="24" t="s">
        <v>19</v>
      </c>
      <c r="O38" s="25"/>
      <c r="Q38" s="34"/>
      <c r="R38" s="26"/>
    </row>
    <row r="39" spans="1:18" ht="15.75" customHeight="1" x14ac:dyDescent="0.35">
      <c r="A39" s="31">
        <v>32</v>
      </c>
      <c r="B39" s="64" t="s">
        <v>47</v>
      </c>
      <c r="C39" s="20" t="s">
        <v>18</v>
      </c>
      <c r="D39" s="21">
        <v>7404.15</v>
      </c>
      <c r="E39" s="21">
        <v>192.48</v>
      </c>
      <c r="F39" s="21">
        <v>1835.4499999999998</v>
      </c>
      <c r="G39" s="21">
        <v>5180.8</v>
      </c>
      <c r="H39" s="21">
        <v>6551.73</v>
      </c>
      <c r="I39" s="21">
        <v>382.81</v>
      </c>
      <c r="J39" s="22">
        <v>22.48</v>
      </c>
      <c r="K39" s="21">
        <v>22.79</v>
      </c>
      <c r="L39" s="21">
        <v>171.39</v>
      </c>
      <c r="M39" s="23"/>
      <c r="N39" s="24" t="s">
        <v>19</v>
      </c>
      <c r="O39" s="25"/>
      <c r="Q39" s="34"/>
      <c r="R39" s="26"/>
    </row>
    <row r="40" spans="1:18" ht="15.75" customHeight="1" x14ac:dyDescent="0.35">
      <c r="A40" s="31">
        <v>33</v>
      </c>
      <c r="B40" s="64" t="s">
        <v>51</v>
      </c>
      <c r="C40" s="20" t="s">
        <v>18</v>
      </c>
      <c r="D40" s="21">
        <v>6359.56</v>
      </c>
      <c r="E40" s="21"/>
      <c r="F40" s="21">
        <v>1850.23</v>
      </c>
      <c r="G40" s="21">
        <v>4331.1000000000004</v>
      </c>
      <c r="H40" s="21">
        <v>5647.13</v>
      </c>
      <c r="I40" s="21">
        <v>496.59</v>
      </c>
      <c r="J40" s="22">
        <v>21.06</v>
      </c>
      <c r="K40" s="21">
        <v>18.66</v>
      </c>
      <c r="L40" s="21">
        <v>628.04999999999995</v>
      </c>
      <c r="M40" s="23"/>
      <c r="N40" s="24" t="s">
        <v>19</v>
      </c>
      <c r="O40" s="25"/>
      <c r="Q40" s="34"/>
      <c r="R40" s="26"/>
    </row>
    <row r="41" spans="1:18" ht="15.75" customHeight="1" x14ac:dyDescent="0.35">
      <c r="A41" s="31">
        <v>34</v>
      </c>
      <c r="B41" s="64" t="s">
        <v>50</v>
      </c>
      <c r="C41" s="20" t="s">
        <v>18</v>
      </c>
      <c r="D41" s="21">
        <v>6352.41</v>
      </c>
      <c r="E41" s="21"/>
      <c r="F41" s="21">
        <v>1523.81</v>
      </c>
      <c r="G41" s="21">
        <v>4679.5</v>
      </c>
      <c r="H41" s="21">
        <v>5362.82</v>
      </c>
      <c r="I41" s="21">
        <v>525.21</v>
      </c>
      <c r="J41" s="22">
        <v>2.87</v>
      </c>
      <c r="K41" s="21">
        <v>21.85</v>
      </c>
      <c r="L41" s="21">
        <v>354.77</v>
      </c>
      <c r="M41" s="23"/>
      <c r="N41" s="24" t="s">
        <v>19</v>
      </c>
      <c r="O41" s="25"/>
      <c r="Q41" s="34"/>
      <c r="R41" s="26"/>
    </row>
    <row r="42" spans="1:18" ht="15.75" customHeight="1" x14ac:dyDescent="0.35">
      <c r="A42" s="27">
        <v>35</v>
      </c>
      <c r="B42" s="64" t="s">
        <v>49</v>
      </c>
      <c r="C42" s="20" t="s">
        <v>18</v>
      </c>
      <c r="D42" s="21">
        <v>6106.59</v>
      </c>
      <c r="E42" s="21"/>
      <c r="F42" s="21">
        <v>1326.08</v>
      </c>
      <c r="G42" s="21">
        <v>4474.13</v>
      </c>
      <c r="H42" s="21">
        <v>5168.7700000000004</v>
      </c>
      <c r="I42" s="21">
        <v>432.8</v>
      </c>
      <c r="J42" s="22">
        <v>38</v>
      </c>
      <c r="K42" s="21">
        <v>19.739999999999998</v>
      </c>
      <c r="L42" s="21">
        <v>464.66</v>
      </c>
      <c r="M42" s="23"/>
      <c r="N42" s="24" t="s">
        <v>19</v>
      </c>
      <c r="O42" s="25"/>
      <c r="Q42" s="34"/>
      <c r="R42" s="26"/>
    </row>
    <row r="43" spans="1:18" ht="16.5" customHeight="1" x14ac:dyDescent="0.35">
      <c r="A43" s="27">
        <v>36</v>
      </c>
      <c r="B43" s="64" t="s">
        <v>83</v>
      </c>
      <c r="C43" s="20" t="s">
        <v>18</v>
      </c>
      <c r="D43" s="21">
        <v>5671.32</v>
      </c>
      <c r="E43" s="21">
        <v>1446.12</v>
      </c>
      <c r="F43" s="21">
        <v>247.07</v>
      </c>
      <c r="G43" s="21">
        <v>3772.46</v>
      </c>
      <c r="H43" s="21">
        <v>4488.03</v>
      </c>
      <c r="I43" s="21">
        <v>629.16999999999996</v>
      </c>
      <c r="J43" s="22">
        <v>3.87</v>
      </c>
      <c r="K43" s="21">
        <v>26.63</v>
      </c>
      <c r="L43" s="21">
        <v>361.2</v>
      </c>
      <c r="M43" s="23"/>
      <c r="N43" s="24" t="s">
        <v>19</v>
      </c>
      <c r="O43" s="25"/>
      <c r="Q43" s="34"/>
      <c r="R43" s="26"/>
    </row>
    <row r="44" spans="1:18" ht="20.5" customHeight="1" x14ac:dyDescent="0.35">
      <c r="A44" s="27">
        <v>37</v>
      </c>
      <c r="B44" s="64" t="s">
        <v>82</v>
      </c>
      <c r="C44" s="20" t="s">
        <v>18</v>
      </c>
      <c r="D44" s="21">
        <v>5374.63</v>
      </c>
      <c r="E44" s="21"/>
      <c r="F44" s="21">
        <v>1546.34</v>
      </c>
      <c r="G44" s="21">
        <v>3565.48</v>
      </c>
      <c r="H44" s="21">
        <v>4629.7700000000004</v>
      </c>
      <c r="I44" s="21">
        <v>416.74</v>
      </c>
      <c r="J44" s="22">
        <v>24.68</v>
      </c>
      <c r="K44" s="21">
        <v>25.19</v>
      </c>
      <c r="L44" s="21">
        <v>482.55</v>
      </c>
      <c r="M44" s="23"/>
      <c r="N44" s="24" t="s">
        <v>19</v>
      </c>
      <c r="O44" s="25"/>
      <c r="Q44" s="34"/>
      <c r="R44" s="26"/>
    </row>
    <row r="45" spans="1:18" ht="16" customHeight="1" x14ac:dyDescent="0.35">
      <c r="A45" s="31">
        <v>38</v>
      </c>
      <c r="B45" s="64" t="s">
        <v>53</v>
      </c>
      <c r="C45" s="20" t="s">
        <v>18</v>
      </c>
      <c r="D45" s="21">
        <v>5125.2</v>
      </c>
      <c r="E45" s="21"/>
      <c r="F45" s="21">
        <v>2657.0499999999997</v>
      </c>
      <c r="G45" s="21">
        <v>2255.46</v>
      </c>
      <c r="H45" s="21">
        <v>4787.1400000000003</v>
      </c>
      <c r="I45" s="21">
        <v>385.24</v>
      </c>
      <c r="J45" s="22">
        <v>-3.45</v>
      </c>
      <c r="K45" s="21">
        <v>18.07</v>
      </c>
      <c r="L45" s="21">
        <v>190.24</v>
      </c>
      <c r="M45" s="23"/>
      <c r="N45" s="24" t="s">
        <v>19</v>
      </c>
      <c r="O45" s="25"/>
      <c r="Q45" s="34"/>
      <c r="R45" s="26"/>
    </row>
    <row r="46" spans="1:18" ht="15.75" customHeight="1" x14ac:dyDescent="0.35">
      <c r="A46" s="31">
        <v>39</v>
      </c>
      <c r="B46" s="64" t="s">
        <v>52</v>
      </c>
      <c r="C46" s="20" t="s">
        <v>18</v>
      </c>
      <c r="D46" s="21">
        <v>4712.5200000000004</v>
      </c>
      <c r="E46" s="21"/>
      <c r="F46" s="21">
        <v>2522.8000000000002</v>
      </c>
      <c r="G46" s="21">
        <v>1975.69</v>
      </c>
      <c r="H46" s="21">
        <v>4297.93</v>
      </c>
      <c r="I46" s="21">
        <v>328.28</v>
      </c>
      <c r="J46" s="22">
        <v>1.95</v>
      </c>
      <c r="K46" s="21">
        <v>21.38</v>
      </c>
      <c r="L46" s="21">
        <v>1638.2</v>
      </c>
      <c r="M46" s="23"/>
      <c r="N46" s="24" t="s">
        <v>19</v>
      </c>
      <c r="O46" s="25"/>
      <c r="Q46" s="34"/>
      <c r="R46" s="26"/>
    </row>
    <row r="47" spans="1:18" ht="15.75" customHeight="1" x14ac:dyDescent="0.35">
      <c r="A47" s="27">
        <v>40</v>
      </c>
      <c r="B47" s="64" t="s">
        <v>56</v>
      </c>
      <c r="C47" s="20" t="s">
        <v>18</v>
      </c>
      <c r="D47" s="21">
        <v>4444.37</v>
      </c>
      <c r="E47" s="21"/>
      <c r="F47" s="21">
        <v>1863.84</v>
      </c>
      <c r="G47" s="21">
        <v>2453.36</v>
      </c>
      <c r="H47" s="21">
        <v>3881.16</v>
      </c>
      <c r="I47" s="21">
        <v>197.41</v>
      </c>
      <c r="J47" s="22">
        <v>14.79</v>
      </c>
      <c r="K47" s="21">
        <v>27.68</v>
      </c>
      <c r="L47" s="21">
        <v>544.23</v>
      </c>
      <c r="M47" s="23"/>
      <c r="N47" s="24" t="s">
        <v>19</v>
      </c>
      <c r="O47" s="25"/>
      <c r="Q47" s="34"/>
      <c r="R47" s="26"/>
    </row>
    <row r="48" spans="1:18" ht="15.75" customHeight="1" x14ac:dyDescent="0.35">
      <c r="A48" s="31">
        <v>41</v>
      </c>
      <c r="B48" s="33" t="s">
        <v>54</v>
      </c>
      <c r="C48" s="20" t="s">
        <v>18</v>
      </c>
      <c r="D48" s="21">
        <v>4425.4799999999996</v>
      </c>
      <c r="E48" s="21"/>
      <c r="F48" s="21">
        <v>1654.34</v>
      </c>
      <c r="G48" s="21">
        <v>2494.04</v>
      </c>
      <c r="H48" s="21">
        <v>4030.17</v>
      </c>
      <c r="I48" s="21">
        <v>216.92</v>
      </c>
      <c r="J48" s="22">
        <v>13.56</v>
      </c>
      <c r="K48" s="21">
        <v>22.62</v>
      </c>
      <c r="L48" s="21">
        <v>398.13</v>
      </c>
      <c r="M48" s="23"/>
      <c r="N48" s="24" t="s">
        <v>19</v>
      </c>
      <c r="O48" s="25"/>
      <c r="Q48" s="34"/>
      <c r="R48" s="26"/>
    </row>
    <row r="49" spans="1:108" ht="15.75" customHeight="1" x14ac:dyDescent="0.35">
      <c r="A49" s="31">
        <v>42</v>
      </c>
      <c r="B49" s="33" t="s">
        <v>55</v>
      </c>
      <c r="C49" s="20" t="s">
        <v>18</v>
      </c>
      <c r="D49" s="21">
        <v>3570.78</v>
      </c>
      <c r="E49" s="21">
        <v>75.73</v>
      </c>
      <c r="F49" s="21">
        <v>999.47</v>
      </c>
      <c r="G49" s="21">
        <v>2378.3000000000002</v>
      </c>
      <c r="H49" s="21">
        <v>3031.1</v>
      </c>
      <c r="I49" s="21">
        <v>372.02</v>
      </c>
      <c r="J49" s="22">
        <v>5.0199999999999996</v>
      </c>
      <c r="K49" s="21">
        <v>19.8</v>
      </c>
      <c r="L49" s="21">
        <v>1155.51</v>
      </c>
      <c r="M49" s="23"/>
      <c r="N49" s="24" t="s">
        <v>19</v>
      </c>
      <c r="O49" s="25"/>
      <c r="Q49" s="34"/>
      <c r="R49" s="26"/>
    </row>
    <row r="50" spans="1:108" ht="15.75" customHeight="1" x14ac:dyDescent="0.35">
      <c r="A50" s="31">
        <v>43</v>
      </c>
      <c r="B50" s="33" t="s">
        <v>57</v>
      </c>
      <c r="C50" s="20" t="s">
        <v>18</v>
      </c>
      <c r="D50" s="21">
        <v>2851.48</v>
      </c>
      <c r="E50" s="21"/>
      <c r="F50" s="21">
        <v>1004.5200000000001</v>
      </c>
      <c r="G50" s="21">
        <v>1770.78</v>
      </c>
      <c r="H50" s="21">
        <v>2613.88</v>
      </c>
      <c r="I50" s="21">
        <v>179.67</v>
      </c>
      <c r="J50" s="22">
        <v>3.71</v>
      </c>
      <c r="K50" s="21">
        <v>16.010000000000002</v>
      </c>
      <c r="L50" s="21">
        <v>173.39</v>
      </c>
      <c r="M50" s="23"/>
      <c r="N50" s="24" t="s">
        <v>19</v>
      </c>
      <c r="O50" s="25"/>
      <c r="Q50" s="34"/>
      <c r="R50" s="26"/>
    </row>
    <row r="51" spans="1:108" ht="15.75" customHeight="1" x14ac:dyDescent="0.35">
      <c r="A51" s="27">
        <v>44</v>
      </c>
      <c r="B51" s="35" t="s">
        <v>58</v>
      </c>
      <c r="C51" s="20" t="s">
        <v>18</v>
      </c>
      <c r="D51" s="21">
        <v>2647.49</v>
      </c>
      <c r="E51" s="21"/>
      <c r="F51" s="21">
        <v>465.05</v>
      </c>
      <c r="G51" s="21">
        <v>2054.41</v>
      </c>
      <c r="H51" s="21">
        <v>2208.54</v>
      </c>
      <c r="I51" s="21">
        <v>225.53</v>
      </c>
      <c r="J51" s="22">
        <v>1.33</v>
      </c>
      <c r="K51" s="21">
        <v>17.79</v>
      </c>
      <c r="L51" s="21">
        <v>149.77000000000001</v>
      </c>
      <c r="M51" s="23"/>
      <c r="N51" s="24" t="s">
        <v>19</v>
      </c>
      <c r="O51" s="25"/>
      <c r="Q51" s="34"/>
      <c r="R51" s="26"/>
    </row>
    <row r="52" spans="1:108" ht="15.75" customHeight="1" x14ac:dyDescent="0.35">
      <c r="A52" s="27">
        <v>45</v>
      </c>
      <c r="B52" s="35" t="s">
        <v>59</v>
      </c>
      <c r="C52" s="20" t="s">
        <v>18</v>
      </c>
      <c r="D52" s="21">
        <v>2535.8200000000002</v>
      </c>
      <c r="E52" s="21"/>
      <c r="F52" s="21">
        <v>285.7</v>
      </c>
      <c r="G52" s="21">
        <v>2089.56</v>
      </c>
      <c r="H52" s="21">
        <v>1520.9</v>
      </c>
      <c r="I52" s="21">
        <v>318.05</v>
      </c>
      <c r="J52" s="22">
        <v>-1.81</v>
      </c>
      <c r="K52" s="21">
        <v>20.420000000000002</v>
      </c>
      <c r="L52" s="21">
        <v>179.8</v>
      </c>
      <c r="M52" s="23"/>
      <c r="N52" s="24" t="s">
        <v>19</v>
      </c>
      <c r="O52" s="25"/>
      <c r="Q52" s="34"/>
      <c r="R52" s="26"/>
    </row>
    <row r="53" spans="1:108" s="1" customFormat="1" ht="15.75" customHeight="1" x14ac:dyDescent="0.35">
      <c r="A53" s="36"/>
      <c r="B53" s="37" t="s">
        <v>60</v>
      </c>
      <c r="C53" s="38"/>
      <c r="D53" s="39">
        <f t="shared" ref="D53:J53" si="0">SUM(D8:D52)</f>
        <v>815123.80999999994</v>
      </c>
      <c r="E53" s="39">
        <f t="shared" si="0"/>
        <v>11751.449999999997</v>
      </c>
      <c r="F53" s="39">
        <f t="shared" si="0"/>
        <v>170819.53</v>
      </c>
      <c r="G53" s="39">
        <f t="shared" si="0"/>
        <v>596568.4600000002</v>
      </c>
      <c r="H53" s="39">
        <f t="shared" si="0"/>
        <v>676031.16000000015</v>
      </c>
      <c r="I53" s="39">
        <f t="shared" si="0"/>
        <v>46451.799999999974</v>
      </c>
      <c r="J53" s="39">
        <f t="shared" si="0"/>
        <v>2574.6899999999991</v>
      </c>
      <c r="K53" s="40"/>
      <c r="L53" s="40"/>
      <c r="M53" s="40"/>
      <c r="N53" s="41"/>
      <c r="O53" s="25"/>
      <c r="Q53" s="34"/>
      <c r="R53" s="26"/>
      <c r="DD53" s="6"/>
    </row>
    <row r="54" spans="1:108" s="1" customFormat="1" ht="15.75" customHeight="1" x14ac:dyDescent="0.35">
      <c r="A54" s="80" t="s">
        <v>61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25"/>
      <c r="Q54" s="34"/>
      <c r="R54" s="26"/>
      <c r="DD54" s="6"/>
    </row>
    <row r="55" spans="1:108" s="1" customFormat="1" ht="15.75" customHeight="1" x14ac:dyDescent="0.35">
      <c r="A55" s="27">
        <v>46</v>
      </c>
      <c r="B55" s="43" t="s">
        <v>73</v>
      </c>
      <c r="C55" s="42" t="s">
        <v>18</v>
      </c>
      <c r="D55" s="21">
        <v>78407.61</v>
      </c>
      <c r="E55" s="21">
        <v>2825.13</v>
      </c>
      <c r="F55" s="21">
        <v>12374.720000000001</v>
      </c>
      <c r="G55" s="21">
        <v>58109.23</v>
      </c>
      <c r="H55" s="21">
        <v>65629.05</v>
      </c>
      <c r="I55" s="21">
        <v>3340.67</v>
      </c>
      <c r="J55" s="22">
        <v>163.16999999999999</v>
      </c>
      <c r="K55" s="21">
        <v>16.66</v>
      </c>
      <c r="L55" s="21">
        <v>304.85000000000002</v>
      </c>
      <c r="M55" s="23"/>
      <c r="N55" s="45" t="s">
        <v>19</v>
      </c>
      <c r="O55" s="25"/>
      <c r="Q55" s="34"/>
      <c r="R55" s="26"/>
      <c r="DD55" s="6"/>
    </row>
    <row r="56" spans="1:108" s="1" customFormat="1" ht="15.5" customHeight="1" x14ac:dyDescent="0.35">
      <c r="A56" s="27">
        <v>47</v>
      </c>
      <c r="B56" s="43" t="s">
        <v>63</v>
      </c>
      <c r="C56" s="42" t="s">
        <v>18</v>
      </c>
      <c r="D56" s="21">
        <v>60014.71</v>
      </c>
      <c r="E56" s="21">
        <v>966.05</v>
      </c>
      <c r="F56" s="21">
        <v>6871.7800000000007</v>
      </c>
      <c r="G56" s="21">
        <v>50745.88</v>
      </c>
      <c r="H56" s="21">
        <v>42149.68</v>
      </c>
      <c r="I56" s="21">
        <v>2951.32</v>
      </c>
      <c r="J56" s="22">
        <v>432.79</v>
      </c>
      <c r="K56" s="21">
        <v>24</v>
      </c>
      <c r="L56" s="21">
        <v>227.72</v>
      </c>
      <c r="M56" s="23"/>
      <c r="N56" s="24" t="s">
        <v>19</v>
      </c>
      <c r="O56" s="25"/>
      <c r="Q56" s="34"/>
      <c r="R56" s="26"/>
      <c r="DD56" s="6"/>
    </row>
    <row r="57" spans="1:108" s="1" customFormat="1" ht="15.75" customHeight="1" x14ac:dyDescent="0.35">
      <c r="A57" s="27">
        <v>48</v>
      </c>
      <c r="B57" s="29" t="s">
        <v>62</v>
      </c>
      <c r="C57" s="42" t="s">
        <v>18</v>
      </c>
      <c r="D57" s="21">
        <v>54583.25</v>
      </c>
      <c r="E57" s="21">
        <v>676.34</v>
      </c>
      <c r="F57" s="21">
        <v>8082.88</v>
      </c>
      <c r="G57" s="21">
        <v>44393.01</v>
      </c>
      <c r="H57" s="21">
        <v>47392.11</v>
      </c>
      <c r="I57" s="21">
        <v>2934.33</v>
      </c>
      <c r="J57" s="22">
        <v>259.73</v>
      </c>
      <c r="K57" s="21">
        <v>25.38</v>
      </c>
      <c r="L57" s="21">
        <v>231.71</v>
      </c>
      <c r="M57" s="23"/>
      <c r="N57" s="24" t="s">
        <v>19</v>
      </c>
      <c r="O57" s="25"/>
      <c r="Q57" s="34"/>
      <c r="R57" s="26"/>
      <c r="DD57" s="6"/>
    </row>
    <row r="58" spans="1:108" s="1" customFormat="1" ht="15.75" customHeight="1" x14ac:dyDescent="0.35">
      <c r="A58" s="27">
        <v>49</v>
      </c>
      <c r="B58" s="28" t="s">
        <v>75</v>
      </c>
      <c r="C58" s="30" t="s">
        <v>18</v>
      </c>
      <c r="D58" s="21">
        <v>52138.87</v>
      </c>
      <c r="E58" s="21">
        <v>3236.99</v>
      </c>
      <c r="F58" s="21">
        <v>4789.28</v>
      </c>
      <c r="G58" s="21">
        <v>43781.81</v>
      </c>
      <c r="H58" s="21">
        <v>48051.68</v>
      </c>
      <c r="I58" s="21">
        <v>1708.07</v>
      </c>
      <c r="J58" s="22">
        <v>89.22</v>
      </c>
      <c r="K58" s="21">
        <v>16.170000000000002</v>
      </c>
      <c r="L58" s="21">
        <v>349.18</v>
      </c>
      <c r="M58" s="23">
        <v>0.31</v>
      </c>
      <c r="N58" s="24" t="s">
        <v>19</v>
      </c>
      <c r="O58" s="25"/>
      <c r="Q58" s="34"/>
      <c r="R58" s="26"/>
      <c r="DD58" s="6"/>
    </row>
    <row r="59" spans="1:108" s="1" customFormat="1" ht="15.75" customHeight="1" x14ac:dyDescent="0.35">
      <c r="A59" s="27">
        <v>50</v>
      </c>
      <c r="B59" s="43" t="s">
        <v>64</v>
      </c>
      <c r="C59" s="42" t="s">
        <v>18</v>
      </c>
      <c r="D59" s="21">
        <v>52079.37</v>
      </c>
      <c r="E59" s="21">
        <v>2554.48</v>
      </c>
      <c r="F59" s="21">
        <v>7466.91</v>
      </c>
      <c r="G59" s="21">
        <v>41030.32</v>
      </c>
      <c r="H59" s="21">
        <v>35917.339999999997</v>
      </c>
      <c r="I59" s="21">
        <v>3169.84</v>
      </c>
      <c r="J59" s="22">
        <v>228.98</v>
      </c>
      <c r="K59" s="21">
        <v>24.6</v>
      </c>
      <c r="L59" s="21">
        <v>260.18</v>
      </c>
      <c r="M59" s="23"/>
      <c r="N59" s="24" t="s">
        <v>19</v>
      </c>
      <c r="O59" s="25"/>
      <c r="Q59" s="34"/>
      <c r="R59" s="26"/>
      <c r="DD59" s="6"/>
    </row>
    <row r="60" spans="1:108" s="1" customFormat="1" ht="15.75" customHeight="1" x14ac:dyDescent="0.35">
      <c r="A60" s="27">
        <v>51</v>
      </c>
      <c r="B60" s="43" t="s">
        <v>76</v>
      </c>
      <c r="C60" s="20" t="s">
        <v>18</v>
      </c>
      <c r="D60" s="21">
        <v>42774.1</v>
      </c>
      <c r="E60" s="21">
        <v>4125.09</v>
      </c>
      <c r="F60" s="21">
        <v>5559.69</v>
      </c>
      <c r="G60" s="21">
        <v>32164.37</v>
      </c>
      <c r="H60" s="21">
        <v>39374.019999999997</v>
      </c>
      <c r="I60" s="21">
        <v>1270.99</v>
      </c>
      <c r="J60" s="22">
        <v>46.41</v>
      </c>
      <c r="K60" s="21">
        <v>16.16</v>
      </c>
      <c r="L60" s="21">
        <v>274.62</v>
      </c>
      <c r="M60" s="23"/>
      <c r="N60" s="45" t="s">
        <v>19</v>
      </c>
      <c r="O60" s="25"/>
      <c r="Q60" s="34"/>
      <c r="R60" s="26"/>
      <c r="DD60" s="6"/>
    </row>
    <row r="61" spans="1:108" s="1" customFormat="1" ht="15.75" customHeight="1" x14ac:dyDescent="0.35">
      <c r="A61" s="27">
        <v>52</v>
      </c>
      <c r="B61" s="43" t="s">
        <v>65</v>
      </c>
      <c r="C61" s="42" t="s">
        <v>18</v>
      </c>
      <c r="D61" s="21">
        <v>33597.24</v>
      </c>
      <c r="E61" s="21">
        <v>581.70000000000005</v>
      </c>
      <c r="F61" s="21">
        <v>3355.73</v>
      </c>
      <c r="G61" s="21">
        <v>29017.38</v>
      </c>
      <c r="H61" s="21">
        <v>19643.150000000001</v>
      </c>
      <c r="I61" s="21">
        <v>2006.4</v>
      </c>
      <c r="J61" s="22">
        <v>136.02000000000001</v>
      </c>
      <c r="K61" s="21">
        <v>18.47</v>
      </c>
      <c r="L61" s="21">
        <v>214.9</v>
      </c>
      <c r="M61" s="23"/>
      <c r="N61" s="24" t="s">
        <v>19</v>
      </c>
      <c r="O61" s="25"/>
      <c r="Q61" s="34"/>
      <c r="R61" s="26"/>
      <c r="DD61" s="6"/>
    </row>
    <row r="62" spans="1:108" s="1" customFormat="1" ht="15.75" customHeight="1" x14ac:dyDescent="0.35">
      <c r="A62" s="27">
        <v>53</v>
      </c>
      <c r="B62" s="43" t="s">
        <v>66</v>
      </c>
      <c r="C62" s="42" t="s">
        <v>18</v>
      </c>
      <c r="D62" s="21">
        <v>30510.52</v>
      </c>
      <c r="E62" s="21">
        <v>290.85000000000002</v>
      </c>
      <c r="F62" s="21">
        <v>18649.77</v>
      </c>
      <c r="G62" s="21">
        <v>10740</v>
      </c>
      <c r="H62" s="21">
        <v>28322.92</v>
      </c>
      <c r="I62" s="21">
        <v>1103.1300000000001</v>
      </c>
      <c r="J62" s="22">
        <v>105.98</v>
      </c>
      <c r="K62" s="21">
        <v>26.03</v>
      </c>
      <c r="L62" s="21">
        <v>851.65</v>
      </c>
      <c r="M62" s="23"/>
      <c r="N62" s="24" t="s">
        <v>19</v>
      </c>
      <c r="O62" s="25"/>
      <c r="Q62" s="34"/>
      <c r="R62" s="26"/>
      <c r="DD62" s="6"/>
    </row>
    <row r="63" spans="1:108" s="1" customFormat="1" ht="15.75" customHeight="1" x14ac:dyDescent="0.35">
      <c r="A63" s="27">
        <v>54</v>
      </c>
      <c r="B63" s="43" t="s">
        <v>69</v>
      </c>
      <c r="C63" s="42" t="s">
        <v>18</v>
      </c>
      <c r="D63" s="21">
        <v>12981.24</v>
      </c>
      <c r="E63" s="21"/>
      <c r="F63" s="21">
        <v>3990.7799999999997</v>
      </c>
      <c r="G63" s="21">
        <v>8539.57</v>
      </c>
      <c r="H63" s="21">
        <v>11583.85</v>
      </c>
      <c r="I63" s="21">
        <v>549.47</v>
      </c>
      <c r="J63" s="22">
        <v>11.96</v>
      </c>
      <c r="K63" s="21">
        <v>24.07</v>
      </c>
      <c r="L63" s="21">
        <v>443.15</v>
      </c>
      <c r="M63" s="23"/>
      <c r="N63" s="24" t="s">
        <v>19</v>
      </c>
      <c r="O63" s="25"/>
      <c r="Q63" s="34"/>
      <c r="R63" s="26"/>
      <c r="DD63" s="6"/>
    </row>
    <row r="64" spans="1:108" s="1" customFormat="1" ht="15.75" customHeight="1" x14ac:dyDescent="0.35">
      <c r="A64" s="27">
        <v>55</v>
      </c>
      <c r="B64" s="43" t="s">
        <v>67</v>
      </c>
      <c r="C64" s="42" t="s">
        <v>18</v>
      </c>
      <c r="D64" s="21">
        <v>12976.66</v>
      </c>
      <c r="E64" s="21">
        <v>408.02</v>
      </c>
      <c r="F64" s="21">
        <v>5502.28</v>
      </c>
      <c r="G64" s="21">
        <v>6494.33</v>
      </c>
      <c r="H64" s="21">
        <v>11681.39</v>
      </c>
      <c r="I64" s="21">
        <v>799.47</v>
      </c>
      <c r="J64" s="22">
        <v>21.65</v>
      </c>
      <c r="K64" s="21">
        <v>23.09</v>
      </c>
      <c r="L64" s="21">
        <v>541.66</v>
      </c>
      <c r="M64" s="23"/>
      <c r="N64" s="24" t="s">
        <v>19</v>
      </c>
      <c r="O64" s="25"/>
      <c r="Q64" s="34"/>
      <c r="R64" s="26"/>
      <c r="DD64" s="6"/>
    </row>
    <row r="65" spans="1:108" s="1" customFormat="1" ht="15.75" customHeight="1" x14ac:dyDescent="0.35">
      <c r="A65" s="27">
        <v>56</v>
      </c>
      <c r="B65" s="43" t="s">
        <v>68</v>
      </c>
      <c r="C65" s="42" t="s">
        <v>18</v>
      </c>
      <c r="D65" s="21">
        <v>12355.61</v>
      </c>
      <c r="E65" s="21">
        <v>865.85</v>
      </c>
      <c r="F65" s="21">
        <v>3236.11</v>
      </c>
      <c r="G65" s="21">
        <v>7763.92</v>
      </c>
      <c r="H65" s="21">
        <v>10872.42</v>
      </c>
      <c r="I65" s="21">
        <v>823.53</v>
      </c>
      <c r="J65" s="22">
        <v>65.7</v>
      </c>
      <c r="K65" s="21">
        <v>24.24</v>
      </c>
      <c r="L65" s="21">
        <v>1184.8599999999999</v>
      </c>
      <c r="M65" s="23"/>
      <c r="N65" s="24" t="s">
        <v>19</v>
      </c>
      <c r="O65" s="25"/>
      <c r="Q65" s="34"/>
      <c r="R65" s="26"/>
      <c r="DD65" s="6"/>
    </row>
    <row r="66" spans="1:108" s="1" customFormat="1" ht="15.75" customHeight="1" x14ac:dyDescent="0.35">
      <c r="A66" s="27">
        <v>57</v>
      </c>
      <c r="B66" s="43" t="s">
        <v>70</v>
      </c>
      <c r="C66" s="42" t="s">
        <v>18</v>
      </c>
      <c r="D66" s="21">
        <v>8515.67</v>
      </c>
      <c r="E66" s="21">
        <v>478.49</v>
      </c>
      <c r="F66" s="21">
        <v>1370.96</v>
      </c>
      <c r="G66" s="21">
        <v>6387.17</v>
      </c>
      <c r="H66" s="21">
        <v>7251.92</v>
      </c>
      <c r="I66" s="21">
        <v>695.23</v>
      </c>
      <c r="J66" s="22">
        <v>28.29</v>
      </c>
      <c r="K66" s="21">
        <v>22.77</v>
      </c>
      <c r="L66" s="21">
        <v>384.41</v>
      </c>
      <c r="M66" s="23"/>
      <c r="N66" s="24" t="s">
        <v>19</v>
      </c>
      <c r="O66" s="25"/>
      <c r="Q66" s="34"/>
      <c r="R66" s="26"/>
      <c r="DD66" s="6"/>
    </row>
    <row r="67" spans="1:108" s="1" customFormat="1" ht="15.75" customHeight="1" x14ac:dyDescent="0.35">
      <c r="A67" s="27">
        <v>58</v>
      </c>
      <c r="B67" s="28" t="s">
        <v>72</v>
      </c>
      <c r="C67" s="42" t="s">
        <v>18</v>
      </c>
      <c r="D67" s="21">
        <v>8406.49</v>
      </c>
      <c r="E67" s="21"/>
      <c r="F67" s="21">
        <v>1570.1399999999999</v>
      </c>
      <c r="G67" s="21">
        <v>6449.24</v>
      </c>
      <c r="H67" s="21">
        <v>6834.68</v>
      </c>
      <c r="I67" s="21">
        <v>753.43</v>
      </c>
      <c r="J67" s="22">
        <v>-8.1300000000000008</v>
      </c>
      <c r="K67" s="21">
        <v>11.79</v>
      </c>
      <c r="L67" s="21">
        <v>227.51</v>
      </c>
      <c r="M67" s="23"/>
      <c r="N67" s="24" t="s">
        <v>19</v>
      </c>
      <c r="O67" s="25"/>
      <c r="Q67" s="34"/>
      <c r="R67" s="26"/>
      <c r="DD67" s="6"/>
    </row>
    <row r="68" spans="1:108" s="1" customFormat="1" ht="15.75" customHeight="1" x14ac:dyDescent="0.35">
      <c r="A68" s="27">
        <v>59</v>
      </c>
      <c r="B68" s="44" t="s">
        <v>71</v>
      </c>
      <c r="C68" s="42" t="s">
        <v>18</v>
      </c>
      <c r="D68" s="21">
        <v>7470.06</v>
      </c>
      <c r="E68" s="21"/>
      <c r="F68" s="21">
        <v>1182.71</v>
      </c>
      <c r="G68" s="21">
        <v>5977.79</v>
      </c>
      <c r="H68" s="21">
        <v>5636.83</v>
      </c>
      <c r="I68" s="21">
        <v>749.98</v>
      </c>
      <c r="J68" s="22">
        <v>24.63</v>
      </c>
      <c r="K68" s="21">
        <v>23.32</v>
      </c>
      <c r="L68" s="21">
        <v>367.8</v>
      </c>
      <c r="M68" s="23"/>
      <c r="N68" s="24" t="s">
        <v>19</v>
      </c>
      <c r="O68" s="25"/>
      <c r="Q68" s="34"/>
      <c r="R68" s="26"/>
      <c r="DD68" s="6"/>
    </row>
    <row r="69" spans="1:108" s="1" customFormat="1" ht="15.75" customHeight="1" x14ac:dyDescent="0.35">
      <c r="A69" s="36"/>
      <c r="B69" s="37" t="s">
        <v>60</v>
      </c>
      <c r="C69" s="38"/>
      <c r="D69" s="39">
        <f t="shared" ref="D69:J69" si="1">SUM(D55:D68)</f>
        <v>466811.39999999991</v>
      </c>
      <c r="E69" s="39">
        <f t="shared" si="1"/>
        <v>17008.990000000002</v>
      </c>
      <c r="F69" s="39">
        <f t="shared" si="1"/>
        <v>84003.74000000002</v>
      </c>
      <c r="G69" s="39">
        <f t="shared" si="1"/>
        <v>351594.01999999996</v>
      </c>
      <c r="H69" s="39">
        <f t="shared" si="1"/>
        <v>380341.04</v>
      </c>
      <c r="I69" s="39">
        <f t="shared" si="1"/>
        <v>22855.86</v>
      </c>
      <c r="J69" s="39">
        <f t="shared" si="1"/>
        <v>1606.4000000000003</v>
      </c>
      <c r="K69" s="40"/>
      <c r="L69" s="40"/>
      <c r="M69" s="40"/>
      <c r="N69" s="41"/>
      <c r="O69" s="25"/>
      <c r="R69" s="26"/>
      <c r="DD69" s="6"/>
    </row>
    <row r="70" spans="1:108" s="1" customFormat="1" ht="15.75" customHeight="1" x14ac:dyDescent="0.35">
      <c r="A70" s="36"/>
      <c r="B70" s="37" t="s">
        <v>77</v>
      </c>
      <c r="C70" s="48"/>
      <c r="D70" s="39">
        <f>+D53+D69</f>
        <v>1281935.21</v>
      </c>
      <c r="E70" s="39">
        <f t="shared" ref="E70:J70" si="2">+E53+E69</f>
        <v>28760.44</v>
      </c>
      <c r="F70" s="39">
        <f t="shared" si="2"/>
        <v>254823.27000000002</v>
      </c>
      <c r="G70" s="39">
        <f t="shared" si="2"/>
        <v>948162.48000000021</v>
      </c>
      <c r="H70" s="39">
        <f t="shared" si="2"/>
        <v>1056372.2000000002</v>
      </c>
      <c r="I70" s="39">
        <f t="shared" si="2"/>
        <v>69307.659999999974</v>
      </c>
      <c r="J70" s="39">
        <f t="shared" si="2"/>
        <v>4181.0899999999992</v>
      </c>
      <c r="K70" s="47">
        <v>18.72</v>
      </c>
      <c r="L70" s="47">
        <v>298.27</v>
      </c>
      <c r="M70" s="81"/>
      <c r="N70" s="82"/>
      <c r="O70" s="25"/>
      <c r="R70" s="46"/>
      <c r="DD70" s="6"/>
    </row>
    <row r="71" spans="1:108" s="1" customFormat="1" ht="15.75" customHeight="1" x14ac:dyDescent="0.35">
      <c r="A71" s="49"/>
      <c r="B71" s="6"/>
      <c r="C71" s="6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5"/>
      <c r="Q71" s="46"/>
      <c r="R71" s="46"/>
      <c r="DD71" s="6"/>
    </row>
    <row r="72" spans="1:108" s="1" customFormat="1" ht="15.75" customHeight="1" x14ac:dyDescent="0.35">
      <c r="A72" s="49" t="s">
        <v>78</v>
      </c>
      <c r="B72" s="83" t="s">
        <v>86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25"/>
      <c r="Q72" s="46"/>
      <c r="R72" s="46"/>
      <c r="DD72" s="6"/>
    </row>
    <row r="73" spans="1:108" s="1" customFormat="1" ht="15.75" customHeight="1" x14ac:dyDescent="0.35">
      <c r="A73" s="49" t="s">
        <v>78</v>
      </c>
      <c r="B73" s="78" t="s">
        <v>79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25"/>
      <c r="DD73" s="6"/>
    </row>
    <row r="74" spans="1:108" s="1" customFormat="1" x14ac:dyDescent="0.35">
      <c r="A74" s="49" t="s">
        <v>78</v>
      </c>
      <c r="B74" s="79" t="s">
        <v>80</v>
      </c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25"/>
      <c r="DD74" s="6"/>
    </row>
    <row r="75" spans="1:108" s="1" customFormat="1" ht="15" customHeight="1" x14ac:dyDescent="0.35">
      <c r="A75" s="49" t="s">
        <v>78</v>
      </c>
      <c r="B75" s="78" t="s">
        <v>81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25"/>
      <c r="DD75" s="6"/>
    </row>
    <row r="76" spans="1:108" s="1" customFormat="1" ht="15" customHeight="1" x14ac:dyDescent="0.35">
      <c r="A76" s="51"/>
      <c r="B76" s="52"/>
      <c r="C76" s="56"/>
      <c r="D76" s="56"/>
      <c r="E76" s="56"/>
      <c r="F76" s="53"/>
      <c r="G76" s="53"/>
      <c r="H76" s="53"/>
      <c r="I76" s="53"/>
      <c r="J76" s="53"/>
      <c r="K76" s="53"/>
      <c r="L76" s="53"/>
      <c r="M76" s="53"/>
      <c r="N76" s="53"/>
      <c r="O76" s="25"/>
      <c r="DD76" s="6"/>
    </row>
    <row r="77" spans="1:108" s="1" customFormat="1" ht="15" customHeight="1" x14ac:dyDescent="0.35">
      <c r="A77" s="51"/>
      <c r="B77" s="54"/>
      <c r="C77" s="54"/>
      <c r="D77" s="54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25"/>
      <c r="DD77" s="6"/>
    </row>
    <row r="78" spans="1:108" s="1" customFormat="1" ht="15" customHeight="1" x14ac:dyDescent="0.35">
      <c r="A78" s="51"/>
      <c r="B78" s="54"/>
      <c r="C78" s="54"/>
      <c r="D78" s="54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8"/>
      <c r="P78" s="58"/>
      <c r="Q78" s="58"/>
      <c r="R78" s="58"/>
      <c r="DD78" s="6"/>
    </row>
    <row r="79" spans="1:108" s="1" customFormat="1" x14ac:dyDescent="0.35">
      <c r="A79" s="51"/>
      <c r="B79" s="54"/>
      <c r="C79" s="55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8"/>
      <c r="P79" s="58"/>
      <c r="Q79" s="58"/>
      <c r="R79" s="58"/>
      <c r="DD79" s="6"/>
    </row>
    <row r="80" spans="1:108" s="1" customFormat="1" x14ac:dyDescent="0.35">
      <c r="B80" s="54"/>
      <c r="C80" s="55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8"/>
      <c r="P80" s="58"/>
      <c r="Q80" s="58"/>
      <c r="R80" s="58"/>
      <c r="DD80" s="6"/>
    </row>
    <row r="81" spans="15:108" s="1" customFormat="1" x14ac:dyDescent="0.35">
      <c r="O81" s="58"/>
      <c r="P81" s="58"/>
      <c r="Q81" s="58"/>
      <c r="R81" s="58"/>
      <c r="DD81" s="6"/>
    </row>
    <row r="82" spans="15:108" s="1" customFormat="1" x14ac:dyDescent="0.35">
      <c r="O82" s="58"/>
      <c r="P82" s="58"/>
      <c r="Q82" s="58"/>
      <c r="R82" s="58"/>
      <c r="DD82" s="6"/>
    </row>
    <row r="83" spans="15:108" s="1" customFormat="1" x14ac:dyDescent="0.35">
      <c r="O83" s="58"/>
      <c r="P83" s="58"/>
      <c r="Q83" s="58"/>
      <c r="R83" s="58"/>
      <c r="DD83" s="6"/>
    </row>
    <row r="84" spans="15:108" s="1" customFormat="1" x14ac:dyDescent="0.35"/>
    <row r="85" spans="15:108" s="1" customFormat="1" x14ac:dyDescent="0.35"/>
    <row r="86" spans="15:108" s="1" customFormat="1" x14ac:dyDescent="0.35"/>
    <row r="87" spans="15:108" s="1" customFormat="1" x14ac:dyDescent="0.35">
      <c r="O87" s="59"/>
    </row>
    <row r="88" spans="15:108" s="1" customFormat="1" x14ac:dyDescent="0.35"/>
    <row r="89" spans="15:108" s="1" customFormat="1" x14ac:dyDescent="0.35"/>
    <row r="90" spans="15:108" s="1" customFormat="1" x14ac:dyDescent="0.35"/>
    <row r="91" spans="15:108" s="1" customFormat="1" x14ac:dyDescent="0.35"/>
    <row r="92" spans="15:108" s="1" customFormat="1" x14ac:dyDescent="0.35"/>
    <row r="93" spans="15:108" s="1" customFormat="1" x14ac:dyDescent="0.35"/>
    <row r="94" spans="15:108" s="1" customFormat="1" x14ac:dyDescent="0.35"/>
    <row r="95" spans="15:108" s="1" customFormat="1" x14ac:dyDescent="0.35"/>
    <row r="96" spans="15:108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  <row r="237" s="1" customFormat="1" x14ac:dyDescent="0.35"/>
    <row r="238" s="1" customFormat="1" x14ac:dyDescent="0.35"/>
    <row r="239" s="1" customFormat="1" x14ac:dyDescent="0.35"/>
    <row r="240" s="1" customFormat="1" x14ac:dyDescent="0.35"/>
    <row r="241" s="1" customFormat="1" x14ac:dyDescent="0.35"/>
    <row r="242" s="1" customFormat="1" x14ac:dyDescent="0.35"/>
    <row r="243" s="1" customFormat="1" x14ac:dyDescent="0.35"/>
    <row r="244" s="1" customFormat="1" x14ac:dyDescent="0.35"/>
    <row r="245" s="1" customFormat="1" x14ac:dyDescent="0.35"/>
    <row r="246" s="1" customFormat="1" x14ac:dyDescent="0.35"/>
    <row r="247" s="1" customFormat="1" x14ac:dyDescent="0.35"/>
    <row r="248" s="1" customFormat="1" x14ac:dyDescent="0.35"/>
    <row r="249" s="1" customFormat="1" x14ac:dyDescent="0.35"/>
    <row r="250" s="1" customFormat="1" x14ac:dyDescent="0.35"/>
    <row r="251" s="1" customFormat="1" x14ac:dyDescent="0.35"/>
    <row r="252" s="1" customFormat="1" x14ac:dyDescent="0.35"/>
    <row r="253" s="1" customFormat="1" x14ac:dyDescent="0.35"/>
    <row r="254" s="1" customFormat="1" x14ac:dyDescent="0.35"/>
    <row r="255" s="1" customFormat="1" x14ac:dyDescent="0.35"/>
    <row r="256" s="1" customFormat="1" x14ac:dyDescent="0.35"/>
    <row r="257" s="1" customFormat="1" x14ac:dyDescent="0.35"/>
    <row r="258" s="1" customFormat="1" x14ac:dyDescent="0.35"/>
    <row r="259" s="1" customFormat="1" x14ac:dyDescent="0.35"/>
    <row r="260" s="1" customFormat="1" x14ac:dyDescent="0.35"/>
    <row r="261" s="1" customFormat="1" x14ac:dyDescent="0.35"/>
    <row r="262" s="1" customFormat="1" x14ac:dyDescent="0.35"/>
    <row r="263" s="1" customFormat="1" x14ac:dyDescent="0.35"/>
    <row r="264" s="1" customFormat="1" x14ac:dyDescent="0.35"/>
    <row r="265" s="1" customFormat="1" x14ac:dyDescent="0.35"/>
    <row r="266" s="1" customFormat="1" x14ac:dyDescent="0.35"/>
    <row r="267" s="1" customFormat="1" x14ac:dyDescent="0.35"/>
    <row r="268" s="1" customFormat="1" x14ac:dyDescent="0.35"/>
    <row r="269" s="1" customFormat="1" x14ac:dyDescent="0.35"/>
    <row r="270" s="1" customFormat="1" x14ac:dyDescent="0.35"/>
    <row r="271" s="1" customFormat="1" x14ac:dyDescent="0.35"/>
    <row r="272" s="1" customFormat="1" x14ac:dyDescent="0.35"/>
    <row r="273" s="1" customFormat="1" x14ac:dyDescent="0.35"/>
    <row r="274" s="1" customFormat="1" x14ac:dyDescent="0.35"/>
    <row r="275" s="1" customFormat="1" x14ac:dyDescent="0.35"/>
    <row r="276" s="1" customFormat="1" x14ac:dyDescent="0.35"/>
    <row r="277" s="1" customFormat="1" x14ac:dyDescent="0.35"/>
    <row r="278" s="1" customFormat="1" x14ac:dyDescent="0.35"/>
    <row r="279" s="1" customFormat="1" x14ac:dyDescent="0.35"/>
    <row r="280" s="1" customFormat="1" x14ac:dyDescent="0.35"/>
    <row r="281" s="1" customFormat="1" x14ac:dyDescent="0.35"/>
    <row r="282" s="1" customFormat="1" x14ac:dyDescent="0.35"/>
    <row r="283" s="1" customFormat="1" x14ac:dyDescent="0.35"/>
    <row r="284" s="1" customFormat="1" x14ac:dyDescent="0.35"/>
    <row r="285" s="1" customFormat="1" x14ac:dyDescent="0.35"/>
    <row r="286" s="1" customFormat="1" x14ac:dyDescent="0.35"/>
    <row r="287" s="1" customFormat="1" x14ac:dyDescent="0.35"/>
    <row r="288" s="1" customFormat="1" x14ac:dyDescent="0.35"/>
    <row r="289" s="1" customFormat="1" x14ac:dyDescent="0.35"/>
    <row r="290" s="1" customFormat="1" x14ac:dyDescent="0.35"/>
    <row r="291" s="1" customFormat="1" x14ac:dyDescent="0.35"/>
    <row r="292" s="1" customFormat="1" x14ac:dyDescent="0.35"/>
    <row r="293" s="1" customFormat="1" x14ac:dyDescent="0.35"/>
    <row r="294" s="1" customFormat="1" x14ac:dyDescent="0.35"/>
    <row r="295" s="1" customFormat="1" x14ac:dyDescent="0.35"/>
    <row r="296" s="1" customFormat="1" x14ac:dyDescent="0.35"/>
    <row r="297" s="1" customFormat="1" x14ac:dyDescent="0.35"/>
    <row r="298" s="1" customFormat="1" x14ac:dyDescent="0.35"/>
    <row r="299" s="1" customFormat="1" x14ac:dyDescent="0.35"/>
    <row r="300" s="1" customFormat="1" x14ac:dyDescent="0.35"/>
    <row r="301" s="1" customFormat="1" x14ac:dyDescent="0.35"/>
    <row r="302" s="1" customFormat="1" x14ac:dyDescent="0.35"/>
    <row r="303" s="1" customFormat="1" x14ac:dyDescent="0.35"/>
    <row r="304" s="1" customFormat="1" x14ac:dyDescent="0.35"/>
    <row r="305" s="1" customFormat="1" x14ac:dyDescent="0.35"/>
    <row r="306" s="1" customFormat="1" x14ac:dyDescent="0.35"/>
    <row r="307" s="1" customFormat="1" x14ac:dyDescent="0.35"/>
    <row r="308" s="1" customFormat="1" x14ac:dyDescent="0.35"/>
    <row r="309" s="1" customFormat="1" x14ac:dyDescent="0.35"/>
    <row r="310" s="1" customFormat="1" x14ac:dyDescent="0.35"/>
    <row r="311" s="1" customFormat="1" x14ac:dyDescent="0.35"/>
    <row r="312" s="1" customFormat="1" x14ac:dyDescent="0.35"/>
    <row r="313" s="1" customFormat="1" x14ac:dyDescent="0.35"/>
    <row r="314" s="1" customFormat="1" x14ac:dyDescent="0.35"/>
    <row r="315" s="1" customFormat="1" x14ac:dyDescent="0.35"/>
    <row r="316" s="1" customFormat="1" x14ac:dyDescent="0.35"/>
    <row r="317" s="1" customFormat="1" x14ac:dyDescent="0.35"/>
    <row r="318" s="1" customFormat="1" x14ac:dyDescent="0.35"/>
    <row r="319" s="1" customFormat="1" x14ac:dyDescent="0.35"/>
    <row r="320" s="1" customFormat="1" x14ac:dyDescent="0.35"/>
    <row r="321" s="1" customFormat="1" x14ac:dyDescent="0.35"/>
    <row r="322" s="1" customFormat="1" x14ac:dyDescent="0.35"/>
    <row r="323" s="1" customFormat="1" x14ac:dyDescent="0.35"/>
    <row r="324" s="1" customFormat="1" x14ac:dyDescent="0.35"/>
    <row r="325" s="1" customFormat="1" x14ac:dyDescent="0.35"/>
    <row r="326" s="1" customFormat="1" x14ac:dyDescent="0.35"/>
    <row r="327" s="1" customFormat="1" x14ac:dyDescent="0.35"/>
    <row r="328" s="1" customFormat="1" x14ac:dyDescent="0.35"/>
    <row r="329" s="1" customFormat="1" x14ac:dyDescent="0.35"/>
    <row r="330" s="1" customFormat="1" x14ac:dyDescent="0.35"/>
    <row r="331" s="1" customFormat="1" x14ac:dyDescent="0.35"/>
    <row r="332" s="1" customFormat="1" x14ac:dyDescent="0.35"/>
    <row r="333" s="1" customFormat="1" x14ac:dyDescent="0.35"/>
    <row r="334" s="1" customFormat="1" x14ac:dyDescent="0.35"/>
    <row r="335" s="1" customFormat="1" x14ac:dyDescent="0.35"/>
    <row r="336" s="1" customFormat="1" x14ac:dyDescent="0.35"/>
    <row r="337" s="1" customFormat="1" x14ac:dyDescent="0.35"/>
    <row r="338" s="1" customFormat="1" x14ac:dyDescent="0.35"/>
    <row r="339" s="1" customFormat="1" x14ac:dyDescent="0.35"/>
    <row r="340" s="1" customFormat="1" x14ac:dyDescent="0.35"/>
    <row r="341" s="1" customFormat="1" x14ac:dyDescent="0.35"/>
    <row r="342" s="1" customFormat="1" x14ac:dyDescent="0.35"/>
    <row r="343" s="1" customFormat="1" x14ac:dyDescent="0.35"/>
    <row r="344" s="1" customFormat="1" x14ac:dyDescent="0.35"/>
    <row r="345" s="1" customFormat="1" x14ac:dyDescent="0.35"/>
    <row r="346" s="1" customFormat="1" x14ac:dyDescent="0.35"/>
    <row r="347" s="1" customFormat="1" x14ac:dyDescent="0.35"/>
    <row r="348" s="1" customFormat="1" x14ac:dyDescent="0.35"/>
    <row r="349" s="1" customFormat="1" x14ac:dyDescent="0.35"/>
    <row r="350" s="1" customFormat="1" x14ac:dyDescent="0.35"/>
    <row r="351" s="1" customFormat="1" x14ac:dyDescent="0.35"/>
    <row r="352" s="1" customFormat="1" x14ac:dyDescent="0.35"/>
    <row r="353" s="1" customFormat="1" x14ac:dyDescent="0.35"/>
    <row r="354" s="1" customFormat="1" x14ac:dyDescent="0.35"/>
    <row r="355" s="1" customFormat="1" x14ac:dyDescent="0.35"/>
    <row r="356" s="1" customFormat="1" x14ac:dyDescent="0.35"/>
    <row r="357" s="1" customFormat="1" x14ac:dyDescent="0.35"/>
    <row r="358" s="1" customFormat="1" x14ac:dyDescent="0.35"/>
    <row r="359" s="1" customFormat="1" x14ac:dyDescent="0.35"/>
    <row r="360" s="1" customFormat="1" x14ac:dyDescent="0.35"/>
    <row r="361" s="1" customFormat="1" x14ac:dyDescent="0.35"/>
    <row r="362" s="1" customFormat="1" x14ac:dyDescent="0.35"/>
    <row r="363" s="1" customFormat="1" x14ac:dyDescent="0.35"/>
    <row r="364" s="1" customFormat="1" x14ac:dyDescent="0.35"/>
    <row r="365" s="1" customFormat="1" x14ac:dyDescent="0.35"/>
    <row r="366" s="1" customFormat="1" x14ac:dyDescent="0.35"/>
    <row r="367" s="1" customFormat="1" x14ac:dyDescent="0.35"/>
    <row r="368" s="1" customFormat="1" x14ac:dyDescent="0.35"/>
    <row r="369" s="1" customFormat="1" x14ac:dyDescent="0.35"/>
    <row r="370" s="1" customFormat="1" x14ac:dyDescent="0.35"/>
    <row r="371" s="1" customFormat="1" x14ac:dyDescent="0.35"/>
    <row r="372" s="1" customFormat="1" x14ac:dyDescent="0.35"/>
    <row r="373" s="1" customFormat="1" x14ac:dyDescent="0.35"/>
    <row r="374" s="1" customFormat="1" x14ac:dyDescent="0.35"/>
    <row r="375" s="1" customFormat="1" x14ac:dyDescent="0.35"/>
    <row r="376" s="1" customFormat="1" x14ac:dyDescent="0.35"/>
    <row r="377" s="1" customFormat="1" x14ac:dyDescent="0.35"/>
    <row r="378" s="1" customFormat="1" x14ac:dyDescent="0.35"/>
    <row r="379" s="1" customFormat="1" x14ac:dyDescent="0.35"/>
    <row r="380" s="1" customFormat="1" x14ac:dyDescent="0.35"/>
    <row r="381" s="1" customFormat="1" x14ac:dyDescent="0.35"/>
    <row r="382" s="1" customFormat="1" x14ac:dyDescent="0.35"/>
    <row r="383" s="1" customFormat="1" x14ac:dyDescent="0.35"/>
    <row r="384" s="1" customFormat="1" x14ac:dyDescent="0.35"/>
    <row r="385" s="1" customFormat="1" x14ac:dyDescent="0.35"/>
    <row r="386" s="1" customFormat="1" x14ac:dyDescent="0.35"/>
    <row r="387" s="1" customFormat="1" x14ac:dyDescent="0.35"/>
    <row r="388" s="1" customFormat="1" x14ac:dyDescent="0.35"/>
    <row r="389" s="1" customFormat="1" x14ac:dyDescent="0.35"/>
    <row r="390" s="1" customFormat="1" x14ac:dyDescent="0.35"/>
    <row r="391" s="1" customFormat="1" x14ac:dyDescent="0.35"/>
    <row r="392" s="1" customFormat="1" x14ac:dyDescent="0.35"/>
    <row r="393" s="1" customFormat="1" x14ac:dyDescent="0.35"/>
    <row r="394" s="1" customFormat="1" x14ac:dyDescent="0.35"/>
    <row r="395" s="1" customFormat="1" x14ac:dyDescent="0.35"/>
    <row r="396" s="1" customFormat="1" x14ac:dyDescent="0.35"/>
    <row r="397" s="1" customFormat="1" x14ac:dyDescent="0.35"/>
    <row r="398" s="1" customFormat="1" x14ac:dyDescent="0.35"/>
    <row r="399" s="1" customFormat="1" x14ac:dyDescent="0.35"/>
    <row r="400" s="1" customFormat="1" x14ac:dyDescent="0.35"/>
    <row r="401" s="1" customFormat="1" x14ac:dyDescent="0.35"/>
    <row r="402" s="1" customFormat="1" x14ac:dyDescent="0.35"/>
    <row r="403" s="1" customFormat="1" x14ac:dyDescent="0.35"/>
    <row r="404" s="1" customFormat="1" x14ac:dyDescent="0.35"/>
    <row r="405" s="1" customFormat="1" x14ac:dyDescent="0.35"/>
    <row r="406" s="1" customFormat="1" x14ac:dyDescent="0.35"/>
    <row r="407" s="1" customFormat="1" x14ac:dyDescent="0.35"/>
    <row r="408" s="1" customFormat="1" x14ac:dyDescent="0.35"/>
    <row r="409" s="1" customFormat="1" x14ac:dyDescent="0.35"/>
    <row r="410" s="1" customFormat="1" x14ac:dyDescent="0.35"/>
    <row r="411" s="1" customFormat="1" x14ac:dyDescent="0.35"/>
    <row r="412" s="1" customFormat="1" x14ac:dyDescent="0.35"/>
    <row r="413" s="1" customFormat="1" x14ac:dyDescent="0.35"/>
    <row r="414" s="1" customFormat="1" x14ac:dyDescent="0.35"/>
    <row r="415" s="1" customFormat="1" x14ac:dyDescent="0.35"/>
    <row r="416" s="1" customFormat="1" x14ac:dyDescent="0.35"/>
    <row r="417" s="1" customFormat="1" x14ac:dyDescent="0.35"/>
    <row r="418" s="1" customFormat="1" x14ac:dyDescent="0.35"/>
    <row r="419" s="1" customFormat="1" x14ac:dyDescent="0.35"/>
    <row r="420" s="1" customFormat="1" x14ac:dyDescent="0.35"/>
    <row r="421" s="1" customFormat="1" x14ac:dyDescent="0.35"/>
    <row r="422" s="1" customFormat="1" x14ac:dyDescent="0.35"/>
    <row r="423" s="1" customFormat="1" x14ac:dyDescent="0.35"/>
    <row r="424" s="1" customFormat="1" x14ac:dyDescent="0.35"/>
    <row r="425" s="1" customFormat="1" x14ac:dyDescent="0.35"/>
    <row r="426" s="1" customFormat="1" x14ac:dyDescent="0.35"/>
    <row r="427" s="1" customFormat="1" x14ac:dyDescent="0.35"/>
    <row r="428" s="1" customFormat="1" x14ac:dyDescent="0.35"/>
    <row r="429" s="1" customFormat="1" x14ac:dyDescent="0.35"/>
    <row r="430" s="1" customFormat="1" x14ac:dyDescent="0.35"/>
    <row r="431" s="1" customFormat="1" x14ac:dyDescent="0.35"/>
    <row r="432" s="1" customFormat="1" x14ac:dyDescent="0.35"/>
    <row r="433" s="1" customFormat="1" x14ac:dyDescent="0.35"/>
    <row r="434" s="1" customFormat="1" x14ac:dyDescent="0.35"/>
    <row r="435" s="1" customFormat="1" x14ac:dyDescent="0.35"/>
    <row r="436" s="1" customFormat="1" x14ac:dyDescent="0.35"/>
    <row r="437" s="1" customFormat="1" x14ac:dyDescent="0.35"/>
    <row r="438" s="1" customFormat="1" x14ac:dyDescent="0.35"/>
    <row r="439" s="1" customFormat="1" x14ac:dyDescent="0.35"/>
    <row r="440" s="1" customFormat="1" x14ac:dyDescent="0.35"/>
    <row r="441" s="1" customFormat="1" x14ac:dyDescent="0.35"/>
    <row r="442" s="1" customFormat="1" x14ac:dyDescent="0.35"/>
    <row r="443" s="1" customFormat="1" x14ac:dyDescent="0.35"/>
    <row r="444" s="1" customFormat="1" x14ac:dyDescent="0.35"/>
    <row r="445" s="1" customFormat="1" x14ac:dyDescent="0.35"/>
    <row r="446" s="1" customFormat="1" x14ac:dyDescent="0.35"/>
    <row r="447" s="1" customFormat="1" x14ac:dyDescent="0.35"/>
    <row r="448" s="1" customFormat="1" x14ac:dyDescent="0.35"/>
    <row r="449" s="1" customFormat="1" x14ac:dyDescent="0.35"/>
    <row r="450" s="1" customFormat="1" x14ac:dyDescent="0.35"/>
    <row r="451" s="1" customFormat="1" x14ac:dyDescent="0.35"/>
    <row r="452" s="1" customFormat="1" x14ac:dyDescent="0.35"/>
    <row r="453" s="1" customFormat="1" x14ac:dyDescent="0.35"/>
    <row r="454" s="1" customFormat="1" x14ac:dyDescent="0.35"/>
    <row r="455" s="1" customFormat="1" x14ac:dyDescent="0.35"/>
    <row r="456" s="1" customFormat="1" x14ac:dyDescent="0.35"/>
    <row r="457" s="1" customFormat="1" x14ac:dyDescent="0.35"/>
    <row r="458" s="1" customFormat="1" x14ac:dyDescent="0.35"/>
    <row r="459" s="1" customFormat="1" x14ac:dyDescent="0.35"/>
    <row r="460" s="1" customFormat="1" x14ac:dyDescent="0.35"/>
    <row r="461" s="1" customFormat="1" x14ac:dyDescent="0.35"/>
    <row r="462" s="1" customFormat="1" x14ac:dyDescent="0.35"/>
    <row r="463" s="1" customFormat="1" x14ac:dyDescent="0.35"/>
    <row r="464" s="1" customFormat="1" x14ac:dyDescent="0.35"/>
    <row r="465" s="1" customFormat="1" x14ac:dyDescent="0.35"/>
    <row r="466" s="1" customFormat="1" x14ac:dyDescent="0.35"/>
    <row r="467" s="1" customFormat="1" x14ac:dyDescent="0.35"/>
    <row r="468" s="1" customFormat="1" x14ac:dyDescent="0.35"/>
    <row r="469" s="1" customFormat="1" x14ac:dyDescent="0.35"/>
    <row r="470" s="1" customFormat="1" x14ac:dyDescent="0.35"/>
    <row r="471" s="1" customFormat="1" x14ac:dyDescent="0.35"/>
    <row r="472" s="1" customFormat="1" x14ac:dyDescent="0.35"/>
    <row r="473" s="1" customFormat="1" x14ac:dyDescent="0.35"/>
    <row r="474" s="1" customFormat="1" x14ac:dyDescent="0.35"/>
    <row r="475" s="1" customFormat="1" x14ac:dyDescent="0.35"/>
    <row r="476" s="1" customFormat="1" x14ac:dyDescent="0.35"/>
    <row r="477" s="1" customFormat="1" x14ac:dyDescent="0.35"/>
    <row r="478" s="1" customFormat="1" x14ac:dyDescent="0.35"/>
    <row r="479" s="1" customFormat="1" x14ac:dyDescent="0.35"/>
    <row r="480" s="1" customFormat="1" x14ac:dyDescent="0.35"/>
    <row r="481" s="1" customFormat="1" x14ac:dyDescent="0.35"/>
    <row r="482" s="1" customFormat="1" x14ac:dyDescent="0.35"/>
    <row r="483" s="1" customFormat="1" x14ac:dyDescent="0.35"/>
    <row r="484" s="1" customFormat="1" x14ac:dyDescent="0.35"/>
    <row r="485" s="1" customFormat="1" x14ac:dyDescent="0.35"/>
    <row r="486" s="1" customFormat="1" x14ac:dyDescent="0.35"/>
    <row r="487" s="1" customFormat="1" x14ac:dyDescent="0.35"/>
    <row r="488" s="1" customFormat="1" x14ac:dyDescent="0.35"/>
    <row r="489" s="1" customFormat="1" x14ac:dyDescent="0.35"/>
    <row r="490" s="1" customFormat="1" x14ac:dyDescent="0.35"/>
    <row r="491" s="1" customFormat="1" x14ac:dyDescent="0.35"/>
    <row r="492" s="1" customFormat="1" x14ac:dyDescent="0.35"/>
    <row r="493" s="1" customFormat="1" x14ac:dyDescent="0.35"/>
    <row r="494" s="1" customFormat="1" x14ac:dyDescent="0.35"/>
    <row r="495" s="1" customFormat="1" x14ac:dyDescent="0.35"/>
    <row r="496" s="1" customFormat="1" x14ac:dyDescent="0.35"/>
    <row r="497" s="1" customFormat="1" x14ac:dyDescent="0.35"/>
    <row r="498" s="1" customFormat="1" x14ac:dyDescent="0.35"/>
    <row r="499" s="1" customFormat="1" x14ac:dyDescent="0.35"/>
    <row r="500" s="1" customFormat="1" x14ac:dyDescent="0.35"/>
    <row r="501" s="1" customFormat="1" x14ac:dyDescent="0.35"/>
    <row r="502" s="1" customFormat="1" x14ac:dyDescent="0.35"/>
    <row r="503" s="1" customFormat="1" x14ac:dyDescent="0.35"/>
    <row r="504" s="1" customFormat="1" x14ac:dyDescent="0.35"/>
    <row r="505" s="1" customFormat="1" x14ac:dyDescent="0.35"/>
    <row r="506" s="1" customFormat="1" x14ac:dyDescent="0.35"/>
    <row r="507" s="1" customFormat="1" x14ac:dyDescent="0.35"/>
    <row r="508" s="1" customFormat="1" x14ac:dyDescent="0.35"/>
    <row r="509" s="1" customFormat="1" x14ac:dyDescent="0.35"/>
    <row r="510" s="1" customFormat="1" x14ac:dyDescent="0.35"/>
    <row r="511" s="1" customFormat="1" x14ac:dyDescent="0.35"/>
    <row r="512" s="1" customFormat="1" x14ac:dyDescent="0.35"/>
    <row r="513" s="1" customFormat="1" x14ac:dyDescent="0.35"/>
    <row r="514" s="1" customFormat="1" x14ac:dyDescent="0.35"/>
    <row r="515" s="1" customFormat="1" x14ac:dyDescent="0.35"/>
    <row r="516" s="1" customFormat="1" x14ac:dyDescent="0.35"/>
    <row r="517" s="1" customFormat="1" x14ac:dyDescent="0.35"/>
    <row r="518" s="1" customFormat="1" x14ac:dyDescent="0.35"/>
    <row r="519" s="1" customFormat="1" x14ac:dyDescent="0.35"/>
    <row r="520" s="1" customFormat="1" x14ac:dyDescent="0.35"/>
    <row r="521" s="1" customFormat="1" x14ac:dyDescent="0.35"/>
    <row r="522" s="1" customFormat="1" x14ac:dyDescent="0.35"/>
    <row r="523" s="1" customFormat="1" x14ac:dyDescent="0.35"/>
    <row r="524" s="1" customFormat="1" x14ac:dyDescent="0.35"/>
    <row r="525" s="1" customFormat="1" x14ac:dyDescent="0.35"/>
    <row r="526" s="1" customFormat="1" x14ac:dyDescent="0.35"/>
    <row r="527" s="1" customFormat="1" x14ac:dyDescent="0.35"/>
    <row r="528" s="1" customFormat="1" x14ac:dyDescent="0.35"/>
    <row r="529" s="1" customFormat="1" x14ac:dyDescent="0.35"/>
    <row r="530" s="1" customFormat="1" x14ac:dyDescent="0.35"/>
    <row r="531" s="1" customFormat="1" x14ac:dyDescent="0.35"/>
    <row r="532" s="1" customFormat="1" x14ac:dyDescent="0.35"/>
    <row r="533" s="1" customFormat="1" x14ac:dyDescent="0.35"/>
    <row r="534" s="1" customFormat="1" x14ac:dyDescent="0.35"/>
    <row r="535" s="1" customFormat="1" x14ac:dyDescent="0.35"/>
    <row r="536" s="1" customFormat="1" x14ac:dyDescent="0.35"/>
    <row r="537" s="1" customFormat="1" x14ac:dyDescent="0.35"/>
    <row r="538" s="1" customFormat="1" x14ac:dyDescent="0.35"/>
    <row r="539" s="1" customFormat="1" x14ac:dyDescent="0.35"/>
    <row r="540" s="1" customFormat="1" x14ac:dyDescent="0.35"/>
    <row r="541" s="1" customFormat="1" x14ac:dyDescent="0.35"/>
    <row r="542" s="1" customFormat="1" x14ac:dyDescent="0.35"/>
    <row r="543" s="1" customFormat="1" x14ac:dyDescent="0.35"/>
    <row r="544" s="1" customFormat="1" x14ac:dyDescent="0.35"/>
    <row r="545" s="1" customFormat="1" x14ac:dyDescent="0.35"/>
    <row r="546" s="1" customFormat="1" x14ac:dyDescent="0.35"/>
    <row r="547" s="1" customFormat="1" x14ac:dyDescent="0.35"/>
    <row r="548" s="1" customFormat="1" x14ac:dyDescent="0.35"/>
    <row r="549" s="1" customFormat="1" x14ac:dyDescent="0.35"/>
    <row r="550" s="1" customFormat="1" x14ac:dyDescent="0.35"/>
    <row r="551" s="1" customFormat="1" x14ac:dyDescent="0.35"/>
    <row r="552" s="1" customFormat="1" x14ac:dyDescent="0.35"/>
    <row r="553" s="1" customFormat="1" x14ac:dyDescent="0.35"/>
    <row r="554" s="1" customFormat="1" x14ac:dyDescent="0.35"/>
    <row r="555" s="1" customFormat="1" x14ac:dyDescent="0.35"/>
    <row r="556" s="1" customFormat="1" x14ac:dyDescent="0.35"/>
    <row r="557" s="1" customFormat="1" x14ac:dyDescent="0.35"/>
    <row r="558" s="1" customFormat="1" x14ac:dyDescent="0.35"/>
    <row r="559" s="1" customFormat="1" x14ac:dyDescent="0.35"/>
    <row r="560" s="1" customFormat="1" x14ac:dyDescent="0.35"/>
    <row r="561" s="1" customFormat="1" x14ac:dyDescent="0.35"/>
    <row r="562" s="1" customFormat="1" x14ac:dyDescent="0.35"/>
    <row r="563" s="1" customFormat="1" x14ac:dyDescent="0.35"/>
    <row r="564" s="1" customFormat="1" x14ac:dyDescent="0.35"/>
    <row r="565" s="1" customFormat="1" x14ac:dyDescent="0.35"/>
    <row r="566" s="1" customFormat="1" x14ac:dyDescent="0.35"/>
    <row r="567" s="1" customFormat="1" x14ac:dyDescent="0.35"/>
    <row r="568" s="1" customFormat="1" x14ac:dyDescent="0.35"/>
    <row r="569" s="1" customFormat="1" x14ac:dyDescent="0.35"/>
    <row r="570" s="1" customFormat="1" x14ac:dyDescent="0.35"/>
    <row r="571" s="1" customFormat="1" x14ac:dyDescent="0.35"/>
    <row r="572" s="1" customFormat="1" x14ac:dyDescent="0.35"/>
    <row r="573" s="1" customFormat="1" x14ac:dyDescent="0.35"/>
    <row r="574" s="1" customFormat="1" x14ac:dyDescent="0.35"/>
    <row r="575" s="1" customFormat="1" x14ac:dyDescent="0.35"/>
    <row r="576" s="1" customFormat="1" x14ac:dyDescent="0.35"/>
    <row r="577" s="1" customFormat="1" x14ac:dyDescent="0.35"/>
    <row r="578" s="1" customFormat="1" x14ac:dyDescent="0.35"/>
    <row r="579" s="1" customFormat="1" x14ac:dyDescent="0.35"/>
    <row r="580" s="1" customFormat="1" x14ac:dyDescent="0.35"/>
    <row r="581" s="1" customFormat="1" x14ac:dyDescent="0.35"/>
    <row r="582" s="1" customFormat="1" x14ac:dyDescent="0.35"/>
    <row r="583" s="1" customFormat="1" x14ac:dyDescent="0.35"/>
    <row r="584" s="1" customFormat="1" x14ac:dyDescent="0.35"/>
    <row r="585" s="1" customFormat="1" x14ac:dyDescent="0.35"/>
    <row r="586" s="1" customFormat="1" x14ac:dyDescent="0.35"/>
    <row r="587" s="1" customFormat="1" x14ac:dyDescent="0.35"/>
    <row r="588" s="1" customFormat="1" x14ac:dyDescent="0.35"/>
    <row r="589" s="1" customFormat="1" x14ac:dyDescent="0.35"/>
    <row r="590" s="1" customFormat="1" x14ac:dyDescent="0.35"/>
    <row r="591" s="1" customFormat="1" x14ac:dyDescent="0.35"/>
    <row r="592" s="1" customFormat="1" x14ac:dyDescent="0.35"/>
    <row r="593" s="1" customFormat="1" x14ac:dyDescent="0.35"/>
    <row r="594" s="1" customFormat="1" x14ac:dyDescent="0.35"/>
    <row r="595" s="1" customFormat="1" x14ac:dyDescent="0.35"/>
    <row r="596" s="1" customFormat="1" x14ac:dyDescent="0.35"/>
    <row r="597" s="1" customFormat="1" x14ac:dyDescent="0.35"/>
    <row r="598" s="1" customFormat="1" x14ac:dyDescent="0.35"/>
    <row r="599" s="1" customFormat="1" x14ac:dyDescent="0.35"/>
    <row r="600" s="1" customFormat="1" x14ac:dyDescent="0.35"/>
    <row r="601" s="1" customFormat="1" x14ac:dyDescent="0.35"/>
    <row r="602" s="1" customFormat="1" x14ac:dyDescent="0.35"/>
    <row r="603" s="1" customFormat="1" x14ac:dyDescent="0.35"/>
    <row r="604" s="1" customFormat="1" x14ac:dyDescent="0.35"/>
    <row r="605" s="1" customFormat="1" x14ac:dyDescent="0.35"/>
    <row r="606" s="1" customFormat="1" x14ac:dyDescent="0.35"/>
    <row r="607" s="1" customFormat="1" x14ac:dyDescent="0.35"/>
    <row r="608" s="1" customFormat="1" x14ac:dyDescent="0.35"/>
    <row r="609" s="1" customFormat="1" x14ac:dyDescent="0.35"/>
    <row r="610" s="1" customFormat="1" x14ac:dyDescent="0.35"/>
    <row r="611" s="1" customFormat="1" x14ac:dyDescent="0.35"/>
    <row r="612" s="1" customFormat="1" x14ac:dyDescent="0.35"/>
    <row r="613" s="1" customFormat="1" x14ac:dyDescent="0.35"/>
    <row r="614" s="1" customFormat="1" x14ac:dyDescent="0.35"/>
    <row r="615" s="1" customFormat="1" x14ac:dyDescent="0.35"/>
    <row r="616" s="1" customFormat="1" x14ac:dyDescent="0.35"/>
    <row r="617" s="1" customFormat="1" x14ac:dyDescent="0.35"/>
    <row r="618" s="1" customFormat="1" x14ac:dyDescent="0.35"/>
    <row r="619" s="1" customFormat="1" x14ac:dyDescent="0.35"/>
    <row r="620" s="1" customFormat="1" x14ac:dyDescent="0.35"/>
    <row r="621" s="1" customFormat="1" x14ac:dyDescent="0.35"/>
    <row r="622" s="1" customFormat="1" x14ac:dyDescent="0.35"/>
    <row r="623" s="1" customFormat="1" x14ac:dyDescent="0.35"/>
    <row r="624" s="1" customFormat="1" x14ac:dyDescent="0.35"/>
    <row r="625" s="1" customFormat="1" x14ac:dyDescent="0.35"/>
    <row r="626" s="1" customFormat="1" x14ac:dyDescent="0.35"/>
    <row r="627" s="1" customFormat="1" x14ac:dyDescent="0.35"/>
    <row r="628" s="1" customFormat="1" x14ac:dyDescent="0.35"/>
    <row r="629" s="1" customFormat="1" x14ac:dyDescent="0.35"/>
    <row r="630" s="1" customFormat="1" x14ac:dyDescent="0.35"/>
    <row r="631" s="1" customFormat="1" x14ac:dyDescent="0.35"/>
    <row r="632" s="1" customFormat="1" x14ac:dyDescent="0.35"/>
    <row r="633" s="1" customFormat="1" x14ac:dyDescent="0.35"/>
    <row r="634" s="1" customFormat="1" x14ac:dyDescent="0.35"/>
    <row r="635" s="1" customFormat="1" x14ac:dyDescent="0.35"/>
    <row r="636" s="1" customFormat="1" x14ac:dyDescent="0.35"/>
    <row r="637" s="1" customFormat="1" x14ac:dyDescent="0.35"/>
    <row r="638" s="1" customFormat="1" x14ac:dyDescent="0.35"/>
    <row r="639" s="1" customFormat="1" x14ac:dyDescent="0.35"/>
    <row r="640" s="1" customFormat="1" x14ac:dyDescent="0.35"/>
    <row r="641" s="1" customFormat="1" x14ac:dyDescent="0.35"/>
    <row r="642" s="1" customFormat="1" x14ac:dyDescent="0.35"/>
    <row r="643" s="1" customFormat="1" x14ac:dyDescent="0.35"/>
    <row r="644" s="1" customFormat="1" x14ac:dyDescent="0.35"/>
    <row r="645" s="1" customFormat="1" x14ac:dyDescent="0.35"/>
    <row r="646" s="1" customFormat="1" x14ac:dyDescent="0.35"/>
    <row r="647" s="1" customFormat="1" x14ac:dyDescent="0.35"/>
    <row r="648" s="1" customFormat="1" x14ac:dyDescent="0.35"/>
    <row r="649" s="1" customFormat="1" x14ac:dyDescent="0.35"/>
    <row r="650" s="1" customFormat="1" x14ac:dyDescent="0.35"/>
    <row r="651" s="1" customFormat="1" x14ac:dyDescent="0.35"/>
    <row r="652" s="1" customFormat="1" x14ac:dyDescent="0.35"/>
    <row r="653" s="1" customFormat="1" x14ac:dyDescent="0.35"/>
    <row r="654" s="1" customFormat="1" x14ac:dyDescent="0.35"/>
    <row r="655" s="1" customFormat="1" x14ac:dyDescent="0.35"/>
    <row r="656" s="1" customFormat="1" x14ac:dyDescent="0.35"/>
    <row r="657" s="1" customFormat="1" x14ac:dyDescent="0.35"/>
    <row r="658" s="1" customFormat="1" x14ac:dyDescent="0.35"/>
    <row r="659" s="1" customFormat="1" x14ac:dyDescent="0.35"/>
    <row r="660" s="1" customFormat="1" x14ac:dyDescent="0.35"/>
    <row r="661" s="1" customFormat="1" x14ac:dyDescent="0.35"/>
    <row r="662" s="1" customFormat="1" x14ac:dyDescent="0.35"/>
    <row r="663" s="1" customFormat="1" x14ac:dyDescent="0.35"/>
    <row r="664" s="1" customFormat="1" x14ac:dyDescent="0.35"/>
    <row r="665" s="1" customFormat="1" x14ac:dyDescent="0.35"/>
    <row r="666" s="1" customFormat="1" x14ac:dyDescent="0.35"/>
    <row r="667" s="1" customFormat="1" x14ac:dyDescent="0.35"/>
    <row r="668" s="1" customFormat="1" x14ac:dyDescent="0.35"/>
    <row r="669" s="1" customFormat="1" x14ac:dyDescent="0.35"/>
    <row r="670" s="1" customFormat="1" x14ac:dyDescent="0.35"/>
    <row r="671" s="1" customFormat="1" x14ac:dyDescent="0.35"/>
    <row r="672" s="1" customFormat="1" x14ac:dyDescent="0.35"/>
    <row r="673" s="1" customFormat="1" x14ac:dyDescent="0.35"/>
    <row r="674" s="1" customFormat="1" x14ac:dyDescent="0.35"/>
    <row r="675" s="1" customFormat="1" x14ac:dyDescent="0.35"/>
    <row r="676" s="1" customFormat="1" x14ac:dyDescent="0.35"/>
    <row r="677" s="1" customFormat="1" x14ac:dyDescent="0.35"/>
    <row r="678" s="1" customFormat="1" x14ac:dyDescent="0.35"/>
    <row r="679" s="1" customFormat="1" x14ac:dyDescent="0.35"/>
    <row r="680" s="1" customFormat="1" x14ac:dyDescent="0.35"/>
    <row r="681" s="1" customFormat="1" x14ac:dyDescent="0.35"/>
    <row r="682" s="1" customFormat="1" x14ac:dyDescent="0.35"/>
    <row r="683" s="1" customFormat="1" x14ac:dyDescent="0.35"/>
    <row r="684" s="1" customFormat="1" x14ac:dyDescent="0.35"/>
    <row r="685" s="1" customFormat="1" x14ac:dyDescent="0.35"/>
    <row r="686" s="1" customFormat="1" x14ac:dyDescent="0.35"/>
    <row r="687" s="1" customFormat="1" x14ac:dyDescent="0.35"/>
    <row r="688" s="1" customFormat="1" x14ac:dyDescent="0.35"/>
    <row r="689" s="1" customFormat="1" x14ac:dyDescent="0.35"/>
    <row r="690" s="1" customFormat="1" x14ac:dyDescent="0.35"/>
    <row r="691" s="1" customFormat="1" x14ac:dyDescent="0.35"/>
    <row r="692" s="1" customFormat="1" x14ac:dyDescent="0.35"/>
    <row r="693" s="1" customFormat="1" x14ac:dyDescent="0.35"/>
    <row r="694" s="1" customFormat="1" x14ac:dyDescent="0.35"/>
    <row r="695" s="1" customFormat="1" x14ac:dyDescent="0.35"/>
    <row r="696" s="1" customFormat="1" x14ac:dyDescent="0.35"/>
    <row r="697" s="1" customFormat="1" x14ac:dyDescent="0.35"/>
    <row r="698" s="1" customFormat="1" x14ac:dyDescent="0.35"/>
    <row r="699" s="1" customFormat="1" x14ac:dyDescent="0.35"/>
    <row r="700" s="1" customFormat="1" x14ac:dyDescent="0.35"/>
    <row r="701" s="1" customFormat="1" x14ac:dyDescent="0.35"/>
    <row r="702" s="1" customFormat="1" x14ac:dyDescent="0.35"/>
    <row r="703" s="1" customFormat="1" x14ac:dyDescent="0.35"/>
    <row r="704" s="1" customFormat="1" x14ac:dyDescent="0.35"/>
    <row r="705" s="1" customFormat="1" x14ac:dyDescent="0.35"/>
    <row r="706" s="1" customFormat="1" x14ac:dyDescent="0.35"/>
    <row r="707" s="1" customFormat="1" x14ac:dyDescent="0.35"/>
    <row r="708" s="1" customFormat="1" x14ac:dyDescent="0.35"/>
    <row r="709" s="1" customFormat="1" x14ac:dyDescent="0.35"/>
    <row r="710" s="1" customFormat="1" x14ac:dyDescent="0.35"/>
    <row r="711" s="1" customFormat="1" x14ac:dyDescent="0.35"/>
    <row r="712" s="1" customFormat="1" x14ac:dyDescent="0.35"/>
    <row r="713" s="1" customFormat="1" x14ac:dyDescent="0.35"/>
    <row r="714" s="1" customFormat="1" x14ac:dyDescent="0.35"/>
    <row r="715" s="1" customFormat="1" x14ac:dyDescent="0.35"/>
    <row r="716" s="1" customFormat="1" x14ac:dyDescent="0.35"/>
    <row r="717" s="1" customFormat="1" x14ac:dyDescent="0.35"/>
    <row r="718" s="1" customFormat="1" x14ac:dyDescent="0.35"/>
    <row r="719" s="1" customFormat="1" x14ac:dyDescent="0.35"/>
    <row r="720" s="1" customFormat="1" x14ac:dyDescent="0.35"/>
    <row r="721" s="1" customFormat="1" x14ac:dyDescent="0.35"/>
    <row r="722" s="1" customFormat="1" x14ac:dyDescent="0.35"/>
    <row r="723" s="1" customFormat="1" x14ac:dyDescent="0.35"/>
    <row r="724" s="1" customFormat="1" x14ac:dyDescent="0.35"/>
    <row r="725" s="1" customFormat="1" x14ac:dyDescent="0.35"/>
    <row r="726" s="1" customFormat="1" x14ac:dyDescent="0.35"/>
    <row r="727" s="1" customFormat="1" x14ac:dyDescent="0.35"/>
    <row r="728" s="1" customFormat="1" x14ac:dyDescent="0.35"/>
    <row r="729" s="1" customFormat="1" x14ac:dyDescent="0.35"/>
    <row r="730" s="1" customFormat="1" x14ac:dyDescent="0.35"/>
    <row r="731" s="1" customFormat="1" x14ac:dyDescent="0.35"/>
    <row r="732" s="1" customFormat="1" x14ac:dyDescent="0.35"/>
    <row r="733" s="1" customFormat="1" x14ac:dyDescent="0.35"/>
    <row r="734" s="1" customFormat="1" x14ac:dyDescent="0.35"/>
    <row r="735" s="1" customFormat="1" x14ac:dyDescent="0.35"/>
    <row r="736" s="1" customFormat="1" x14ac:dyDescent="0.35"/>
    <row r="737" s="1" customFormat="1" x14ac:dyDescent="0.35"/>
    <row r="738" s="1" customFormat="1" x14ac:dyDescent="0.35"/>
    <row r="739" s="1" customFormat="1" x14ac:dyDescent="0.35"/>
    <row r="740" s="1" customFormat="1" x14ac:dyDescent="0.35"/>
    <row r="741" s="1" customFormat="1" x14ac:dyDescent="0.35"/>
    <row r="742" s="1" customFormat="1" x14ac:dyDescent="0.35"/>
    <row r="743" s="1" customFormat="1" x14ac:dyDescent="0.35"/>
    <row r="744" s="1" customFormat="1" x14ac:dyDescent="0.35"/>
    <row r="745" s="1" customFormat="1" x14ac:dyDescent="0.35"/>
    <row r="746" s="1" customFormat="1" x14ac:dyDescent="0.35"/>
    <row r="747" s="1" customFormat="1" x14ac:dyDescent="0.35"/>
    <row r="748" s="1" customFormat="1" x14ac:dyDescent="0.35"/>
    <row r="749" s="1" customFormat="1" x14ac:dyDescent="0.35"/>
    <row r="750" s="1" customFormat="1" x14ac:dyDescent="0.35"/>
    <row r="751" s="1" customFormat="1" x14ac:dyDescent="0.35"/>
    <row r="752" s="1" customFormat="1" x14ac:dyDescent="0.35"/>
    <row r="753" s="1" customFormat="1" x14ac:dyDescent="0.35"/>
    <row r="754" s="1" customFormat="1" x14ac:dyDescent="0.35"/>
    <row r="755" s="1" customFormat="1" x14ac:dyDescent="0.35"/>
    <row r="756" s="1" customFormat="1" x14ac:dyDescent="0.35"/>
    <row r="757" s="1" customFormat="1" x14ac:dyDescent="0.35"/>
    <row r="758" s="1" customFormat="1" x14ac:dyDescent="0.35"/>
    <row r="759" s="1" customFormat="1" x14ac:dyDescent="0.35"/>
    <row r="760" s="1" customFormat="1" x14ac:dyDescent="0.35"/>
    <row r="761" s="1" customFormat="1" x14ac:dyDescent="0.35"/>
    <row r="762" s="1" customFormat="1" x14ac:dyDescent="0.35"/>
    <row r="763" s="1" customFormat="1" x14ac:dyDescent="0.35"/>
    <row r="764" s="1" customFormat="1" x14ac:dyDescent="0.35"/>
    <row r="765" s="1" customFormat="1" x14ac:dyDescent="0.35"/>
    <row r="766" s="1" customFormat="1" x14ac:dyDescent="0.35"/>
    <row r="767" s="1" customFormat="1" x14ac:dyDescent="0.35"/>
    <row r="768" s="1" customFormat="1" x14ac:dyDescent="0.35"/>
    <row r="769" s="1" customFormat="1" x14ac:dyDescent="0.35"/>
    <row r="770" s="1" customFormat="1" x14ac:dyDescent="0.35"/>
    <row r="771" s="1" customFormat="1" x14ac:dyDescent="0.35"/>
    <row r="772" s="1" customFormat="1" x14ac:dyDescent="0.35"/>
    <row r="773" s="1" customFormat="1" x14ac:dyDescent="0.35"/>
    <row r="774" s="1" customFormat="1" x14ac:dyDescent="0.35"/>
    <row r="775" s="1" customFormat="1" x14ac:dyDescent="0.35"/>
    <row r="776" s="1" customFormat="1" x14ac:dyDescent="0.35"/>
    <row r="777" s="1" customFormat="1" x14ac:dyDescent="0.35"/>
    <row r="778" s="1" customFormat="1" x14ac:dyDescent="0.35"/>
    <row r="779" s="1" customFormat="1" x14ac:dyDescent="0.35"/>
    <row r="780" s="1" customFormat="1" x14ac:dyDescent="0.35"/>
    <row r="781" s="1" customFormat="1" x14ac:dyDescent="0.35"/>
    <row r="782" s="1" customFormat="1" x14ac:dyDescent="0.35"/>
    <row r="783" s="1" customFormat="1" x14ac:dyDescent="0.35"/>
    <row r="784" s="1" customFormat="1" x14ac:dyDescent="0.35"/>
    <row r="785" s="1" customFormat="1" x14ac:dyDescent="0.35"/>
    <row r="786" s="1" customFormat="1" x14ac:dyDescent="0.35"/>
    <row r="787" s="1" customFormat="1" x14ac:dyDescent="0.35"/>
    <row r="788" s="1" customFormat="1" x14ac:dyDescent="0.35"/>
    <row r="789" s="1" customFormat="1" x14ac:dyDescent="0.35"/>
    <row r="790" s="1" customFormat="1" x14ac:dyDescent="0.35"/>
    <row r="791" s="1" customFormat="1" x14ac:dyDescent="0.35"/>
    <row r="792" s="1" customFormat="1" x14ac:dyDescent="0.35"/>
    <row r="793" s="1" customFormat="1" x14ac:dyDescent="0.35"/>
    <row r="794" s="1" customFormat="1" x14ac:dyDescent="0.35"/>
    <row r="795" s="1" customFormat="1" x14ac:dyDescent="0.35"/>
    <row r="796" s="1" customFormat="1" x14ac:dyDescent="0.35"/>
    <row r="797" s="1" customFormat="1" x14ac:dyDescent="0.35"/>
    <row r="798" s="1" customFormat="1" x14ac:dyDescent="0.35"/>
    <row r="799" s="1" customFormat="1" x14ac:dyDescent="0.35"/>
    <row r="800" s="1" customFormat="1" x14ac:dyDescent="0.35"/>
    <row r="801" s="1" customFormat="1" x14ac:dyDescent="0.35"/>
    <row r="802" s="1" customFormat="1" x14ac:dyDescent="0.35"/>
    <row r="803" s="1" customFormat="1" x14ac:dyDescent="0.35"/>
    <row r="804" s="1" customFormat="1" x14ac:dyDescent="0.35"/>
    <row r="805" s="1" customFormat="1" x14ac:dyDescent="0.35"/>
    <row r="806" s="1" customFormat="1" x14ac:dyDescent="0.35"/>
    <row r="807" s="1" customFormat="1" x14ac:dyDescent="0.35"/>
    <row r="808" s="1" customFormat="1" x14ac:dyDescent="0.35"/>
    <row r="809" s="1" customFormat="1" x14ac:dyDescent="0.35"/>
    <row r="810" s="1" customFormat="1" x14ac:dyDescent="0.35"/>
    <row r="811" s="1" customFormat="1" x14ac:dyDescent="0.35"/>
    <row r="812" s="1" customFormat="1" x14ac:dyDescent="0.35"/>
    <row r="813" s="1" customFormat="1" x14ac:dyDescent="0.35"/>
    <row r="814" s="1" customFormat="1" x14ac:dyDescent="0.35"/>
    <row r="815" s="1" customFormat="1" x14ac:dyDescent="0.35"/>
    <row r="816" s="1" customFormat="1" x14ac:dyDescent="0.35"/>
    <row r="817" s="1" customFormat="1" x14ac:dyDescent="0.35"/>
    <row r="818" s="1" customFormat="1" x14ac:dyDescent="0.35"/>
    <row r="819" s="1" customFormat="1" x14ac:dyDescent="0.35"/>
    <row r="820" s="1" customFormat="1" x14ac:dyDescent="0.35"/>
    <row r="821" s="1" customFormat="1" x14ac:dyDescent="0.35"/>
    <row r="822" s="1" customFormat="1" x14ac:dyDescent="0.35"/>
    <row r="823" s="1" customFormat="1" x14ac:dyDescent="0.35"/>
    <row r="824" s="1" customFormat="1" x14ac:dyDescent="0.35"/>
    <row r="825" s="1" customFormat="1" x14ac:dyDescent="0.35"/>
    <row r="826" s="1" customFormat="1" x14ac:dyDescent="0.35"/>
    <row r="827" s="1" customFormat="1" x14ac:dyDescent="0.35"/>
    <row r="828" s="1" customFormat="1" x14ac:dyDescent="0.35"/>
    <row r="829" s="1" customFormat="1" x14ac:dyDescent="0.35"/>
    <row r="830" s="1" customFormat="1" x14ac:dyDescent="0.35"/>
    <row r="831" s="1" customFormat="1" x14ac:dyDescent="0.35"/>
    <row r="832" s="1" customFormat="1" x14ac:dyDescent="0.35"/>
    <row r="833" s="1" customFormat="1" x14ac:dyDescent="0.35"/>
    <row r="834" s="1" customFormat="1" x14ac:dyDescent="0.35"/>
    <row r="835" s="1" customFormat="1" x14ac:dyDescent="0.35"/>
    <row r="836" s="1" customFormat="1" x14ac:dyDescent="0.35"/>
    <row r="837" s="1" customFormat="1" x14ac:dyDescent="0.35"/>
    <row r="838" s="1" customFormat="1" x14ac:dyDescent="0.35"/>
    <row r="839" s="1" customFormat="1" x14ac:dyDescent="0.35"/>
    <row r="840" s="1" customFormat="1" x14ac:dyDescent="0.35"/>
    <row r="841" s="1" customFormat="1" x14ac:dyDescent="0.35"/>
    <row r="842" s="1" customFormat="1" x14ac:dyDescent="0.35"/>
    <row r="843" s="1" customFormat="1" x14ac:dyDescent="0.35"/>
    <row r="844" s="1" customFormat="1" x14ac:dyDescent="0.35"/>
    <row r="845" s="1" customFormat="1" x14ac:dyDescent="0.35"/>
    <row r="846" s="1" customFormat="1" x14ac:dyDescent="0.35"/>
    <row r="847" s="1" customFormat="1" x14ac:dyDescent="0.35"/>
    <row r="848" s="1" customFormat="1" x14ac:dyDescent="0.35"/>
    <row r="849" s="1" customFormat="1" x14ac:dyDescent="0.35"/>
    <row r="850" s="1" customFormat="1" x14ac:dyDescent="0.35"/>
    <row r="851" s="1" customFormat="1" x14ac:dyDescent="0.35"/>
    <row r="852" s="1" customFormat="1" x14ac:dyDescent="0.35"/>
    <row r="853" s="1" customFormat="1" x14ac:dyDescent="0.35"/>
    <row r="854" s="1" customFormat="1" x14ac:dyDescent="0.35"/>
    <row r="855" s="1" customFormat="1" x14ac:dyDescent="0.35"/>
    <row r="856" s="1" customFormat="1" x14ac:dyDescent="0.35"/>
    <row r="857" s="1" customFormat="1" x14ac:dyDescent="0.35"/>
    <row r="858" s="1" customFormat="1" x14ac:dyDescent="0.35"/>
    <row r="859" s="1" customFormat="1" x14ac:dyDescent="0.35"/>
    <row r="860" s="1" customFormat="1" x14ac:dyDescent="0.35"/>
    <row r="861" s="1" customFormat="1" x14ac:dyDescent="0.35"/>
    <row r="862" s="1" customFormat="1" x14ac:dyDescent="0.35"/>
    <row r="863" s="1" customFormat="1" x14ac:dyDescent="0.35"/>
    <row r="864" s="1" customFormat="1" x14ac:dyDescent="0.35"/>
    <row r="865" s="1" customFormat="1" x14ac:dyDescent="0.35"/>
    <row r="866" s="1" customFormat="1" x14ac:dyDescent="0.35"/>
    <row r="867" s="1" customFormat="1" x14ac:dyDescent="0.35"/>
    <row r="868" s="1" customFormat="1" x14ac:dyDescent="0.35"/>
    <row r="869" s="1" customFormat="1" x14ac:dyDescent="0.35"/>
    <row r="870" s="1" customFormat="1" x14ac:dyDescent="0.35"/>
    <row r="871" s="1" customFormat="1" x14ac:dyDescent="0.35"/>
    <row r="872" s="1" customFormat="1" x14ac:dyDescent="0.35"/>
    <row r="873" s="1" customFormat="1" x14ac:dyDescent="0.35"/>
    <row r="874" s="1" customFormat="1" x14ac:dyDescent="0.35"/>
    <row r="875" s="1" customFormat="1" x14ac:dyDescent="0.35"/>
    <row r="876" s="1" customFormat="1" x14ac:dyDescent="0.35"/>
    <row r="877" s="1" customFormat="1" x14ac:dyDescent="0.35"/>
    <row r="878" s="1" customFormat="1" x14ac:dyDescent="0.35"/>
    <row r="879" s="1" customFormat="1" x14ac:dyDescent="0.35"/>
    <row r="880" s="1" customFormat="1" x14ac:dyDescent="0.35"/>
    <row r="881" s="1" customFormat="1" x14ac:dyDescent="0.35"/>
    <row r="882" s="1" customFormat="1" x14ac:dyDescent="0.35"/>
    <row r="883" s="1" customFormat="1" x14ac:dyDescent="0.35"/>
    <row r="884" s="1" customFormat="1" x14ac:dyDescent="0.35"/>
    <row r="885" s="1" customFormat="1" x14ac:dyDescent="0.35"/>
    <row r="886" s="1" customFormat="1" x14ac:dyDescent="0.35"/>
    <row r="887" s="1" customFormat="1" x14ac:dyDescent="0.35"/>
    <row r="888" s="1" customFormat="1" x14ac:dyDescent="0.35"/>
    <row r="889" s="1" customFormat="1" x14ac:dyDescent="0.35"/>
    <row r="890" s="1" customFormat="1" x14ac:dyDescent="0.35"/>
    <row r="891" s="1" customFormat="1" x14ac:dyDescent="0.35"/>
    <row r="892" s="1" customFormat="1" x14ac:dyDescent="0.35"/>
    <row r="893" s="1" customFormat="1" x14ac:dyDescent="0.35"/>
    <row r="894" s="1" customFormat="1" x14ac:dyDescent="0.35"/>
    <row r="895" s="1" customFormat="1" x14ac:dyDescent="0.35"/>
    <row r="896" s="1" customFormat="1" x14ac:dyDescent="0.35"/>
    <row r="897" s="1" customFormat="1" x14ac:dyDescent="0.35"/>
    <row r="898" s="1" customFormat="1" x14ac:dyDescent="0.35"/>
    <row r="899" s="1" customFormat="1" x14ac:dyDescent="0.35"/>
    <row r="900" s="1" customFormat="1" x14ac:dyDescent="0.35"/>
    <row r="901" s="1" customFormat="1" x14ac:dyDescent="0.35"/>
    <row r="902" s="1" customFormat="1" x14ac:dyDescent="0.35"/>
    <row r="903" s="1" customFormat="1" x14ac:dyDescent="0.35"/>
    <row r="904" s="1" customFormat="1" x14ac:dyDescent="0.35"/>
    <row r="905" s="1" customFormat="1" x14ac:dyDescent="0.35"/>
    <row r="906" s="1" customFormat="1" x14ac:dyDescent="0.35"/>
    <row r="907" s="1" customFormat="1" x14ac:dyDescent="0.35"/>
    <row r="908" s="1" customFormat="1" x14ac:dyDescent="0.35"/>
    <row r="909" s="1" customFormat="1" x14ac:dyDescent="0.35"/>
    <row r="910" s="1" customFormat="1" x14ac:dyDescent="0.35"/>
    <row r="911" s="1" customFormat="1" x14ac:dyDescent="0.35"/>
    <row r="912" s="1" customFormat="1" x14ac:dyDescent="0.35"/>
    <row r="913" s="1" customFormat="1" x14ac:dyDescent="0.35"/>
    <row r="914" s="1" customFormat="1" x14ac:dyDescent="0.35"/>
    <row r="915" s="1" customFormat="1" x14ac:dyDescent="0.35"/>
    <row r="916" s="1" customFormat="1" x14ac:dyDescent="0.35"/>
    <row r="917" s="1" customFormat="1" x14ac:dyDescent="0.35"/>
    <row r="918" s="1" customFormat="1" x14ac:dyDescent="0.35"/>
    <row r="919" s="1" customFormat="1" x14ac:dyDescent="0.35"/>
    <row r="920" s="1" customFormat="1" x14ac:dyDescent="0.35"/>
    <row r="921" s="1" customFormat="1" x14ac:dyDescent="0.35"/>
    <row r="922" s="1" customFormat="1" x14ac:dyDescent="0.35"/>
    <row r="923" s="1" customFormat="1" x14ac:dyDescent="0.35"/>
    <row r="924" s="1" customFormat="1" x14ac:dyDescent="0.35"/>
    <row r="925" s="1" customFormat="1" x14ac:dyDescent="0.35"/>
    <row r="926" s="1" customFormat="1" x14ac:dyDescent="0.35"/>
    <row r="927" s="1" customFormat="1" x14ac:dyDescent="0.35"/>
    <row r="928" s="1" customFormat="1" x14ac:dyDescent="0.35"/>
    <row r="929" s="1" customFormat="1" x14ac:dyDescent="0.35"/>
    <row r="930" s="1" customFormat="1" x14ac:dyDescent="0.35"/>
    <row r="931" s="1" customFormat="1" x14ac:dyDescent="0.35"/>
    <row r="932" s="1" customFormat="1" x14ac:dyDescent="0.35"/>
    <row r="933" s="1" customFormat="1" x14ac:dyDescent="0.35"/>
    <row r="934" s="1" customFormat="1" x14ac:dyDescent="0.35"/>
    <row r="935" s="1" customFormat="1" x14ac:dyDescent="0.35"/>
    <row r="936" s="1" customFormat="1" x14ac:dyDescent="0.35"/>
    <row r="937" s="1" customFormat="1" x14ac:dyDescent="0.35"/>
    <row r="938" s="1" customFormat="1" x14ac:dyDescent="0.35"/>
    <row r="939" s="1" customFormat="1" x14ac:dyDescent="0.35"/>
    <row r="940" s="1" customFormat="1" x14ac:dyDescent="0.35"/>
    <row r="941" s="1" customFormat="1" x14ac:dyDescent="0.35"/>
    <row r="942" s="1" customFormat="1" x14ac:dyDescent="0.35"/>
    <row r="943" s="1" customFormat="1" x14ac:dyDescent="0.35"/>
    <row r="944" s="1" customFormat="1" x14ac:dyDescent="0.35"/>
    <row r="945" s="1" customFormat="1" x14ac:dyDescent="0.35"/>
    <row r="946" s="1" customFormat="1" x14ac:dyDescent="0.35"/>
    <row r="947" s="1" customFormat="1" x14ac:dyDescent="0.35"/>
    <row r="948" s="1" customFormat="1" x14ac:dyDescent="0.35"/>
    <row r="949" s="1" customFormat="1" x14ac:dyDescent="0.35"/>
    <row r="950" s="1" customFormat="1" x14ac:dyDescent="0.35"/>
    <row r="951" s="1" customFormat="1" x14ac:dyDescent="0.35"/>
    <row r="952" s="1" customFormat="1" x14ac:dyDescent="0.35"/>
    <row r="953" s="1" customFormat="1" x14ac:dyDescent="0.35"/>
    <row r="954" s="1" customFormat="1" x14ac:dyDescent="0.35"/>
    <row r="955" s="1" customFormat="1" x14ac:dyDescent="0.35"/>
    <row r="956" s="1" customFormat="1" x14ac:dyDescent="0.35"/>
    <row r="957" s="1" customFormat="1" x14ac:dyDescent="0.35"/>
    <row r="958" s="1" customFormat="1" x14ac:dyDescent="0.35"/>
    <row r="959" s="1" customFormat="1" x14ac:dyDescent="0.35"/>
    <row r="960" s="1" customFormat="1" x14ac:dyDescent="0.35"/>
    <row r="961" s="1" customFormat="1" x14ac:dyDescent="0.35"/>
    <row r="962" s="1" customFormat="1" x14ac:dyDescent="0.35"/>
    <row r="963" s="1" customFormat="1" x14ac:dyDescent="0.35"/>
    <row r="964" s="1" customFormat="1" x14ac:dyDescent="0.35"/>
    <row r="965" s="1" customFormat="1" x14ac:dyDescent="0.35"/>
    <row r="966" s="1" customFormat="1" x14ac:dyDescent="0.35"/>
    <row r="967" s="1" customFormat="1" x14ac:dyDescent="0.35"/>
    <row r="968" s="1" customFormat="1" x14ac:dyDescent="0.35"/>
    <row r="969" s="1" customFormat="1" x14ac:dyDescent="0.35"/>
    <row r="970" s="1" customFormat="1" x14ac:dyDescent="0.35"/>
    <row r="971" s="1" customFormat="1" x14ac:dyDescent="0.35"/>
    <row r="972" s="1" customFormat="1" x14ac:dyDescent="0.35"/>
    <row r="973" s="1" customFormat="1" x14ac:dyDescent="0.35"/>
    <row r="974" s="1" customFormat="1" x14ac:dyDescent="0.35"/>
    <row r="975" s="1" customFormat="1" x14ac:dyDescent="0.35"/>
    <row r="976" s="1" customFormat="1" x14ac:dyDescent="0.35"/>
    <row r="977" s="1" customFormat="1" x14ac:dyDescent="0.35"/>
    <row r="978" s="1" customFormat="1" x14ac:dyDescent="0.35"/>
    <row r="979" s="1" customFormat="1" x14ac:dyDescent="0.35"/>
    <row r="980" s="1" customFormat="1" x14ac:dyDescent="0.35"/>
    <row r="981" s="1" customFormat="1" x14ac:dyDescent="0.35"/>
    <row r="982" s="1" customFormat="1" x14ac:dyDescent="0.35"/>
    <row r="983" s="1" customFormat="1" x14ac:dyDescent="0.35"/>
    <row r="984" s="1" customFormat="1" x14ac:dyDescent="0.35"/>
    <row r="985" s="1" customFormat="1" x14ac:dyDescent="0.35"/>
    <row r="986" s="1" customFormat="1" x14ac:dyDescent="0.35"/>
    <row r="987" s="1" customFormat="1" x14ac:dyDescent="0.35"/>
    <row r="988" s="1" customFormat="1" x14ac:dyDescent="0.35"/>
    <row r="989" s="1" customFormat="1" x14ac:dyDescent="0.35"/>
    <row r="990" s="1" customFormat="1" x14ac:dyDescent="0.35"/>
    <row r="991" s="1" customFormat="1" x14ac:dyDescent="0.35"/>
    <row r="992" s="1" customFormat="1" x14ac:dyDescent="0.35"/>
    <row r="993" s="1" customFormat="1" x14ac:dyDescent="0.35"/>
    <row r="994" s="1" customFormat="1" x14ac:dyDescent="0.35"/>
    <row r="995" s="1" customFormat="1" x14ac:dyDescent="0.35"/>
    <row r="996" s="1" customFormat="1" x14ac:dyDescent="0.35"/>
    <row r="997" s="1" customFormat="1" x14ac:dyDescent="0.35"/>
    <row r="998" s="1" customFormat="1" x14ac:dyDescent="0.35"/>
    <row r="999" s="1" customFormat="1" x14ac:dyDescent="0.35"/>
    <row r="1000" s="1" customFormat="1" x14ac:dyDescent="0.35"/>
    <row r="1001" s="1" customFormat="1" x14ac:dyDescent="0.35"/>
    <row r="1002" s="1" customFormat="1" x14ac:dyDescent="0.35"/>
    <row r="1003" s="1" customFormat="1" x14ac:dyDescent="0.35"/>
    <row r="1004" s="1" customFormat="1" x14ac:dyDescent="0.35"/>
    <row r="1005" s="1" customFormat="1" x14ac:dyDescent="0.35"/>
    <row r="1006" s="1" customFormat="1" x14ac:dyDescent="0.35"/>
    <row r="1007" s="1" customFormat="1" x14ac:dyDescent="0.35"/>
    <row r="1008" s="1" customFormat="1" x14ac:dyDescent="0.35"/>
    <row r="1009" s="1" customFormat="1" x14ac:dyDescent="0.35"/>
    <row r="1010" s="1" customFormat="1" x14ac:dyDescent="0.35"/>
    <row r="1011" s="1" customFormat="1" x14ac:dyDescent="0.35"/>
    <row r="1012" s="1" customFormat="1" x14ac:dyDescent="0.35"/>
    <row r="1013" s="1" customFormat="1" x14ac:dyDescent="0.35"/>
    <row r="1014" s="1" customFormat="1" x14ac:dyDescent="0.35"/>
    <row r="1015" s="1" customFormat="1" x14ac:dyDescent="0.35"/>
    <row r="1016" s="1" customFormat="1" x14ac:dyDescent="0.35"/>
    <row r="1017" s="1" customFormat="1" x14ac:dyDescent="0.35"/>
    <row r="1018" s="1" customFormat="1" x14ac:dyDescent="0.35"/>
    <row r="1019" s="1" customFormat="1" x14ac:dyDescent="0.35"/>
    <row r="1020" s="1" customFormat="1" x14ac:dyDescent="0.35"/>
    <row r="1021" s="1" customFormat="1" x14ac:dyDescent="0.35"/>
    <row r="1022" s="1" customFormat="1" x14ac:dyDescent="0.35"/>
    <row r="1023" s="1" customFormat="1" x14ac:dyDescent="0.35"/>
    <row r="1024" s="1" customFormat="1" x14ac:dyDescent="0.35"/>
    <row r="1025" s="1" customFormat="1" x14ac:dyDescent="0.35"/>
    <row r="1026" s="1" customFormat="1" x14ac:dyDescent="0.35"/>
    <row r="1027" s="1" customFormat="1" x14ac:dyDescent="0.35"/>
    <row r="1028" s="1" customFormat="1" x14ac:dyDescent="0.35"/>
    <row r="1029" s="1" customFormat="1" x14ac:dyDescent="0.35"/>
    <row r="1030" s="1" customFormat="1" x14ac:dyDescent="0.35"/>
    <row r="1031" s="1" customFormat="1" x14ac:dyDescent="0.35"/>
    <row r="1032" s="1" customFormat="1" x14ac:dyDescent="0.35"/>
    <row r="1033" s="1" customFormat="1" x14ac:dyDescent="0.35"/>
    <row r="1034" s="1" customFormat="1" x14ac:dyDescent="0.35"/>
    <row r="1035" s="1" customFormat="1" x14ac:dyDescent="0.35"/>
    <row r="1036" s="1" customFormat="1" x14ac:dyDescent="0.35"/>
    <row r="1037" s="1" customFormat="1" x14ac:dyDescent="0.35"/>
    <row r="1038" s="1" customFormat="1" x14ac:dyDescent="0.35"/>
    <row r="1039" s="1" customFormat="1" x14ac:dyDescent="0.35"/>
    <row r="1040" s="1" customFormat="1" x14ac:dyDescent="0.35"/>
    <row r="1041" s="1" customFormat="1" x14ac:dyDescent="0.35"/>
    <row r="1042" s="1" customFormat="1" x14ac:dyDescent="0.35"/>
    <row r="1043" s="1" customFormat="1" x14ac:dyDescent="0.35"/>
    <row r="1044" s="1" customFormat="1" x14ac:dyDescent="0.35"/>
    <row r="1045" s="1" customFormat="1" x14ac:dyDescent="0.35"/>
    <row r="1046" s="1" customFormat="1" x14ac:dyDescent="0.35"/>
    <row r="1047" s="1" customFormat="1" x14ac:dyDescent="0.35"/>
    <row r="1048" s="1" customFormat="1" x14ac:dyDescent="0.35"/>
    <row r="1049" s="1" customFormat="1" x14ac:dyDescent="0.35"/>
    <row r="1050" s="1" customFormat="1" x14ac:dyDescent="0.35"/>
    <row r="1051" s="1" customFormat="1" x14ac:dyDescent="0.35"/>
    <row r="1052" s="1" customFormat="1" x14ac:dyDescent="0.35"/>
    <row r="1053" s="1" customFormat="1" x14ac:dyDescent="0.35"/>
    <row r="1054" s="1" customFormat="1" x14ac:dyDescent="0.35"/>
    <row r="1055" s="1" customFormat="1" x14ac:dyDescent="0.35"/>
    <row r="1056" s="1" customFormat="1" x14ac:dyDescent="0.35"/>
    <row r="1057" s="1" customFormat="1" x14ac:dyDescent="0.35"/>
    <row r="1058" s="1" customFormat="1" x14ac:dyDescent="0.35"/>
    <row r="1059" s="1" customFormat="1" x14ac:dyDescent="0.35"/>
    <row r="1060" s="1" customFormat="1" x14ac:dyDescent="0.35"/>
    <row r="1061" s="1" customFormat="1" x14ac:dyDescent="0.35"/>
    <row r="1062" s="1" customFormat="1" x14ac:dyDescent="0.35"/>
    <row r="1063" s="1" customFormat="1" x14ac:dyDescent="0.35"/>
    <row r="1064" s="1" customFormat="1" x14ac:dyDescent="0.35"/>
    <row r="1065" s="1" customFormat="1" x14ac:dyDescent="0.35"/>
    <row r="1066" s="1" customFormat="1" x14ac:dyDescent="0.35"/>
    <row r="1067" s="1" customFormat="1" x14ac:dyDescent="0.35"/>
    <row r="1068" s="1" customFormat="1" x14ac:dyDescent="0.35"/>
    <row r="1069" s="1" customFormat="1" x14ac:dyDescent="0.35"/>
    <row r="1070" s="1" customFormat="1" x14ac:dyDescent="0.35"/>
    <row r="1071" s="1" customFormat="1" x14ac:dyDescent="0.35"/>
    <row r="1072" s="1" customFormat="1" x14ac:dyDescent="0.35"/>
    <row r="1073" s="1" customFormat="1" x14ac:dyDescent="0.35"/>
    <row r="1074" s="1" customFormat="1" x14ac:dyDescent="0.35"/>
    <row r="1075" s="1" customFormat="1" x14ac:dyDescent="0.35"/>
    <row r="1076" s="1" customFormat="1" x14ac:dyDescent="0.35"/>
    <row r="1077" s="1" customFormat="1" x14ac:dyDescent="0.35"/>
    <row r="1078" s="1" customFormat="1" x14ac:dyDescent="0.35"/>
    <row r="1079" s="1" customFormat="1" x14ac:dyDescent="0.35"/>
    <row r="1080" s="1" customFormat="1" x14ac:dyDescent="0.35"/>
    <row r="1081" s="1" customFormat="1" x14ac:dyDescent="0.35"/>
    <row r="1082" s="1" customFormat="1" x14ac:dyDescent="0.35"/>
    <row r="1083" s="1" customFormat="1" x14ac:dyDescent="0.35"/>
    <row r="1084" s="1" customFormat="1" x14ac:dyDescent="0.35"/>
    <row r="1085" s="1" customFormat="1" x14ac:dyDescent="0.35"/>
    <row r="1086" s="1" customFormat="1" x14ac:dyDescent="0.35"/>
    <row r="1087" s="1" customFormat="1" x14ac:dyDescent="0.35"/>
    <row r="1088" s="1" customFormat="1" x14ac:dyDescent="0.35"/>
    <row r="1089" s="1" customFormat="1" x14ac:dyDescent="0.35"/>
    <row r="1090" s="1" customFormat="1" x14ac:dyDescent="0.35"/>
    <row r="1091" s="1" customFormat="1" x14ac:dyDescent="0.35"/>
    <row r="1092" s="1" customFormat="1" x14ac:dyDescent="0.35"/>
    <row r="1093" s="1" customFormat="1" x14ac:dyDescent="0.35"/>
    <row r="1094" s="1" customFormat="1" x14ac:dyDescent="0.35"/>
    <row r="1095" s="1" customFormat="1" x14ac:dyDescent="0.35"/>
    <row r="1096" s="1" customFormat="1" x14ac:dyDescent="0.35"/>
    <row r="1097" s="1" customFormat="1" x14ac:dyDescent="0.35"/>
    <row r="1098" s="1" customFormat="1" x14ac:dyDescent="0.35"/>
    <row r="1099" s="1" customFormat="1" x14ac:dyDescent="0.35"/>
    <row r="1100" s="1" customFormat="1" x14ac:dyDescent="0.35"/>
    <row r="1101" s="1" customFormat="1" x14ac:dyDescent="0.35"/>
    <row r="1102" s="1" customFormat="1" x14ac:dyDescent="0.35"/>
    <row r="1103" s="1" customFormat="1" x14ac:dyDescent="0.35"/>
    <row r="1104" s="1" customFormat="1" x14ac:dyDescent="0.35"/>
    <row r="1105" s="1" customFormat="1" x14ac:dyDescent="0.35"/>
    <row r="1106" s="1" customFormat="1" x14ac:dyDescent="0.35"/>
    <row r="1107" s="1" customFormat="1" x14ac:dyDescent="0.35"/>
    <row r="1108" s="1" customFormat="1" x14ac:dyDescent="0.35"/>
    <row r="1109" s="1" customFormat="1" x14ac:dyDescent="0.35"/>
    <row r="1110" s="1" customFormat="1" x14ac:dyDescent="0.35"/>
    <row r="1111" s="1" customFormat="1" x14ac:dyDescent="0.35"/>
    <row r="1112" s="1" customFormat="1" x14ac:dyDescent="0.35"/>
    <row r="1113" s="1" customFormat="1" x14ac:dyDescent="0.35"/>
    <row r="1114" s="1" customFormat="1" x14ac:dyDescent="0.35"/>
    <row r="1115" s="1" customFormat="1" x14ac:dyDescent="0.35"/>
    <row r="1116" s="1" customFormat="1" x14ac:dyDescent="0.35"/>
    <row r="1117" s="1" customFormat="1" x14ac:dyDescent="0.35"/>
    <row r="1118" s="1" customFormat="1" x14ac:dyDescent="0.35"/>
    <row r="1119" s="1" customFormat="1" x14ac:dyDescent="0.35"/>
    <row r="1120" s="1" customFormat="1" x14ac:dyDescent="0.35"/>
    <row r="1121" s="1" customFormat="1" x14ac:dyDescent="0.35"/>
    <row r="1122" s="1" customFormat="1" x14ac:dyDescent="0.35"/>
    <row r="1123" s="1" customFormat="1" x14ac:dyDescent="0.35"/>
    <row r="1124" s="1" customFormat="1" x14ac:dyDescent="0.35"/>
    <row r="1125" s="1" customFormat="1" x14ac:dyDescent="0.35"/>
    <row r="1126" s="1" customFormat="1" x14ac:dyDescent="0.35"/>
    <row r="1127" s="1" customFormat="1" x14ac:dyDescent="0.35"/>
    <row r="1128" s="1" customFormat="1" x14ac:dyDescent="0.35"/>
    <row r="1129" s="1" customFormat="1" x14ac:dyDescent="0.35"/>
    <row r="1130" s="1" customFormat="1" x14ac:dyDescent="0.35"/>
    <row r="1131" s="1" customFormat="1" x14ac:dyDescent="0.35"/>
    <row r="1132" s="1" customFormat="1" x14ac:dyDescent="0.35"/>
    <row r="1133" s="1" customFormat="1" x14ac:dyDescent="0.35"/>
    <row r="1134" s="1" customFormat="1" x14ac:dyDescent="0.35"/>
    <row r="1135" s="1" customFormat="1" x14ac:dyDescent="0.35"/>
    <row r="1136" s="1" customFormat="1" x14ac:dyDescent="0.35"/>
    <row r="1137" s="1" customFormat="1" x14ac:dyDescent="0.35"/>
    <row r="1138" s="1" customFormat="1" x14ac:dyDescent="0.35"/>
    <row r="1139" s="1" customFormat="1" x14ac:dyDescent="0.35"/>
    <row r="1140" s="1" customFormat="1" x14ac:dyDescent="0.35"/>
    <row r="1141" s="1" customFormat="1" x14ac:dyDescent="0.35"/>
    <row r="1142" s="1" customFormat="1" x14ac:dyDescent="0.35"/>
    <row r="1143" s="1" customFormat="1" x14ac:dyDescent="0.35"/>
    <row r="1144" s="1" customFormat="1" x14ac:dyDescent="0.35"/>
    <row r="1145" s="1" customFormat="1" x14ac:dyDescent="0.35"/>
    <row r="1146" s="1" customFormat="1" x14ac:dyDescent="0.35"/>
    <row r="1147" s="1" customFormat="1" x14ac:dyDescent="0.35"/>
    <row r="1148" s="1" customFormat="1" x14ac:dyDescent="0.35"/>
    <row r="1149" s="1" customFormat="1" x14ac:dyDescent="0.35"/>
    <row r="1150" s="1" customFormat="1" x14ac:dyDescent="0.35"/>
    <row r="1151" s="1" customFormat="1" x14ac:dyDescent="0.35"/>
    <row r="1152" s="1" customFormat="1" x14ac:dyDescent="0.35"/>
    <row r="1153" s="1" customFormat="1" x14ac:dyDescent="0.35"/>
    <row r="1154" s="1" customFormat="1" x14ac:dyDescent="0.35"/>
    <row r="1155" s="1" customFormat="1" x14ac:dyDescent="0.35"/>
    <row r="1156" s="1" customFormat="1" x14ac:dyDescent="0.35"/>
    <row r="1157" s="1" customFormat="1" x14ac:dyDescent="0.35"/>
    <row r="1158" s="1" customFormat="1" x14ac:dyDescent="0.35"/>
    <row r="1159" s="1" customFormat="1" x14ac:dyDescent="0.35"/>
    <row r="1160" s="1" customFormat="1" x14ac:dyDescent="0.35"/>
    <row r="1161" s="1" customFormat="1" x14ac:dyDescent="0.35"/>
    <row r="1162" s="1" customFormat="1" x14ac:dyDescent="0.35"/>
    <row r="1163" s="1" customFormat="1" x14ac:dyDescent="0.35"/>
    <row r="1164" s="1" customFormat="1" x14ac:dyDescent="0.35"/>
    <row r="1165" s="1" customFormat="1" x14ac:dyDescent="0.35"/>
    <row r="1166" s="1" customFormat="1" x14ac:dyDescent="0.35"/>
    <row r="1167" s="1" customFormat="1" x14ac:dyDescent="0.35"/>
    <row r="1168" s="1" customFormat="1" x14ac:dyDescent="0.35"/>
    <row r="1169" s="1" customFormat="1" x14ac:dyDescent="0.35"/>
    <row r="1170" s="1" customFormat="1" x14ac:dyDescent="0.35"/>
    <row r="1171" s="1" customFormat="1" x14ac:dyDescent="0.35"/>
    <row r="1172" s="1" customFormat="1" x14ac:dyDescent="0.35"/>
    <row r="1173" s="1" customFormat="1" x14ac:dyDescent="0.35"/>
    <row r="1174" s="1" customFormat="1" x14ac:dyDescent="0.35"/>
    <row r="1175" s="1" customFormat="1" x14ac:dyDescent="0.35"/>
    <row r="1176" s="1" customFormat="1" x14ac:dyDescent="0.35"/>
    <row r="1177" s="1" customFormat="1" x14ac:dyDescent="0.35"/>
    <row r="1178" s="1" customFormat="1" x14ac:dyDescent="0.35"/>
    <row r="1179" s="1" customFormat="1" x14ac:dyDescent="0.35"/>
    <row r="1180" s="1" customFormat="1" x14ac:dyDescent="0.35"/>
    <row r="1181" s="1" customFormat="1" x14ac:dyDescent="0.35"/>
    <row r="1182" s="1" customFormat="1" x14ac:dyDescent="0.35"/>
    <row r="1183" s="1" customFormat="1" x14ac:dyDescent="0.35"/>
    <row r="1184" s="1" customFormat="1" x14ac:dyDescent="0.35"/>
    <row r="1185" s="1" customFormat="1" x14ac:dyDescent="0.35"/>
    <row r="1186" s="1" customFormat="1" x14ac:dyDescent="0.35"/>
    <row r="1187" s="1" customFormat="1" x14ac:dyDescent="0.35"/>
    <row r="1188" s="1" customFormat="1" x14ac:dyDescent="0.35"/>
    <row r="1189" s="1" customFormat="1" x14ac:dyDescent="0.35"/>
    <row r="1190" s="1" customFormat="1" x14ac:dyDescent="0.35"/>
    <row r="1191" s="1" customFormat="1" x14ac:dyDescent="0.35"/>
    <row r="1192" s="1" customFormat="1" x14ac:dyDescent="0.35"/>
    <row r="1193" s="1" customFormat="1" x14ac:dyDescent="0.35"/>
    <row r="1194" s="1" customFormat="1" x14ac:dyDescent="0.35"/>
    <row r="1195" s="1" customFormat="1" x14ac:dyDescent="0.35"/>
    <row r="1196" s="1" customFormat="1" x14ac:dyDescent="0.35"/>
    <row r="1197" s="1" customFormat="1" x14ac:dyDescent="0.35"/>
    <row r="1198" s="1" customFormat="1" x14ac:dyDescent="0.35"/>
    <row r="1199" s="1" customFormat="1" x14ac:dyDescent="0.35"/>
    <row r="1200" s="1" customFormat="1" x14ac:dyDescent="0.35"/>
    <row r="1201" s="1" customFormat="1" x14ac:dyDescent="0.35"/>
    <row r="1202" s="1" customFormat="1" x14ac:dyDescent="0.35"/>
    <row r="1203" s="1" customFormat="1" x14ac:dyDescent="0.35"/>
    <row r="1204" s="1" customFormat="1" x14ac:dyDescent="0.35"/>
    <row r="1205" s="1" customFormat="1" x14ac:dyDescent="0.35"/>
    <row r="1206" s="1" customFormat="1" x14ac:dyDescent="0.35"/>
    <row r="1207" s="1" customFormat="1" x14ac:dyDescent="0.35"/>
    <row r="1208" s="1" customFormat="1" x14ac:dyDescent="0.35"/>
    <row r="1209" s="1" customFormat="1" x14ac:dyDescent="0.35"/>
    <row r="1210" s="1" customFormat="1" x14ac:dyDescent="0.35"/>
    <row r="1211" s="1" customFormat="1" x14ac:dyDescent="0.35"/>
    <row r="1212" s="1" customFormat="1" x14ac:dyDescent="0.35"/>
    <row r="1213" s="1" customFormat="1" x14ac:dyDescent="0.35"/>
    <row r="1214" s="1" customFormat="1" x14ac:dyDescent="0.35"/>
    <row r="1215" s="1" customFormat="1" x14ac:dyDescent="0.35"/>
    <row r="1216" s="1" customFormat="1" x14ac:dyDescent="0.35"/>
    <row r="1217" s="1" customFormat="1" x14ac:dyDescent="0.35"/>
    <row r="1218" s="1" customFormat="1" x14ac:dyDescent="0.35"/>
    <row r="1219" s="1" customFormat="1" x14ac:dyDescent="0.35"/>
    <row r="1220" s="1" customFormat="1" x14ac:dyDescent="0.35"/>
    <row r="1221" s="1" customFormat="1" x14ac:dyDescent="0.35"/>
    <row r="1222" s="1" customFormat="1" x14ac:dyDescent="0.35"/>
    <row r="1223" s="1" customFormat="1" x14ac:dyDescent="0.35"/>
    <row r="1224" s="1" customFormat="1" x14ac:dyDescent="0.35"/>
    <row r="1225" s="1" customFormat="1" x14ac:dyDescent="0.35"/>
    <row r="1226" s="1" customFormat="1" x14ac:dyDescent="0.35"/>
    <row r="1227" s="1" customFormat="1" x14ac:dyDescent="0.35"/>
    <row r="1228" s="1" customFormat="1" x14ac:dyDescent="0.35"/>
    <row r="1229" s="1" customFormat="1" x14ac:dyDescent="0.35"/>
    <row r="1230" s="1" customFormat="1" x14ac:dyDescent="0.35"/>
    <row r="1231" s="1" customFormat="1" x14ac:dyDescent="0.35"/>
    <row r="1232" s="1" customFormat="1" x14ac:dyDescent="0.35"/>
    <row r="1233" s="1" customFormat="1" x14ac:dyDescent="0.35"/>
    <row r="1234" s="1" customFormat="1" x14ac:dyDescent="0.35"/>
    <row r="1235" s="1" customFormat="1" x14ac:dyDescent="0.35"/>
    <row r="1236" s="1" customFormat="1" x14ac:dyDescent="0.35"/>
    <row r="1237" s="1" customFormat="1" x14ac:dyDescent="0.35"/>
    <row r="1238" s="1" customFormat="1" x14ac:dyDescent="0.35"/>
    <row r="1239" s="1" customFormat="1" x14ac:dyDescent="0.35"/>
    <row r="1240" s="1" customFormat="1" x14ac:dyDescent="0.35"/>
    <row r="1241" s="1" customFormat="1" x14ac:dyDescent="0.35"/>
    <row r="1242" s="1" customFormat="1" x14ac:dyDescent="0.35"/>
    <row r="1243" s="1" customFormat="1" x14ac:dyDescent="0.35"/>
    <row r="1244" s="1" customFormat="1" x14ac:dyDescent="0.35"/>
    <row r="1245" s="1" customFormat="1" x14ac:dyDescent="0.35"/>
    <row r="1246" s="1" customFormat="1" x14ac:dyDescent="0.35"/>
    <row r="1247" s="1" customFormat="1" x14ac:dyDescent="0.35"/>
    <row r="1248" s="1" customFormat="1" x14ac:dyDescent="0.35"/>
    <row r="1249" s="1" customFormat="1" x14ac:dyDescent="0.35"/>
    <row r="1250" s="1" customFormat="1" x14ac:dyDescent="0.35"/>
    <row r="1251" s="1" customFormat="1" x14ac:dyDescent="0.35"/>
    <row r="1252" s="1" customFormat="1" x14ac:dyDescent="0.35"/>
    <row r="1253" s="1" customFormat="1" x14ac:dyDescent="0.35"/>
    <row r="1254" s="1" customFormat="1" x14ac:dyDescent="0.35"/>
    <row r="1255" s="1" customFormat="1" x14ac:dyDescent="0.35"/>
    <row r="1256" s="1" customFormat="1" x14ac:dyDescent="0.35"/>
    <row r="1257" s="1" customFormat="1" x14ac:dyDescent="0.35"/>
    <row r="1258" s="1" customFormat="1" x14ac:dyDescent="0.35"/>
    <row r="1259" s="1" customFormat="1" x14ac:dyDescent="0.35"/>
    <row r="1260" s="1" customFormat="1" x14ac:dyDescent="0.35"/>
    <row r="1261" s="1" customFormat="1" x14ac:dyDescent="0.35"/>
    <row r="1262" s="1" customFormat="1" x14ac:dyDescent="0.35"/>
    <row r="1263" s="1" customFormat="1" x14ac:dyDescent="0.35"/>
    <row r="1264" s="1" customFormat="1" x14ac:dyDescent="0.35"/>
    <row r="1265" s="1" customFormat="1" x14ac:dyDescent="0.35"/>
    <row r="1266" s="1" customFormat="1" x14ac:dyDescent="0.35"/>
    <row r="1267" s="1" customFormat="1" x14ac:dyDescent="0.35"/>
    <row r="1268" s="1" customFormat="1" x14ac:dyDescent="0.35"/>
    <row r="1269" s="1" customFormat="1" x14ac:dyDescent="0.35"/>
    <row r="1270" s="1" customFormat="1" x14ac:dyDescent="0.35"/>
    <row r="1271" s="1" customFormat="1" x14ac:dyDescent="0.35"/>
    <row r="1272" s="1" customFormat="1" x14ac:dyDescent="0.35"/>
    <row r="1273" s="1" customFormat="1" x14ac:dyDescent="0.35"/>
    <row r="1274" s="1" customFormat="1" x14ac:dyDescent="0.35"/>
    <row r="1275" s="1" customFormat="1" x14ac:dyDescent="0.35"/>
    <row r="1276" s="1" customFormat="1" x14ac:dyDescent="0.35"/>
    <row r="1277" s="1" customFormat="1" x14ac:dyDescent="0.35"/>
    <row r="1278" s="1" customFormat="1" x14ac:dyDescent="0.35"/>
    <row r="1279" s="1" customFormat="1" x14ac:dyDescent="0.35"/>
    <row r="1280" s="1" customFormat="1" x14ac:dyDescent="0.35"/>
    <row r="1281" s="1" customFormat="1" x14ac:dyDescent="0.35"/>
    <row r="1282" s="1" customFormat="1" x14ac:dyDescent="0.35"/>
    <row r="1283" s="1" customFormat="1" x14ac:dyDescent="0.35"/>
    <row r="1284" s="1" customFormat="1" x14ac:dyDescent="0.35"/>
    <row r="1285" s="1" customFormat="1" x14ac:dyDescent="0.35"/>
    <row r="1286" s="1" customFormat="1" x14ac:dyDescent="0.35"/>
    <row r="1287" s="1" customFormat="1" x14ac:dyDescent="0.35"/>
    <row r="1288" s="1" customFormat="1" x14ac:dyDescent="0.35"/>
    <row r="1289" s="1" customFormat="1" x14ac:dyDescent="0.35"/>
    <row r="1290" s="1" customFormat="1" x14ac:dyDescent="0.35"/>
    <row r="1291" s="1" customFormat="1" x14ac:dyDescent="0.35"/>
    <row r="1292" s="1" customFormat="1" x14ac:dyDescent="0.35"/>
    <row r="1293" s="1" customFormat="1" x14ac:dyDescent="0.35"/>
    <row r="1294" s="1" customFormat="1" x14ac:dyDescent="0.35"/>
    <row r="1295" s="1" customFormat="1" x14ac:dyDescent="0.35"/>
    <row r="1296" s="1" customFormat="1" x14ac:dyDescent="0.35"/>
    <row r="1297" s="1" customFormat="1" x14ac:dyDescent="0.35"/>
    <row r="1298" s="1" customFormat="1" x14ac:dyDescent="0.35"/>
    <row r="1299" s="1" customFormat="1" x14ac:dyDescent="0.35"/>
    <row r="1300" s="1" customFormat="1" x14ac:dyDescent="0.35"/>
    <row r="1301" s="1" customFormat="1" x14ac:dyDescent="0.35"/>
    <row r="1302" s="1" customFormat="1" x14ac:dyDescent="0.35"/>
    <row r="1303" s="1" customFormat="1" x14ac:dyDescent="0.35"/>
    <row r="1304" s="1" customFormat="1" x14ac:dyDescent="0.35"/>
    <row r="1305" s="1" customFormat="1" x14ac:dyDescent="0.35"/>
    <row r="1306" s="1" customFormat="1" x14ac:dyDescent="0.35"/>
    <row r="1307" s="1" customFormat="1" x14ac:dyDescent="0.35"/>
    <row r="1308" s="1" customFormat="1" x14ac:dyDescent="0.35"/>
    <row r="1309" s="1" customFormat="1" x14ac:dyDescent="0.35"/>
    <row r="1310" s="1" customFormat="1" x14ac:dyDescent="0.35"/>
    <row r="1311" s="1" customFormat="1" x14ac:dyDescent="0.35"/>
    <row r="1312" s="1" customFormat="1" x14ac:dyDescent="0.35"/>
    <row r="1313" spans="1:14" s="1" customFormat="1" x14ac:dyDescent="0.35"/>
    <row r="1314" spans="1:14" s="1" customFormat="1" x14ac:dyDescent="0.35"/>
    <row r="1315" spans="1:14" s="1" customFormat="1" x14ac:dyDescent="0.35"/>
    <row r="1316" spans="1:14" s="1" customFormat="1" x14ac:dyDescent="0.35"/>
    <row r="1317" spans="1:14" s="1" customFormat="1" x14ac:dyDescent="0.35"/>
    <row r="1318" spans="1:14" s="1" customFormat="1" x14ac:dyDescent="0.35"/>
    <row r="1319" spans="1:14" s="1" customFormat="1" x14ac:dyDescent="0.35"/>
    <row r="1320" spans="1:14" s="1" customFormat="1" x14ac:dyDescent="0.35"/>
    <row r="1321" spans="1:14" s="1" customFormat="1" x14ac:dyDescent="0.35"/>
    <row r="1322" spans="1:14" s="1" customFormat="1" x14ac:dyDescent="0.35"/>
    <row r="1323" spans="1:14" s="1" customFormat="1" x14ac:dyDescent="0.35"/>
    <row r="1324" spans="1:14" s="1" customFormat="1" x14ac:dyDescent="0.35"/>
    <row r="1325" spans="1:14" s="1" customFormat="1" x14ac:dyDescent="0.35"/>
    <row r="1326" spans="1:14" s="1" customFormat="1" x14ac:dyDescent="0.35">
      <c r="A1326" s="6"/>
    </row>
    <row r="1327" spans="1:14" s="1" customFormat="1" x14ac:dyDescent="0.35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</row>
    <row r="1328" spans="1:14" s="1" customFormat="1" x14ac:dyDescent="0.35">
      <c r="A1328" s="6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</row>
    <row r="1329" spans="1:14" s="1" customFormat="1" x14ac:dyDescent="0.35">
      <c r="A1329" s="6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</row>
  </sheetData>
  <mergeCells count="13">
    <mergeCell ref="B73:N73"/>
    <mergeCell ref="B74:N74"/>
    <mergeCell ref="B75:N75"/>
    <mergeCell ref="A7:N7"/>
    <mergeCell ref="A54:N54"/>
    <mergeCell ref="M70:N70"/>
    <mergeCell ref="B72:N72"/>
    <mergeCell ref="A1:N1"/>
    <mergeCell ref="A3:A4"/>
    <mergeCell ref="B3:B4"/>
    <mergeCell ref="C3:C4"/>
    <mergeCell ref="D3:J3"/>
    <mergeCell ref="K3:N3"/>
  </mergeCells>
  <hyperlinks>
    <hyperlink ref="C11" r:id="rId1" xr:uid="{00000000-0004-0000-0000-000005000000}"/>
    <hyperlink ref="C13" r:id="rId2" xr:uid="{00000000-0004-0000-0000-000006000000}"/>
    <hyperlink ref="C19" r:id="rId3" xr:uid="{00000000-0004-0000-0000-00000E000000}"/>
    <hyperlink ref="C20" r:id="rId4" xr:uid="{00000000-0004-0000-0000-000010000000}"/>
    <hyperlink ref="C29" r:id="rId5" xr:uid="{00000000-0004-0000-0000-000013000000}"/>
    <hyperlink ref="C30" r:id="rId6" xr:uid="{00000000-0004-0000-0000-000016000000}"/>
    <hyperlink ref="C31" r:id="rId7" xr:uid="{00000000-0004-0000-0000-000019000000}"/>
    <hyperlink ref="C32" r:id="rId8" xr:uid="{00000000-0004-0000-0000-00001B000000}"/>
    <hyperlink ref="C36" r:id="rId9" xr:uid="{00000000-0004-0000-0000-00001D000000}"/>
    <hyperlink ref="C43" r:id="rId10" xr:uid="{00000000-0004-0000-0000-00001F000000}"/>
    <hyperlink ref="C46" r:id="rId11" xr:uid="{00000000-0004-0000-0000-000020000000}"/>
    <hyperlink ref="C42" r:id="rId12" xr:uid="{00000000-0004-0000-0000-000026000000}"/>
    <hyperlink ref="C48" r:id="rId13" xr:uid="{00000000-0004-0000-0000-00002B000000}"/>
    <hyperlink ref="C50" r:id="rId14" xr:uid="{00000000-0004-0000-0000-00002C000000}"/>
    <hyperlink ref="C52" r:id="rId15" xr:uid="{00000000-0004-0000-0000-00002D000000}"/>
    <hyperlink ref="C51" r:id="rId16" xr:uid="{00000000-0004-0000-0000-00002E000000}"/>
    <hyperlink ref="C56" r:id="rId17" xr:uid="{00000000-0004-0000-0000-00002F000000}"/>
    <hyperlink ref="C59" r:id="rId18" xr:uid="{00000000-0004-0000-0000-000030000000}"/>
    <hyperlink ref="C68" r:id="rId19" xr:uid="{00000000-0004-0000-0000-000037000000}"/>
    <hyperlink ref="C49" r:id="rId20" xr:uid="{00000000-0004-0000-0000-000039000000}"/>
    <hyperlink ref="C66" r:id="rId21" xr:uid="{00000000-0004-0000-0000-00003A000000}"/>
    <hyperlink ref="C62" r:id="rId22" xr:uid="{7DD2CA18-3801-48E1-8A15-24A639D2414E}"/>
    <hyperlink ref="C67" r:id="rId23" xr:uid="{7E028C7F-C50A-49AC-9B8E-A9E83C4AF505}"/>
    <hyperlink ref="C10" r:id="rId24" xr:uid="{D49CB92B-16F2-4245-A904-84500915A801}"/>
    <hyperlink ref="C15" r:id="rId25" xr:uid="{0543A514-9332-4404-8386-2D55EE25806F}"/>
    <hyperlink ref="C26" r:id="rId26" xr:uid="{D27280E0-1298-4C06-867E-A56A4CE1AEDF}"/>
    <hyperlink ref="C34" r:id="rId27" xr:uid="{D97F61F4-1BC4-4709-9C4C-6549D96131BF}"/>
    <hyperlink ref="C35" r:id="rId28" xr:uid="{BB7AC80E-8EBB-4DAB-99F6-4431A4DB5F66}"/>
    <hyperlink ref="C64" r:id="rId29" xr:uid="{228CD8E1-7830-43D3-A42F-05D62D97925D}"/>
    <hyperlink ref="C65" r:id="rId30" xr:uid="{FF90A961-6370-4854-80AB-1745C1ADE5C2}"/>
    <hyperlink ref="C9" r:id="rId31" xr:uid="{1F70C3FC-EDAF-4630-88E4-F9B5287AC927}"/>
    <hyperlink ref="C8" r:id="rId32" xr:uid="{BBD6AE30-4EA7-4965-B250-754BD6CA3CD0}"/>
    <hyperlink ref="C12" r:id="rId33" xr:uid="{F95242E9-F0FB-4361-90A4-82C3C912F361}"/>
    <hyperlink ref="C14" r:id="rId34" xr:uid="{DF2FDDBC-F207-48D3-803E-7A0F51AF0DED}"/>
    <hyperlink ref="C17" r:id="rId35" xr:uid="{A56102B3-BB90-48EA-BC84-729504EF5804}"/>
    <hyperlink ref="C18" r:id="rId36" xr:uid="{3749D6EB-70DE-4E9D-ADE0-140DAD98AF98}"/>
    <hyperlink ref="C23" r:id="rId37" xr:uid="{44CFAB40-EEAE-422D-823C-DB32E2AC4D0B}"/>
    <hyperlink ref="C33" r:id="rId38" xr:uid="{5FF7F398-450E-4C5F-8379-F2EE550590B5}"/>
    <hyperlink ref="C39" r:id="rId39" xr:uid="{6F2293C4-14AC-4E62-83F3-6562ED96FC8B}"/>
    <hyperlink ref="C41" r:id="rId40" xr:uid="{0DDC51D4-48D4-4AFC-BD52-0820F0872A46}"/>
    <hyperlink ref="C45" r:id="rId41" xr:uid="{8D2BF50E-B82A-44FC-820A-2E557CABA046}"/>
    <hyperlink ref="C47" r:id="rId42" xr:uid="{1AE32C62-7237-49CF-B62B-840E541E5C81}"/>
    <hyperlink ref="C16" r:id="rId43" xr:uid="{9AEC1FAC-12CF-4999-A9B5-E7F822CEDD83}"/>
    <hyperlink ref="C21" r:id="rId44" xr:uid="{BD5DC8C9-BA8B-4C27-AAD5-D36923E94A7C}"/>
    <hyperlink ref="C22" r:id="rId45" xr:uid="{4D3625C5-D09F-4D56-9439-9C4277CDAD4D}"/>
    <hyperlink ref="C24" r:id="rId46" xr:uid="{331E93D9-01E0-4533-AE2D-CCB745B9B078}"/>
    <hyperlink ref="C25" r:id="rId47" xr:uid="{C577A6F2-B64D-4E90-95D7-E3714C65C825}"/>
    <hyperlink ref="C27" r:id="rId48" xr:uid="{9004A757-01C9-46E9-945C-3B3240C4CE5C}"/>
    <hyperlink ref="C28" r:id="rId49" xr:uid="{81A0B7E2-04DD-40A0-8BC3-5DBCE83B40C5}"/>
    <hyperlink ref="C37" r:id="rId50" xr:uid="{9A291265-BA39-44A0-A4C5-7FD1374818AE}"/>
    <hyperlink ref="C38" r:id="rId51" xr:uid="{C48FF109-BEA4-4DC7-AFD6-EFCEFB1D5E7E}"/>
    <hyperlink ref="C40" r:id="rId52" xr:uid="{67549AB0-9895-4588-B56F-280B6C1011A9}"/>
    <hyperlink ref="C44" r:id="rId53" xr:uid="{115DB39B-99A9-4623-B691-EAF26C10F8B9}"/>
    <hyperlink ref="C55" r:id="rId54" xr:uid="{4792FB07-495A-409F-94A6-9155A36F2499}"/>
    <hyperlink ref="C57" r:id="rId55" xr:uid="{09A4C345-6556-41F1-A463-048C5B59942D}"/>
    <hyperlink ref="C58" r:id="rId56" xr:uid="{716E0ECB-F7AD-4AA4-B6B1-CF7048D574C0}"/>
    <hyperlink ref="C60" r:id="rId57" xr:uid="{E95FD9A4-4918-4B64-A6E1-D34CEC316FEF}"/>
    <hyperlink ref="C61" r:id="rId58" xr:uid="{A12335EF-F5CD-4E15-8FBD-82F6AFC3B7CF}"/>
    <hyperlink ref="C63" r:id="rId59" xr:uid="{986AE962-72A9-4848-A0D1-A7AEAEA21ABC}"/>
  </hyperlinks>
  <pageMargins left="0.7" right="0.7" top="0.75" bottom="0.75" header="0.3" footer="0.3"/>
  <pageSetup paperSize="9" orientation="landscape" r:id="rId60"/>
  <ignoredErrors>
    <ignoredError sqref="J53 F53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2023-04-01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Gitana Andrulytė</cp:lastModifiedBy>
  <dcterms:created xsi:type="dcterms:W3CDTF">2022-07-20T13:20:22Z</dcterms:created>
  <dcterms:modified xsi:type="dcterms:W3CDTF">2023-05-05T10:36:36Z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2023-01-23T13:21:12Z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6b1583d1-ccae-4431-8039-77564789c406</vt:lpwstr>
  </property>
  <property fmtid="{D5CDD505-2E9C-101B-9397-08002B2CF9AE}" pid="8" name="MSIP_Label_e5564178-1ca1-4992-b45e-fdaf9919e704_ContentBits">
    <vt:lpwstr>0</vt:lpwstr>
  </property>
</Properties>
</file>