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BDPD.BPS\15 KREDITO UNIJOS\3 Visuomenei\2022 m. II kev\"/>
    </mc:Choice>
  </mc:AlternateContent>
  <xr:revisionPtr revIDLastSave="0" documentId="8_{29504034-D4B8-4C65-AE95-8BDB37BA01ED}" xr6:coauthVersionLast="47" xr6:coauthVersionMax="47" xr10:uidLastSave="{00000000-0000-0000-0000-000000000000}"/>
  <bookViews>
    <workbookView xWindow="-120" yWindow="-120" windowWidth="29040" windowHeight="15840"/>
  </bookViews>
  <sheets>
    <sheet name="2022-07-01 (2)" sheetId="1" r:id="rId1"/>
  </sheets>
  <externalReferences>
    <externalReference r:id="rId2"/>
  </externalReferences>
  <definedNames>
    <definedName name="_xlnm._FilterDatabase" localSheetId="0" hidden="1">'2022-07-01 (2)'!$A$3:$N$72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2" i="1" l="1"/>
  <c r="J72" i="1"/>
  <c r="J71" i="1"/>
  <c r="I71" i="1"/>
  <c r="I72" i="1" s="1"/>
  <c r="H71" i="1"/>
  <c r="G71" i="1"/>
  <c r="F71" i="1"/>
  <c r="E71" i="1"/>
  <c r="D71" i="1"/>
  <c r="J65" i="1"/>
  <c r="I65" i="1"/>
  <c r="H65" i="1"/>
  <c r="G65" i="1"/>
  <c r="F65" i="1"/>
  <c r="E65" i="1"/>
  <c r="D65" i="1"/>
  <c r="J52" i="1"/>
  <c r="I52" i="1"/>
  <c r="H52" i="1"/>
  <c r="H72" i="1" s="1"/>
  <c r="G52" i="1"/>
  <c r="G72" i="1" s="1"/>
  <c r="F52" i="1"/>
  <c r="F72" i="1" s="1"/>
  <c r="E52" i="1"/>
  <c r="E72" i="1" s="1"/>
  <c r="D52" i="1"/>
  <c r="D72" i="1" s="1"/>
</calcChain>
</file>

<file path=xl/sharedStrings.xml><?xml version="1.0" encoding="utf-8"?>
<sst xmlns="http://schemas.openxmlformats.org/spreadsheetml/2006/main" count="209" uniqueCount="88">
  <si>
    <t>Pagrindiniai kredito unijų sektoriaus veiklos rodikliai (2022 m. birželio 30 d. duomenys)</t>
  </si>
  <si>
    <t>Eil. nr.</t>
  </si>
  <si>
    <t>Kredito unijos pavadinimas</t>
  </si>
  <si>
    <t>Nuoroda į išduotą licenciją</t>
  </si>
  <si>
    <t>Tūkst. Eur</t>
  </si>
  <si>
    <t>Veiklos riziką ribojantys normatyvai</t>
  </si>
  <si>
    <t>turtas</t>
  </si>
  <si>
    <t>skolos vertybiniai popieriai</t>
  </si>
  <si>
    <t>lėšos bankuose ir CKU</t>
  </si>
  <si>
    <t>suteiktos paskolos</t>
  </si>
  <si>
    <t>indėliai</t>
  </si>
  <si>
    <t>pajinis kapitalas</t>
  </si>
  <si>
    <t>einamųjų metų pelnas (nuostoliai)</t>
  </si>
  <si>
    <t xml:space="preserve"> kapitalo pakanka-mumo rodiklis, proc.</t>
  </si>
  <si>
    <t>likvidumo rodiklis, proc.</t>
  </si>
  <si>
    <t>didžiausios atvirosios pozicijos užsienio valiuta rodiklis, proc.</t>
  </si>
  <si>
    <t xml:space="preserve">didžiausios paskolos sumos vienam skolininkui normatyvo vykdymas </t>
  </si>
  <si>
    <t>LCKU narės</t>
  </si>
  <si>
    <t>Šeimos kredito unija</t>
  </si>
  <si>
    <t>Licencija</t>
  </si>
  <si>
    <t>vykdo</t>
  </si>
  <si>
    <t>Vilniaus kredito unija</t>
  </si>
  <si>
    <t>Šilutės kredito unija</t>
  </si>
  <si>
    <t>Kredito unija „Mėmelio taupomoji kasa“</t>
  </si>
  <si>
    <t>Centro kredito unija</t>
  </si>
  <si>
    <t>Kredito unija „Germanto lobis“</t>
  </si>
  <si>
    <t>Panevėžio kredito unija</t>
  </si>
  <si>
    <t>Kredito unija „Magnus“</t>
  </si>
  <si>
    <t>Kauno kredito unija</t>
  </si>
  <si>
    <t>Jurbarko kredito unija</t>
  </si>
  <si>
    <t>Anykščių kredito unija</t>
  </si>
  <si>
    <t>Pakruojo ūkininkų kredito unija</t>
  </si>
  <si>
    <t>Kredito unija „DELTA“</t>
  </si>
  <si>
    <t>Mažeikių kredito unija</t>
  </si>
  <si>
    <t>Vytauto Didžiojo kredito unija</t>
  </si>
  <si>
    <t>Klaipėdos kredito unija</t>
  </si>
  <si>
    <t>Kredito unija „Tikroji viltis“</t>
  </si>
  <si>
    <t>Pasvalio kredito unija</t>
  </si>
  <si>
    <t>Kauno regiono kredito unija</t>
  </si>
  <si>
    <t>Kėdainių krašto kredito unija</t>
  </si>
  <si>
    <t>Kredito unija „Ebitum“</t>
  </si>
  <si>
    <t>Kredito unija „Neris“</t>
  </si>
  <si>
    <t>Kredito unija „Prienų taupa“</t>
  </si>
  <si>
    <t>Kelmės kredito unija</t>
  </si>
  <si>
    <t>Utenos kredito unija</t>
  </si>
  <si>
    <t>Palangos kredito unija</t>
  </si>
  <si>
    <t>Kooperatinė bendrovė ARKU kredito unija</t>
  </si>
  <si>
    <t>Ukmergės ūkininkų kredito unija</t>
  </si>
  <si>
    <t>Jonavos kredito unija</t>
  </si>
  <si>
    <t>Tauragės kredito unija</t>
  </si>
  <si>
    <t>Grinkiškio kredito unija</t>
  </si>
  <si>
    <t>Širvintų kredito unija</t>
  </si>
  <si>
    <t>Alytaus kredito unija</t>
  </si>
  <si>
    <t>Kretingos kredito unija</t>
  </si>
  <si>
    <t>Kredito unija „Fortūna“ (iki 2022 05 06 Grigiškių kredito unija)</t>
  </si>
  <si>
    <t>Kredito unija „Gargždų taupa“</t>
  </si>
  <si>
    <t>Pagėgių kredito unija</t>
  </si>
  <si>
    <t>Kredito unija „Vievio taupa“</t>
  </si>
  <si>
    <t>Plungės kredito unija</t>
  </si>
  <si>
    <t>Kredito unija „Sūduvos parama“</t>
  </si>
  <si>
    <t>Vilkaviškio kredito unija</t>
  </si>
  <si>
    <t>„Achemos“ kredito unija</t>
  </si>
  <si>
    <t>Trakų kredito unija</t>
  </si>
  <si>
    <t>Druskininkų kredito unija</t>
  </si>
  <si>
    <t>Iš viso</t>
  </si>
  <si>
    <t>JCKU narės</t>
  </si>
  <si>
    <t>Akademinė kredito unija</t>
  </si>
  <si>
    <t>Raseinių kredito unija</t>
  </si>
  <si>
    <t>Ignalinos kredito unija</t>
  </si>
  <si>
    <t>Kooperatinė bendrovė kredito unija „Litas“</t>
  </si>
  <si>
    <t>Kredito unija Zanavykų bankelis</t>
  </si>
  <si>
    <t>Biržų kredito unija</t>
  </si>
  <si>
    <t>Kredito unija „Kupiškėnų taupa“</t>
  </si>
  <si>
    <t>Šilalės kredito unija</t>
  </si>
  <si>
    <t>Aukštaitijos kredito unija</t>
  </si>
  <si>
    <t>Joniškio kredito unija</t>
  </si>
  <si>
    <t>Pareigūnų kredito unija</t>
  </si>
  <si>
    <t>Persitvarkančios kredito unijos</t>
  </si>
  <si>
    <t>Rato kredito unija</t>
  </si>
  <si>
    <t>Kredito unija „Taupa“</t>
  </si>
  <si>
    <t>Kredito unija ,,Saulėgrąža"</t>
  </si>
  <si>
    <t>LTL Kredito unija</t>
  </si>
  <si>
    <t>Iš viso sistemos mastu</t>
  </si>
  <si>
    <t>→</t>
  </si>
  <si>
    <t>Kapitalo pakankamumo normatyvas:  kredito unijų CKU narių &gt;= 10,5 proc. (2022 m. – 7,35 %), persitvarkančių į specializuotą banką kredito unijų &gt;= 14,5 proc. (2022 m. – 13,1 %).</t>
  </si>
  <si>
    <t>Likvidumo normatyvas &gt;= 100 proc.</t>
  </si>
  <si>
    <t>Bendrosios atvirosios pozicijos užsienio valiuta normatyvas &lt;= 25 proc.</t>
  </si>
  <si>
    <t>Didžiausios paskolos sumos vienam skolininkui normatyvas &lt;= 25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</si>
</sst>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;\–#\ ##0.00"/>
    <numFmt numFmtId="165" formatCode="#\ ##0.00;\–###0.00"/>
    <numFmt numFmtId="166" formatCode="#\ ##0.00"/>
  </numFmts>
  <fonts count="21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  <font>
      <b/>
      <sz val="10"/>
      <name val="Verdana"/>
      <family val="2"/>
      <charset val="186"/>
    </font>
    <font>
      <b/>
      <sz val="9"/>
      <color rgb="FF000000"/>
      <name val="Times New Roman"/>
      <family val="1"/>
      <charset val="186"/>
    </font>
    <font>
      <b/>
      <sz val="8"/>
      <color theme="0"/>
      <name val="Verdana"/>
      <family val="2"/>
    </font>
    <font>
      <sz val="11"/>
      <color theme="1"/>
      <name val="Arial Narrow"/>
      <family val="2"/>
      <charset val="186"/>
    </font>
    <font>
      <sz val="8"/>
      <color theme="1"/>
      <name val="Verdana"/>
      <family val="2"/>
    </font>
    <font>
      <b/>
      <sz val="9"/>
      <color rgb="FF00B07D"/>
      <name val="Verdana"/>
      <family val="2"/>
    </font>
    <font>
      <sz val="8"/>
      <color rgb="FF000000"/>
      <name val="Verdana"/>
      <family val="2"/>
    </font>
    <font>
      <u/>
      <sz val="8"/>
      <color rgb="FF00B07D"/>
      <name val="Verdana"/>
      <family val="2"/>
    </font>
    <font>
      <u/>
      <sz val="10"/>
      <color theme="10"/>
      <name val="Arial Narrow"/>
      <family val="2"/>
      <charset val="186"/>
    </font>
    <font>
      <sz val="8"/>
      <name val="Verdana"/>
      <family val="2"/>
    </font>
    <font>
      <sz val="8"/>
      <color rgb="FF000000"/>
      <name val="Times New Roman"/>
      <family val="1"/>
      <charset val="186"/>
    </font>
    <font>
      <b/>
      <sz val="8"/>
      <color rgb="FF00B07D"/>
      <name val="Verdana"/>
      <family val="2"/>
    </font>
    <font>
      <b/>
      <sz val="8"/>
      <name val="Verdana"/>
      <family val="2"/>
    </font>
    <font>
      <b/>
      <sz val="10"/>
      <color rgb="FF000000"/>
      <name val="Arial Narrow"/>
      <family val="2"/>
      <charset val="186"/>
    </font>
    <font>
      <sz val="8"/>
      <color rgb="FF00B07D"/>
      <name val="Verdana"/>
      <family val="2"/>
    </font>
    <font>
      <sz val="7"/>
      <color theme="1"/>
      <name val="Verdana"/>
      <family val="2"/>
      <charset val="186"/>
    </font>
    <font>
      <sz val="7"/>
      <color rgb="FF000000"/>
      <name val="Verdana"/>
      <family val="2"/>
      <charset val="186"/>
    </font>
    <font>
      <sz val="7"/>
      <name val="Verdana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7D"/>
        <bgColor indexed="64"/>
      </patternFill>
    </fill>
    <fill>
      <patternFill patternType="solid">
        <fgColor theme="0"/>
        <bgColor rgb="FF000000"/>
      </patternFill>
    </fill>
  </fills>
  <borders count="3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rgb="FF00B07D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rgb="FF00B07D"/>
      </bottom>
      <diagonal/>
    </border>
    <border>
      <left style="thin">
        <color theme="0"/>
      </left>
      <right style="thin">
        <color rgb="FF00B07D"/>
      </right>
      <top style="thin">
        <color theme="0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00B07D"/>
      </left>
      <right style="thin">
        <color rgb="FF00B07D"/>
      </right>
      <top/>
      <bottom style="thin">
        <color rgb="FF00B07D"/>
      </bottom>
      <diagonal/>
    </border>
    <border>
      <left/>
      <right/>
      <top style="thin">
        <color rgb="FF00B07D"/>
      </top>
      <bottom style="thin">
        <color rgb="FF00B07D"/>
      </bottom>
      <diagonal/>
    </border>
    <border>
      <left/>
      <right/>
      <top/>
      <bottom style="thin">
        <color rgb="FF00B07D"/>
      </bottom>
      <diagonal/>
    </border>
    <border>
      <left style="thin">
        <color rgb="FF00B07D"/>
      </left>
      <right style="thin">
        <color rgb="FFC8E7D8"/>
      </right>
      <top style="thin">
        <color rgb="FF00B07D"/>
      </top>
      <bottom style="thin">
        <color rgb="FFC8E7D8"/>
      </bottom>
      <diagonal/>
    </border>
    <border>
      <left/>
      <right style="thin">
        <color rgb="FFC8E7D8"/>
      </right>
      <top style="thin">
        <color rgb="FF00B07D"/>
      </top>
      <bottom/>
      <diagonal/>
    </border>
    <border>
      <left/>
      <right/>
      <top style="thin">
        <color rgb="FFC8E7D8"/>
      </top>
      <bottom style="thin">
        <color rgb="FFC8E7D8"/>
      </bottom>
      <diagonal/>
    </border>
    <border>
      <left/>
      <right/>
      <top/>
      <bottom style="thin">
        <color rgb="FFC8E7D8"/>
      </bottom>
      <diagonal/>
    </border>
    <border>
      <left/>
      <right style="thin">
        <color rgb="FF00B07D"/>
      </right>
      <top style="thin">
        <color rgb="FFC8E7D8"/>
      </top>
      <bottom style="thin">
        <color rgb="FFC8E7D8"/>
      </bottom>
      <diagonal/>
    </border>
    <border>
      <left style="thin">
        <color rgb="FF00B07D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/>
      <diagonal/>
    </border>
    <border>
      <left style="thin">
        <color rgb="FFC8E7D8"/>
      </left>
      <right style="thin">
        <color rgb="FFC8E7D8"/>
      </right>
      <top/>
      <bottom style="thin">
        <color rgb="FFC8E7D8"/>
      </bottom>
      <diagonal/>
    </border>
    <border>
      <left/>
      <right/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/>
      <bottom style="thin">
        <color rgb="FFC8E7D8"/>
      </bottom>
      <diagonal/>
    </border>
    <border>
      <left/>
      <right style="thin">
        <color rgb="FFC8E7D8"/>
      </right>
      <top style="thin">
        <color rgb="FFC8E7D8"/>
      </top>
      <bottom style="thin">
        <color rgb="FFC8E7D8"/>
      </bottom>
      <diagonal/>
    </border>
    <border>
      <left/>
      <right style="thin">
        <color rgb="FF00B07D"/>
      </right>
      <top style="thin">
        <color rgb="FF00B07D"/>
      </top>
      <bottom style="thin">
        <color rgb="FF00B07D"/>
      </bottom>
      <diagonal/>
    </border>
    <border>
      <left style="thin">
        <color rgb="FFC8E7D8"/>
      </left>
      <right style="thin">
        <color rgb="FFC8E7D8"/>
      </right>
      <top style="thin">
        <color rgb="FFC8E7D8"/>
      </top>
      <bottom style="thin">
        <color rgb="FFC8E7D8"/>
      </bottom>
      <diagonal/>
    </border>
    <border>
      <left style="thin">
        <color rgb="FFC8E7D8"/>
      </left>
      <right style="thin">
        <color rgb="FFC8E7D8"/>
      </right>
      <top/>
      <bottom style="thin">
        <color rgb="FF00B07D"/>
      </bottom>
      <diagonal/>
    </border>
    <border>
      <left/>
      <right style="thin">
        <color rgb="FF00B07D"/>
      </right>
      <top style="thin">
        <color rgb="FFC8E7D8"/>
      </top>
      <bottom/>
      <diagonal/>
    </border>
    <border>
      <left style="thin">
        <color rgb="FF00B07D"/>
      </left>
      <right style="thin">
        <color rgb="FFC8E7D8"/>
      </right>
      <top style="thin">
        <color rgb="FFC8E7D8"/>
      </top>
      <bottom/>
      <diagonal/>
    </border>
    <border>
      <left style="thin">
        <color rgb="FF00B07D"/>
      </left>
      <right/>
      <top style="thin">
        <color rgb="FF00B07D"/>
      </top>
      <bottom style="thin">
        <color rgb="FF00B07D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2" fillId="0" borderId="0" applyNumberFormat="0" applyFill="0" applyBorder="0" applyAlignment="0" applyProtection="0"/>
  </cellStyleXfs>
  <cellXfs count="87">
    <xf numFmtId="0" fontId="0" fillId="0" borderId="0" xfId="0"/>
    <xf numFmtId="0" fontId="3" fillId="2" borderId="0" xfId="2" applyFont="1" applyFill="1" applyAlignment="1">
      <alignment horizontal="center" wrapText="1" readingOrder="1"/>
    </xf>
    <xf numFmtId="0" fontId="1" fillId="2" borderId="0" xfId="2" applyFill="1"/>
    <xf numFmtId="0" fontId="4" fillId="3" borderId="0" xfId="2" applyFont="1" applyFill="1" applyAlignment="1">
      <alignment horizontal="center" wrapText="1" readingOrder="1"/>
    </xf>
    <xf numFmtId="0" fontId="4" fillId="3" borderId="0" xfId="2" applyFont="1" applyFill="1" applyAlignment="1">
      <alignment horizontal="left" vertical="center" wrapText="1" readingOrder="1"/>
    </xf>
    <xf numFmtId="0" fontId="4" fillId="3" borderId="0" xfId="2" applyFont="1" applyFill="1" applyAlignment="1">
      <alignment horizontal="left" wrapText="1" readingOrder="1"/>
    </xf>
    <xf numFmtId="0" fontId="4" fillId="3" borderId="0" xfId="2" applyFont="1" applyFill="1" applyAlignment="1">
      <alignment horizontal="center" vertical="center" wrapText="1" readingOrder="1"/>
    </xf>
    <xf numFmtId="0" fontId="1" fillId="0" borderId="0" xfId="2"/>
    <xf numFmtId="0" fontId="5" fillId="4" borderId="1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3" xfId="2" applyFont="1" applyFill="1" applyBorder="1" applyAlignment="1">
      <alignment horizontal="center" vertical="center" wrapText="1" readingOrder="1"/>
    </xf>
    <xf numFmtId="0" fontId="5" fillId="4" borderId="4" xfId="2" applyFont="1" applyFill="1" applyBorder="1" applyAlignment="1">
      <alignment horizontal="center" vertical="center" wrapText="1" readingOrder="1"/>
    </xf>
    <xf numFmtId="0" fontId="5" fillId="4" borderId="5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7" xfId="2" applyFont="1" applyFill="1" applyBorder="1" applyAlignment="1">
      <alignment horizontal="center" vertical="center" wrapText="1" readingOrder="1"/>
    </xf>
    <xf numFmtId="0" fontId="6" fillId="2" borderId="0" xfId="2" applyFont="1" applyFill="1" applyAlignment="1">
      <alignment horizontal="center"/>
    </xf>
    <xf numFmtId="0" fontId="5" fillId="4" borderId="8" xfId="2" applyFont="1" applyFill="1" applyBorder="1" applyAlignment="1">
      <alignment horizontal="center" vertical="center" wrapText="1"/>
    </xf>
    <xf numFmtId="0" fontId="5" fillId="4" borderId="9" xfId="2" applyFont="1" applyFill="1" applyBorder="1" applyAlignment="1">
      <alignment horizontal="center" vertical="center" wrapText="1"/>
    </xf>
    <xf numFmtId="0" fontId="5" fillId="4" borderId="10" xfId="2" applyFont="1" applyFill="1" applyBorder="1" applyAlignment="1">
      <alignment horizontal="center" vertical="center" wrapText="1" readingOrder="1"/>
    </xf>
    <xf numFmtId="0" fontId="5" fillId="4" borderId="2" xfId="2" applyFont="1" applyFill="1" applyBorder="1" applyAlignment="1">
      <alignment horizontal="center" vertical="center" wrapText="1" readingOrder="1"/>
    </xf>
    <xf numFmtId="0" fontId="5" fillId="4" borderId="6" xfId="2" applyFont="1" applyFill="1" applyBorder="1" applyAlignment="1">
      <alignment horizontal="center" vertical="center" wrapText="1" readingOrder="1"/>
    </xf>
    <xf numFmtId="0" fontId="5" fillId="4" borderId="11" xfId="2" applyFont="1" applyFill="1" applyBorder="1" applyAlignment="1">
      <alignment horizontal="center" vertical="center" wrapText="1" readingOrder="1"/>
    </xf>
    <xf numFmtId="0" fontId="5" fillId="4" borderId="12" xfId="2" applyFont="1" applyFill="1" applyBorder="1" applyAlignment="1">
      <alignment horizontal="center" vertical="center" wrapText="1" readingOrder="1"/>
    </xf>
    <xf numFmtId="0" fontId="7" fillId="3" borderId="13" xfId="2" applyFont="1" applyFill="1" applyBorder="1" applyAlignment="1">
      <alignment horizontal="center" vertical="center" wrapText="1" readingOrder="1"/>
    </xf>
    <xf numFmtId="0" fontId="7" fillId="2" borderId="13" xfId="2" applyFont="1" applyFill="1" applyBorder="1" applyAlignment="1">
      <alignment horizontal="center" vertical="center" wrapText="1"/>
    </xf>
    <xf numFmtId="0" fontId="7" fillId="2" borderId="14" xfId="2" applyFont="1" applyFill="1" applyBorder="1" applyAlignment="1">
      <alignment horizontal="center" vertical="center" wrapText="1"/>
    </xf>
    <xf numFmtId="0" fontId="7" fillId="2" borderId="13" xfId="2" applyFont="1" applyFill="1" applyBorder="1" applyAlignment="1">
      <alignment horizontal="center" vertical="center"/>
    </xf>
    <xf numFmtId="0" fontId="7" fillId="3" borderId="15" xfId="2" applyFont="1" applyFill="1" applyBorder="1" applyAlignment="1">
      <alignment horizontal="center" vertical="center" wrapText="1" readingOrder="1"/>
    </xf>
    <xf numFmtId="0" fontId="7" fillId="2" borderId="15" xfId="2" applyFont="1" applyFill="1" applyBorder="1" applyAlignment="1">
      <alignment horizontal="center" vertical="center" wrapText="1"/>
    </xf>
    <xf numFmtId="0" fontId="7" fillId="2" borderId="16" xfId="2" applyFont="1" applyFill="1" applyBorder="1" applyAlignment="1">
      <alignment horizontal="center" vertical="center" wrapText="1"/>
    </xf>
    <xf numFmtId="0" fontId="7" fillId="2" borderId="15" xfId="2" applyFont="1" applyFill="1" applyBorder="1" applyAlignment="1">
      <alignment horizontal="center" vertical="center"/>
    </xf>
    <xf numFmtId="0" fontId="8" fillId="2" borderId="15" xfId="2" applyFont="1" applyFill="1" applyBorder="1" applyAlignment="1">
      <alignment horizontal="left" vertical="center" wrapText="1" readingOrder="1"/>
    </xf>
    <xf numFmtId="0" fontId="7" fillId="2" borderId="17" xfId="2" applyFont="1" applyFill="1" applyBorder="1" applyAlignment="1">
      <alignment horizontal="center" vertical="center" wrapText="1" readingOrder="1"/>
    </xf>
    <xf numFmtId="0" fontId="9" fillId="0" borderId="18" xfId="2" applyFont="1" applyBorder="1" applyAlignment="1">
      <alignment horizontal="left" vertical="center" wrapText="1" readingOrder="1"/>
    </xf>
    <xf numFmtId="0" fontId="10" fillId="0" borderId="19" xfId="1" applyFont="1" applyBorder="1" applyAlignment="1">
      <alignment horizontal="center" vertical="center"/>
    </xf>
    <xf numFmtId="164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20" xfId="2" applyNumberFormat="1" applyFont="1" applyFill="1" applyBorder="1" applyAlignment="1">
      <alignment horizontal="center" vertical="center" wrapText="1" readingOrder="1"/>
    </xf>
    <xf numFmtId="165" fontId="9" fillId="2" borderId="19" xfId="2" applyNumberFormat="1" applyFont="1" applyFill="1" applyBorder="1" applyAlignment="1">
      <alignment horizontal="center" vertical="center" wrapText="1" readingOrder="1"/>
    </xf>
    <xf numFmtId="164" fontId="9" fillId="0" borderId="21" xfId="2" applyNumberFormat="1" applyFont="1" applyBorder="1" applyAlignment="1">
      <alignment horizontal="center" vertical="center" wrapText="1" readingOrder="1"/>
    </xf>
    <xf numFmtId="4" fontId="1" fillId="2" borderId="0" xfId="2" applyNumberFormat="1" applyFill="1"/>
    <xf numFmtId="0" fontId="11" fillId="2" borderId="0" xfId="3" applyFont="1" applyFill="1" applyBorder="1" applyAlignment="1">
      <alignment horizontal="center" vertical="center"/>
    </xf>
    <xf numFmtId="0" fontId="7" fillId="2" borderId="22" xfId="2" applyFont="1" applyFill="1" applyBorder="1" applyAlignment="1">
      <alignment horizontal="center" vertical="center" wrapText="1" readingOrder="1"/>
    </xf>
    <xf numFmtId="0" fontId="9" fillId="0" borderId="23" xfId="2" applyFont="1" applyBorder="1" applyAlignment="1">
      <alignment horizontal="left" vertical="center" wrapText="1" readingOrder="1"/>
    </xf>
    <xf numFmtId="0" fontId="9" fillId="0" borderId="24" xfId="2" applyFont="1" applyBorder="1" applyAlignment="1">
      <alignment horizontal="left" vertical="center" wrapText="1" readingOrder="1"/>
    </xf>
    <xf numFmtId="0" fontId="10" fillId="0" borderId="25" xfId="1" applyFont="1" applyBorder="1" applyAlignment="1">
      <alignment horizontal="center" vertical="center"/>
    </xf>
    <xf numFmtId="0" fontId="7" fillId="2" borderId="26" xfId="2" applyFont="1" applyFill="1" applyBorder="1" applyAlignment="1">
      <alignment horizontal="center" vertical="center" wrapText="1" readingOrder="1"/>
    </xf>
    <xf numFmtId="0" fontId="9" fillId="0" borderId="20" xfId="2" applyFont="1" applyBorder="1" applyAlignment="1">
      <alignment horizontal="left" vertical="center" wrapText="1" readingOrder="1"/>
    </xf>
    <xf numFmtId="164" fontId="9" fillId="2" borderId="19" xfId="2" applyNumberFormat="1" applyFont="1" applyFill="1" applyBorder="1" applyAlignment="1">
      <alignment horizontal="center" vertical="center" wrapText="1" readingOrder="1"/>
    </xf>
    <xf numFmtId="0" fontId="9" fillId="0" borderId="27" xfId="2" applyFont="1" applyBorder="1" applyAlignment="1">
      <alignment horizontal="left" vertical="center" wrapText="1" readingOrder="1"/>
    </xf>
    <xf numFmtId="164" fontId="12" fillId="0" borderId="21" xfId="2" applyNumberFormat="1" applyFont="1" applyBorder="1" applyAlignment="1">
      <alignment horizontal="center" vertical="center" wrapText="1" readingOrder="1"/>
    </xf>
    <xf numFmtId="0" fontId="13" fillId="2" borderId="0" xfId="2" applyFont="1" applyFill="1" applyAlignment="1">
      <alignment horizontal="left" wrapText="1" readingOrder="1"/>
    </xf>
    <xf numFmtId="0" fontId="9" fillId="2" borderId="27" xfId="2" applyFont="1" applyFill="1" applyBorder="1" applyAlignment="1">
      <alignment horizontal="left" vertical="center" wrapText="1" readingOrder="1"/>
    </xf>
    <xf numFmtId="164" fontId="9" fillId="0" borderId="20" xfId="2" applyNumberFormat="1" applyFont="1" applyBorder="1" applyAlignment="1">
      <alignment horizontal="center" vertical="center" wrapText="1" readingOrder="1"/>
    </xf>
    <xf numFmtId="0" fontId="12" fillId="2" borderId="13" xfId="2" applyFont="1" applyFill="1" applyBorder="1" applyAlignment="1">
      <alignment horizontal="center" vertical="center" wrapText="1" readingOrder="1"/>
    </xf>
    <xf numFmtId="0" fontId="14" fillId="2" borderId="13" xfId="2" applyFont="1" applyFill="1" applyBorder="1" applyAlignment="1">
      <alignment horizontal="left" vertical="center" wrapText="1" readingOrder="1"/>
    </xf>
    <xf numFmtId="4" fontId="15" fillId="2" borderId="13" xfId="2" applyNumberFormat="1" applyFont="1" applyFill="1" applyBorder="1" applyAlignment="1">
      <alignment horizontal="center" vertical="center" wrapText="1"/>
    </xf>
    <xf numFmtId="166" fontId="14" fillId="2" borderId="13" xfId="2" applyNumberFormat="1" applyFont="1" applyFill="1" applyBorder="1" applyAlignment="1">
      <alignment horizontal="center" vertical="center" wrapText="1" readingOrder="1"/>
    </xf>
    <xf numFmtId="4" fontId="9" fillId="5" borderId="15" xfId="2" applyNumberFormat="1" applyFont="1" applyFill="1" applyBorder="1" applyAlignment="1">
      <alignment horizontal="center" vertical="center" wrapText="1" readingOrder="1"/>
    </xf>
    <xf numFmtId="164" fontId="9" fillId="3" borderId="28" xfId="2" applyNumberFormat="1" applyFont="1" applyFill="1" applyBorder="1" applyAlignment="1">
      <alignment horizontal="center" vertical="center" wrapText="1" readingOrder="1"/>
    </xf>
    <xf numFmtId="0" fontId="10" fillId="0" borderId="20" xfId="1" applyFont="1" applyBorder="1" applyAlignment="1">
      <alignment horizontal="center" vertical="center"/>
    </xf>
    <xf numFmtId="0" fontId="9" fillId="0" borderId="29" xfId="2" applyFont="1" applyBorder="1" applyAlignment="1">
      <alignment horizontal="left" vertical="center" wrapText="1" readingOrder="1"/>
    </xf>
    <xf numFmtId="0" fontId="9" fillId="0" borderId="30" xfId="2" applyFont="1" applyBorder="1" applyAlignment="1">
      <alignment horizontal="left" vertical="center" wrapText="1" readingOrder="1"/>
    </xf>
    <xf numFmtId="164" fontId="9" fillId="0" borderId="31" xfId="2" applyNumberFormat="1" applyFont="1" applyBorder="1" applyAlignment="1">
      <alignment horizontal="center" vertical="center" wrapText="1" readingOrder="1"/>
    </xf>
    <xf numFmtId="0" fontId="7" fillId="2" borderId="32" xfId="2" applyFont="1" applyFill="1" applyBorder="1" applyAlignment="1">
      <alignment horizontal="center" vertical="center" wrapText="1" readingOrder="1"/>
    </xf>
    <xf numFmtId="0" fontId="16" fillId="2" borderId="0" xfId="2" applyFont="1" applyFill="1" applyAlignment="1">
      <alignment horizontal="center" vertical="center" wrapText="1" readingOrder="1"/>
    </xf>
    <xf numFmtId="0" fontId="14" fillId="0" borderId="13" xfId="2" applyFont="1" applyBorder="1" applyAlignment="1">
      <alignment horizontal="left" vertical="center" wrapText="1" readingOrder="1"/>
    </xf>
    <xf numFmtId="4" fontId="7" fillId="0" borderId="13" xfId="2" applyNumberFormat="1" applyFont="1" applyBorder="1" applyAlignment="1">
      <alignment horizontal="center" vertical="center" wrapText="1" readingOrder="1"/>
    </xf>
    <xf numFmtId="166" fontId="14" fillId="0" borderId="13" xfId="2" applyNumberFormat="1" applyFont="1" applyBorder="1" applyAlignment="1">
      <alignment horizontal="center" vertical="center" wrapText="1" readingOrder="1"/>
    </xf>
    <xf numFmtId="4" fontId="17" fillId="0" borderId="13" xfId="2" applyNumberFormat="1" applyFont="1" applyBorder="1" applyAlignment="1">
      <alignment horizontal="center" vertical="center" wrapText="1"/>
    </xf>
    <xf numFmtId="4" fontId="15" fillId="2" borderId="28" xfId="2" applyNumberFormat="1" applyFont="1" applyFill="1" applyBorder="1" applyAlignment="1">
      <alignment horizontal="center" vertical="center" wrapText="1"/>
    </xf>
    <xf numFmtId="166" fontId="14" fillId="2" borderId="33" xfId="2" applyNumberFormat="1" applyFont="1" applyFill="1" applyBorder="1" applyAlignment="1">
      <alignment horizontal="center" vertical="center" wrapText="1" readingOrder="1"/>
    </xf>
    <xf numFmtId="166" fontId="14" fillId="2" borderId="28" xfId="2" applyNumberFormat="1" applyFont="1" applyFill="1" applyBorder="1" applyAlignment="1">
      <alignment horizontal="center" vertical="center" wrapText="1" readingOrder="1"/>
    </xf>
    <xf numFmtId="0" fontId="18" fillId="2" borderId="0" xfId="2" applyFont="1" applyFill="1" applyAlignment="1">
      <alignment horizontal="right" vertical="center"/>
    </xf>
    <xf numFmtId="0" fontId="1" fillId="3" borderId="0" xfId="2" applyFill="1" applyAlignment="1">
      <alignment horizontal="left" wrapText="1" readingOrder="1"/>
    </xf>
    <xf numFmtId="0" fontId="19" fillId="3" borderId="0" xfId="2" applyFont="1" applyFill="1" applyAlignment="1">
      <alignment horizontal="left" wrapText="1" readingOrder="1"/>
    </xf>
    <xf numFmtId="0" fontId="20" fillId="3" borderId="0" xfId="2" applyFont="1" applyFill="1" applyAlignment="1">
      <alignment horizontal="left" wrapText="1" readingOrder="1"/>
    </xf>
    <xf numFmtId="0" fontId="18" fillId="3" borderId="0" xfId="2" applyFont="1" applyFill="1" applyAlignment="1">
      <alignment horizontal="center"/>
    </xf>
    <xf numFmtId="0" fontId="19" fillId="3" borderId="0" xfId="2" applyFont="1" applyFill="1" applyAlignment="1">
      <alignment horizontal="left" wrapText="1" readingOrder="1"/>
    </xf>
    <xf numFmtId="0" fontId="18" fillId="3" borderId="0" xfId="2" applyFont="1" applyFill="1" applyAlignment="1">
      <alignment wrapText="1"/>
    </xf>
    <xf numFmtId="4" fontId="19" fillId="3" borderId="0" xfId="2" applyNumberFormat="1" applyFont="1" applyFill="1" applyAlignment="1">
      <alignment horizontal="right" wrapText="1" readingOrder="1"/>
    </xf>
    <xf numFmtId="0" fontId="18" fillId="3" borderId="0" xfId="2" applyFont="1" applyFill="1" applyAlignment="1">
      <alignment vertical="center"/>
    </xf>
    <xf numFmtId="0" fontId="18" fillId="3" borderId="0" xfId="2" applyFont="1" applyFill="1"/>
    <xf numFmtId="4" fontId="18" fillId="3" borderId="0" xfId="2" applyNumberFormat="1" applyFont="1" applyFill="1" applyAlignment="1">
      <alignment horizontal="center" vertical="center"/>
    </xf>
    <xf numFmtId="0" fontId="18" fillId="3" borderId="0" xfId="2" applyFont="1" applyFill="1" applyAlignment="1">
      <alignment horizontal="center" vertical="center"/>
    </xf>
    <xf numFmtId="0" fontId="6" fillId="2" borderId="0" xfId="2" applyFont="1" applyFill="1"/>
    <xf numFmtId="4" fontId="1" fillId="2" borderId="0" xfId="2" applyNumberFormat="1" applyFill="1" applyAlignment="1">
      <alignment horizontal="center" vertical="center"/>
    </xf>
  </cellXfs>
  <cellStyles count="4">
    <cellStyle name="Hyperlink" xfId="1" builtinId="8"/>
    <cellStyle name="Hyperlink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zakarkaite\Desktop\U&#382;duotys\Ap&#382;valga,%20visuomenei\2022%20II%20ketv.%20KU%20ap&#382;valga\2022%20m.%20II%20ketv.%20KU%20pagrindiniai%20veiklos%20rodikliai%20darbinis%20fai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0331 mano darbine"/>
      <sheetName val="2020-07-01"/>
      <sheetName val="2020-10-01"/>
      <sheetName val="2020-10-01 (2)"/>
      <sheetName val="2021-01-01 (2)"/>
      <sheetName val="2021-04-01 (2)"/>
      <sheetName val="2021-07-01 (2)"/>
      <sheetName val="2021-10-01 (2)"/>
      <sheetName val="2022-01-01 (2)"/>
      <sheetName val="2022-04-01 (2)"/>
      <sheetName val="2022-07-01"/>
      <sheetName val="2022-07-01 (2)"/>
      <sheetName val="Duomenų bazė"/>
      <sheetName val="Lentelės apžvalgai 2021 II ketv"/>
      <sheetName val="Likvidumo rodiklis"/>
      <sheetName val="didžiausios paskol. vienam skol"/>
      <sheetName val="grafikams"/>
      <sheetName val="Lentelės apžvalgai"/>
      <sheetName val="Lentelės apžvalgai 2020 II ketv"/>
      <sheetName val="Iš kur imami duomenys"/>
      <sheetName val="20200331 skelbimui"/>
      <sheetName val="LCKU narės pasitikrinti dydi "/>
      <sheetName val="LCKU narės grafikams"/>
      <sheetName val="Sheet1"/>
      <sheetName val="Sheet2"/>
      <sheetName val="Sheet2 (2)"/>
      <sheetName val="Turtas LCKU"/>
      <sheetName val="Turtas JCKU"/>
      <sheetName val="Turtas PK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3">
          <cell r="GG3">
            <v>204.79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lb.lt/lt/frd-licencijos/view_license?id=273" TargetMode="External"/><Relationship Id="rId18" Type="http://schemas.openxmlformats.org/officeDocument/2006/relationships/hyperlink" Target="http://www.lb.lt/lt/frd-licencijos/view_license?id=334" TargetMode="External"/><Relationship Id="rId26" Type="http://schemas.openxmlformats.org/officeDocument/2006/relationships/hyperlink" Target="http://www.lb.lt/lt/frd-licencijos/view_license?id=317" TargetMode="External"/><Relationship Id="rId39" Type="http://schemas.openxmlformats.org/officeDocument/2006/relationships/hyperlink" Target="http://www.lb.lt/lt/frd-licencijos/view_license?id=260" TargetMode="External"/><Relationship Id="rId21" Type="http://schemas.openxmlformats.org/officeDocument/2006/relationships/hyperlink" Target="http://www.lb.lt/lt/frd-licencijos/view_license?id=336" TargetMode="External"/><Relationship Id="rId34" Type="http://schemas.openxmlformats.org/officeDocument/2006/relationships/hyperlink" Target="http://www.lb.lt/lt/frd-licencijos/view_license?id=293" TargetMode="External"/><Relationship Id="rId42" Type="http://schemas.openxmlformats.org/officeDocument/2006/relationships/hyperlink" Target="http://www.lb.lt/lt/frd-licencijos/view_license?id=272" TargetMode="External"/><Relationship Id="rId47" Type="http://schemas.openxmlformats.org/officeDocument/2006/relationships/hyperlink" Target="http://www.lb.lt/lt/frd-licencijos/view_license?id=284" TargetMode="External"/><Relationship Id="rId50" Type="http://schemas.openxmlformats.org/officeDocument/2006/relationships/hyperlink" Target="https://www.lb.lt/lt/frd-licencijos/view_license?id=275" TargetMode="External"/><Relationship Id="rId55" Type="http://schemas.openxmlformats.org/officeDocument/2006/relationships/hyperlink" Target="https://www.lb.lt/lt/frd-licencijos/view_license?id=283" TargetMode="External"/><Relationship Id="rId7" Type="http://schemas.openxmlformats.org/officeDocument/2006/relationships/hyperlink" Target="http://www.lb.lt/lt/frd-licencijos/view_license?id=314" TargetMode="External"/><Relationship Id="rId2" Type="http://schemas.openxmlformats.org/officeDocument/2006/relationships/hyperlink" Target="http://www.lb.lt/lt/frd-licencijos/view_license?id=322" TargetMode="External"/><Relationship Id="rId16" Type="http://schemas.openxmlformats.org/officeDocument/2006/relationships/hyperlink" Target="http://www.lb.lt/lt/frd-licencijos/view_license?id=333" TargetMode="External"/><Relationship Id="rId29" Type="http://schemas.openxmlformats.org/officeDocument/2006/relationships/hyperlink" Target="http://www.lb.lt/lt/frd-licencijos/view_license?id=265" TargetMode="External"/><Relationship Id="rId11" Type="http://schemas.openxmlformats.org/officeDocument/2006/relationships/hyperlink" Target="http://www.lb.lt/lt/frd-licencijos/view_license?id=309" TargetMode="External"/><Relationship Id="rId24" Type="http://schemas.openxmlformats.org/officeDocument/2006/relationships/hyperlink" Target="http://www.lb.lt/lt/frd-licencijos/view_license?id=267" TargetMode="External"/><Relationship Id="rId32" Type="http://schemas.openxmlformats.org/officeDocument/2006/relationships/hyperlink" Target="http://www.lb.lt/lt/frd-licencijos/view_license?id=300" TargetMode="External"/><Relationship Id="rId37" Type="http://schemas.openxmlformats.org/officeDocument/2006/relationships/hyperlink" Target="http://www.lb.lt/lt/frd-licencijos/view_license?id=286" TargetMode="External"/><Relationship Id="rId40" Type="http://schemas.openxmlformats.org/officeDocument/2006/relationships/hyperlink" Target="http://www.lb.lt/lt/frd-licencijos/view_license?id=271" TargetMode="External"/><Relationship Id="rId45" Type="http://schemas.openxmlformats.org/officeDocument/2006/relationships/hyperlink" Target="http://www.lb.lt/lt/frd-licencijos/view_license?id=296" TargetMode="External"/><Relationship Id="rId53" Type="http://schemas.openxmlformats.org/officeDocument/2006/relationships/hyperlink" Target="https://www.lb.lt/lt/frd-licencijos/view_license?id=335" TargetMode="External"/><Relationship Id="rId58" Type="http://schemas.openxmlformats.org/officeDocument/2006/relationships/hyperlink" Target="http://www.lb.lt/lt/frd-licencijos/view_license?id=278" TargetMode="External"/><Relationship Id="rId5" Type="http://schemas.openxmlformats.org/officeDocument/2006/relationships/hyperlink" Target="http://www.lb.lt/lt/frd-licencijos/view_license?id=332" TargetMode="External"/><Relationship Id="rId19" Type="http://schemas.openxmlformats.org/officeDocument/2006/relationships/hyperlink" Target="http://www.lb.lt/lt/frd-licencijos/view_license?id=327" TargetMode="External"/><Relationship Id="rId4" Type="http://schemas.openxmlformats.org/officeDocument/2006/relationships/hyperlink" Target="http://www.lb.lt/lt/frd-licencijos/view_license?id=285" TargetMode="External"/><Relationship Id="rId9" Type="http://schemas.openxmlformats.org/officeDocument/2006/relationships/hyperlink" Target="http://www.lb.lt/lt/frd-licencijos/view_license?id=261" TargetMode="External"/><Relationship Id="rId14" Type="http://schemas.openxmlformats.org/officeDocument/2006/relationships/hyperlink" Target="http://www.lb.lt/lt/frd-licencijos/view_license?id=268" TargetMode="External"/><Relationship Id="rId22" Type="http://schemas.openxmlformats.org/officeDocument/2006/relationships/hyperlink" Target="http://www.lb.lt/lt/frd-licencijos/view_license?id=320" TargetMode="External"/><Relationship Id="rId27" Type="http://schemas.openxmlformats.org/officeDocument/2006/relationships/hyperlink" Target="http://www.lb.lt/lt/frd-licencijos/view_license?id=308" TargetMode="External"/><Relationship Id="rId30" Type="http://schemas.openxmlformats.org/officeDocument/2006/relationships/hyperlink" Target="https://www.lb.lt/lt/frd-licencijos/view_license?id=279" TargetMode="External"/><Relationship Id="rId35" Type="http://schemas.openxmlformats.org/officeDocument/2006/relationships/hyperlink" Target="https://www.lb.lt/lt/frd-licencijos/view_license?id=288" TargetMode="External"/><Relationship Id="rId43" Type="http://schemas.openxmlformats.org/officeDocument/2006/relationships/hyperlink" Target="http://www.lb.lt/lt/frd-licencijos/view_license?id=294" TargetMode="External"/><Relationship Id="rId48" Type="http://schemas.openxmlformats.org/officeDocument/2006/relationships/hyperlink" Target="https://www.lb.lt/lt/frd-licencijos/view_license?id=282" TargetMode="External"/><Relationship Id="rId56" Type="http://schemas.openxmlformats.org/officeDocument/2006/relationships/hyperlink" Target="https://www.lb.lt/lt/frd-licencijos/view_license?id=270" TargetMode="External"/><Relationship Id="rId8" Type="http://schemas.openxmlformats.org/officeDocument/2006/relationships/hyperlink" Target="http://www.lb.lt/lt/frd-licencijos/view_license?id=311" TargetMode="External"/><Relationship Id="rId51" Type="http://schemas.openxmlformats.org/officeDocument/2006/relationships/hyperlink" Target="https://www.lb.lt/lt/frd-licencijos/view_license?id=310" TargetMode="External"/><Relationship Id="rId3" Type="http://schemas.openxmlformats.org/officeDocument/2006/relationships/hyperlink" Target="http://www.lb.lt/lt/frd-licencijos/view_license?id=313" TargetMode="External"/><Relationship Id="rId12" Type="http://schemas.openxmlformats.org/officeDocument/2006/relationships/hyperlink" Target="http://www.lb.lt/lt/frd-licencijos/view_license?id=264" TargetMode="External"/><Relationship Id="rId17" Type="http://schemas.openxmlformats.org/officeDocument/2006/relationships/hyperlink" Target="http://www.lb.lt/lt/frd-licencijos/view_license?id=307" TargetMode="External"/><Relationship Id="rId25" Type="http://schemas.openxmlformats.org/officeDocument/2006/relationships/hyperlink" Target="http://www.lb.lt/lt/frd-licencijos/view_license?id=337" TargetMode="External"/><Relationship Id="rId33" Type="http://schemas.openxmlformats.org/officeDocument/2006/relationships/hyperlink" Target="http://www.lb.lt/lt/frd-licencijos/view_license?id=259" TargetMode="External"/><Relationship Id="rId38" Type="http://schemas.openxmlformats.org/officeDocument/2006/relationships/hyperlink" Target="http://www.lb.lt/lt/frd-licencijos/view_license?id=306" TargetMode="External"/><Relationship Id="rId46" Type="http://schemas.openxmlformats.org/officeDocument/2006/relationships/hyperlink" Target="http://www.lb.lt/lt/frd-licencijos/view_license?id=303" TargetMode="External"/><Relationship Id="rId59" Type="http://schemas.openxmlformats.org/officeDocument/2006/relationships/hyperlink" Target="https://www.lb.lt/lt/frd-licencijos/view_license?id=315" TargetMode="External"/><Relationship Id="rId20" Type="http://schemas.openxmlformats.org/officeDocument/2006/relationships/hyperlink" Target="http://www.lb.lt/lt/frd-licencijos/view_license?id=316" TargetMode="External"/><Relationship Id="rId41" Type="http://schemas.openxmlformats.org/officeDocument/2006/relationships/hyperlink" Target="http://www.lb.lt/lt/frd-licencijos/view_license?id=443" TargetMode="External"/><Relationship Id="rId54" Type="http://schemas.openxmlformats.org/officeDocument/2006/relationships/hyperlink" Target="https://www.lb.lt/lt/frd-licencijos/view_license?id=263" TargetMode="External"/><Relationship Id="rId1" Type="http://schemas.openxmlformats.org/officeDocument/2006/relationships/hyperlink" Target="http://www.lb.lt/lt/frd-licencijos/view_license?id=325" TargetMode="External"/><Relationship Id="rId6" Type="http://schemas.openxmlformats.org/officeDocument/2006/relationships/hyperlink" Target="http://www.lb.lt/lt/frd-licencijos/view_license?id=318" TargetMode="External"/><Relationship Id="rId15" Type="http://schemas.openxmlformats.org/officeDocument/2006/relationships/hyperlink" Target="http://www.lb.lt/lt/frd-licencijos/view_license?id=295" TargetMode="External"/><Relationship Id="rId23" Type="http://schemas.openxmlformats.org/officeDocument/2006/relationships/hyperlink" Target="http://www.lb.lt/lt/frd-licencijos/view_license?id=289" TargetMode="External"/><Relationship Id="rId28" Type="http://schemas.openxmlformats.org/officeDocument/2006/relationships/hyperlink" Target="http://www.lb.lt/lt/frd-licencijos/view_license?id=274" TargetMode="External"/><Relationship Id="rId36" Type="http://schemas.openxmlformats.org/officeDocument/2006/relationships/hyperlink" Target="http://www.lb.lt/lt/frd-licencijos/view_license?id=328" TargetMode="External"/><Relationship Id="rId49" Type="http://schemas.openxmlformats.org/officeDocument/2006/relationships/hyperlink" Target="https://www.lb.lt/lt/frd-licencijos/view_license?id=305" TargetMode="External"/><Relationship Id="rId57" Type="http://schemas.openxmlformats.org/officeDocument/2006/relationships/hyperlink" Target="http://www.lb.lt/lt/frd-licencijos/view_license?id=330" TargetMode="External"/><Relationship Id="rId10" Type="http://schemas.openxmlformats.org/officeDocument/2006/relationships/hyperlink" Target="http://www.lb.lt/lt/frd-licencijos/view_license?id=312" TargetMode="External"/><Relationship Id="rId31" Type="http://schemas.openxmlformats.org/officeDocument/2006/relationships/hyperlink" Target="http://www.lb.lt/lt/frd-licencijos/view_license?id=290" TargetMode="External"/><Relationship Id="rId44" Type="http://schemas.openxmlformats.org/officeDocument/2006/relationships/hyperlink" Target="http://www.lb.lt/lt/frd-licencijos/view_license?id=266" TargetMode="External"/><Relationship Id="rId52" Type="http://schemas.openxmlformats.org/officeDocument/2006/relationships/hyperlink" Target="https://www.lb.lt/lt/frd-licencijos/view_license?id=331" TargetMode="External"/><Relationship Id="rId60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DD1331"/>
  <sheetViews>
    <sheetView tabSelected="1" zoomScaleNormal="100" workbookViewId="0">
      <selection activeCell="C42" sqref="C42"/>
    </sheetView>
  </sheetViews>
  <sheetFormatPr defaultColWidth="9.140625" defaultRowHeight="15" x14ac:dyDescent="0.25"/>
  <cols>
    <col min="1" max="1" width="4.42578125" style="7" customWidth="1"/>
    <col min="2" max="2" width="38.85546875" style="7" customWidth="1"/>
    <col min="3" max="3" width="11.5703125" style="7" customWidth="1"/>
    <col min="4" max="4" width="12.42578125" style="7" customWidth="1"/>
    <col min="5" max="10" width="11.5703125" style="7" customWidth="1"/>
    <col min="11" max="11" width="12.28515625" style="7" customWidth="1"/>
    <col min="12" max="12" width="11.5703125" style="7" customWidth="1"/>
    <col min="13" max="13" width="15.42578125" style="7" customWidth="1"/>
    <col min="14" max="14" width="16.28515625" style="7" customWidth="1"/>
    <col min="15" max="107" width="9.140625" style="2"/>
    <col min="108" max="16384" width="9.140625" style="7"/>
  </cols>
  <sheetData>
    <row r="1" spans="1:18" s="2" customFormat="1" ht="15.7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8" ht="15" customHeight="1" x14ac:dyDescent="0.25">
      <c r="A2" s="3"/>
      <c r="B2" s="4"/>
      <c r="C2" s="5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pans="1:18" ht="15" customHeight="1" x14ac:dyDescent="0.3">
      <c r="A3" s="8" t="s">
        <v>1</v>
      </c>
      <c r="B3" s="9" t="s">
        <v>2</v>
      </c>
      <c r="C3" s="10" t="s">
        <v>3</v>
      </c>
      <c r="D3" s="11" t="s">
        <v>4</v>
      </c>
      <c r="E3" s="12"/>
      <c r="F3" s="12"/>
      <c r="G3" s="12"/>
      <c r="H3" s="12"/>
      <c r="I3" s="12"/>
      <c r="J3" s="13"/>
      <c r="K3" s="14" t="s">
        <v>5</v>
      </c>
      <c r="L3" s="14"/>
      <c r="M3" s="14"/>
      <c r="N3" s="15"/>
      <c r="O3" s="16"/>
      <c r="P3" s="16"/>
      <c r="Q3" s="16"/>
      <c r="R3" s="16"/>
    </row>
    <row r="4" spans="1:18" ht="63" x14ac:dyDescent="0.3">
      <c r="A4" s="17"/>
      <c r="B4" s="18"/>
      <c r="C4" s="19"/>
      <c r="D4" s="20" t="s">
        <v>6</v>
      </c>
      <c r="E4" s="20" t="s">
        <v>7</v>
      </c>
      <c r="F4" s="20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1" t="s">
        <v>13</v>
      </c>
      <c r="L4" s="22" t="s">
        <v>14</v>
      </c>
      <c r="M4" s="22" t="s">
        <v>15</v>
      </c>
      <c r="N4" s="23" t="s">
        <v>16</v>
      </c>
      <c r="O4" s="16"/>
      <c r="P4" s="16"/>
      <c r="Q4" s="16"/>
      <c r="R4" s="16"/>
    </row>
    <row r="5" spans="1:18" ht="16.149999999999999" customHeight="1" x14ac:dyDescent="0.3">
      <c r="A5" s="24">
        <v>1</v>
      </c>
      <c r="B5" s="25">
        <v>2</v>
      </c>
      <c r="C5" s="25">
        <v>3</v>
      </c>
      <c r="D5" s="25">
        <v>4</v>
      </c>
      <c r="E5" s="25">
        <v>5</v>
      </c>
      <c r="F5" s="25">
        <v>6</v>
      </c>
      <c r="G5" s="25">
        <v>7</v>
      </c>
      <c r="H5" s="25">
        <v>8</v>
      </c>
      <c r="I5" s="25">
        <v>9</v>
      </c>
      <c r="J5" s="25">
        <v>10</v>
      </c>
      <c r="K5" s="26">
        <v>11</v>
      </c>
      <c r="L5" s="25">
        <v>12</v>
      </c>
      <c r="M5" s="25">
        <v>13</v>
      </c>
      <c r="N5" s="27">
        <v>14</v>
      </c>
      <c r="O5" s="16"/>
      <c r="P5" s="16"/>
      <c r="Q5" s="16"/>
      <c r="R5" s="16"/>
    </row>
    <row r="6" spans="1:18" ht="16.149999999999999" customHeight="1" x14ac:dyDescent="0.3">
      <c r="A6" s="28"/>
      <c r="D6" s="29"/>
      <c r="E6" s="29"/>
      <c r="F6" s="29"/>
      <c r="G6" s="29"/>
      <c r="H6" s="29"/>
      <c r="I6" s="29"/>
      <c r="J6" s="29"/>
      <c r="K6" s="30"/>
      <c r="L6" s="29"/>
      <c r="M6" s="29"/>
      <c r="N6" s="31"/>
      <c r="O6" s="16"/>
      <c r="P6" s="16"/>
      <c r="Q6" s="16"/>
      <c r="R6" s="16"/>
    </row>
    <row r="7" spans="1:18" ht="15" customHeight="1" x14ac:dyDescent="0.3">
      <c r="A7" s="32" t="s">
        <v>17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16"/>
      <c r="P7" s="16"/>
      <c r="Q7" s="16"/>
      <c r="R7" s="16"/>
    </row>
    <row r="8" spans="1:18" ht="15.75" customHeight="1" x14ac:dyDescent="0.25">
      <c r="A8" s="33">
        <v>1</v>
      </c>
      <c r="B8" s="34" t="s">
        <v>18</v>
      </c>
      <c r="C8" s="35" t="s">
        <v>19</v>
      </c>
      <c r="D8" s="36">
        <v>51021.26</v>
      </c>
      <c r="E8" s="36">
        <v>1307.42</v>
      </c>
      <c r="F8" s="36">
        <v>6368.33</v>
      </c>
      <c r="G8" s="36">
        <v>42354.46</v>
      </c>
      <c r="H8" s="36">
        <v>40329.120000000003</v>
      </c>
      <c r="I8" s="36">
        <v>2767.24</v>
      </c>
      <c r="J8" s="37">
        <v>101.34</v>
      </c>
      <c r="K8" s="36">
        <v>15.09</v>
      </c>
      <c r="L8" s="36">
        <v>139.29</v>
      </c>
      <c r="M8" s="38"/>
      <c r="N8" s="39" t="s">
        <v>20</v>
      </c>
      <c r="O8" s="40"/>
      <c r="R8" s="41"/>
    </row>
    <row r="9" spans="1:18" ht="15.75" customHeight="1" x14ac:dyDescent="0.25">
      <c r="A9" s="42">
        <v>2</v>
      </c>
      <c r="B9" s="43" t="s">
        <v>21</v>
      </c>
      <c r="C9" s="35" t="s">
        <v>19</v>
      </c>
      <c r="D9" s="36">
        <v>48422.35</v>
      </c>
      <c r="E9" s="36"/>
      <c r="F9" s="36">
        <v>4069.13</v>
      </c>
      <c r="G9" s="36">
        <v>42750.26</v>
      </c>
      <c r="H9" s="36">
        <v>37379.050000000003</v>
      </c>
      <c r="I9" s="36">
        <v>3129.14</v>
      </c>
      <c r="J9" s="37">
        <v>490.41</v>
      </c>
      <c r="K9" s="36">
        <v>16.190000000000001</v>
      </c>
      <c r="L9" s="36">
        <v>153.94999999999999</v>
      </c>
      <c r="M9" s="38"/>
      <c r="N9" s="39" t="s">
        <v>20</v>
      </c>
      <c r="O9" s="40"/>
      <c r="R9" s="41"/>
    </row>
    <row r="10" spans="1:18" ht="15.75" customHeight="1" x14ac:dyDescent="0.25">
      <c r="A10" s="42">
        <v>3</v>
      </c>
      <c r="B10" s="44" t="s">
        <v>22</v>
      </c>
      <c r="C10" s="45" t="s">
        <v>19</v>
      </c>
      <c r="D10" s="36">
        <v>46170.41</v>
      </c>
      <c r="E10" s="36"/>
      <c r="F10" s="36">
        <v>8014.56</v>
      </c>
      <c r="G10" s="36">
        <v>36445.480000000003</v>
      </c>
      <c r="H10" s="36">
        <v>37595.230000000003</v>
      </c>
      <c r="I10" s="36">
        <v>1656.97</v>
      </c>
      <c r="J10" s="37">
        <v>237.29</v>
      </c>
      <c r="K10" s="36">
        <v>17.28</v>
      </c>
      <c r="L10" s="36">
        <v>151.9</v>
      </c>
      <c r="M10" s="38">
        <v>0.47</v>
      </c>
      <c r="N10" s="39" t="s">
        <v>20</v>
      </c>
      <c r="O10" s="40"/>
      <c r="R10" s="41"/>
    </row>
    <row r="11" spans="1:18" ht="15.75" customHeight="1" x14ac:dyDescent="0.25">
      <c r="A11" s="46">
        <v>4</v>
      </c>
      <c r="B11" s="47" t="s">
        <v>23</v>
      </c>
      <c r="C11" s="35" t="s">
        <v>19</v>
      </c>
      <c r="D11" s="48">
        <v>38908.379999999997</v>
      </c>
      <c r="E11" s="36"/>
      <c r="F11" s="36">
        <v>8076.29</v>
      </c>
      <c r="G11" s="36">
        <v>25451.29</v>
      </c>
      <c r="H11" s="36">
        <v>36182.49</v>
      </c>
      <c r="I11" s="36">
        <v>2172.2199999999998</v>
      </c>
      <c r="J11" s="37">
        <v>29.41</v>
      </c>
      <c r="K11" s="36">
        <v>13.25</v>
      </c>
      <c r="L11" s="36">
        <v>164.58</v>
      </c>
      <c r="M11" s="38">
        <v>1.9</v>
      </c>
      <c r="N11" s="39" t="s">
        <v>20</v>
      </c>
      <c r="O11" s="40"/>
      <c r="R11" s="41"/>
    </row>
    <row r="12" spans="1:18" ht="15.75" customHeight="1" x14ac:dyDescent="0.25">
      <c r="A12" s="42">
        <v>5</v>
      </c>
      <c r="B12" s="49" t="s">
        <v>24</v>
      </c>
      <c r="C12" s="35" t="s">
        <v>19</v>
      </c>
      <c r="D12" s="36">
        <v>34588.410000000003</v>
      </c>
      <c r="E12" s="36"/>
      <c r="F12" s="36">
        <v>4288.5599999999995</v>
      </c>
      <c r="G12" s="36">
        <v>29330.15</v>
      </c>
      <c r="H12" s="36">
        <v>24962.98</v>
      </c>
      <c r="I12" s="36">
        <v>1487.16</v>
      </c>
      <c r="J12" s="37">
        <v>104.21</v>
      </c>
      <c r="K12" s="36">
        <v>10.76</v>
      </c>
      <c r="L12" s="36">
        <v>233.89</v>
      </c>
      <c r="M12" s="38">
        <v>-0.4</v>
      </c>
      <c r="N12" s="39" t="s">
        <v>20</v>
      </c>
      <c r="O12" s="40"/>
      <c r="R12" s="41"/>
    </row>
    <row r="13" spans="1:18" ht="15.75" customHeight="1" x14ac:dyDescent="0.25">
      <c r="A13" s="42">
        <v>6</v>
      </c>
      <c r="B13" s="49" t="s">
        <v>25</v>
      </c>
      <c r="C13" s="35" t="s">
        <v>19</v>
      </c>
      <c r="D13" s="36">
        <v>32297.42</v>
      </c>
      <c r="E13" s="36"/>
      <c r="F13" s="36">
        <v>9116.08</v>
      </c>
      <c r="G13" s="36">
        <v>21939.99</v>
      </c>
      <c r="H13" s="36">
        <v>28752.25</v>
      </c>
      <c r="I13" s="36">
        <v>1600.88</v>
      </c>
      <c r="J13" s="37">
        <v>55.08</v>
      </c>
      <c r="K13" s="36">
        <v>16.77</v>
      </c>
      <c r="L13" s="36">
        <v>392.77</v>
      </c>
      <c r="M13" s="38"/>
      <c r="N13" s="39" t="s">
        <v>20</v>
      </c>
      <c r="O13" s="40"/>
      <c r="R13" s="41"/>
    </row>
    <row r="14" spans="1:18" ht="15.75" customHeight="1" x14ac:dyDescent="0.25">
      <c r="A14" s="46">
        <v>7</v>
      </c>
      <c r="B14" s="49" t="s">
        <v>26</v>
      </c>
      <c r="C14" s="35" t="s">
        <v>19</v>
      </c>
      <c r="D14" s="36">
        <v>31460.77</v>
      </c>
      <c r="E14" s="36"/>
      <c r="F14" s="36">
        <v>7786.19</v>
      </c>
      <c r="G14" s="36">
        <v>22600.21</v>
      </c>
      <c r="H14" s="36">
        <v>26932.69</v>
      </c>
      <c r="I14" s="36">
        <v>2856.1</v>
      </c>
      <c r="J14" s="37">
        <v>209.26</v>
      </c>
      <c r="K14" s="36">
        <v>20.64</v>
      </c>
      <c r="L14" s="36">
        <v>197.28</v>
      </c>
      <c r="M14" s="38"/>
      <c r="N14" s="50" t="s">
        <v>20</v>
      </c>
      <c r="O14" s="40"/>
      <c r="R14" s="41"/>
    </row>
    <row r="15" spans="1:18" ht="15.75" customHeight="1" x14ac:dyDescent="0.25">
      <c r="A15" s="42">
        <v>8</v>
      </c>
      <c r="B15" s="49" t="s">
        <v>27</v>
      </c>
      <c r="C15" s="35" t="s">
        <v>19</v>
      </c>
      <c r="D15" s="36">
        <v>24869.95</v>
      </c>
      <c r="E15" s="36"/>
      <c r="F15" s="36">
        <v>3545.1200000000003</v>
      </c>
      <c r="G15" s="36">
        <v>20105.41</v>
      </c>
      <c r="H15" s="36">
        <v>17019.12</v>
      </c>
      <c r="I15" s="36">
        <v>1546.56</v>
      </c>
      <c r="J15" s="37">
        <v>158</v>
      </c>
      <c r="K15" s="36">
        <v>13.93</v>
      </c>
      <c r="L15" s="36">
        <v>141.97999999999999</v>
      </c>
      <c r="M15" s="38">
        <v>0.2</v>
      </c>
      <c r="N15" s="39" t="s">
        <v>20</v>
      </c>
      <c r="O15" s="40"/>
      <c r="R15" s="41"/>
    </row>
    <row r="16" spans="1:18" ht="15.75" customHeight="1" x14ac:dyDescent="0.25">
      <c r="A16" s="42">
        <v>9</v>
      </c>
      <c r="B16" s="49" t="s">
        <v>28</v>
      </c>
      <c r="C16" s="35" t="s">
        <v>19</v>
      </c>
      <c r="D16" s="36">
        <v>23859.96</v>
      </c>
      <c r="E16" s="36"/>
      <c r="F16" s="36">
        <v>3765.53</v>
      </c>
      <c r="G16" s="36">
        <v>19441.52</v>
      </c>
      <c r="H16" s="36">
        <v>17898.900000000001</v>
      </c>
      <c r="I16" s="36">
        <v>1695.95</v>
      </c>
      <c r="J16" s="37">
        <v>79.459999999999994</v>
      </c>
      <c r="K16" s="36">
        <v>13.84</v>
      </c>
      <c r="L16" s="36">
        <v>213.31</v>
      </c>
      <c r="M16" s="38"/>
      <c r="N16" s="39" t="s">
        <v>20</v>
      </c>
      <c r="O16" s="40"/>
      <c r="Q16" s="51"/>
      <c r="R16" s="41"/>
    </row>
    <row r="17" spans="1:18" ht="15.75" customHeight="1" x14ac:dyDescent="0.25">
      <c r="A17" s="46">
        <v>10</v>
      </c>
      <c r="B17" s="49" t="s">
        <v>29</v>
      </c>
      <c r="C17" s="35" t="s">
        <v>19</v>
      </c>
      <c r="D17" s="36">
        <v>22717.62</v>
      </c>
      <c r="E17" s="36"/>
      <c r="F17" s="36">
        <v>6936.33</v>
      </c>
      <c r="G17" s="36">
        <v>14511.83</v>
      </c>
      <c r="H17" s="36">
        <v>20482.330000000002</v>
      </c>
      <c r="I17" s="36">
        <v>1284.8</v>
      </c>
      <c r="J17" s="37">
        <v>145.53</v>
      </c>
      <c r="K17" s="36">
        <v>22.15</v>
      </c>
      <c r="L17" s="36">
        <v>372.2</v>
      </c>
      <c r="M17" s="38"/>
      <c r="N17" s="39" t="s">
        <v>20</v>
      </c>
      <c r="O17" s="40"/>
      <c r="Q17" s="51"/>
      <c r="R17" s="41"/>
    </row>
    <row r="18" spans="1:18" ht="15.75" customHeight="1" x14ac:dyDescent="0.25">
      <c r="A18" s="42">
        <v>11</v>
      </c>
      <c r="B18" s="49" t="s">
        <v>30</v>
      </c>
      <c r="C18" s="35" t="s">
        <v>19</v>
      </c>
      <c r="D18" s="36">
        <v>20586</v>
      </c>
      <c r="E18" s="36">
        <v>503.06</v>
      </c>
      <c r="F18" s="36">
        <v>2327.83</v>
      </c>
      <c r="G18" s="36">
        <v>17116.990000000002</v>
      </c>
      <c r="H18" s="36">
        <v>15705.5</v>
      </c>
      <c r="I18" s="36">
        <v>723.68</v>
      </c>
      <c r="J18" s="37">
        <v>132.29</v>
      </c>
      <c r="K18" s="36">
        <v>16.36</v>
      </c>
      <c r="L18" s="36">
        <v>187.37</v>
      </c>
      <c r="M18" s="38"/>
      <c r="N18" s="39" t="s">
        <v>20</v>
      </c>
      <c r="O18" s="40"/>
      <c r="Q18" s="51"/>
      <c r="R18" s="41"/>
    </row>
    <row r="19" spans="1:18" ht="15.75" customHeight="1" x14ac:dyDescent="0.25">
      <c r="A19" s="42">
        <v>12</v>
      </c>
      <c r="B19" s="49" t="s">
        <v>31</v>
      </c>
      <c r="C19" s="35" t="s">
        <v>19</v>
      </c>
      <c r="D19" s="36">
        <v>18785.14</v>
      </c>
      <c r="E19" s="36">
        <v>243.14</v>
      </c>
      <c r="F19" s="36">
        <v>7178.43</v>
      </c>
      <c r="G19" s="36">
        <v>10861.8</v>
      </c>
      <c r="H19" s="36">
        <v>16369.88</v>
      </c>
      <c r="I19" s="36">
        <v>970.67</v>
      </c>
      <c r="J19" s="37">
        <v>113.92</v>
      </c>
      <c r="K19" s="36">
        <v>24.36</v>
      </c>
      <c r="L19" s="36">
        <v>262.99</v>
      </c>
      <c r="M19" s="38"/>
      <c r="N19" s="39" t="s">
        <v>20</v>
      </c>
      <c r="O19" s="40"/>
      <c r="Q19" s="51"/>
      <c r="R19" s="41"/>
    </row>
    <row r="20" spans="1:18" ht="15.75" customHeight="1" x14ac:dyDescent="0.25">
      <c r="A20" s="46">
        <v>13</v>
      </c>
      <c r="B20" s="49" t="s">
        <v>32</v>
      </c>
      <c r="C20" s="35" t="s">
        <v>19</v>
      </c>
      <c r="D20" s="36">
        <v>17298.07</v>
      </c>
      <c r="E20" s="36"/>
      <c r="F20" s="36">
        <v>2480.06</v>
      </c>
      <c r="G20" s="36">
        <v>14426.95</v>
      </c>
      <c r="H20" s="36">
        <v>12171.53</v>
      </c>
      <c r="I20" s="36">
        <v>1019.12</v>
      </c>
      <c r="J20" s="37">
        <v>25.55</v>
      </c>
      <c r="K20" s="36">
        <v>13.82</v>
      </c>
      <c r="L20" s="36">
        <v>150.41999999999999</v>
      </c>
      <c r="M20" s="38"/>
      <c r="N20" s="39" t="s">
        <v>20</v>
      </c>
      <c r="O20" s="40"/>
      <c r="Q20" s="51"/>
      <c r="R20" s="41"/>
    </row>
    <row r="21" spans="1:18" ht="15.75" customHeight="1" x14ac:dyDescent="0.25">
      <c r="A21" s="42">
        <v>14</v>
      </c>
      <c r="B21" s="49" t="s">
        <v>33</v>
      </c>
      <c r="C21" s="35" t="s">
        <v>19</v>
      </c>
      <c r="D21" s="36">
        <v>16954.400000000001</v>
      </c>
      <c r="E21" s="36"/>
      <c r="F21" s="36">
        <v>5624.68</v>
      </c>
      <c r="G21" s="36">
        <v>10382.459999999999</v>
      </c>
      <c r="H21" s="36">
        <v>15105.17</v>
      </c>
      <c r="I21" s="36">
        <v>753.42</v>
      </c>
      <c r="J21" s="37">
        <v>57.14</v>
      </c>
      <c r="K21" s="36">
        <v>21.82</v>
      </c>
      <c r="L21" s="36">
        <v>390.53</v>
      </c>
      <c r="M21" s="38"/>
      <c r="N21" s="39" t="s">
        <v>20</v>
      </c>
      <c r="O21" s="40"/>
      <c r="Q21" s="51"/>
      <c r="R21" s="41"/>
    </row>
    <row r="22" spans="1:18" ht="15.75" customHeight="1" x14ac:dyDescent="0.25">
      <c r="A22" s="42">
        <v>15</v>
      </c>
      <c r="B22" s="49" t="s">
        <v>34</v>
      </c>
      <c r="C22" s="35" t="s">
        <v>19</v>
      </c>
      <c r="D22" s="36">
        <v>16753.25</v>
      </c>
      <c r="E22" s="36"/>
      <c r="F22" s="36">
        <v>7369.3600000000006</v>
      </c>
      <c r="G22" s="36">
        <v>8859.2099999999991</v>
      </c>
      <c r="H22" s="36">
        <v>14312.09</v>
      </c>
      <c r="I22" s="36">
        <v>953.24</v>
      </c>
      <c r="J22" s="37">
        <v>174.36</v>
      </c>
      <c r="K22" s="36">
        <v>41.48</v>
      </c>
      <c r="L22" s="36">
        <v>446.92</v>
      </c>
      <c r="M22" s="38"/>
      <c r="N22" s="39" t="s">
        <v>20</v>
      </c>
      <c r="O22" s="40"/>
      <c r="Q22" s="51"/>
      <c r="R22" s="41"/>
    </row>
    <row r="23" spans="1:18" ht="15.75" customHeight="1" x14ac:dyDescent="0.25">
      <c r="A23" s="46">
        <v>16</v>
      </c>
      <c r="B23" s="49" t="s">
        <v>35</v>
      </c>
      <c r="C23" s="35" t="s">
        <v>19</v>
      </c>
      <c r="D23" s="36">
        <v>15181.09</v>
      </c>
      <c r="E23" s="36"/>
      <c r="F23" s="36">
        <v>3227.2000000000003</v>
      </c>
      <c r="G23" s="36">
        <v>11293.4</v>
      </c>
      <c r="H23" s="36">
        <v>11439.52</v>
      </c>
      <c r="I23" s="36">
        <v>951.53</v>
      </c>
      <c r="J23" s="37">
        <v>-2.5099999999999998</v>
      </c>
      <c r="K23" s="36">
        <v>14.02</v>
      </c>
      <c r="L23" s="36">
        <v>264.45</v>
      </c>
      <c r="M23" s="38"/>
      <c r="N23" s="39" t="s">
        <v>20</v>
      </c>
      <c r="O23" s="40"/>
      <c r="Q23" s="51"/>
      <c r="R23" s="41"/>
    </row>
    <row r="24" spans="1:18" ht="15.75" customHeight="1" x14ac:dyDescent="0.25">
      <c r="A24" s="42">
        <v>17</v>
      </c>
      <c r="B24" s="49" t="s">
        <v>36</v>
      </c>
      <c r="C24" s="35" t="s">
        <v>19</v>
      </c>
      <c r="D24" s="36">
        <v>13845.13</v>
      </c>
      <c r="E24" s="36">
        <v>197.01</v>
      </c>
      <c r="F24" s="36">
        <v>1918.7</v>
      </c>
      <c r="G24" s="36">
        <v>10870.01</v>
      </c>
      <c r="H24" s="36">
        <v>11448.53</v>
      </c>
      <c r="I24" s="36">
        <v>777.25</v>
      </c>
      <c r="J24" s="37">
        <v>48.97</v>
      </c>
      <c r="K24" s="36">
        <v>17.55</v>
      </c>
      <c r="L24" s="36">
        <v>133.83000000000001</v>
      </c>
      <c r="M24" s="38">
        <v>0.56999999999999995</v>
      </c>
      <c r="N24" s="39" t="s">
        <v>20</v>
      </c>
      <c r="O24" s="40"/>
      <c r="Q24" s="51"/>
      <c r="R24" s="41"/>
    </row>
    <row r="25" spans="1:18" x14ac:dyDescent="0.25">
      <c r="A25" s="42">
        <v>18</v>
      </c>
      <c r="B25" s="49" t="s">
        <v>37</v>
      </c>
      <c r="C25" s="35" t="s">
        <v>19</v>
      </c>
      <c r="D25" s="36">
        <v>13771.1</v>
      </c>
      <c r="E25" s="36"/>
      <c r="F25" s="36">
        <v>3801.16</v>
      </c>
      <c r="G25" s="36">
        <v>9526.19</v>
      </c>
      <c r="H25" s="36">
        <v>11839.62</v>
      </c>
      <c r="I25" s="36">
        <v>378.06</v>
      </c>
      <c r="J25" s="37">
        <v>133.27000000000001</v>
      </c>
      <c r="K25" s="36">
        <v>20.27</v>
      </c>
      <c r="L25" s="36">
        <v>219.88</v>
      </c>
      <c r="M25" s="38"/>
      <c r="N25" s="39" t="s">
        <v>20</v>
      </c>
      <c r="O25" s="40"/>
      <c r="Q25" s="51"/>
      <c r="R25" s="41"/>
    </row>
    <row r="26" spans="1:18" x14ac:dyDescent="0.25">
      <c r="A26" s="46">
        <v>19</v>
      </c>
      <c r="B26" s="49" t="s">
        <v>38</v>
      </c>
      <c r="C26" s="35" t="s">
        <v>19</v>
      </c>
      <c r="D26" s="36">
        <v>13005</v>
      </c>
      <c r="E26" s="36"/>
      <c r="F26" s="36">
        <v>2330.3199999999997</v>
      </c>
      <c r="G26" s="36">
        <v>10306.93</v>
      </c>
      <c r="H26" s="36">
        <v>9226.08</v>
      </c>
      <c r="I26" s="36">
        <v>967.6</v>
      </c>
      <c r="J26" s="37">
        <v>53.79</v>
      </c>
      <c r="K26" s="36">
        <v>15.26</v>
      </c>
      <c r="L26" s="36">
        <v>212.49</v>
      </c>
      <c r="M26" s="38"/>
      <c r="N26" s="39" t="s">
        <v>20</v>
      </c>
      <c r="O26" s="40"/>
      <c r="Q26" s="51"/>
      <c r="R26" s="41"/>
    </row>
    <row r="27" spans="1:18" ht="15.75" customHeight="1" x14ac:dyDescent="0.25">
      <c r="A27" s="42">
        <v>20</v>
      </c>
      <c r="B27" s="49" t="s">
        <v>39</v>
      </c>
      <c r="C27" s="35" t="s">
        <v>19</v>
      </c>
      <c r="D27" s="36">
        <v>12294.46</v>
      </c>
      <c r="E27" s="36"/>
      <c r="F27" s="36">
        <v>1606.95</v>
      </c>
      <c r="G27" s="36">
        <v>9924.07</v>
      </c>
      <c r="H27" s="36">
        <v>8605.24</v>
      </c>
      <c r="I27" s="36">
        <v>547.11</v>
      </c>
      <c r="J27" s="37">
        <v>78.84</v>
      </c>
      <c r="K27" s="36">
        <v>16.04</v>
      </c>
      <c r="L27" s="36">
        <v>119.99</v>
      </c>
      <c r="M27" s="38"/>
      <c r="N27" s="39" t="s">
        <v>20</v>
      </c>
      <c r="O27" s="40"/>
      <c r="Q27" s="51"/>
      <c r="R27" s="41"/>
    </row>
    <row r="28" spans="1:18" x14ac:dyDescent="0.25">
      <c r="A28" s="42">
        <v>21</v>
      </c>
      <c r="B28" s="49" t="s">
        <v>40</v>
      </c>
      <c r="C28" s="35" t="s">
        <v>19</v>
      </c>
      <c r="D28" s="36">
        <v>12128.36</v>
      </c>
      <c r="E28" s="36"/>
      <c r="F28" s="36">
        <v>1640.81</v>
      </c>
      <c r="G28" s="36">
        <v>10039.700000000001</v>
      </c>
      <c r="H28" s="36">
        <v>7114.36</v>
      </c>
      <c r="I28" s="36">
        <v>849.51</v>
      </c>
      <c r="J28" s="37">
        <v>101</v>
      </c>
      <c r="K28" s="36">
        <v>21.7</v>
      </c>
      <c r="L28" s="36">
        <v>143.46</v>
      </c>
      <c r="M28" s="38"/>
      <c r="N28" s="39" t="s">
        <v>20</v>
      </c>
      <c r="O28" s="40"/>
      <c r="Q28" s="51"/>
      <c r="R28" s="41"/>
    </row>
    <row r="29" spans="1:18" ht="15.75" customHeight="1" x14ac:dyDescent="0.25">
      <c r="A29" s="46">
        <v>22</v>
      </c>
      <c r="B29" s="49" t="s">
        <v>41</v>
      </c>
      <c r="C29" s="35" t="s">
        <v>19</v>
      </c>
      <c r="D29" s="36">
        <v>10614.03</v>
      </c>
      <c r="E29" s="36"/>
      <c r="F29" s="36">
        <v>2273.0099999999998</v>
      </c>
      <c r="G29" s="36">
        <v>6862.01</v>
      </c>
      <c r="H29" s="36">
        <v>8160.68</v>
      </c>
      <c r="I29" s="36">
        <v>568.9</v>
      </c>
      <c r="J29" s="37">
        <v>-19.850000000000001</v>
      </c>
      <c r="K29" s="36">
        <v>16.05</v>
      </c>
      <c r="L29" s="36">
        <v>213.63</v>
      </c>
      <c r="M29" s="38"/>
      <c r="N29" s="39" t="s">
        <v>20</v>
      </c>
      <c r="O29" s="40"/>
      <c r="Q29" s="51"/>
      <c r="R29" s="41"/>
    </row>
    <row r="30" spans="1:18" ht="15.75" customHeight="1" x14ac:dyDescent="0.25">
      <c r="A30" s="42">
        <v>23</v>
      </c>
      <c r="B30" s="49" t="s">
        <v>42</v>
      </c>
      <c r="C30" s="35" t="s">
        <v>19</v>
      </c>
      <c r="D30" s="36">
        <v>10364.4</v>
      </c>
      <c r="E30" s="36"/>
      <c r="F30" s="36">
        <v>2589.2200000000003</v>
      </c>
      <c r="G30" s="36">
        <v>7379.42</v>
      </c>
      <c r="H30" s="36">
        <v>9082.34</v>
      </c>
      <c r="I30" s="36">
        <v>660.74</v>
      </c>
      <c r="J30" s="37">
        <v>54.58</v>
      </c>
      <c r="K30" s="36">
        <v>21.46</v>
      </c>
      <c r="L30" s="36">
        <v>247.76</v>
      </c>
      <c r="M30" s="38"/>
      <c r="N30" s="39" t="s">
        <v>20</v>
      </c>
      <c r="O30" s="40"/>
      <c r="Q30" s="51"/>
      <c r="R30" s="41"/>
    </row>
    <row r="31" spans="1:18" ht="15.75" customHeight="1" x14ac:dyDescent="0.25">
      <c r="A31" s="42">
        <v>24</v>
      </c>
      <c r="B31" s="49" t="s">
        <v>43</v>
      </c>
      <c r="C31" s="35" t="s">
        <v>19</v>
      </c>
      <c r="D31" s="36">
        <v>9704.07</v>
      </c>
      <c r="E31" s="36"/>
      <c r="F31" s="36">
        <v>3418.58</v>
      </c>
      <c r="G31" s="36">
        <v>5525.92</v>
      </c>
      <c r="H31" s="36">
        <v>9146.5300000000007</v>
      </c>
      <c r="I31" s="36">
        <v>268.10000000000002</v>
      </c>
      <c r="J31" s="37">
        <v>6.82</v>
      </c>
      <c r="K31" s="36">
        <v>14.23</v>
      </c>
      <c r="L31" s="36">
        <v>439.47</v>
      </c>
      <c r="M31" s="38"/>
      <c r="N31" s="39" t="s">
        <v>20</v>
      </c>
      <c r="O31" s="40"/>
      <c r="Q31" s="51"/>
      <c r="R31" s="41"/>
    </row>
    <row r="32" spans="1:18" x14ac:dyDescent="0.25">
      <c r="A32" s="46">
        <v>25</v>
      </c>
      <c r="B32" s="49" t="s">
        <v>44</v>
      </c>
      <c r="C32" s="35" t="s">
        <v>19</v>
      </c>
      <c r="D32" s="36">
        <v>9463.31</v>
      </c>
      <c r="E32" s="36"/>
      <c r="F32" s="36">
        <v>1607.55</v>
      </c>
      <c r="G32" s="36">
        <v>7204.77</v>
      </c>
      <c r="H32" s="36">
        <v>7487.07</v>
      </c>
      <c r="I32" s="36">
        <v>438.64</v>
      </c>
      <c r="J32" s="37">
        <v>26.36</v>
      </c>
      <c r="K32" s="36">
        <v>16.760000000000002</v>
      </c>
      <c r="L32" s="36">
        <v>147.81</v>
      </c>
      <c r="M32" s="38"/>
      <c r="N32" s="39" t="s">
        <v>20</v>
      </c>
      <c r="O32" s="40"/>
      <c r="Q32" s="51"/>
      <c r="R32" s="41"/>
    </row>
    <row r="33" spans="1:18" x14ac:dyDescent="0.25">
      <c r="A33" s="42">
        <v>26</v>
      </c>
      <c r="B33" s="49" t="s">
        <v>45</v>
      </c>
      <c r="C33" s="35" t="s">
        <v>19</v>
      </c>
      <c r="D33" s="36">
        <v>9235.7099999999991</v>
      </c>
      <c r="E33" s="36"/>
      <c r="F33" s="36">
        <v>1300.19</v>
      </c>
      <c r="G33" s="36">
        <v>6807.53</v>
      </c>
      <c r="H33" s="36">
        <v>8112.69</v>
      </c>
      <c r="I33" s="36">
        <v>995.03</v>
      </c>
      <c r="J33" s="37">
        <v>12.03</v>
      </c>
      <c r="K33" s="36">
        <v>14.2</v>
      </c>
      <c r="L33" s="36">
        <v>131.97</v>
      </c>
      <c r="M33" s="38">
        <v>-1.7</v>
      </c>
      <c r="N33" s="39" t="s">
        <v>20</v>
      </c>
      <c r="O33" s="40"/>
      <c r="Q33" s="51"/>
      <c r="R33" s="41"/>
    </row>
    <row r="34" spans="1:18" ht="15.75" customHeight="1" x14ac:dyDescent="0.25">
      <c r="A34" s="42">
        <v>27</v>
      </c>
      <c r="B34" s="49" t="s">
        <v>46</v>
      </c>
      <c r="C34" s="35" t="s">
        <v>19</v>
      </c>
      <c r="D34" s="36">
        <v>8881.6</v>
      </c>
      <c r="E34" s="36"/>
      <c r="F34" s="36">
        <v>1592.21</v>
      </c>
      <c r="G34" s="36">
        <v>7046.39</v>
      </c>
      <c r="H34" s="36">
        <v>5372.36</v>
      </c>
      <c r="I34" s="36">
        <v>701.44</v>
      </c>
      <c r="J34" s="37">
        <v>-64.44</v>
      </c>
      <c r="K34" s="36">
        <v>8.2100000000000009</v>
      </c>
      <c r="L34" s="36">
        <v>165.52</v>
      </c>
      <c r="M34" s="38"/>
      <c r="N34" s="39" t="s">
        <v>20</v>
      </c>
      <c r="O34" s="40"/>
      <c r="Q34" s="51"/>
      <c r="R34" s="41"/>
    </row>
    <row r="35" spans="1:18" ht="24.75" customHeight="1" x14ac:dyDescent="0.25">
      <c r="A35" s="46">
        <v>28</v>
      </c>
      <c r="B35" s="49" t="s">
        <v>47</v>
      </c>
      <c r="C35" s="35" t="s">
        <v>19</v>
      </c>
      <c r="D35" s="36">
        <v>8662.52</v>
      </c>
      <c r="E35" s="36"/>
      <c r="F35" s="36">
        <v>1414.31</v>
      </c>
      <c r="G35" s="36">
        <v>6915.45</v>
      </c>
      <c r="H35" s="36">
        <v>6250.7</v>
      </c>
      <c r="I35" s="36">
        <v>298.20999999999998</v>
      </c>
      <c r="J35" s="37">
        <v>95.07</v>
      </c>
      <c r="K35" s="36">
        <v>20.71</v>
      </c>
      <c r="L35" s="36">
        <v>299.5</v>
      </c>
      <c r="M35" s="38"/>
      <c r="N35" s="39" t="s">
        <v>20</v>
      </c>
      <c r="O35" s="40"/>
      <c r="Q35" s="51"/>
      <c r="R35" s="41"/>
    </row>
    <row r="36" spans="1:18" ht="15.75" customHeight="1" x14ac:dyDescent="0.25">
      <c r="A36" s="42">
        <v>29</v>
      </c>
      <c r="B36" s="49" t="s">
        <v>48</v>
      </c>
      <c r="C36" s="35" t="s">
        <v>19</v>
      </c>
      <c r="D36" s="36">
        <v>7493.73</v>
      </c>
      <c r="E36" s="36"/>
      <c r="F36" s="36">
        <v>842.05</v>
      </c>
      <c r="G36" s="36">
        <v>6345.3</v>
      </c>
      <c r="H36" s="36">
        <v>5038.05</v>
      </c>
      <c r="I36" s="36">
        <v>550.94000000000005</v>
      </c>
      <c r="J36" s="37">
        <v>43.52</v>
      </c>
      <c r="K36" s="36">
        <v>19.27</v>
      </c>
      <c r="L36" s="36">
        <v>206.76</v>
      </c>
      <c r="M36" s="38"/>
      <c r="N36" s="39" t="s">
        <v>20</v>
      </c>
      <c r="O36" s="40"/>
      <c r="Q36" s="51"/>
      <c r="R36" s="41"/>
    </row>
    <row r="37" spans="1:18" ht="15.75" customHeight="1" x14ac:dyDescent="0.25">
      <c r="A37" s="42">
        <v>30</v>
      </c>
      <c r="B37" s="49" t="s">
        <v>49</v>
      </c>
      <c r="C37" s="35" t="s">
        <v>19</v>
      </c>
      <c r="D37" s="36">
        <v>7410.27</v>
      </c>
      <c r="E37" s="36"/>
      <c r="F37" s="36">
        <v>1979.02</v>
      </c>
      <c r="G37" s="36">
        <v>5253.77</v>
      </c>
      <c r="H37" s="36">
        <v>6577.71</v>
      </c>
      <c r="I37" s="36">
        <v>383.76</v>
      </c>
      <c r="J37" s="37">
        <v>23.88</v>
      </c>
      <c r="K37" s="36">
        <v>20.170000000000002</v>
      </c>
      <c r="L37" s="36">
        <v>281.86</v>
      </c>
      <c r="M37" s="38"/>
      <c r="N37" s="39" t="s">
        <v>20</v>
      </c>
      <c r="O37" s="40"/>
      <c r="Q37" s="51"/>
      <c r="R37" s="41"/>
    </row>
    <row r="38" spans="1:18" ht="15.75" customHeight="1" x14ac:dyDescent="0.25">
      <c r="A38" s="46">
        <v>31</v>
      </c>
      <c r="B38" s="49" t="s">
        <v>50</v>
      </c>
      <c r="C38" s="35" t="s">
        <v>19</v>
      </c>
      <c r="D38" s="36">
        <v>6653.33</v>
      </c>
      <c r="E38" s="36"/>
      <c r="F38" s="36">
        <v>2760.32</v>
      </c>
      <c r="G38" s="36">
        <v>3657.37</v>
      </c>
      <c r="H38" s="36">
        <v>6006.81</v>
      </c>
      <c r="I38" s="36">
        <v>316.04000000000002</v>
      </c>
      <c r="J38" s="37">
        <v>-36.64</v>
      </c>
      <c r="K38" s="36">
        <v>22.37</v>
      </c>
      <c r="L38" s="36">
        <v>280.89999999999998</v>
      </c>
      <c r="M38" s="38"/>
      <c r="N38" s="39" t="s">
        <v>20</v>
      </c>
      <c r="O38" s="40"/>
      <c r="Q38" s="51"/>
      <c r="R38" s="41"/>
    </row>
    <row r="39" spans="1:18" ht="15.75" customHeight="1" x14ac:dyDescent="0.25">
      <c r="A39" s="42">
        <v>32</v>
      </c>
      <c r="B39" s="49" t="s">
        <v>51</v>
      </c>
      <c r="C39" s="35" t="s">
        <v>19</v>
      </c>
      <c r="D39" s="36">
        <v>6118.07</v>
      </c>
      <c r="E39" s="36"/>
      <c r="F39" s="36">
        <v>2269.8500000000004</v>
      </c>
      <c r="G39" s="36">
        <v>3527.23</v>
      </c>
      <c r="H39" s="36">
        <v>5296.51</v>
      </c>
      <c r="I39" s="36">
        <v>349.09</v>
      </c>
      <c r="J39" s="37">
        <v>14.74</v>
      </c>
      <c r="K39" s="36">
        <v>16</v>
      </c>
      <c r="L39" s="36">
        <v>191.51</v>
      </c>
      <c r="M39" s="38"/>
      <c r="N39" s="39" t="s">
        <v>20</v>
      </c>
      <c r="O39" s="40"/>
      <c r="Q39" s="51"/>
      <c r="R39" s="41"/>
    </row>
    <row r="40" spans="1:18" ht="15.75" customHeight="1" x14ac:dyDescent="0.25">
      <c r="A40" s="42">
        <v>33</v>
      </c>
      <c r="B40" s="49" t="s">
        <v>52</v>
      </c>
      <c r="C40" s="35" t="s">
        <v>19</v>
      </c>
      <c r="D40" s="36">
        <v>5755.57</v>
      </c>
      <c r="E40" s="36"/>
      <c r="F40" s="36">
        <v>911.86</v>
      </c>
      <c r="G40" s="36">
        <v>4688.5</v>
      </c>
      <c r="H40" s="36">
        <v>4352.1099999999997</v>
      </c>
      <c r="I40" s="36">
        <v>496.61</v>
      </c>
      <c r="J40" s="37">
        <v>18.78</v>
      </c>
      <c r="K40" s="36">
        <v>18.78</v>
      </c>
      <c r="L40" s="36">
        <v>189.96</v>
      </c>
      <c r="M40" s="38"/>
      <c r="N40" s="39" t="s">
        <v>20</v>
      </c>
      <c r="O40" s="40"/>
      <c r="Q40" s="51"/>
      <c r="R40" s="41"/>
    </row>
    <row r="41" spans="1:18" ht="15.75" customHeight="1" x14ac:dyDescent="0.25">
      <c r="A41" s="46">
        <v>34</v>
      </c>
      <c r="B41" s="49" t="s">
        <v>53</v>
      </c>
      <c r="C41" s="35" t="s">
        <v>19</v>
      </c>
      <c r="D41" s="36">
        <v>5507.09</v>
      </c>
      <c r="E41" s="36"/>
      <c r="F41" s="36">
        <v>882.09</v>
      </c>
      <c r="G41" s="36">
        <v>4405.53</v>
      </c>
      <c r="H41" s="36">
        <v>4545.34</v>
      </c>
      <c r="I41" s="36">
        <v>487.98</v>
      </c>
      <c r="J41" s="37">
        <v>26.12</v>
      </c>
      <c r="K41" s="36">
        <v>17.28</v>
      </c>
      <c r="L41" s="36">
        <v>220.77</v>
      </c>
      <c r="M41" s="38"/>
      <c r="N41" s="39" t="s">
        <v>20</v>
      </c>
      <c r="O41" s="40"/>
      <c r="Q41" s="51"/>
      <c r="R41" s="41"/>
    </row>
    <row r="42" spans="1:18" ht="26.25" customHeight="1" x14ac:dyDescent="0.25">
      <c r="A42" s="42">
        <v>35</v>
      </c>
      <c r="B42" s="49" t="s">
        <v>54</v>
      </c>
      <c r="C42" s="35" t="s">
        <v>19</v>
      </c>
      <c r="D42" s="36">
        <v>5482.1</v>
      </c>
      <c r="E42" s="36">
        <v>300.45</v>
      </c>
      <c r="F42" s="36">
        <v>904.58</v>
      </c>
      <c r="G42" s="36">
        <v>4069.4</v>
      </c>
      <c r="H42" s="36">
        <v>4103.95</v>
      </c>
      <c r="I42" s="36">
        <v>627.63</v>
      </c>
      <c r="J42" s="37">
        <v>8.2899999999999991</v>
      </c>
      <c r="K42" s="36">
        <v>28.66</v>
      </c>
      <c r="L42" s="36">
        <v>233.01</v>
      </c>
      <c r="M42" s="38"/>
      <c r="N42" s="39" t="s">
        <v>20</v>
      </c>
      <c r="O42" s="40"/>
      <c r="Q42" s="51"/>
      <c r="R42" s="41"/>
    </row>
    <row r="43" spans="1:18" ht="15.75" customHeight="1" x14ac:dyDescent="0.25">
      <c r="A43" s="42">
        <v>36</v>
      </c>
      <c r="B43" s="49" t="s">
        <v>55</v>
      </c>
      <c r="C43" s="35" t="s">
        <v>19</v>
      </c>
      <c r="D43" s="36">
        <v>4870.22</v>
      </c>
      <c r="E43" s="36"/>
      <c r="F43" s="36">
        <v>2752.64</v>
      </c>
      <c r="G43" s="36">
        <v>1914.37</v>
      </c>
      <c r="H43" s="36">
        <v>4469.25</v>
      </c>
      <c r="I43" s="36">
        <v>335.79</v>
      </c>
      <c r="J43" s="37">
        <v>6.56</v>
      </c>
      <c r="K43" s="36">
        <v>21.77</v>
      </c>
      <c r="L43" s="36">
        <v>644.95000000000005</v>
      </c>
      <c r="M43" s="38"/>
      <c r="N43" s="39" t="s">
        <v>20</v>
      </c>
      <c r="O43" s="40"/>
      <c r="Q43" s="51"/>
      <c r="R43" s="41"/>
    </row>
    <row r="44" spans="1:18" ht="15.75" customHeight="1" x14ac:dyDescent="0.25">
      <c r="A44" s="46">
        <v>37</v>
      </c>
      <c r="B44" s="49" t="s">
        <v>56</v>
      </c>
      <c r="C44" s="35" t="s">
        <v>19</v>
      </c>
      <c r="D44" s="36">
        <v>4766.3</v>
      </c>
      <c r="E44" s="36"/>
      <c r="F44" s="36">
        <v>2358.4</v>
      </c>
      <c r="G44" s="36">
        <v>2158.58</v>
      </c>
      <c r="H44" s="36">
        <v>4426.93</v>
      </c>
      <c r="I44" s="36">
        <v>385.74</v>
      </c>
      <c r="J44" s="37">
        <v>1.92</v>
      </c>
      <c r="K44" s="36">
        <v>17.920000000000002</v>
      </c>
      <c r="L44" s="36">
        <v>139.16</v>
      </c>
      <c r="M44" s="38"/>
      <c r="N44" s="39" t="s">
        <v>20</v>
      </c>
      <c r="O44" s="40"/>
      <c r="Q44" s="51"/>
      <c r="R44" s="41"/>
    </row>
    <row r="45" spans="1:18" ht="15.75" customHeight="1" x14ac:dyDescent="0.25">
      <c r="A45" s="42">
        <v>38</v>
      </c>
      <c r="B45" s="49" t="s">
        <v>57</v>
      </c>
      <c r="C45" s="35" t="s">
        <v>19</v>
      </c>
      <c r="D45" s="36">
        <v>4617.54</v>
      </c>
      <c r="E45" s="36"/>
      <c r="F45" s="36">
        <v>1438.85</v>
      </c>
      <c r="G45" s="36">
        <v>2938.21</v>
      </c>
      <c r="H45" s="36">
        <v>3943.22</v>
      </c>
      <c r="I45" s="36">
        <v>391.74</v>
      </c>
      <c r="J45" s="37">
        <v>9.39</v>
      </c>
      <c r="K45" s="36">
        <v>23.5</v>
      </c>
      <c r="L45" s="36">
        <v>305.91000000000003</v>
      </c>
      <c r="M45" s="38"/>
      <c r="N45" s="39" t="s">
        <v>20</v>
      </c>
      <c r="O45" s="40"/>
      <c r="Q45" s="51"/>
      <c r="R45" s="41"/>
    </row>
    <row r="46" spans="1:18" ht="15.75" customHeight="1" x14ac:dyDescent="0.25">
      <c r="A46" s="42">
        <v>39</v>
      </c>
      <c r="B46" s="49" t="s">
        <v>58</v>
      </c>
      <c r="C46" s="35" t="s">
        <v>19</v>
      </c>
      <c r="D46" s="36">
        <v>4073.64</v>
      </c>
      <c r="E46" s="36"/>
      <c r="F46" s="36">
        <v>1211.1400000000001</v>
      </c>
      <c r="G46" s="36">
        <v>2582.15</v>
      </c>
      <c r="H46" s="36">
        <v>3712.54</v>
      </c>
      <c r="I46" s="36">
        <v>210.26</v>
      </c>
      <c r="J46" s="37">
        <v>13.74</v>
      </c>
      <c r="K46" s="36">
        <v>18.010000000000002</v>
      </c>
      <c r="L46" s="36">
        <v>311.58</v>
      </c>
      <c r="M46" s="38"/>
      <c r="N46" s="39" t="s">
        <v>20</v>
      </c>
      <c r="O46" s="40"/>
      <c r="Q46" s="51"/>
      <c r="R46" s="41"/>
    </row>
    <row r="47" spans="1:18" ht="15.75" customHeight="1" x14ac:dyDescent="0.25">
      <c r="A47" s="46">
        <v>40</v>
      </c>
      <c r="B47" s="49" t="s">
        <v>59</v>
      </c>
      <c r="C47" s="35" t="s">
        <v>19</v>
      </c>
      <c r="D47" s="36">
        <v>3714.35</v>
      </c>
      <c r="E47" s="36">
        <v>75.63</v>
      </c>
      <c r="F47" s="36">
        <v>919.18</v>
      </c>
      <c r="G47" s="36">
        <v>2603.77</v>
      </c>
      <c r="H47" s="36">
        <v>3036.08</v>
      </c>
      <c r="I47" s="36">
        <v>371.38</v>
      </c>
      <c r="J47" s="37">
        <v>9.77</v>
      </c>
      <c r="K47" s="36">
        <v>17.760000000000002</v>
      </c>
      <c r="L47" s="36">
        <v>197.51</v>
      </c>
      <c r="M47" s="38"/>
      <c r="N47" s="39" t="s">
        <v>20</v>
      </c>
      <c r="O47" s="40"/>
      <c r="Q47" s="51"/>
      <c r="R47" s="41"/>
    </row>
    <row r="48" spans="1:18" ht="15.75" customHeight="1" x14ac:dyDescent="0.25">
      <c r="A48" s="42">
        <v>41</v>
      </c>
      <c r="B48" s="49" t="s">
        <v>60</v>
      </c>
      <c r="C48" s="35" t="s">
        <v>19</v>
      </c>
      <c r="D48" s="36">
        <v>3541.11</v>
      </c>
      <c r="E48" s="36"/>
      <c r="F48" s="36">
        <v>789.24</v>
      </c>
      <c r="G48" s="36">
        <v>2622.37</v>
      </c>
      <c r="H48" s="36">
        <v>3007.26</v>
      </c>
      <c r="I48" s="36">
        <v>197.52</v>
      </c>
      <c r="J48" s="37">
        <v>30.96</v>
      </c>
      <c r="K48" s="36">
        <v>25.01</v>
      </c>
      <c r="L48" s="36">
        <v>609.96</v>
      </c>
      <c r="M48" s="38"/>
      <c r="N48" s="39" t="s">
        <v>20</v>
      </c>
      <c r="O48" s="40"/>
      <c r="Q48" s="51"/>
      <c r="R48" s="41"/>
    </row>
    <row r="49" spans="1:108" ht="15.75" customHeight="1" x14ac:dyDescent="0.25">
      <c r="A49" s="42">
        <v>42</v>
      </c>
      <c r="B49" s="49" t="s">
        <v>61</v>
      </c>
      <c r="C49" s="35" t="s">
        <v>19</v>
      </c>
      <c r="D49" s="36">
        <v>2988.87</v>
      </c>
      <c r="E49" s="36"/>
      <c r="F49" s="36">
        <v>1229.6299999999999</v>
      </c>
      <c r="G49" s="36">
        <v>1683.51</v>
      </c>
      <c r="H49" s="36">
        <v>2752.65</v>
      </c>
      <c r="I49" s="36">
        <v>178.98</v>
      </c>
      <c r="J49" s="37">
        <v>4.3899999999999997</v>
      </c>
      <c r="K49" s="36">
        <v>13.51</v>
      </c>
      <c r="L49" s="36">
        <v>503.48</v>
      </c>
      <c r="M49" s="38"/>
      <c r="N49" s="39" t="s">
        <v>20</v>
      </c>
      <c r="O49" s="40"/>
      <c r="Q49" s="51"/>
      <c r="R49" s="41"/>
    </row>
    <row r="50" spans="1:108" ht="15.75" customHeight="1" x14ac:dyDescent="0.25">
      <c r="A50" s="46">
        <v>43</v>
      </c>
      <c r="B50" s="52" t="s">
        <v>62</v>
      </c>
      <c r="C50" s="35" t="s">
        <v>19</v>
      </c>
      <c r="D50" s="36">
        <v>2476.61</v>
      </c>
      <c r="E50" s="36"/>
      <c r="F50" s="36">
        <v>470.53000000000003</v>
      </c>
      <c r="G50" s="36">
        <v>1876.95</v>
      </c>
      <c r="H50" s="36">
        <v>2131.7399999999998</v>
      </c>
      <c r="I50" s="36">
        <v>203.03</v>
      </c>
      <c r="J50" s="37">
        <v>-0.6</v>
      </c>
      <c r="K50" s="36">
        <v>11.84</v>
      </c>
      <c r="L50" s="36">
        <v>309.97000000000003</v>
      </c>
      <c r="M50" s="38"/>
      <c r="N50" s="39" t="s">
        <v>20</v>
      </c>
      <c r="O50" s="40"/>
      <c r="Q50" s="51"/>
      <c r="R50" s="41"/>
    </row>
    <row r="51" spans="1:108" ht="15.75" customHeight="1" x14ac:dyDescent="0.25">
      <c r="A51" s="42">
        <v>44</v>
      </c>
      <c r="B51" s="52" t="s">
        <v>63</v>
      </c>
      <c r="C51" s="35" t="s">
        <v>19</v>
      </c>
      <c r="D51" s="36">
        <v>2221.06</v>
      </c>
      <c r="E51" s="36"/>
      <c r="F51" s="36">
        <v>280.64999999999998</v>
      </c>
      <c r="G51" s="36">
        <v>1790.03</v>
      </c>
      <c r="H51" s="36">
        <v>1358.35</v>
      </c>
      <c r="I51" s="36">
        <v>312.79000000000002</v>
      </c>
      <c r="J51" s="37">
        <v>2.36</v>
      </c>
      <c r="K51" s="36">
        <v>14.55</v>
      </c>
      <c r="L51" s="53">
        <v>161.01</v>
      </c>
      <c r="M51" s="38"/>
      <c r="N51" s="39" t="s">
        <v>20</v>
      </c>
      <c r="O51" s="40"/>
      <c r="Q51" s="51"/>
      <c r="R51" s="41"/>
    </row>
    <row r="52" spans="1:108" s="2" customFormat="1" ht="15.75" customHeight="1" x14ac:dyDescent="0.25">
      <c r="A52" s="54"/>
      <c r="B52" s="55" t="s">
        <v>64</v>
      </c>
      <c r="C52" s="56"/>
      <c r="D52" s="57">
        <f>SUM(D8:D51)</f>
        <v>669534.03</v>
      </c>
      <c r="E52" s="57">
        <f>SUM(E8:E51)</f>
        <v>2626.71</v>
      </c>
      <c r="F52" s="57">
        <f>SUM(F8:F51)</f>
        <v>137666.72</v>
      </c>
      <c r="G52" s="57">
        <f>SUM(G8:G51)</f>
        <v>498396.84000000026</v>
      </c>
      <c r="H52" s="57">
        <f>SUM(H8:H51)</f>
        <v>539242.55000000016</v>
      </c>
      <c r="I52" s="57">
        <f>SUM(I8:I51)</f>
        <v>38818.549999999996</v>
      </c>
      <c r="J52" s="57">
        <f>SUM(J8:J51)</f>
        <v>2814.36</v>
      </c>
      <c r="K52" s="58"/>
      <c r="L52" s="58"/>
      <c r="M52" s="58"/>
      <c r="N52" s="59"/>
      <c r="O52" s="40"/>
      <c r="Q52" s="51"/>
      <c r="R52" s="41"/>
      <c r="DD52" s="7"/>
    </row>
    <row r="53" spans="1:108" s="2" customFormat="1" ht="15.75" customHeight="1" x14ac:dyDescent="0.25">
      <c r="A53" s="32" t="s">
        <v>65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40"/>
      <c r="Q53" s="51"/>
      <c r="R53" s="41"/>
      <c r="DD53" s="7"/>
    </row>
    <row r="54" spans="1:108" s="2" customFormat="1" ht="15.75" customHeight="1" x14ac:dyDescent="0.25">
      <c r="A54" s="46">
        <v>45</v>
      </c>
      <c r="B54" s="44" t="s">
        <v>66</v>
      </c>
      <c r="C54" s="60" t="s">
        <v>19</v>
      </c>
      <c r="D54" s="36">
        <v>54313.08</v>
      </c>
      <c r="E54" s="36">
        <v>678.87</v>
      </c>
      <c r="F54" s="36">
        <v>6047.63</v>
      </c>
      <c r="G54" s="36">
        <v>46241.94</v>
      </c>
      <c r="H54" s="36">
        <v>45864.160000000003</v>
      </c>
      <c r="I54" s="36">
        <v>2926.29</v>
      </c>
      <c r="J54" s="37">
        <v>279.52999999999997</v>
      </c>
      <c r="K54" s="36">
        <v>20.64</v>
      </c>
      <c r="L54" s="36">
        <v>178.5</v>
      </c>
      <c r="M54" s="38"/>
      <c r="N54" s="39" t="s">
        <v>20</v>
      </c>
      <c r="O54" s="40"/>
      <c r="Q54" s="51"/>
      <c r="R54" s="41"/>
      <c r="DD54" s="7"/>
    </row>
    <row r="55" spans="1:108" s="2" customFormat="1" ht="15.75" customHeight="1" x14ac:dyDescent="0.25">
      <c r="A55" s="42">
        <v>46</v>
      </c>
      <c r="B55" s="61" t="s">
        <v>67</v>
      </c>
      <c r="C55" s="60" t="s">
        <v>19</v>
      </c>
      <c r="D55" s="36">
        <v>51962.75</v>
      </c>
      <c r="E55" s="36"/>
      <c r="F55" s="36">
        <v>4972.9399999999996</v>
      </c>
      <c r="G55" s="36">
        <v>45634.16</v>
      </c>
      <c r="H55" s="36">
        <v>33697.9</v>
      </c>
      <c r="I55" s="36">
        <v>2244.4899999999998</v>
      </c>
      <c r="J55" s="37">
        <v>460.81</v>
      </c>
      <c r="K55" s="36">
        <v>19.78</v>
      </c>
      <c r="L55" s="36">
        <v>209.77</v>
      </c>
      <c r="M55" s="38"/>
      <c r="N55" s="39" t="s">
        <v>20</v>
      </c>
      <c r="O55" s="40"/>
      <c r="Q55" s="51"/>
      <c r="R55" s="41"/>
      <c r="DD55" s="7"/>
    </row>
    <row r="56" spans="1:108" s="2" customFormat="1" ht="15.75" customHeight="1" x14ac:dyDescent="0.25">
      <c r="A56" s="46">
        <v>47</v>
      </c>
      <c r="B56" s="61" t="s">
        <v>68</v>
      </c>
      <c r="C56" s="60" t="s">
        <v>19</v>
      </c>
      <c r="D56" s="36">
        <v>40037.32</v>
      </c>
      <c r="E56" s="36">
        <v>1601.03</v>
      </c>
      <c r="F56" s="36">
        <v>2205.4299999999998</v>
      </c>
      <c r="G56" s="36">
        <v>35167.910000000003</v>
      </c>
      <c r="H56" s="36">
        <v>30787.99</v>
      </c>
      <c r="I56" s="36">
        <v>2958.87</v>
      </c>
      <c r="J56" s="37">
        <v>237.17</v>
      </c>
      <c r="K56" s="36">
        <v>23.74</v>
      </c>
      <c r="L56" s="36">
        <v>194.57</v>
      </c>
      <c r="M56" s="38"/>
      <c r="N56" s="39" t="s">
        <v>20</v>
      </c>
      <c r="O56" s="40"/>
      <c r="Q56" s="51"/>
      <c r="R56" s="41"/>
      <c r="DD56" s="7"/>
    </row>
    <row r="57" spans="1:108" s="2" customFormat="1" ht="15.75" customHeight="1" x14ac:dyDescent="0.25">
      <c r="A57" s="42">
        <v>48</v>
      </c>
      <c r="B57" s="61" t="s">
        <v>69</v>
      </c>
      <c r="C57" s="60" t="s">
        <v>19</v>
      </c>
      <c r="D57" s="36">
        <v>25358.75</v>
      </c>
      <c r="E57" s="36">
        <v>582.15</v>
      </c>
      <c r="F57" s="36">
        <v>2502.13</v>
      </c>
      <c r="G57" s="36">
        <v>21806.86</v>
      </c>
      <c r="H57" s="36">
        <v>15774.31</v>
      </c>
      <c r="I57" s="36">
        <v>1639.09</v>
      </c>
      <c r="J57" s="37">
        <v>128.91</v>
      </c>
      <c r="K57" s="36">
        <v>19.489999999999998</v>
      </c>
      <c r="L57" s="36">
        <v>171.57</v>
      </c>
      <c r="M57" s="38"/>
      <c r="N57" s="39" t="s">
        <v>20</v>
      </c>
      <c r="O57" s="40"/>
      <c r="Q57" s="51"/>
      <c r="R57" s="41"/>
      <c r="DD57" s="7"/>
    </row>
    <row r="58" spans="1:108" s="2" customFormat="1" ht="15.75" customHeight="1" x14ac:dyDescent="0.25">
      <c r="A58" s="46">
        <v>49</v>
      </c>
      <c r="B58" s="61" t="s">
        <v>70</v>
      </c>
      <c r="C58" s="60" t="s">
        <v>19</v>
      </c>
      <c r="D58" s="36">
        <v>21194.37</v>
      </c>
      <c r="E58" s="36"/>
      <c r="F58" s="36">
        <v>4918.9799999999996</v>
      </c>
      <c r="G58" s="36">
        <v>11327.74</v>
      </c>
      <c r="H58" s="36">
        <v>19213.68</v>
      </c>
      <c r="I58" s="36">
        <v>1093.3399999999999</v>
      </c>
      <c r="J58" s="37">
        <v>75.599999999999994</v>
      </c>
      <c r="K58" s="36">
        <v>21.35</v>
      </c>
      <c r="L58" s="36">
        <v>288.75</v>
      </c>
      <c r="M58" s="38"/>
      <c r="N58" s="39" t="s">
        <v>20</v>
      </c>
      <c r="O58" s="40"/>
      <c r="Q58" s="51"/>
      <c r="R58" s="41"/>
      <c r="DD58" s="7"/>
    </row>
    <row r="59" spans="1:108" s="2" customFormat="1" ht="15.75" customHeight="1" x14ac:dyDescent="0.25">
      <c r="A59" s="42">
        <v>50</v>
      </c>
      <c r="B59" s="61" t="s">
        <v>71</v>
      </c>
      <c r="C59" s="60" t="s">
        <v>19</v>
      </c>
      <c r="D59" s="36">
        <v>11203.35</v>
      </c>
      <c r="E59" s="36"/>
      <c r="F59" s="36">
        <v>1620.04</v>
      </c>
      <c r="G59" s="36">
        <v>6729.2</v>
      </c>
      <c r="H59" s="36">
        <v>9978.3799999999992</v>
      </c>
      <c r="I59" s="36">
        <v>742.12</v>
      </c>
      <c r="J59" s="37">
        <v>7.59</v>
      </c>
      <c r="K59" s="36">
        <v>19.84</v>
      </c>
      <c r="L59" s="36">
        <v>186.95</v>
      </c>
      <c r="M59" s="38"/>
      <c r="N59" s="39" t="s">
        <v>20</v>
      </c>
      <c r="O59" s="40"/>
      <c r="Q59" s="51"/>
      <c r="R59" s="41"/>
      <c r="DD59" s="7"/>
    </row>
    <row r="60" spans="1:108" s="2" customFormat="1" ht="15.75" customHeight="1" x14ac:dyDescent="0.25">
      <c r="A60" s="46">
        <v>51</v>
      </c>
      <c r="B60" s="61" t="s">
        <v>72</v>
      </c>
      <c r="C60" s="60" t="s">
        <v>19</v>
      </c>
      <c r="D60" s="36">
        <v>10501.8</v>
      </c>
      <c r="E60" s="36">
        <v>201.01</v>
      </c>
      <c r="F60" s="36">
        <v>634.95000000000005</v>
      </c>
      <c r="G60" s="36">
        <v>7711.67</v>
      </c>
      <c r="H60" s="36">
        <v>8425.9</v>
      </c>
      <c r="I60" s="36">
        <v>789.1</v>
      </c>
      <c r="J60" s="37">
        <v>33.46</v>
      </c>
      <c r="K60" s="36">
        <v>21.34</v>
      </c>
      <c r="L60" s="36">
        <v>230.33</v>
      </c>
      <c r="M60" s="38"/>
      <c r="N60" s="39" t="s">
        <v>20</v>
      </c>
      <c r="O60" s="40"/>
      <c r="Q60" s="51"/>
      <c r="R60" s="41"/>
      <c r="DD60" s="7"/>
    </row>
    <row r="61" spans="1:108" s="2" customFormat="1" ht="15.75" customHeight="1" x14ac:dyDescent="0.25">
      <c r="A61" s="42">
        <v>52</v>
      </c>
      <c r="B61" s="61" t="s">
        <v>73</v>
      </c>
      <c r="C61" s="60" t="s">
        <v>19</v>
      </c>
      <c r="D61" s="36">
        <v>10196.32</v>
      </c>
      <c r="E61" s="36"/>
      <c r="F61" s="36">
        <v>1201.5</v>
      </c>
      <c r="G61" s="36">
        <v>8592.1</v>
      </c>
      <c r="H61" s="36">
        <v>8911.3700000000008</v>
      </c>
      <c r="I61" s="36">
        <v>530.16999999999996</v>
      </c>
      <c r="J61" s="37">
        <v>57.26</v>
      </c>
      <c r="K61" s="36">
        <v>22.11</v>
      </c>
      <c r="L61" s="36">
        <v>219.69</v>
      </c>
      <c r="M61" s="38"/>
      <c r="N61" s="39" t="s">
        <v>20</v>
      </c>
      <c r="O61" s="40"/>
      <c r="Q61" s="51"/>
      <c r="R61" s="41"/>
      <c r="DD61" s="7"/>
    </row>
    <row r="62" spans="1:108" s="2" customFormat="1" ht="15.75" customHeight="1" x14ac:dyDescent="0.25">
      <c r="A62" s="46">
        <v>53</v>
      </c>
      <c r="B62" s="61" t="s">
        <v>74</v>
      </c>
      <c r="C62" s="60" t="s">
        <v>19</v>
      </c>
      <c r="D62" s="36">
        <v>7493.57</v>
      </c>
      <c r="E62" s="36"/>
      <c r="F62" s="36">
        <v>1131.6299999999999</v>
      </c>
      <c r="G62" s="36">
        <v>6118.73</v>
      </c>
      <c r="H62" s="36">
        <v>6276.28</v>
      </c>
      <c r="I62" s="36">
        <v>653.63</v>
      </c>
      <c r="J62" s="37">
        <v>6.26</v>
      </c>
      <c r="K62" s="36">
        <v>19.11</v>
      </c>
      <c r="L62" s="36">
        <v>265.23</v>
      </c>
      <c r="M62" s="38"/>
      <c r="N62" s="39" t="s">
        <v>20</v>
      </c>
      <c r="O62" s="40"/>
      <c r="Q62" s="51"/>
      <c r="R62" s="41"/>
      <c r="DD62" s="7"/>
    </row>
    <row r="63" spans="1:108" s="2" customFormat="1" ht="15.75" customHeight="1" x14ac:dyDescent="0.25">
      <c r="A63" s="42">
        <v>54</v>
      </c>
      <c r="B63" s="43" t="s">
        <v>75</v>
      </c>
      <c r="C63" s="60" t="s">
        <v>19</v>
      </c>
      <c r="D63" s="36">
        <v>7150.62</v>
      </c>
      <c r="E63" s="36"/>
      <c r="F63" s="36">
        <v>1217.17</v>
      </c>
      <c r="G63" s="36">
        <v>5673.52</v>
      </c>
      <c r="H63" s="36">
        <v>4797.25</v>
      </c>
      <c r="I63" s="36">
        <v>723.4</v>
      </c>
      <c r="J63" s="37">
        <v>33.21</v>
      </c>
      <c r="K63" s="36">
        <v>22.92</v>
      </c>
      <c r="L63" s="36">
        <v>244.42</v>
      </c>
      <c r="M63" s="38"/>
      <c r="N63" s="39" t="s">
        <v>20</v>
      </c>
      <c r="O63" s="40"/>
      <c r="Q63" s="51"/>
      <c r="R63" s="41"/>
      <c r="DD63" s="7"/>
    </row>
    <row r="64" spans="1:108" s="2" customFormat="1" ht="15.75" customHeight="1" x14ac:dyDescent="0.25">
      <c r="A64" s="46">
        <v>55</v>
      </c>
      <c r="B64" s="62" t="s">
        <v>76</v>
      </c>
      <c r="C64" s="60" t="s">
        <v>19</v>
      </c>
      <c r="D64" s="36">
        <v>7115.9</v>
      </c>
      <c r="E64" s="36"/>
      <c r="F64" s="36">
        <v>1175.6099999999999</v>
      </c>
      <c r="G64" s="36">
        <v>5578.54</v>
      </c>
      <c r="H64" s="36">
        <v>6456.03</v>
      </c>
      <c r="I64" s="36">
        <v>642.30999999999995</v>
      </c>
      <c r="J64" s="37">
        <v>-15.23</v>
      </c>
      <c r="K64" s="36">
        <v>11.88</v>
      </c>
      <c r="L64" s="36">
        <v>195.18</v>
      </c>
      <c r="M64" s="38"/>
      <c r="N64" s="39" t="s">
        <v>20</v>
      </c>
      <c r="O64" s="40"/>
      <c r="Q64" s="51"/>
      <c r="R64" s="41"/>
      <c r="DD64" s="7"/>
    </row>
    <row r="65" spans="1:108" s="2" customFormat="1" ht="15.75" customHeight="1" x14ac:dyDescent="0.25">
      <c r="A65" s="54"/>
      <c r="B65" s="55" t="s">
        <v>64</v>
      </c>
      <c r="C65" s="56"/>
      <c r="D65" s="57">
        <f>SUM(D54:D64)</f>
        <v>246527.83</v>
      </c>
      <c r="E65" s="57">
        <f t="shared" ref="E65:J65" si="0">SUM(E54:E64)</f>
        <v>3063.0600000000004</v>
      </c>
      <c r="F65" s="57">
        <f t="shared" si="0"/>
        <v>27628.010000000002</v>
      </c>
      <c r="G65" s="57">
        <f t="shared" si="0"/>
        <v>200582.37000000002</v>
      </c>
      <c r="H65" s="57">
        <f t="shared" si="0"/>
        <v>190183.25</v>
      </c>
      <c r="I65" s="57">
        <f t="shared" si="0"/>
        <v>14942.81</v>
      </c>
      <c r="J65" s="57">
        <f t="shared" si="0"/>
        <v>1304.5699999999997</v>
      </c>
      <c r="K65" s="58"/>
      <c r="L65" s="58"/>
      <c r="M65" s="58"/>
      <c r="N65" s="59"/>
      <c r="O65" s="40"/>
      <c r="R65" s="41"/>
      <c r="DD65" s="7"/>
    </row>
    <row r="66" spans="1:108" s="2" customFormat="1" ht="15.75" customHeight="1" x14ac:dyDescent="0.25">
      <c r="A66" s="32" t="s">
        <v>77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2"/>
      <c r="N66" s="32"/>
      <c r="O66" s="40"/>
      <c r="R66" s="41"/>
      <c r="DD66" s="7"/>
    </row>
    <row r="67" spans="1:108" s="2" customFormat="1" ht="15.75" customHeight="1" x14ac:dyDescent="0.25">
      <c r="A67" s="46">
        <v>56</v>
      </c>
      <c r="B67" s="61" t="s">
        <v>78</v>
      </c>
      <c r="C67" s="60" t="s">
        <v>19</v>
      </c>
      <c r="D67" s="36">
        <v>67762.899999999994</v>
      </c>
      <c r="E67" s="36">
        <v>1477.88</v>
      </c>
      <c r="F67" s="36">
        <v>10174.799999999999</v>
      </c>
      <c r="G67" s="36">
        <v>51818.12</v>
      </c>
      <c r="H67" s="36">
        <v>59937.31</v>
      </c>
      <c r="I67" s="36">
        <v>3236.43</v>
      </c>
      <c r="J67" s="37">
        <v>519.77</v>
      </c>
      <c r="K67" s="36">
        <v>14.61</v>
      </c>
      <c r="L67" s="36">
        <v>326.8</v>
      </c>
      <c r="M67" s="38"/>
      <c r="N67" s="63" t="s">
        <v>20</v>
      </c>
      <c r="O67" s="40"/>
      <c r="R67" s="41"/>
      <c r="DD67" s="7"/>
    </row>
    <row r="68" spans="1:108" s="2" customFormat="1" ht="15.75" customHeight="1" x14ac:dyDescent="0.25">
      <c r="A68" s="42">
        <v>57</v>
      </c>
      <c r="B68" s="61" t="s">
        <v>79</v>
      </c>
      <c r="C68" s="35" t="s">
        <v>19</v>
      </c>
      <c r="D68" s="36">
        <v>66553.23</v>
      </c>
      <c r="E68" s="36">
        <v>1063.31</v>
      </c>
      <c r="F68" s="36">
        <v>8725.15</v>
      </c>
      <c r="G68" s="36">
        <v>54180.98</v>
      </c>
      <c r="H68" s="36">
        <v>59460.06</v>
      </c>
      <c r="I68" s="36">
        <v>4921.3</v>
      </c>
      <c r="J68" s="37">
        <v>162.28</v>
      </c>
      <c r="K68" s="36">
        <v>14.41</v>
      </c>
      <c r="L68" s="36">
        <v>163.13</v>
      </c>
      <c r="M68" s="38"/>
      <c r="N68" s="63" t="s">
        <v>20</v>
      </c>
      <c r="R68" s="41"/>
      <c r="DD68" s="7"/>
    </row>
    <row r="69" spans="1:108" s="2" customFormat="1" ht="15.75" customHeight="1" x14ac:dyDescent="0.25">
      <c r="A69" s="42">
        <v>58</v>
      </c>
      <c r="B69" s="43" t="s">
        <v>80</v>
      </c>
      <c r="C69" s="45" t="s">
        <v>19</v>
      </c>
      <c r="D69" s="36">
        <v>44252.25</v>
      </c>
      <c r="E69" s="36">
        <v>1873.38</v>
      </c>
      <c r="F69" s="36">
        <v>4194.9399999999996</v>
      </c>
      <c r="G69" s="36">
        <v>38108.81</v>
      </c>
      <c r="H69" s="36">
        <v>41007.25</v>
      </c>
      <c r="I69" s="36">
        <v>1686.26</v>
      </c>
      <c r="J69" s="37">
        <v>264.05</v>
      </c>
      <c r="K69" s="36">
        <v>14.47</v>
      </c>
      <c r="L69" s="36">
        <v>187.43</v>
      </c>
      <c r="M69" s="38">
        <v>0.33</v>
      </c>
      <c r="N69" s="63" t="s">
        <v>20</v>
      </c>
      <c r="O69" s="40"/>
      <c r="R69" s="41"/>
      <c r="DD69" s="7"/>
    </row>
    <row r="70" spans="1:108" s="2" customFormat="1" ht="15.75" customHeight="1" x14ac:dyDescent="0.25">
      <c r="A70" s="64">
        <v>59</v>
      </c>
      <c r="B70" s="61" t="s">
        <v>81</v>
      </c>
      <c r="C70" s="35" t="s">
        <v>19</v>
      </c>
      <c r="D70" s="36">
        <v>40680.730000000003</v>
      </c>
      <c r="E70" s="36">
        <v>3176.74</v>
      </c>
      <c r="F70" s="36">
        <v>5469.24</v>
      </c>
      <c r="G70" s="36">
        <v>31864.639999999999</v>
      </c>
      <c r="H70" s="36">
        <v>37667.14</v>
      </c>
      <c r="I70" s="36">
        <v>1286.0999999999999</v>
      </c>
      <c r="J70" s="37">
        <v>80.540000000000006</v>
      </c>
      <c r="K70" s="36">
        <v>15.16</v>
      </c>
      <c r="L70" s="36">
        <v>194.19</v>
      </c>
      <c r="M70" s="38"/>
      <c r="N70" s="63" t="s">
        <v>20</v>
      </c>
      <c r="O70" s="40"/>
      <c r="R70" s="65"/>
      <c r="DD70" s="7"/>
    </row>
    <row r="71" spans="1:108" s="2" customFormat="1" ht="15.75" customHeight="1" x14ac:dyDescent="0.25">
      <c r="A71" s="54"/>
      <c r="B71" s="66" t="s">
        <v>64</v>
      </c>
      <c r="C71" s="67"/>
      <c r="D71" s="68">
        <f>SUM(D67:D70)</f>
        <v>219249.11000000002</v>
      </c>
      <c r="E71" s="68">
        <f t="shared" ref="E71:J71" si="1">SUM(E67:E70)</f>
        <v>7591.3099999999995</v>
      </c>
      <c r="F71" s="68">
        <f t="shared" si="1"/>
        <v>28564.129999999997</v>
      </c>
      <c r="G71" s="68">
        <f t="shared" si="1"/>
        <v>175972.55</v>
      </c>
      <c r="H71" s="68">
        <f t="shared" si="1"/>
        <v>198071.76</v>
      </c>
      <c r="I71" s="68">
        <f t="shared" si="1"/>
        <v>11130.09</v>
      </c>
      <c r="J71" s="68">
        <f t="shared" si="1"/>
        <v>1026.6399999999999</v>
      </c>
      <c r="K71" s="69"/>
      <c r="L71" s="69"/>
      <c r="M71" s="69"/>
      <c r="N71" s="69"/>
      <c r="O71" s="40"/>
      <c r="R71" s="65"/>
      <c r="DD71" s="7"/>
    </row>
    <row r="72" spans="1:108" s="2" customFormat="1" ht="15.75" customHeight="1" x14ac:dyDescent="0.25">
      <c r="A72" s="54"/>
      <c r="B72" s="55" t="s">
        <v>82</v>
      </c>
      <c r="C72" s="70"/>
      <c r="D72" s="57">
        <f t="shared" ref="D72:J72" si="2">SUM(D52,D65,D71)</f>
        <v>1135310.97</v>
      </c>
      <c r="E72" s="57">
        <f t="shared" si="2"/>
        <v>13281.08</v>
      </c>
      <c r="F72" s="57">
        <f t="shared" si="2"/>
        <v>193858.86000000002</v>
      </c>
      <c r="G72" s="57">
        <f t="shared" si="2"/>
        <v>874951.76000000024</v>
      </c>
      <c r="H72" s="57">
        <f t="shared" si="2"/>
        <v>927497.56000000017</v>
      </c>
      <c r="I72" s="57">
        <f t="shared" si="2"/>
        <v>64891.45</v>
      </c>
      <c r="J72" s="57">
        <f t="shared" si="2"/>
        <v>5145.57</v>
      </c>
      <c r="K72" s="68">
        <v>17.38</v>
      </c>
      <c r="L72" s="68">
        <f>+'[1]Duomenų bazė'!GG3</f>
        <v>204.79</v>
      </c>
      <c r="M72" s="71"/>
      <c r="N72" s="72"/>
      <c r="O72" s="40"/>
      <c r="R72" s="65"/>
      <c r="DD72" s="7"/>
    </row>
    <row r="73" spans="1:108" s="2" customFormat="1" ht="15.75" customHeight="1" x14ac:dyDescent="0.25">
      <c r="A73" s="73"/>
      <c r="B73" s="7"/>
      <c r="C73" s="7"/>
      <c r="D73" s="74"/>
      <c r="E73" s="74"/>
      <c r="F73" s="74"/>
      <c r="G73" s="74"/>
      <c r="H73" s="74"/>
      <c r="I73" s="74"/>
      <c r="J73" s="74"/>
      <c r="K73" s="74"/>
      <c r="L73" s="74"/>
      <c r="M73" s="74"/>
      <c r="N73" s="74"/>
      <c r="O73" s="40"/>
      <c r="Q73" s="65"/>
      <c r="R73" s="65"/>
      <c r="DD73" s="7"/>
    </row>
    <row r="74" spans="1:108" s="2" customFormat="1" ht="15.75" customHeight="1" x14ac:dyDescent="0.25">
      <c r="A74" s="73" t="s">
        <v>83</v>
      </c>
      <c r="B74" s="75" t="s">
        <v>84</v>
      </c>
      <c r="C74" s="75"/>
      <c r="D74" s="75"/>
      <c r="E74" s="75"/>
      <c r="F74" s="75"/>
      <c r="G74" s="75"/>
      <c r="H74" s="75"/>
      <c r="I74" s="75"/>
      <c r="J74" s="75"/>
      <c r="K74" s="75"/>
      <c r="L74" s="75"/>
      <c r="M74" s="75"/>
      <c r="N74" s="75"/>
      <c r="O74" s="40"/>
      <c r="Q74" s="65"/>
      <c r="R74" s="65"/>
      <c r="DD74" s="7"/>
    </row>
    <row r="75" spans="1:108" s="2" customFormat="1" ht="15.75" customHeight="1" x14ac:dyDescent="0.25">
      <c r="A75" s="73" t="s">
        <v>83</v>
      </c>
      <c r="B75" s="75" t="s">
        <v>85</v>
      </c>
      <c r="C75" s="75"/>
      <c r="D75" s="75"/>
      <c r="E75" s="75"/>
      <c r="F75" s="75"/>
      <c r="G75" s="75"/>
      <c r="H75" s="75"/>
      <c r="I75" s="75"/>
      <c r="J75" s="75"/>
      <c r="K75" s="75"/>
      <c r="L75" s="75"/>
      <c r="M75" s="75"/>
      <c r="N75" s="75"/>
      <c r="O75" s="40"/>
      <c r="DD75" s="7"/>
    </row>
    <row r="76" spans="1:108" s="2" customFormat="1" x14ac:dyDescent="0.25">
      <c r="A76" s="73" t="s">
        <v>83</v>
      </c>
      <c r="B76" s="76" t="s">
        <v>86</v>
      </c>
      <c r="C76" s="76"/>
      <c r="D76" s="76"/>
      <c r="E76" s="76"/>
      <c r="F76" s="76"/>
      <c r="G76" s="76"/>
      <c r="H76" s="76"/>
      <c r="I76" s="76"/>
      <c r="J76" s="76"/>
      <c r="K76" s="76"/>
      <c r="L76" s="76"/>
      <c r="M76" s="76"/>
      <c r="N76" s="76"/>
      <c r="O76" s="40"/>
      <c r="DD76" s="7"/>
    </row>
    <row r="77" spans="1:108" s="2" customFormat="1" ht="15" customHeight="1" x14ac:dyDescent="0.25">
      <c r="A77" s="73" t="s">
        <v>83</v>
      </c>
      <c r="B77" s="75" t="s">
        <v>87</v>
      </c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40"/>
      <c r="DD77" s="7"/>
    </row>
    <row r="78" spans="1:108" s="2" customFormat="1" ht="15" customHeight="1" x14ac:dyDescent="0.25">
      <c r="A78" s="77"/>
      <c r="B78" s="78"/>
      <c r="C78" s="79"/>
      <c r="D78" s="80"/>
      <c r="E78" s="80"/>
      <c r="F78" s="80"/>
      <c r="G78" s="80"/>
      <c r="H78" s="80"/>
      <c r="I78" s="80"/>
      <c r="J78" s="80"/>
      <c r="K78" s="80"/>
      <c r="L78" s="80"/>
      <c r="M78" s="80"/>
      <c r="N78" s="80"/>
      <c r="O78" s="40"/>
      <c r="DD78" s="7"/>
    </row>
    <row r="79" spans="1:108" s="2" customFormat="1" ht="15" customHeight="1" x14ac:dyDescent="0.25">
      <c r="A79" s="77"/>
      <c r="B79" s="81"/>
      <c r="C79" s="82"/>
      <c r="D79" s="83"/>
      <c r="E79" s="83"/>
      <c r="F79" s="83"/>
      <c r="G79" s="83"/>
      <c r="H79" s="83"/>
      <c r="I79" s="83"/>
      <c r="J79" s="83"/>
      <c r="K79" s="83"/>
      <c r="L79" s="83"/>
      <c r="M79" s="83"/>
      <c r="N79" s="83"/>
      <c r="O79" s="40"/>
      <c r="DD79" s="7"/>
    </row>
    <row r="80" spans="1:108" s="2" customFormat="1" ht="15" customHeight="1" x14ac:dyDescent="0.3">
      <c r="A80" s="77"/>
      <c r="B80" s="81"/>
      <c r="C80" s="82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5"/>
      <c r="P80" s="85"/>
      <c r="Q80" s="85"/>
      <c r="R80" s="85"/>
      <c r="DD80" s="7"/>
    </row>
    <row r="81" spans="1:108" s="2" customFormat="1" ht="16.5" x14ac:dyDescent="0.3">
      <c r="A81" s="77"/>
      <c r="B81" s="81"/>
      <c r="C81" s="82"/>
      <c r="D81" s="84"/>
      <c r="E81" s="84"/>
      <c r="F81" s="84"/>
      <c r="G81" s="84"/>
      <c r="H81" s="84"/>
      <c r="I81" s="84"/>
      <c r="J81" s="84"/>
      <c r="K81" s="84"/>
      <c r="L81" s="84"/>
      <c r="M81" s="84"/>
      <c r="N81" s="84"/>
      <c r="O81" s="85"/>
      <c r="P81" s="85"/>
      <c r="Q81" s="85"/>
      <c r="R81" s="85"/>
      <c r="DD81" s="7"/>
    </row>
    <row r="82" spans="1:108" s="2" customFormat="1" ht="16.5" x14ac:dyDescent="0.3">
      <c r="B82" s="81"/>
      <c r="C82" s="82"/>
      <c r="D82" s="84"/>
      <c r="E82" s="84"/>
      <c r="F82" s="84"/>
      <c r="G82" s="84"/>
      <c r="H82" s="84"/>
      <c r="I82" s="84"/>
      <c r="J82" s="84"/>
      <c r="K82" s="84"/>
      <c r="L82" s="84"/>
      <c r="M82" s="84"/>
      <c r="N82" s="84"/>
      <c r="O82" s="85"/>
      <c r="P82" s="85"/>
      <c r="Q82" s="85"/>
      <c r="R82" s="85"/>
      <c r="DD82" s="7"/>
    </row>
    <row r="83" spans="1:108" s="2" customFormat="1" ht="16.5" x14ac:dyDescent="0.3">
      <c r="O83" s="85"/>
      <c r="P83" s="85"/>
      <c r="Q83" s="85"/>
      <c r="R83" s="85"/>
      <c r="DD83" s="7"/>
    </row>
    <row r="84" spans="1:108" s="2" customFormat="1" ht="16.5" x14ac:dyDescent="0.3">
      <c r="O84" s="85"/>
      <c r="P84" s="85"/>
      <c r="Q84" s="85"/>
      <c r="R84" s="85"/>
      <c r="DD84" s="7"/>
    </row>
    <row r="85" spans="1:108" s="2" customFormat="1" ht="16.5" x14ac:dyDescent="0.3">
      <c r="O85" s="85"/>
      <c r="P85" s="85"/>
      <c r="Q85" s="85"/>
      <c r="R85" s="85"/>
      <c r="DD85" s="7"/>
    </row>
    <row r="86" spans="1:108" s="2" customFormat="1" x14ac:dyDescent="0.25"/>
    <row r="87" spans="1:108" s="2" customFormat="1" x14ac:dyDescent="0.25"/>
    <row r="88" spans="1:108" s="2" customFormat="1" x14ac:dyDescent="0.25"/>
    <row r="89" spans="1:108" s="2" customFormat="1" x14ac:dyDescent="0.25">
      <c r="O89" s="86"/>
    </row>
    <row r="90" spans="1:108" s="2" customFormat="1" x14ac:dyDescent="0.25"/>
    <row r="91" spans="1:108" s="2" customFormat="1" x14ac:dyDescent="0.25"/>
    <row r="92" spans="1:108" s="2" customFormat="1" x14ac:dyDescent="0.25"/>
    <row r="93" spans="1:108" s="2" customFormat="1" x14ac:dyDescent="0.25"/>
    <row r="94" spans="1:108" s="2" customFormat="1" x14ac:dyDescent="0.25"/>
    <row r="95" spans="1:108" s="2" customFormat="1" x14ac:dyDescent="0.25"/>
    <row r="96" spans="1:108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="2" customFormat="1" x14ac:dyDescent="0.25"/>
    <row r="258" s="2" customFormat="1" x14ac:dyDescent="0.25"/>
    <row r="259" s="2" customFormat="1" x14ac:dyDescent="0.25"/>
    <row r="260" s="2" customFormat="1" x14ac:dyDescent="0.25"/>
    <row r="261" s="2" customFormat="1" x14ac:dyDescent="0.25"/>
    <row r="262" s="2" customFormat="1" x14ac:dyDescent="0.25"/>
    <row r="263" s="2" customFormat="1" x14ac:dyDescent="0.25"/>
    <row r="264" s="2" customFormat="1" x14ac:dyDescent="0.25"/>
    <row r="265" s="2" customFormat="1" x14ac:dyDescent="0.25"/>
    <row r="266" s="2" customFormat="1" x14ac:dyDescent="0.25"/>
    <row r="267" s="2" customFormat="1" x14ac:dyDescent="0.25"/>
    <row r="268" s="2" customFormat="1" x14ac:dyDescent="0.25"/>
    <row r="269" s="2" customFormat="1" x14ac:dyDescent="0.25"/>
    <row r="270" s="2" customFormat="1" x14ac:dyDescent="0.25"/>
    <row r="271" s="2" customFormat="1" x14ac:dyDescent="0.25"/>
    <row r="272" s="2" customFormat="1" x14ac:dyDescent="0.25"/>
    <row r="273" s="2" customFormat="1" x14ac:dyDescent="0.25"/>
    <row r="274" s="2" customFormat="1" x14ac:dyDescent="0.25"/>
    <row r="275" s="2" customFormat="1" x14ac:dyDescent="0.25"/>
    <row r="276" s="2" customFormat="1" x14ac:dyDescent="0.25"/>
    <row r="277" s="2" customFormat="1" x14ac:dyDescent="0.25"/>
    <row r="278" s="2" customFormat="1" x14ac:dyDescent="0.25"/>
    <row r="279" s="2" customFormat="1" x14ac:dyDescent="0.25"/>
    <row r="280" s="2" customFormat="1" x14ac:dyDescent="0.25"/>
    <row r="281" s="2" customFormat="1" x14ac:dyDescent="0.25"/>
    <row r="282" s="2" customFormat="1" x14ac:dyDescent="0.25"/>
    <row r="283" s="2" customFormat="1" x14ac:dyDescent="0.25"/>
    <row r="284" s="2" customFormat="1" x14ac:dyDescent="0.25"/>
    <row r="285" s="2" customFormat="1" x14ac:dyDescent="0.25"/>
    <row r="286" s="2" customFormat="1" x14ac:dyDescent="0.25"/>
    <row r="287" s="2" customFormat="1" x14ac:dyDescent="0.25"/>
    <row r="288" s="2" customFormat="1" x14ac:dyDescent="0.25"/>
    <row r="289" s="2" customFormat="1" x14ac:dyDescent="0.25"/>
    <row r="290" s="2" customFormat="1" x14ac:dyDescent="0.25"/>
    <row r="291" s="2" customFormat="1" x14ac:dyDescent="0.25"/>
    <row r="292" s="2" customFormat="1" x14ac:dyDescent="0.25"/>
    <row r="293" s="2" customFormat="1" x14ac:dyDescent="0.25"/>
    <row r="294" s="2" customFormat="1" x14ac:dyDescent="0.25"/>
    <row r="295" s="2" customFormat="1" x14ac:dyDescent="0.25"/>
    <row r="296" s="2" customFormat="1" x14ac:dyDescent="0.25"/>
    <row r="297" s="2" customFormat="1" x14ac:dyDescent="0.25"/>
    <row r="298" s="2" customFormat="1" x14ac:dyDescent="0.25"/>
    <row r="299" s="2" customFormat="1" x14ac:dyDescent="0.25"/>
    <row r="300" s="2" customFormat="1" x14ac:dyDescent="0.25"/>
    <row r="301" s="2" customFormat="1" x14ac:dyDescent="0.25"/>
    <row r="302" s="2" customFormat="1" x14ac:dyDescent="0.25"/>
    <row r="303" s="2" customFormat="1" x14ac:dyDescent="0.25"/>
    <row r="304" s="2" customFormat="1" x14ac:dyDescent="0.25"/>
    <row r="305" s="2" customFormat="1" x14ac:dyDescent="0.25"/>
    <row r="306" s="2" customFormat="1" x14ac:dyDescent="0.25"/>
    <row r="307" s="2" customFormat="1" x14ac:dyDescent="0.25"/>
    <row r="308" s="2" customFormat="1" x14ac:dyDescent="0.25"/>
    <row r="309" s="2" customFormat="1" x14ac:dyDescent="0.25"/>
    <row r="310" s="2" customFormat="1" x14ac:dyDescent="0.25"/>
    <row r="311" s="2" customFormat="1" x14ac:dyDescent="0.25"/>
    <row r="312" s="2" customFormat="1" x14ac:dyDescent="0.25"/>
    <row r="313" s="2" customFormat="1" x14ac:dyDescent="0.25"/>
    <row r="314" s="2" customFormat="1" x14ac:dyDescent="0.25"/>
    <row r="315" s="2" customFormat="1" x14ac:dyDescent="0.25"/>
    <row r="316" s="2" customFormat="1" x14ac:dyDescent="0.25"/>
    <row r="317" s="2" customFormat="1" x14ac:dyDescent="0.25"/>
    <row r="318" s="2" customFormat="1" x14ac:dyDescent="0.25"/>
    <row r="319" s="2" customFormat="1" x14ac:dyDescent="0.25"/>
    <row r="320" s="2" customFormat="1" x14ac:dyDescent="0.25"/>
    <row r="321" s="2" customFormat="1" x14ac:dyDescent="0.25"/>
    <row r="322" s="2" customFormat="1" x14ac:dyDescent="0.25"/>
    <row r="323" s="2" customFormat="1" x14ac:dyDescent="0.25"/>
    <row r="324" s="2" customFormat="1" x14ac:dyDescent="0.25"/>
    <row r="325" s="2" customFormat="1" x14ac:dyDescent="0.25"/>
    <row r="326" s="2" customFormat="1" x14ac:dyDescent="0.25"/>
    <row r="327" s="2" customFormat="1" x14ac:dyDescent="0.25"/>
    <row r="328" s="2" customFormat="1" x14ac:dyDescent="0.25"/>
    <row r="329" s="2" customFormat="1" x14ac:dyDescent="0.25"/>
    <row r="330" s="2" customFormat="1" x14ac:dyDescent="0.25"/>
    <row r="331" s="2" customFormat="1" x14ac:dyDescent="0.25"/>
    <row r="332" s="2" customFormat="1" x14ac:dyDescent="0.25"/>
    <row r="333" s="2" customFormat="1" x14ac:dyDescent="0.25"/>
    <row r="334" s="2" customFormat="1" x14ac:dyDescent="0.25"/>
    <row r="335" s="2" customFormat="1" x14ac:dyDescent="0.25"/>
    <row r="336" s="2" customFormat="1" x14ac:dyDescent="0.25"/>
    <row r="337" s="2" customFormat="1" x14ac:dyDescent="0.25"/>
    <row r="338" s="2" customFormat="1" x14ac:dyDescent="0.25"/>
    <row r="339" s="2" customFormat="1" x14ac:dyDescent="0.25"/>
    <row r="340" s="2" customFormat="1" x14ac:dyDescent="0.25"/>
    <row r="341" s="2" customFormat="1" x14ac:dyDescent="0.25"/>
    <row r="342" s="2" customFormat="1" x14ac:dyDescent="0.25"/>
    <row r="343" s="2" customFormat="1" x14ac:dyDescent="0.25"/>
    <row r="344" s="2" customFormat="1" x14ac:dyDescent="0.25"/>
    <row r="345" s="2" customFormat="1" x14ac:dyDescent="0.25"/>
    <row r="346" s="2" customFormat="1" x14ac:dyDescent="0.25"/>
    <row r="347" s="2" customFormat="1" x14ac:dyDescent="0.25"/>
    <row r="348" s="2" customFormat="1" x14ac:dyDescent="0.25"/>
    <row r="349" s="2" customFormat="1" x14ac:dyDescent="0.25"/>
    <row r="350" s="2" customFormat="1" x14ac:dyDescent="0.25"/>
    <row r="351" s="2" customFormat="1" x14ac:dyDescent="0.25"/>
    <row r="352" s="2" customFormat="1" x14ac:dyDescent="0.25"/>
    <row r="353" s="2" customFormat="1" x14ac:dyDescent="0.25"/>
    <row r="354" s="2" customFormat="1" x14ac:dyDescent="0.25"/>
    <row r="355" s="2" customFormat="1" x14ac:dyDescent="0.25"/>
    <row r="356" s="2" customFormat="1" x14ac:dyDescent="0.25"/>
    <row r="357" s="2" customFormat="1" x14ac:dyDescent="0.25"/>
    <row r="358" s="2" customFormat="1" x14ac:dyDescent="0.25"/>
    <row r="359" s="2" customFormat="1" x14ac:dyDescent="0.25"/>
    <row r="360" s="2" customFormat="1" x14ac:dyDescent="0.25"/>
    <row r="361" s="2" customFormat="1" x14ac:dyDescent="0.25"/>
    <row r="362" s="2" customFormat="1" x14ac:dyDescent="0.25"/>
    <row r="363" s="2" customFormat="1" x14ac:dyDescent="0.25"/>
    <row r="364" s="2" customFormat="1" x14ac:dyDescent="0.25"/>
    <row r="365" s="2" customFormat="1" x14ac:dyDescent="0.25"/>
    <row r="366" s="2" customFormat="1" x14ac:dyDescent="0.25"/>
    <row r="367" s="2" customFormat="1" x14ac:dyDescent="0.25"/>
    <row r="368" s="2" customFormat="1" x14ac:dyDescent="0.25"/>
    <row r="369" s="2" customFormat="1" x14ac:dyDescent="0.25"/>
    <row r="370" s="2" customFormat="1" x14ac:dyDescent="0.25"/>
    <row r="371" s="2" customFormat="1" x14ac:dyDescent="0.25"/>
    <row r="372" s="2" customFormat="1" x14ac:dyDescent="0.25"/>
    <row r="373" s="2" customFormat="1" x14ac:dyDescent="0.25"/>
    <row r="374" s="2" customFormat="1" x14ac:dyDescent="0.25"/>
    <row r="375" s="2" customFormat="1" x14ac:dyDescent="0.25"/>
    <row r="376" s="2" customFormat="1" x14ac:dyDescent="0.25"/>
    <row r="377" s="2" customFormat="1" x14ac:dyDescent="0.25"/>
    <row r="378" s="2" customFormat="1" x14ac:dyDescent="0.25"/>
    <row r="379" s="2" customFormat="1" x14ac:dyDescent="0.25"/>
    <row r="380" s="2" customFormat="1" x14ac:dyDescent="0.25"/>
    <row r="381" s="2" customFormat="1" x14ac:dyDescent="0.25"/>
    <row r="382" s="2" customFormat="1" x14ac:dyDescent="0.25"/>
    <row r="383" s="2" customFormat="1" x14ac:dyDescent="0.25"/>
    <row r="384" s="2" customFormat="1" x14ac:dyDescent="0.25"/>
    <row r="385" s="2" customFormat="1" x14ac:dyDescent="0.25"/>
    <row r="386" s="2" customFormat="1" x14ac:dyDescent="0.25"/>
    <row r="387" s="2" customFormat="1" x14ac:dyDescent="0.25"/>
    <row r="388" s="2" customFormat="1" x14ac:dyDescent="0.25"/>
    <row r="389" s="2" customFormat="1" x14ac:dyDescent="0.25"/>
    <row r="390" s="2" customFormat="1" x14ac:dyDescent="0.25"/>
    <row r="391" s="2" customFormat="1" x14ac:dyDescent="0.25"/>
    <row r="392" s="2" customFormat="1" x14ac:dyDescent="0.25"/>
    <row r="393" s="2" customFormat="1" x14ac:dyDescent="0.25"/>
    <row r="394" s="2" customFormat="1" x14ac:dyDescent="0.25"/>
    <row r="395" s="2" customFormat="1" x14ac:dyDescent="0.25"/>
    <row r="396" s="2" customFormat="1" x14ac:dyDescent="0.25"/>
    <row r="397" s="2" customFormat="1" x14ac:dyDescent="0.25"/>
    <row r="398" s="2" customFormat="1" x14ac:dyDescent="0.25"/>
    <row r="399" s="2" customFormat="1" x14ac:dyDescent="0.25"/>
    <row r="400" s="2" customFormat="1" x14ac:dyDescent="0.25"/>
    <row r="401" s="2" customFormat="1" x14ac:dyDescent="0.25"/>
    <row r="402" s="2" customFormat="1" x14ac:dyDescent="0.25"/>
    <row r="403" s="2" customFormat="1" x14ac:dyDescent="0.25"/>
    <row r="404" s="2" customFormat="1" x14ac:dyDescent="0.25"/>
    <row r="405" s="2" customFormat="1" x14ac:dyDescent="0.25"/>
    <row r="406" s="2" customFormat="1" x14ac:dyDescent="0.25"/>
    <row r="407" s="2" customFormat="1" x14ac:dyDescent="0.25"/>
    <row r="408" s="2" customFormat="1" x14ac:dyDescent="0.25"/>
    <row r="409" s="2" customFormat="1" x14ac:dyDescent="0.25"/>
    <row r="410" s="2" customFormat="1" x14ac:dyDescent="0.25"/>
    <row r="411" s="2" customFormat="1" x14ac:dyDescent="0.25"/>
    <row r="412" s="2" customFormat="1" x14ac:dyDescent="0.25"/>
    <row r="413" s="2" customFormat="1" x14ac:dyDescent="0.25"/>
    <row r="414" s="2" customFormat="1" x14ac:dyDescent="0.25"/>
    <row r="415" s="2" customFormat="1" x14ac:dyDescent="0.25"/>
    <row r="416" s="2" customFormat="1" x14ac:dyDescent="0.25"/>
    <row r="417" s="2" customFormat="1" x14ac:dyDescent="0.25"/>
    <row r="418" s="2" customFormat="1" x14ac:dyDescent="0.25"/>
    <row r="419" s="2" customFormat="1" x14ac:dyDescent="0.25"/>
    <row r="420" s="2" customFormat="1" x14ac:dyDescent="0.25"/>
    <row r="421" s="2" customFormat="1" x14ac:dyDescent="0.25"/>
    <row r="422" s="2" customFormat="1" x14ac:dyDescent="0.25"/>
    <row r="423" s="2" customFormat="1" x14ac:dyDescent="0.25"/>
    <row r="424" s="2" customFormat="1" x14ac:dyDescent="0.25"/>
    <row r="425" s="2" customFormat="1" x14ac:dyDescent="0.25"/>
    <row r="426" s="2" customFormat="1" x14ac:dyDescent="0.25"/>
    <row r="427" s="2" customFormat="1" x14ac:dyDescent="0.25"/>
    <row r="428" s="2" customFormat="1" x14ac:dyDescent="0.25"/>
    <row r="429" s="2" customFormat="1" x14ac:dyDescent="0.25"/>
    <row r="430" s="2" customFormat="1" x14ac:dyDescent="0.25"/>
    <row r="431" s="2" customFormat="1" x14ac:dyDescent="0.25"/>
    <row r="432" s="2" customFormat="1" x14ac:dyDescent="0.25"/>
    <row r="433" s="2" customFormat="1" x14ac:dyDescent="0.25"/>
    <row r="434" s="2" customFormat="1" x14ac:dyDescent="0.25"/>
    <row r="435" s="2" customFormat="1" x14ac:dyDescent="0.25"/>
    <row r="436" s="2" customFormat="1" x14ac:dyDescent="0.25"/>
    <row r="437" s="2" customFormat="1" x14ac:dyDescent="0.25"/>
    <row r="438" s="2" customFormat="1" x14ac:dyDescent="0.25"/>
    <row r="439" s="2" customFormat="1" x14ac:dyDescent="0.25"/>
    <row r="440" s="2" customFormat="1" x14ac:dyDescent="0.25"/>
    <row r="441" s="2" customFormat="1" x14ac:dyDescent="0.25"/>
    <row r="442" s="2" customFormat="1" x14ac:dyDescent="0.25"/>
    <row r="443" s="2" customFormat="1" x14ac:dyDescent="0.25"/>
    <row r="444" s="2" customFormat="1" x14ac:dyDescent="0.25"/>
    <row r="445" s="2" customFormat="1" x14ac:dyDescent="0.25"/>
    <row r="446" s="2" customFormat="1" x14ac:dyDescent="0.25"/>
    <row r="447" s="2" customFormat="1" x14ac:dyDescent="0.25"/>
    <row r="448" s="2" customFormat="1" x14ac:dyDescent="0.25"/>
    <row r="449" s="2" customFormat="1" x14ac:dyDescent="0.25"/>
    <row r="450" s="2" customFormat="1" x14ac:dyDescent="0.25"/>
    <row r="451" s="2" customFormat="1" x14ac:dyDescent="0.25"/>
    <row r="452" s="2" customFormat="1" x14ac:dyDescent="0.25"/>
    <row r="453" s="2" customFormat="1" x14ac:dyDescent="0.25"/>
    <row r="454" s="2" customFormat="1" x14ac:dyDescent="0.25"/>
    <row r="455" s="2" customFormat="1" x14ac:dyDescent="0.25"/>
    <row r="456" s="2" customFormat="1" x14ac:dyDescent="0.25"/>
    <row r="457" s="2" customFormat="1" x14ac:dyDescent="0.25"/>
    <row r="458" s="2" customFormat="1" x14ac:dyDescent="0.25"/>
    <row r="459" s="2" customFormat="1" x14ac:dyDescent="0.25"/>
    <row r="460" s="2" customFormat="1" x14ac:dyDescent="0.25"/>
    <row r="461" s="2" customFormat="1" x14ac:dyDescent="0.25"/>
    <row r="462" s="2" customFormat="1" x14ac:dyDescent="0.25"/>
    <row r="463" s="2" customFormat="1" x14ac:dyDescent="0.25"/>
    <row r="464" s="2" customFormat="1" x14ac:dyDescent="0.25"/>
    <row r="465" s="2" customFormat="1" x14ac:dyDescent="0.25"/>
    <row r="466" s="2" customFormat="1" x14ac:dyDescent="0.25"/>
    <row r="467" s="2" customFormat="1" x14ac:dyDescent="0.25"/>
    <row r="468" s="2" customFormat="1" x14ac:dyDescent="0.25"/>
    <row r="469" s="2" customFormat="1" x14ac:dyDescent="0.25"/>
    <row r="470" s="2" customFormat="1" x14ac:dyDescent="0.25"/>
    <row r="471" s="2" customFormat="1" x14ac:dyDescent="0.25"/>
    <row r="472" s="2" customFormat="1" x14ac:dyDescent="0.25"/>
    <row r="473" s="2" customFormat="1" x14ac:dyDescent="0.25"/>
    <row r="474" s="2" customFormat="1" x14ac:dyDescent="0.25"/>
    <row r="475" s="2" customFormat="1" x14ac:dyDescent="0.25"/>
    <row r="476" s="2" customFormat="1" x14ac:dyDescent="0.25"/>
    <row r="477" s="2" customFormat="1" x14ac:dyDescent="0.25"/>
    <row r="478" s="2" customFormat="1" x14ac:dyDescent="0.25"/>
    <row r="479" s="2" customFormat="1" x14ac:dyDescent="0.25"/>
    <row r="480" s="2" customFormat="1" x14ac:dyDescent="0.25"/>
    <row r="481" s="2" customFormat="1" x14ac:dyDescent="0.25"/>
    <row r="482" s="2" customFormat="1" x14ac:dyDescent="0.25"/>
    <row r="483" s="2" customFormat="1" x14ac:dyDescent="0.25"/>
    <row r="484" s="2" customFormat="1" x14ac:dyDescent="0.25"/>
    <row r="485" s="2" customFormat="1" x14ac:dyDescent="0.25"/>
    <row r="486" s="2" customFormat="1" x14ac:dyDescent="0.25"/>
    <row r="487" s="2" customFormat="1" x14ac:dyDescent="0.25"/>
    <row r="488" s="2" customFormat="1" x14ac:dyDescent="0.25"/>
    <row r="489" s="2" customFormat="1" x14ac:dyDescent="0.25"/>
    <row r="490" s="2" customFormat="1" x14ac:dyDescent="0.25"/>
    <row r="491" s="2" customFormat="1" x14ac:dyDescent="0.25"/>
    <row r="492" s="2" customFormat="1" x14ac:dyDescent="0.25"/>
    <row r="493" s="2" customFormat="1" x14ac:dyDescent="0.25"/>
    <row r="494" s="2" customFormat="1" x14ac:dyDescent="0.25"/>
    <row r="495" s="2" customFormat="1" x14ac:dyDescent="0.25"/>
    <row r="496" s="2" customFormat="1" x14ac:dyDescent="0.25"/>
    <row r="497" s="2" customFormat="1" x14ac:dyDescent="0.25"/>
    <row r="498" s="2" customFormat="1" x14ac:dyDescent="0.25"/>
    <row r="499" s="2" customFormat="1" x14ac:dyDescent="0.25"/>
    <row r="500" s="2" customFormat="1" x14ac:dyDescent="0.25"/>
    <row r="501" s="2" customFormat="1" x14ac:dyDescent="0.25"/>
    <row r="502" s="2" customFormat="1" x14ac:dyDescent="0.25"/>
    <row r="503" s="2" customFormat="1" x14ac:dyDescent="0.25"/>
    <row r="504" s="2" customFormat="1" x14ac:dyDescent="0.25"/>
    <row r="505" s="2" customFormat="1" x14ac:dyDescent="0.25"/>
    <row r="506" s="2" customFormat="1" x14ac:dyDescent="0.25"/>
    <row r="507" s="2" customFormat="1" x14ac:dyDescent="0.25"/>
    <row r="508" s="2" customFormat="1" x14ac:dyDescent="0.25"/>
    <row r="509" s="2" customFormat="1" x14ac:dyDescent="0.25"/>
    <row r="510" s="2" customFormat="1" x14ac:dyDescent="0.25"/>
    <row r="511" s="2" customFormat="1" x14ac:dyDescent="0.25"/>
    <row r="512" s="2" customFormat="1" x14ac:dyDescent="0.25"/>
    <row r="513" s="2" customFormat="1" x14ac:dyDescent="0.25"/>
    <row r="514" s="2" customFormat="1" x14ac:dyDescent="0.25"/>
    <row r="515" s="2" customFormat="1" x14ac:dyDescent="0.25"/>
    <row r="516" s="2" customFormat="1" x14ac:dyDescent="0.25"/>
    <row r="517" s="2" customFormat="1" x14ac:dyDescent="0.25"/>
    <row r="518" s="2" customFormat="1" x14ac:dyDescent="0.25"/>
    <row r="519" s="2" customFormat="1" x14ac:dyDescent="0.25"/>
    <row r="520" s="2" customFormat="1" x14ac:dyDescent="0.25"/>
    <row r="521" s="2" customFormat="1" x14ac:dyDescent="0.25"/>
    <row r="522" s="2" customFormat="1" x14ac:dyDescent="0.25"/>
    <row r="523" s="2" customFormat="1" x14ac:dyDescent="0.25"/>
    <row r="524" s="2" customFormat="1" x14ac:dyDescent="0.25"/>
    <row r="525" s="2" customFormat="1" x14ac:dyDescent="0.25"/>
    <row r="526" s="2" customFormat="1" x14ac:dyDescent="0.25"/>
    <row r="527" s="2" customFormat="1" x14ac:dyDescent="0.25"/>
    <row r="528" s="2" customFormat="1" x14ac:dyDescent="0.25"/>
    <row r="529" s="2" customFormat="1" x14ac:dyDescent="0.25"/>
    <row r="530" s="2" customFormat="1" x14ac:dyDescent="0.25"/>
    <row r="531" s="2" customFormat="1" x14ac:dyDescent="0.25"/>
    <row r="532" s="2" customFormat="1" x14ac:dyDescent="0.25"/>
    <row r="533" s="2" customFormat="1" x14ac:dyDescent="0.25"/>
    <row r="534" s="2" customFormat="1" x14ac:dyDescent="0.25"/>
    <row r="535" s="2" customFormat="1" x14ac:dyDescent="0.25"/>
    <row r="536" s="2" customFormat="1" x14ac:dyDescent="0.25"/>
    <row r="537" s="2" customFormat="1" x14ac:dyDescent="0.25"/>
    <row r="538" s="2" customFormat="1" x14ac:dyDescent="0.25"/>
    <row r="539" s="2" customFormat="1" x14ac:dyDescent="0.25"/>
    <row r="540" s="2" customFormat="1" x14ac:dyDescent="0.25"/>
    <row r="541" s="2" customFormat="1" x14ac:dyDescent="0.25"/>
    <row r="542" s="2" customFormat="1" x14ac:dyDescent="0.25"/>
    <row r="543" s="2" customFormat="1" x14ac:dyDescent="0.25"/>
    <row r="544" s="2" customFormat="1" x14ac:dyDescent="0.25"/>
    <row r="545" s="2" customFormat="1" x14ac:dyDescent="0.25"/>
    <row r="546" s="2" customFormat="1" x14ac:dyDescent="0.25"/>
    <row r="547" s="2" customFormat="1" x14ac:dyDescent="0.25"/>
    <row r="548" s="2" customFormat="1" x14ac:dyDescent="0.25"/>
    <row r="549" s="2" customFormat="1" x14ac:dyDescent="0.25"/>
    <row r="550" s="2" customFormat="1" x14ac:dyDescent="0.25"/>
    <row r="551" s="2" customFormat="1" x14ac:dyDescent="0.25"/>
    <row r="552" s="2" customFormat="1" x14ac:dyDescent="0.25"/>
    <row r="553" s="2" customFormat="1" x14ac:dyDescent="0.25"/>
    <row r="554" s="2" customFormat="1" x14ac:dyDescent="0.25"/>
    <row r="555" s="2" customFormat="1" x14ac:dyDescent="0.25"/>
    <row r="556" s="2" customFormat="1" x14ac:dyDescent="0.25"/>
    <row r="557" s="2" customFormat="1" x14ac:dyDescent="0.25"/>
    <row r="558" s="2" customFormat="1" x14ac:dyDescent="0.25"/>
    <row r="559" s="2" customFormat="1" x14ac:dyDescent="0.25"/>
    <row r="560" s="2" customFormat="1" x14ac:dyDescent="0.25"/>
    <row r="561" s="2" customFormat="1" x14ac:dyDescent="0.25"/>
    <row r="562" s="2" customFormat="1" x14ac:dyDescent="0.25"/>
    <row r="563" s="2" customFormat="1" x14ac:dyDescent="0.25"/>
    <row r="564" s="2" customFormat="1" x14ac:dyDescent="0.25"/>
    <row r="565" s="2" customFormat="1" x14ac:dyDescent="0.25"/>
    <row r="566" s="2" customFormat="1" x14ac:dyDescent="0.25"/>
    <row r="567" s="2" customFormat="1" x14ac:dyDescent="0.25"/>
    <row r="568" s="2" customFormat="1" x14ac:dyDescent="0.25"/>
    <row r="569" s="2" customFormat="1" x14ac:dyDescent="0.25"/>
    <row r="570" s="2" customFormat="1" x14ac:dyDescent="0.25"/>
    <row r="571" s="2" customFormat="1" x14ac:dyDescent="0.25"/>
    <row r="572" s="2" customFormat="1" x14ac:dyDescent="0.25"/>
    <row r="573" s="2" customFormat="1" x14ac:dyDescent="0.25"/>
    <row r="574" s="2" customFormat="1" x14ac:dyDescent="0.25"/>
    <row r="575" s="2" customFormat="1" x14ac:dyDescent="0.25"/>
    <row r="576" s="2" customFormat="1" x14ac:dyDescent="0.25"/>
    <row r="577" s="2" customFormat="1" x14ac:dyDescent="0.25"/>
    <row r="578" s="2" customFormat="1" x14ac:dyDescent="0.25"/>
    <row r="579" s="2" customFormat="1" x14ac:dyDescent="0.25"/>
    <row r="580" s="2" customFormat="1" x14ac:dyDescent="0.25"/>
    <row r="581" s="2" customFormat="1" x14ac:dyDescent="0.25"/>
    <row r="582" s="2" customFormat="1" x14ac:dyDescent="0.25"/>
    <row r="583" s="2" customFormat="1" x14ac:dyDescent="0.25"/>
    <row r="584" s="2" customFormat="1" x14ac:dyDescent="0.25"/>
    <row r="585" s="2" customFormat="1" x14ac:dyDescent="0.25"/>
    <row r="586" s="2" customFormat="1" x14ac:dyDescent="0.25"/>
    <row r="587" s="2" customFormat="1" x14ac:dyDescent="0.25"/>
    <row r="588" s="2" customFormat="1" x14ac:dyDescent="0.25"/>
    <row r="589" s="2" customFormat="1" x14ac:dyDescent="0.25"/>
    <row r="590" s="2" customFormat="1" x14ac:dyDescent="0.25"/>
    <row r="591" s="2" customFormat="1" x14ac:dyDescent="0.25"/>
    <row r="592" s="2" customFormat="1" x14ac:dyDescent="0.25"/>
    <row r="593" s="2" customFormat="1" x14ac:dyDescent="0.25"/>
    <row r="594" s="2" customFormat="1" x14ac:dyDescent="0.25"/>
    <row r="595" s="2" customFormat="1" x14ac:dyDescent="0.25"/>
    <row r="596" s="2" customFormat="1" x14ac:dyDescent="0.25"/>
    <row r="597" s="2" customFormat="1" x14ac:dyDescent="0.25"/>
    <row r="598" s="2" customFormat="1" x14ac:dyDescent="0.25"/>
    <row r="599" s="2" customFormat="1" x14ac:dyDescent="0.25"/>
    <row r="600" s="2" customFormat="1" x14ac:dyDescent="0.25"/>
    <row r="601" s="2" customFormat="1" x14ac:dyDescent="0.25"/>
    <row r="602" s="2" customFormat="1" x14ac:dyDescent="0.25"/>
    <row r="603" s="2" customFormat="1" x14ac:dyDescent="0.25"/>
    <row r="604" s="2" customFormat="1" x14ac:dyDescent="0.25"/>
    <row r="605" s="2" customFormat="1" x14ac:dyDescent="0.25"/>
    <row r="606" s="2" customFormat="1" x14ac:dyDescent="0.25"/>
    <row r="607" s="2" customFormat="1" x14ac:dyDescent="0.25"/>
    <row r="608" s="2" customFormat="1" x14ac:dyDescent="0.25"/>
    <row r="609" s="2" customFormat="1" x14ac:dyDescent="0.25"/>
    <row r="610" s="2" customFormat="1" x14ac:dyDescent="0.25"/>
    <row r="611" s="2" customFormat="1" x14ac:dyDescent="0.25"/>
    <row r="612" s="2" customFormat="1" x14ac:dyDescent="0.25"/>
    <row r="613" s="2" customFormat="1" x14ac:dyDescent="0.25"/>
    <row r="614" s="2" customFormat="1" x14ac:dyDescent="0.25"/>
    <row r="615" s="2" customFormat="1" x14ac:dyDescent="0.25"/>
    <row r="616" s="2" customFormat="1" x14ac:dyDescent="0.25"/>
    <row r="617" s="2" customFormat="1" x14ac:dyDescent="0.25"/>
    <row r="618" s="2" customFormat="1" x14ac:dyDescent="0.25"/>
    <row r="619" s="2" customFormat="1" x14ac:dyDescent="0.25"/>
    <row r="620" s="2" customFormat="1" x14ac:dyDescent="0.25"/>
    <row r="621" s="2" customFormat="1" x14ac:dyDescent="0.25"/>
    <row r="622" s="2" customFormat="1" x14ac:dyDescent="0.25"/>
    <row r="623" s="2" customFormat="1" x14ac:dyDescent="0.25"/>
    <row r="624" s="2" customFormat="1" x14ac:dyDescent="0.25"/>
    <row r="625" s="2" customFormat="1" x14ac:dyDescent="0.25"/>
    <row r="626" s="2" customFormat="1" x14ac:dyDescent="0.25"/>
    <row r="627" s="2" customFormat="1" x14ac:dyDescent="0.25"/>
    <row r="628" s="2" customFormat="1" x14ac:dyDescent="0.25"/>
    <row r="629" s="2" customFormat="1" x14ac:dyDescent="0.25"/>
    <row r="630" s="2" customFormat="1" x14ac:dyDescent="0.25"/>
    <row r="631" s="2" customFormat="1" x14ac:dyDescent="0.25"/>
    <row r="632" s="2" customFormat="1" x14ac:dyDescent="0.25"/>
    <row r="633" s="2" customFormat="1" x14ac:dyDescent="0.25"/>
    <row r="634" s="2" customFormat="1" x14ac:dyDescent="0.25"/>
    <row r="635" s="2" customFormat="1" x14ac:dyDescent="0.25"/>
    <row r="636" s="2" customFormat="1" x14ac:dyDescent="0.25"/>
    <row r="637" s="2" customFormat="1" x14ac:dyDescent="0.25"/>
    <row r="638" s="2" customFormat="1" x14ac:dyDescent="0.25"/>
    <row r="639" s="2" customFormat="1" x14ac:dyDescent="0.25"/>
    <row r="640" s="2" customFormat="1" x14ac:dyDescent="0.25"/>
    <row r="641" s="2" customFormat="1" x14ac:dyDescent="0.25"/>
    <row r="642" s="2" customFormat="1" x14ac:dyDescent="0.25"/>
    <row r="643" s="2" customFormat="1" x14ac:dyDescent="0.25"/>
    <row r="644" s="2" customFormat="1" x14ac:dyDescent="0.25"/>
    <row r="645" s="2" customFormat="1" x14ac:dyDescent="0.25"/>
    <row r="646" s="2" customFormat="1" x14ac:dyDescent="0.25"/>
    <row r="647" s="2" customFormat="1" x14ac:dyDescent="0.25"/>
    <row r="648" s="2" customFormat="1" x14ac:dyDescent="0.25"/>
    <row r="649" s="2" customFormat="1" x14ac:dyDescent="0.25"/>
    <row r="650" s="2" customFormat="1" x14ac:dyDescent="0.25"/>
    <row r="651" s="2" customFormat="1" x14ac:dyDescent="0.25"/>
    <row r="652" s="2" customFormat="1" x14ac:dyDescent="0.25"/>
    <row r="653" s="2" customFormat="1" x14ac:dyDescent="0.25"/>
    <row r="654" s="2" customFormat="1" x14ac:dyDescent="0.25"/>
    <row r="655" s="2" customFormat="1" x14ac:dyDescent="0.25"/>
    <row r="656" s="2" customFormat="1" x14ac:dyDescent="0.25"/>
    <row r="657" s="2" customFormat="1" x14ac:dyDescent="0.25"/>
    <row r="658" s="2" customFormat="1" x14ac:dyDescent="0.25"/>
    <row r="659" s="2" customFormat="1" x14ac:dyDescent="0.25"/>
    <row r="660" s="2" customFormat="1" x14ac:dyDescent="0.25"/>
    <row r="661" s="2" customFormat="1" x14ac:dyDescent="0.25"/>
    <row r="662" s="2" customFormat="1" x14ac:dyDescent="0.25"/>
    <row r="663" s="2" customFormat="1" x14ac:dyDescent="0.25"/>
    <row r="664" s="2" customFormat="1" x14ac:dyDescent="0.25"/>
    <row r="665" s="2" customFormat="1" x14ac:dyDescent="0.25"/>
    <row r="666" s="2" customFormat="1" x14ac:dyDescent="0.25"/>
    <row r="667" s="2" customFormat="1" x14ac:dyDescent="0.25"/>
    <row r="668" s="2" customFormat="1" x14ac:dyDescent="0.25"/>
    <row r="669" s="2" customFormat="1" x14ac:dyDescent="0.25"/>
    <row r="670" s="2" customFormat="1" x14ac:dyDescent="0.25"/>
    <row r="671" s="2" customFormat="1" x14ac:dyDescent="0.25"/>
    <row r="672" s="2" customFormat="1" x14ac:dyDescent="0.25"/>
    <row r="673" s="2" customFormat="1" x14ac:dyDescent="0.25"/>
    <row r="674" s="2" customFormat="1" x14ac:dyDescent="0.25"/>
    <row r="675" s="2" customFormat="1" x14ac:dyDescent="0.25"/>
    <row r="676" s="2" customFormat="1" x14ac:dyDescent="0.25"/>
    <row r="677" s="2" customFormat="1" x14ac:dyDescent="0.25"/>
    <row r="678" s="2" customFormat="1" x14ac:dyDescent="0.25"/>
    <row r="679" s="2" customFormat="1" x14ac:dyDescent="0.25"/>
    <row r="680" s="2" customFormat="1" x14ac:dyDescent="0.25"/>
    <row r="681" s="2" customFormat="1" x14ac:dyDescent="0.25"/>
    <row r="682" s="2" customFormat="1" x14ac:dyDescent="0.25"/>
    <row r="683" s="2" customFormat="1" x14ac:dyDescent="0.25"/>
    <row r="684" s="2" customFormat="1" x14ac:dyDescent="0.25"/>
    <row r="685" s="2" customFormat="1" x14ac:dyDescent="0.25"/>
    <row r="686" s="2" customFormat="1" x14ac:dyDescent="0.25"/>
    <row r="687" s="2" customFormat="1" x14ac:dyDescent="0.25"/>
    <row r="688" s="2" customFormat="1" x14ac:dyDescent="0.25"/>
    <row r="689" s="2" customFormat="1" x14ac:dyDescent="0.25"/>
    <row r="690" s="2" customFormat="1" x14ac:dyDescent="0.25"/>
    <row r="691" s="2" customFormat="1" x14ac:dyDescent="0.25"/>
    <row r="692" s="2" customFormat="1" x14ac:dyDescent="0.25"/>
    <row r="693" s="2" customFormat="1" x14ac:dyDescent="0.25"/>
    <row r="694" s="2" customFormat="1" x14ac:dyDescent="0.25"/>
    <row r="695" s="2" customFormat="1" x14ac:dyDescent="0.25"/>
    <row r="696" s="2" customFormat="1" x14ac:dyDescent="0.25"/>
    <row r="697" s="2" customFormat="1" x14ac:dyDescent="0.25"/>
    <row r="698" s="2" customFormat="1" x14ac:dyDescent="0.25"/>
    <row r="699" s="2" customFormat="1" x14ac:dyDescent="0.25"/>
    <row r="700" s="2" customFormat="1" x14ac:dyDescent="0.25"/>
    <row r="701" s="2" customFormat="1" x14ac:dyDescent="0.25"/>
    <row r="702" s="2" customFormat="1" x14ac:dyDescent="0.25"/>
    <row r="703" s="2" customFormat="1" x14ac:dyDescent="0.25"/>
    <row r="704" s="2" customFormat="1" x14ac:dyDescent="0.25"/>
    <row r="705" s="2" customFormat="1" x14ac:dyDescent="0.25"/>
    <row r="706" s="2" customFormat="1" x14ac:dyDescent="0.25"/>
    <row r="707" s="2" customFormat="1" x14ac:dyDescent="0.25"/>
    <row r="708" s="2" customFormat="1" x14ac:dyDescent="0.25"/>
    <row r="709" s="2" customFormat="1" x14ac:dyDescent="0.25"/>
    <row r="710" s="2" customFormat="1" x14ac:dyDescent="0.25"/>
    <row r="711" s="2" customFormat="1" x14ac:dyDescent="0.25"/>
    <row r="712" s="2" customFormat="1" x14ac:dyDescent="0.25"/>
    <row r="713" s="2" customFormat="1" x14ac:dyDescent="0.25"/>
    <row r="714" s="2" customFormat="1" x14ac:dyDescent="0.25"/>
    <row r="715" s="2" customFormat="1" x14ac:dyDescent="0.25"/>
    <row r="716" s="2" customFormat="1" x14ac:dyDescent="0.25"/>
    <row r="717" s="2" customFormat="1" x14ac:dyDescent="0.25"/>
    <row r="718" s="2" customFormat="1" x14ac:dyDescent="0.25"/>
    <row r="719" s="2" customFormat="1" x14ac:dyDescent="0.25"/>
    <row r="720" s="2" customFormat="1" x14ac:dyDescent="0.25"/>
    <row r="721" s="2" customFormat="1" x14ac:dyDescent="0.25"/>
    <row r="722" s="2" customFormat="1" x14ac:dyDescent="0.25"/>
    <row r="723" s="2" customFormat="1" x14ac:dyDescent="0.25"/>
    <row r="724" s="2" customFormat="1" x14ac:dyDescent="0.25"/>
    <row r="725" s="2" customFormat="1" x14ac:dyDescent="0.25"/>
    <row r="726" s="2" customFormat="1" x14ac:dyDescent="0.25"/>
    <row r="727" s="2" customFormat="1" x14ac:dyDescent="0.25"/>
    <row r="728" s="2" customFormat="1" x14ac:dyDescent="0.25"/>
    <row r="729" s="2" customFormat="1" x14ac:dyDescent="0.25"/>
    <row r="730" s="2" customFormat="1" x14ac:dyDescent="0.25"/>
    <row r="731" s="2" customFormat="1" x14ac:dyDescent="0.25"/>
    <row r="732" s="2" customFormat="1" x14ac:dyDescent="0.25"/>
    <row r="733" s="2" customFormat="1" x14ac:dyDescent="0.25"/>
    <row r="734" s="2" customFormat="1" x14ac:dyDescent="0.25"/>
    <row r="735" s="2" customFormat="1" x14ac:dyDescent="0.25"/>
    <row r="736" s="2" customFormat="1" x14ac:dyDescent="0.25"/>
    <row r="737" s="2" customFormat="1" x14ac:dyDescent="0.25"/>
    <row r="738" s="2" customFormat="1" x14ac:dyDescent="0.25"/>
    <row r="739" s="2" customFormat="1" x14ac:dyDescent="0.25"/>
    <row r="740" s="2" customFormat="1" x14ac:dyDescent="0.25"/>
    <row r="741" s="2" customFormat="1" x14ac:dyDescent="0.25"/>
    <row r="742" s="2" customFormat="1" x14ac:dyDescent="0.25"/>
    <row r="743" s="2" customFormat="1" x14ac:dyDescent="0.25"/>
    <row r="744" s="2" customFormat="1" x14ac:dyDescent="0.25"/>
    <row r="745" s="2" customFormat="1" x14ac:dyDescent="0.25"/>
    <row r="746" s="2" customFormat="1" x14ac:dyDescent="0.25"/>
    <row r="747" s="2" customFormat="1" x14ac:dyDescent="0.25"/>
    <row r="748" s="2" customFormat="1" x14ac:dyDescent="0.25"/>
    <row r="749" s="2" customFormat="1" x14ac:dyDescent="0.25"/>
    <row r="750" s="2" customFormat="1" x14ac:dyDescent="0.25"/>
    <row r="751" s="2" customFormat="1" x14ac:dyDescent="0.25"/>
    <row r="752" s="2" customFormat="1" x14ac:dyDescent="0.25"/>
    <row r="753" s="2" customFormat="1" x14ac:dyDescent="0.25"/>
    <row r="754" s="2" customFormat="1" x14ac:dyDescent="0.25"/>
    <row r="755" s="2" customFormat="1" x14ac:dyDescent="0.25"/>
    <row r="756" s="2" customFormat="1" x14ac:dyDescent="0.25"/>
    <row r="757" s="2" customFormat="1" x14ac:dyDescent="0.25"/>
    <row r="758" s="2" customFormat="1" x14ac:dyDescent="0.25"/>
    <row r="759" s="2" customFormat="1" x14ac:dyDescent="0.25"/>
    <row r="760" s="2" customFormat="1" x14ac:dyDescent="0.25"/>
    <row r="761" s="2" customFormat="1" x14ac:dyDescent="0.25"/>
    <row r="762" s="2" customFormat="1" x14ac:dyDescent="0.25"/>
    <row r="763" s="2" customFormat="1" x14ac:dyDescent="0.25"/>
    <row r="764" s="2" customFormat="1" x14ac:dyDescent="0.25"/>
    <row r="765" s="2" customFormat="1" x14ac:dyDescent="0.25"/>
    <row r="766" s="2" customFormat="1" x14ac:dyDescent="0.25"/>
    <row r="767" s="2" customFormat="1" x14ac:dyDescent="0.25"/>
    <row r="768" s="2" customFormat="1" x14ac:dyDescent="0.25"/>
    <row r="769" s="2" customFormat="1" x14ac:dyDescent="0.25"/>
    <row r="770" s="2" customFormat="1" x14ac:dyDescent="0.25"/>
    <row r="771" s="2" customFormat="1" x14ac:dyDescent="0.25"/>
    <row r="772" s="2" customFormat="1" x14ac:dyDescent="0.25"/>
    <row r="773" s="2" customFormat="1" x14ac:dyDescent="0.25"/>
    <row r="774" s="2" customFormat="1" x14ac:dyDescent="0.25"/>
    <row r="775" s="2" customFormat="1" x14ac:dyDescent="0.25"/>
    <row r="776" s="2" customFormat="1" x14ac:dyDescent="0.25"/>
    <row r="777" s="2" customFormat="1" x14ac:dyDescent="0.25"/>
    <row r="778" s="2" customFormat="1" x14ac:dyDescent="0.25"/>
    <row r="779" s="2" customFormat="1" x14ac:dyDescent="0.25"/>
    <row r="780" s="2" customFormat="1" x14ac:dyDescent="0.25"/>
    <row r="781" s="2" customFormat="1" x14ac:dyDescent="0.25"/>
    <row r="782" s="2" customFormat="1" x14ac:dyDescent="0.25"/>
    <row r="783" s="2" customFormat="1" x14ac:dyDescent="0.25"/>
    <row r="784" s="2" customFormat="1" x14ac:dyDescent="0.25"/>
    <row r="785" s="2" customFormat="1" x14ac:dyDescent="0.25"/>
    <row r="786" s="2" customFormat="1" x14ac:dyDescent="0.25"/>
    <row r="787" s="2" customFormat="1" x14ac:dyDescent="0.25"/>
    <row r="788" s="2" customFormat="1" x14ac:dyDescent="0.25"/>
    <row r="789" s="2" customFormat="1" x14ac:dyDescent="0.25"/>
    <row r="790" s="2" customFormat="1" x14ac:dyDescent="0.25"/>
    <row r="791" s="2" customFormat="1" x14ac:dyDescent="0.25"/>
    <row r="792" s="2" customFormat="1" x14ac:dyDescent="0.25"/>
    <row r="793" s="2" customFormat="1" x14ac:dyDescent="0.25"/>
    <row r="794" s="2" customFormat="1" x14ac:dyDescent="0.25"/>
    <row r="795" s="2" customFormat="1" x14ac:dyDescent="0.25"/>
    <row r="796" s="2" customFormat="1" x14ac:dyDescent="0.25"/>
    <row r="797" s="2" customFormat="1" x14ac:dyDescent="0.25"/>
    <row r="798" s="2" customFormat="1" x14ac:dyDescent="0.25"/>
    <row r="799" s="2" customFormat="1" x14ac:dyDescent="0.25"/>
    <row r="800" s="2" customFormat="1" x14ac:dyDescent="0.25"/>
    <row r="801" s="2" customFormat="1" x14ac:dyDescent="0.25"/>
    <row r="802" s="2" customFormat="1" x14ac:dyDescent="0.25"/>
    <row r="803" s="2" customFormat="1" x14ac:dyDescent="0.25"/>
    <row r="804" s="2" customFormat="1" x14ac:dyDescent="0.25"/>
    <row r="805" s="2" customFormat="1" x14ac:dyDescent="0.25"/>
    <row r="806" s="2" customFormat="1" x14ac:dyDescent="0.25"/>
    <row r="807" s="2" customFormat="1" x14ac:dyDescent="0.25"/>
    <row r="808" s="2" customFormat="1" x14ac:dyDescent="0.25"/>
    <row r="809" s="2" customFormat="1" x14ac:dyDescent="0.25"/>
    <row r="810" s="2" customFormat="1" x14ac:dyDescent="0.25"/>
    <row r="811" s="2" customFormat="1" x14ac:dyDescent="0.25"/>
    <row r="812" s="2" customFormat="1" x14ac:dyDescent="0.25"/>
    <row r="813" s="2" customFormat="1" x14ac:dyDescent="0.25"/>
    <row r="814" s="2" customFormat="1" x14ac:dyDescent="0.25"/>
    <row r="815" s="2" customFormat="1" x14ac:dyDescent="0.25"/>
    <row r="816" s="2" customFormat="1" x14ac:dyDescent="0.25"/>
    <row r="817" s="2" customFormat="1" x14ac:dyDescent="0.25"/>
    <row r="818" s="2" customFormat="1" x14ac:dyDescent="0.25"/>
    <row r="819" s="2" customFormat="1" x14ac:dyDescent="0.25"/>
    <row r="820" s="2" customFormat="1" x14ac:dyDescent="0.25"/>
    <row r="821" s="2" customFormat="1" x14ac:dyDescent="0.25"/>
    <row r="822" s="2" customFormat="1" x14ac:dyDescent="0.25"/>
    <row r="823" s="2" customFormat="1" x14ac:dyDescent="0.25"/>
    <row r="824" s="2" customFormat="1" x14ac:dyDescent="0.25"/>
    <row r="825" s="2" customFormat="1" x14ac:dyDescent="0.25"/>
    <row r="826" s="2" customFormat="1" x14ac:dyDescent="0.25"/>
    <row r="827" s="2" customFormat="1" x14ac:dyDescent="0.25"/>
    <row r="828" s="2" customFormat="1" x14ac:dyDescent="0.25"/>
    <row r="829" s="2" customFormat="1" x14ac:dyDescent="0.25"/>
    <row r="830" s="2" customFormat="1" x14ac:dyDescent="0.25"/>
    <row r="831" s="2" customFormat="1" x14ac:dyDescent="0.25"/>
    <row r="832" s="2" customFormat="1" x14ac:dyDescent="0.25"/>
    <row r="833" s="2" customFormat="1" x14ac:dyDescent="0.25"/>
    <row r="834" s="2" customFormat="1" x14ac:dyDescent="0.25"/>
    <row r="835" s="2" customFormat="1" x14ac:dyDescent="0.25"/>
    <row r="836" s="2" customFormat="1" x14ac:dyDescent="0.25"/>
    <row r="837" s="2" customFormat="1" x14ac:dyDescent="0.25"/>
    <row r="838" s="2" customFormat="1" x14ac:dyDescent="0.25"/>
    <row r="839" s="2" customFormat="1" x14ac:dyDescent="0.25"/>
    <row r="840" s="2" customFormat="1" x14ac:dyDescent="0.25"/>
    <row r="841" s="2" customFormat="1" x14ac:dyDescent="0.25"/>
    <row r="842" s="2" customFormat="1" x14ac:dyDescent="0.25"/>
    <row r="843" s="2" customFormat="1" x14ac:dyDescent="0.25"/>
    <row r="844" s="2" customFormat="1" x14ac:dyDescent="0.25"/>
    <row r="845" s="2" customFormat="1" x14ac:dyDescent="0.25"/>
    <row r="846" s="2" customFormat="1" x14ac:dyDescent="0.25"/>
    <row r="847" s="2" customFormat="1" x14ac:dyDescent="0.25"/>
    <row r="848" s="2" customFormat="1" x14ac:dyDescent="0.25"/>
    <row r="849" s="2" customFormat="1" x14ac:dyDescent="0.25"/>
    <row r="850" s="2" customFormat="1" x14ac:dyDescent="0.25"/>
    <row r="851" s="2" customFormat="1" x14ac:dyDescent="0.25"/>
    <row r="852" s="2" customFormat="1" x14ac:dyDescent="0.25"/>
    <row r="853" s="2" customFormat="1" x14ac:dyDescent="0.25"/>
    <row r="854" s="2" customFormat="1" x14ac:dyDescent="0.25"/>
    <row r="855" s="2" customFormat="1" x14ac:dyDescent="0.25"/>
    <row r="856" s="2" customFormat="1" x14ac:dyDescent="0.25"/>
    <row r="857" s="2" customFormat="1" x14ac:dyDescent="0.25"/>
    <row r="858" s="2" customFormat="1" x14ac:dyDescent="0.25"/>
    <row r="859" s="2" customFormat="1" x14ac:dyDescent="0.25"/>
    <row r="860" s="2" customFormat="1" x14ac:dyDescent="0.25"/>
    <row r="861" s="2" customFormat="1" x14ac:dyDescent="0.25"/>
    <row r="862" s="2" customFormat="1" x14ac:dyDescent="0.25"/>
    <row r="863" s="2" customFormat="1" x14ac:dyDescent="0.25"/>
    <row r="864" s="2" customFormat="1" x14ac:dyDescent="0.25"/>
    <row r="865" s="2" customFormat="1" x14ac:dyDescent="0.25"/>
    <row r="866" s="2" customFormat="1" x14ac:dyDescent="0.25"/>
    <row r="867" s="2" customFormat="1" x14ac:dyDescent="0.25"/>
    <row r="868" s="2" customFormat="1" x14ac:dyDescent="0.25"/>
    <row r="869" s="2" customFormat="1" x14ac:dyDescent="0.25"/>
    <row r="870" s="2" customFormat="1" x14ac:dyDescent="0.25"/>
    <row r="871" s="2" customFormat="1" x14ac:dyDescent="0.25"/>
    <row r="872" s="2" customFormat="1" x14ac:dyDescent="0.25"/>
    <row r="873" s="2" customFormat="1" x14ac:dyDescent="0.25"/>
    <row r="874" s="2" customFormat="1" x14ac:dyDescent="0.25"/>
    <row r="875" s="2" customFormat="1" x14ac:dyDescent="0.25"/>
    <row r="876" s="2" customFormat="1" x14ac:dyDescent="0.25"/>
    <row r="877" s="2" customFormat="1" x14ac:dyDescent="0.25"/>
    <row r="878" s="2" customFormat="1" x14ac:dyDescent="0.25"/>
    <row r="879" s="2" customFormat="1" x14ac:dyDescent="0.25"/>
    <row r="880" s="2" customFormat="1" x14ac:dyDescent="0.25"/>
    <row r="881" s="2" customFormat="1" x14ac:dyDescent="0.25"/>
    <row r="882" s="2" customFormat="1" x14ac:dyDescent="0.25"/>
    <row r="883" s="2" customFormat="1" x14ac:dyDescent="0.25"/>
    <row r="884" s="2" customFormat="1" x14ac:dyDescent="0.25"/>
    <row r="885" s="2" customFormat="1" x14ac:dyDescent="0.25"/>
    <row r="886" s="2" customFormat="1" x14ac:dyDescent="0.25"/>
    <row r="887" s="2" customFormat="1" x14ac:dyDescent="0.25"/>
    <row r="888" s="2" customFormat="1" x14ac:dyDescent="0.25"/>
    <row r="889" s="2" customFormat="1" x14ac:dyDescent="0.25"/>
    <row r="890" s="2" customFormat="1" x14ac:dyDescent="0.25"/>
    <row r="891" s="2" customFormat="1" x14ac:dyDescent="0.25"/>
    <row r="892" s="2" customFormat="1" x14ac:dyDescent="0.25"/>
    <row r="893" s="2" customFormat="1" x14ac:dyDescent="0.25"/>
    <row r="894" s="2" customFormat="1" x14ac:dyDescent="0.25"/>
    <row r="895" s="2" customFormat="1" x14ac:dyDescent="0.25"/>
    <row r="896" s="2" customFormat="1" x14ac:dyDescent="0.25"/>
    <row r="897" s="2" customFormat="1" x14ac:dyDescent="0.25"/>
    <row r="898" s="2" customFormat="1" x14ac:dyDescent="0.25"/>
    <row r="899" s="2" customFormat="1" x14ac:dyDescent="0.25"/>
    <row r="900" s="2" customFormat="1" x14ac:dyDescent="0.25"/>
    <row r="901" s="2" customFormat="1" x14ac:dyDescent="0.25"/>
    <row r="902" s="2" customFormat="1" x14ac:dyDescent="0.25"/>
    <row r="903" s="2" customFormat="1" x14ac:dyDescent="0.25"/>
    <row r="904" s="2" customFormat="1" x14ac:dyDescent="0.25"/>
    <row r="905" s="2" customFormat="1" x14ac:dyDescent="0.25"/>
    <row r="906" s="2" customFormat="1" x14ac:dyDescent="0.25"/>
    <row r="907" s="2" customFormat="1" x14ac:dyDescent="0.25"/>
    <row r="908" s="2" customFormat="1" x14ac:dyDescent="0.25"/>
    <row r="909" s="2" customFormat="1" x14ac:dyDescent="0.25"/>
    <row r="910" s="2" customFormat="1" x14ac:dyDescent="0.25"/>
    <row r="911" s="2" customFormat="1" x14ac:dyDescent="0.25"/>
    <row r="912" s="2" customFormat="1" x14ac:dyDescent="0.25"/>
    <row r="913" s="2" customFormat="1" x14ac:dyDescent="0.25"/>
    <row r="914" s="2" customFormat="1" x14ac:dyDescent="0.25"/>
    <row r="915" s="2" customFormat="1" x14ac:dyDescent="0.25"/>
    <row r="916" s="2" customFormat="1" x14ac:dyDescent="0.25"/>
    <row r="917" s="2" customFormat="1" x14ac:dyDescent="0.25"/>
    <row r="918" s="2" customFormat="1" x14ac:dyDescent="0.25"/>
    <row r="919" s="2" customFormat="1" x14ac:dyDescent="0.25"/>
    <row r="920" s="2" customFormat="1" x14ac:dyDescent="0.25"/>
    <row r="921" s="2" customFormat="1" x14ac:dyDescent="0.25"/>
    <row r="922" s="2" customFormat="1" x14ac:dyDescent="0.25"/>
    <row r="923" s="2" customFormat="1" x14ac:dyDescent="0.25"/>
    <row r="924" s="2" customFormat="1" x14ac:dyDescent="0.25"/>
    <row r="925" s="2" customFormat="1" x14ac:dyDescent="0.25"/>
    <row r="926" s="2" customFormat="1" x14ac:dyDescent="0.25"/>
    <row r="927" s="2" customFormat="1" x14ac:dyDescent="0.25"/>
    <row r="928" s="2" customFormat="1" x14ac:dyDescent="0.25"/>
    <row r="929" s="2" customFormat="1" x14ac:dyDescent="0.25"/>
    <row r="930" s="2" customFormat="1" x14ac:dyDescent="0.25"/>
    <row r="931" s="2" customFormat="1" x14ac:dyDescent="0.25"/>
    <row r="932" s="2" customFormat="1" x14ac:dyDescent="0.25"/>
    <row r="933" s="2" customFormat="1" x14ac:dyDescent="0.25"/>
    <row r="934" s="2" customFormat="1" x14ac:dyDescent="0.25"/>
    <row r="935" s="2" customFormat="1" x14ac:dyDescent="0.25"/>
    <row r="936" s="2" customFormat="1" x14ac:dyDescent="0.25"/>
    <row r="937" s="2" customFormat="1" x14ac:dyDescent="0.25"/>
    <row r="938" s="2" customFormat="1" x14ac:dyDescent="0.25"/>
    <row r="939" s="2" customFormat="1" x14ac:dyDescent="0.25"/>
    <row r="940" s="2" customFormat="1" x14ac:dyDescent="0.25"/>
    <row r="941" s="2" customFormat="1" x14ac:dyDescent="0.25"/>
    <row r="942" s="2" customFormat="1" x14ac:dyDescent="0.25"/>
    <row r="943" s="2" customFormat="1" x14ac:dyDescent="0.25"/>
    <row r="944" s="2" customFormat="1" x14ac:dyDescent="0.25"/>
    <row r="945" s="2" customFormat="1" x14ac:dyDescent="0.25"/>
    <row r="946" s="2" customFormat="1" x14ac:dyDescent="0.25"/>
    <row r="947" s="2" customFormat="1" x14ac:dyDescent="0.25"/>
    <row r="948" s="2" customFormat="1" x14ac:dyDescent="0.25"/>
    <row r="949" s="2" customFormat="1" x14ac:dyDescent="0.25"/>
    <row r="950" s="2" customFormat="1" x14ac:dyDescent="0.25"/>
    <row r="951" s="2" customFormat="1" x14ac:dyDescent="0.25"/>
    <row r="952" s="2" customFormat="1" x14ac:dyDescent="0.25"/>
    <row r="953" s="2" customFormat="1" x14ac:dyDescent="0.25"/>
    <row r="954" s="2" customFormat="1" x14ac:dyDescent="0.25"/>
    <row r="955" s="2" customFormat="1" x14ac:dyDescent="0.25"/>
    <row r="956" s="2" customFormat="1" x14ac:dyDescent="0.25"/>
    <row r="957" s="2" customFormat="1" x14ac:dyDescent="0.25"/>
    <row r="958" s="2" customFormat="1" x14ac:dyDescent="0.25"/>
    <row r="959" s="2" customFormat="1" x14ac:dyDescent="0.25"/>
    <row r="960" s="2" customFormat="1" x14ac:dyDescent="0.25"/>
    <row r="961" s="2" customFormat="1" x14ac:dyDescent="0.25"/>
    <row r="962" s="2" customFormat="1" x14ac:dyDescent="0.25"/>
    <row r="963" s="2" customFormat="1" x14ac:dyDescent="0.25"/>
    <row r="964" s="2" customFormat="1" x14ac:dyDescent="0.25"/>
    <row r="965" s="2" customFormat="1" x14ac:dyDescent="0.25"/>
    <row r="966" s="2" customFormat="1" x14ac:dyDescent="0.25"/>
    <row r="967" s="2" customFormat="1" x14ac:dyDescent="0.25"/>
    <row r="968" s="2" customFormat="1" x14ac:dyDescent="0.25"/>
    <row r="969" s="2" customFormat="1" x14ac:dyDescent="0.25"/>
    <row r="970" s="2" customFormat="1" x14ac:dyDescent="0.25"/>
    <row r="971" s="2" customFormat="1" x14ac:dyDescent="0.25"/>
    <row r="972" s="2" customFormat="1" x14ac:dyDescent="0.25"/>
    <row r="973" s="2" customFormat="1" x14ac:dyDescent="0.25"/>
    <row r="974" s="2" customFormat="1" x14ac:dyDescent="0.25"/>
    <row r="975" s="2" customFormat="1" x14ac:dyDescent="0.25"/>
    <row r="976" s="2" customFormat="1" x14ac:dyDescent="0.25"/>
    <row r="977" s="2" customFormat="1" x14ac:dyDescent="0.25"/>
    <row r="978" s="2" customFormat="1" x14ac:dyDescent="0.25"/>
    <row r="979" s="2" customFormat="1" x14ac:dyDescent="0.25"/>
    <row r="980" s="2" customFormat="1" x14ac:dyDescent="0.25"/>
    <row r="981" s="2" customFormat="1" x14ac:dyDescent="0.25"/>
    <row r="982" s="2" customFormat="1" x14ac:dyDescent="0.25"/>
    <row r="983" s="2" customFormat="1" x14ac:dyDescent="0.25"/>
    <row r="984" s="2" customFormat="1" x14ac:dyDescent="0.25"/>
    <row r="985" s="2" customFormat="1" x14ac:dyDescent="0.25"/>
    <row r="986" s="2" customFormat="1" x14ac:dyDescent="0.25"/>
    <row r="987" s="2" customFormat="1" x14ac:dyDescent="0.25"/>
    <row r="988" s="2" customFormat="1" x14ac:dyDescent="0.25"/>
    <row r="989" s="2" customFormat="1" x14ac:dyDescent="0.25"/>
    <row r="990" s="2" customFormat="1" x14ac:dyDescent="0.25"/>
    <row r="991" s="2" customFormat="1" x14ac:dyDescent="0.25"/>
    <row r="992" s="2" customFormat="1" x14ac:dyDescent="0.25"/>
    <row r="993" s="2" customFormat="1" x14ac:dyDescent="0.25"/>
    <row r="994" s="2" customFormat="1" x14ac:dyDescent="0.25"/>
    <row r="995" s="2" customFormat="1" x14ac:dyDescent="0.25"/>
    <row r="996" s="2" customFormat="1" x14ac:dyDescent="0.25"/>
    <row r="997" s="2" customFormat="1" x14ac:dyDescent="0.25"/>
    <row r="998" s="2" customFormat="1" x14ac:dyDescent="0.25"/>
    <row r="999" s="2" customFormat="1" x14ac:dyDescent="0.25"/>
    <row r="1000" s="2" customFormat="1" x14ac:dyDescent="0.25"/>
    <row r="1001" s="2" customFormat="1" x14ac:dyDescent="0.25"/>
    <row r="1002" s="2" customFormat="1" x14ac:dyDescent="0.25"/>
    <row r="1003" s="2" customFormat="1" x14ac:dyDescent="0.25"/>
    <row r="1004" s="2" customFormat="1" x14ac:dyDescent="0.25"/>
    <row r="1005" s="2" customFormat="1" x14ac:dyDescent="0.25"/>
    <row r="1006" s="2" customFormat="1" x14ac:dyDescent="0.25"/>
    <row r="1007" s="2" customFormat="1" x14ac:dyDescent="0.25"/>
    <row r="1008" s="2" customFormat="1" x14ac:dyDescent="0.25"/>
    <row r="1009" s="2" customFormat="1" x14ac:dyDescent="0.25"/>
    <row r="1010" s="2" customFormat="1" x14ac:dyDescent="0.25"/>
    <row r="1011" s="2" customFormat="1" x14ac:dyDescent="0.25"/>
    <row r="1012" s="2" customFormat="1" x14ac:dyDescent="0.25"/>
    <row r="1013" s="2" customFormat="1" x14ac:dyDescent="0.25"/>
    <row r="1014" s="2" customFormat="1" x14ac:dyDescent="0.25"/>
    <row r="1015" s="2" customFormat="1" x14ac:dyDescent="0.25"/>
    <row r="1016" s="2" customFormat="1" x14ac:dyDescent="0.25"/>
    <row r="1017" s="2" customFormat="1" x14ac:dyDescent="0.25"/>
    <row r="1018" s="2" customFormat="1" x14ac:dyDescent="0.25"/>
    <row r="1019" s="2" customFormat="1" x14ac:dyDescent="0.25"/>
    <row r="1020" s="2" customFormat="1" x14ac:dyDescent="0.25"/>
    <row r="1021" s="2" customFormat="1" x14ac:dyDescent="0.25"/>
    <row r="1022" s="2" customFormat="1" x14ac:dyDescent="0.25"/>
    <row r="1023" s="2" customFormat="1" x14ac:dyDescent="0.25"/>
    <row r="1024" s="2" customFormat="1" x14ac:dyDescent="0.25"/>
    <row r="1025" s="2" customFormat="1" x14ac:dyDescent="0.25"/>
    <row r="1026" s="2" customFormat="1" x14ac:dyDescent="0.25"/>
    <row r="1027" s="2" customFormat="1" x14ac:dyDescent="0.25"/>
    <row r="1028" s="2" customFormat="1" x14ac:dyDescent="0.25"/>
    <row r="1029" s="2" customFormat="1" x14ac:dyDescent="0.25"/>
    <row r="1030" s="2" customFormat="1" x14ac:dyDescent="0.25"/>
    <row r="1031" s="2" customFormat="1" x14ac:dyDescent="0.25"/>
    <row r="1032" s="2" customFormat="1" x14ac:dyDescent="0.25"/>
    <row r="1033" s="2" customFormat="1" x14ac:dyDescent="0.25"/>
    <row r="1034" s="2" customFormat="1" x14ac:dyDescent="0.25"/>
    <row r="1035" s="2" customFormat="1" x14ac:dyDescent="0.25"/>
    <row r="1036" s="2" customFormat="1" x14ac:dyDescent="0.25"/>
    <row r="1037" s="2" customFormat="1" x14ac:dyDescent="0.25"/>
    <row r="1038" s="2" customFormat="1" x14ac:dyDescent="0.25"/>
    <row r="1039" s="2" customFormat="1" x14ac:dyDescent="0.25"/>
    <row r="1040" s="2" customFormat="1" x14ac:dyDescent="0.25"/>
    <row r="1041" s="2" customFormat="1" x14ac:dyDescent="0.25"/>
    <row r="1042" s="2" customFormat="1" x14ac:dyDescent="0.25"/>
    <row r="1043" s="2" customFormat="1" x14ac:dyDescent="0.25"/>
    <row r="1044" s="2" customFormat="1" x14ac:dyDescent="0.25"/>
    <row r="1045" s="2" customFormat="1" x14ac:dyDescent="0.25"/>
    <row r="1046" s="2" customFormat="1" x14ac:dyDescent="0.25"/>
    <row r="1047" s="2" customFormat="1" x14ac:dyDescent="0.25"/>
    <row r="1048" s="2" customFormat="1" x14ac:dyDescent="0.25"/>
    <row r="1049" s="2" customFormat="1" x14ac:dyDescent="0.25"/>
    <row r="1050" s="2" customFormat="1" x14ac:dyDescent="0.25"/>
    <row r="1051" s="2" customFormat="1" x14ac:dyDescent="0.25"/>
    <row r="1052" s="2" customFormat="1" x14ac:dyDescent="0.25"/>
    <row r="1053" s="2" customFormat="1" x14ac:dyDescent="0.25"/>
    <row r="1054" s="2" customFormat="1" x14ac:dyDescent="0.25"/>
    <row r="1055" s="2" customFormat="1" x14ac:dyDescent="0.25"/>
    <row r="1056" s="2" customFormat="1" x14ac:dyDescent="0.25"/>
    <row r="1057" s="2" customFormat="1" x14ac:dyDescent="0.25"/>
    <row r="1058" s="2" customFormat="1" x14ac:dyDescent="0.25"/>
    <row r="1059" s="2" customFormat="1" x14ac:dyDescent="0.25"/>
    <row r="1060" s="2" customFormat="1" x14ac:dyDescent="0.25"/>
    <row r="1061" s="2" customFormat="1" x14ac:dyDescent="0.25"/>
    <row r="1062" s="2" customFormat="1" x14ac:dyDescent="0.25"/>
    <row r="1063" s="2" customFormat="1" x14ac:dyDescent="0.25"/>
    <row r="1064" s="2" customFormat="1" x14ac:dyDescent="0.25"/>
    <row r="1065" s="2" customFormat="1" x14ac:dyDescent="0.25"/>
    <row r="1066" s="2" customFormat="1" x14ac:dyDescent="0.25"/>
    <row r="1067" s="2" customFormat="1" x14ac:dyDescent="0.25"/>
    <row r="1068" s="2" customFormat="1" x14ac:dyDescent="0.25"/>
    <row r="1069" s="2" customFormat="1" x14ac:dyDescent="0.25"/>
    <row r="1070" s="2" customFormat="1" x14ac:dyDescent="0.25"/>
    <row r="1071" s="2" customFormat="1" x14ac:dyDescent="0.25"/>
    <row r="1072" s="2" customFormat="1" x14ac:dyDescent="0.25"/>
    <row r="1073" s="2" customFormat="1" x14ac:dyDescent="0.25"/>
    <row r="1074" s="2" customFormat="1" x14ac:dyDescent="0.25"/>
    <row r="1075" s="2" customFormat="1" x14ac:dyDescent="0.25"/>
    <row r="1076" s="2" customFormat="1" x14ac:dyDescent="0.25"/>
    <row r="1077" s="2" customFormat="1" x14ac:dyDescent="0.25"/>
    <row r="1078" s="2" customFormat="1" x14ac:dyDescent="0.25"/>
    <row r="1079" s="2" customFormat="1" x14ac:dyDescent="0.25"/>
    <row r="1080" s="2" customFormat="1" x14ac:dyDescent="0.25"/>
    <row r="1081" s="2" customFormat="1" x14ac:dyDescent="0.25"/>
    <row r="1082" s="2" customFormat="1" x14ac:dyDescent="0.25"/>
    <row r="1083" s="2" customFormat="1" x14ac:dyDescent="0.25"/>
    <row r="1084" s="2" customFormat="1" x14ac:dyDescent="0.25"/>
    <row r="1085" s="2" customFormat="1" x14ac:dyDescent="0.25"/>
    <row r="1086" s="2" customFormat="1" x14ac:dyDescent="0.25"/>
    <row r="1087" s="2" customFormat="1" x14ac:dyDescent="0.25"/>
    <row r="1088" s="2" customFormat="1" x14ac:dyDescent="0.25"/>
    <row r="1089" s="2" customFormat="1" x14ac:dyDescent="0.25"/>
    <row r="1090" s="2" customFormat="1" x14ac:dyDescent="0.25"/>
    <row r="1091" s="2" customFormat="1" x14ac:dyDescent="0.25"/>
    <row r="1092" s="2" customFormat="1" x14ac:dyDescent="0.25"/>
    <row r="1093" s="2" customFormat="1" x14ac:dyDescent="0.25"/>
    <row r="1094" s="2" customFormat="1" x14ac:dyDescent="0.25"/>
    <row r="1095" s="2" customFormat="1" x14ac:dyDescent="0.25"/>
    <row r="1096" s="2" customFormat="1" x14ac:dyDescent="0.25"/>
    <row r="1097" s="2" customFormat="1" x14ac:dyDescent="0.25"/>
    <row r="1098" s="2" customFormat="1" x14ac:dyDescent="0.25"/>
    <row r="1099" s="2" customFormat="1" x14ac:dyDescent="0.25"/>
    <row r="1100" s="2" customFormat="1" x14ac:dyDescent="0.25"/>
    <row r="1101" s="2" customFormat="1" x14ac:dyDescent="0.25"/>
    <row r="1102" s="2" customFormat="1" x14ac:dyDescent="0.25"/>
    <row r="1103" s="2" customFormat="1" x14ac:dyDescent="0.25"/>
    <row r="1104" s="2" customFormat="1" x14ac:dyDescent="0.25"/>
    <row r="1105" s="2" customFormat="1" x14ac:dyDescent="0.25"/>
    <row r="1106" s="2" customFormat="1" x14ac:dyDescent="0.25"/>
    <row r="1107" s="2" customFormat="1" x14ac:dyDescent="0.25"/>
    <row r="1108" s="2" customFormat="1" x14ac:dyDescent="0.25"/>
    <row r="1109" s="2" customFormat="1" x14ac:dyDescent="0.25"/>
    <row r="1110" s="2" customFormat="1" x14ac:dyDescent="0.25"/>
    <row r="1111" s="2" customFormat="1" x14ac:dyDescent="0.25"/>
    <row r="1112" s="2" customFormat="1" x14ac:dyDescent="0.25"/>
    <row r="1113" s="2" customFormat="1" x14ac:dyDescent="0.25"/>
    <row r="1114" s="2" customFormat="1" x14ac:dyDescent="0.25"/>
    <row r="1115" s="2" customFormat="1" x14ac:dyDescent="0.25"/>
    <row r="1116" s="2" customFormat="1" x14ac:dyDescent="0.25"/>
    <row r="1117" s="2" customFormat="1" x14ac:dyDescent="0.25"/>
    <row r="1118" s="2" customFormat="1" x14ac:dyDescent="0.25"/>
    <row r="1119" s="2" customFormat="1" x14ac:dyDescent="0.25"/>
    <row r="1120" s="2" customFormat="1" x14ac:dyDescent="0.25"/>
    <row r="1121" s="2" customFormat="1" x14ac:dyDescent="0.25"/>
    <row r="1122" s="2" customFormat="1" x14ac:dyDescent="0.25"/>
    <row r="1123" s="2" customFormat="1" x14ac:dyDescent="0.25"/>
    <row r="1124" s="2" customFormat="1" x14ac:dyDescent="0.25"/>
    <row r="1125" s="2" customFormat="1" x14ac:dyDescent="0.25"/>
    <row r="1126" s="2" customFormat="1" x14ac:dyDescent="0.25"/>
    <row r="1127" s="2" customFormat="1" x14ac:dyDescent="0.25"/>
    <row r="1128" s="2" customFormat="1" x14ac:dyDescent="0.25"/>
    <row r="1129" s="2" customFormat="1" x14ac:dyDescent="0.25"/>
    <row r="1130" s="2" customFormat="1" x14ac:dyDescent="0.25"/>
    <row r="1131" s="2" customFormat="1" x14ac:dyDescent="0.25"/>
    <row r="1132" s="2" customFormat="1" x14ac:dyDescent="0.25"/>
    <row r="1133" s="2" customFormat="1" x14ac:dyDescent="0.25"/>
    <row r="1134" s="2" customFormat="1" x14ac:dyDescent="0.25"/>
    <row r="1135" s="2" customFormat="1" x14ac:dyDescent="0.25"/>
    <row r="1136" s="2" customFormat="1" x14ac:dyDescent="0.25"/>
    <row r="1137" s="2" customFormat="1" x14ac:dyDescent="0.25"/>
    <row r="1138" s="2" customFormat="1" x14ac:dyDescent="0.25"/>
    <row r="1139" s="2" customFormat="1" x14ac:dyDescent="0.25"/>
    <row r="1140" s="2" customFormat="1" x14ac:dyDescent="0.25"/>
    <row r="1141" s="2" customFormat="1" x14ac:dyDescent="0.25"/>
    <row r="1142" s="2" customFormat="1" x14ac:dyDescent="0.25"/>
    <row r="1143" s="2" customFormat="1" x14ac:dyDescent="0.25"/>
    <row r="1144" s="2" customFormat="1" x14ac:dyDescent="0.25"/>
    <row r="1145" s="2" customFormat="1" x14ac:dyDescent="0.25"/>
    <row r="1146" s="2" customFormat="1" x14ac:dyDescent="0.25"/>
    <row r="1147" s="2" customFormat="1" x14ac:dyDescent="0.25"/>
    <row r="1148" s="2" customFormat="1" x14ac:dyDescent="0.25"/>
    <row r="1149" s="2" customFormat="1" x14ac:dyDescent="0.25"/>
    <row r="1150" s="2" customFormat="1" x14ac:dyDescent="0.25"/>
    <row r="1151" s="2" customFormat="1" x14ac:dyDescent="0.25"/>
    <row r="1152" s="2" customFormat="1" x14ac:dyDescent="0.25"/>
    <row r="1153" s="2" customFormat="1" x14ac:dyDescent="0.25"/>
    <row r="1154" s="2" customFormat="1" x14ac:dyDescent="0.25"/>
    <row r="1155" s="2" customFormat="1" x14ac:dyDescent="0.25"/>
    <row r="1156" s="2" customFormat="1" x14ac:dyDescent="0.25"/>
    <row r="1157" s="2" customFormat="1" x14ac:dyDescent="0.25"/>
    <row r="1158" s="2" customFormat="1" x14ac:dyDescent="0.25"/>
    <row r="1159" s="2" customFormat="1" x14ac:dyDescent="0.25"/>
    <row r="1160" s="2" customFormat="1" x14ac:dyDescent="0.25"/>
    <row r="1161" s="2" customFormat="1" x14ac:dyDescent="0.25"/>
    <row r="1162" s="2" customFormat="1" x14ac:dyDescent="0.25"/>
    <row r="1163" s="2" customFormat="1" x14ac:dyDescent="0.25"/>
    <row r="1164" s="2" customFormat="1" x14ac:dyDescent="0.25"/>
    <row r="1165" s="2" customFormat="1" x14ac:dyDescent="0.25"/>
    <row r="1166" s="2" customFormat="1" x14ac:dyDescent="0.25"/>
    <row r="1167" s="2" customFormat="1" x14ac:dyDescent="0.25"/>
    <row r="1168" s="2" customFormat="1" x14ac:dyDescent="0.25"/>
    <row r="1169" s="2" customFormat="1" x14ac:dyDescent="0.25"/>
    <row r="1170" s="2" customFormat="1" x14ac:dyDescent="0.25"/>
    <row r="1171" s="2" customFormat="1" x14ac:dyDescent="0.25"/>
    <row r="1172" s="2" customFormat="1" x14ac:dyDescent="0.25"/>
    <row r="1173" s="2" customFormat="1" x14ac:dyDescent="0.25"/>
    <row r="1174" s="2" customFormat="1" x14ac:dyDescent="0.25"/>
    <row r="1175" s="2" customFormat="1" x14ac:dyDescent="0.25"/>
    <row r="1176" s="2" customFormat="1" x14ac:dyDescent="0.25"/>
    <row r="1177" s="2" customFormat="1" x14ac:dyDescent="0.25"/>
    <row r="1178" s="2" customFormat="1" x14ac:dyDescent="0.25"/>
    <row r="1179" s="2" customFormat="1" x14ac:dyDescent="0.25"/>
    <row r="1180" s="2" customFormat="1" x14ac:dyDescent="0.25"/>
    <row r="1181" s="2" customFormat="1" x14ac:dyDescent="0.25"/>
    <row r="1182" s="2" customFormat="1" x14ac:dyDescent="0.25"/>
    <row r="1183" s="2" customFormat="1" x14ac:dyDescent="0.25"/>
    <row r="1184" s="2" customFormat="1" x14ac:dyDescent="0.25"/>
    <row r="1185" s="2" customFormat="1" x14ac:dyDescent="0.25"/>
    <row r="1186" s="2" customFormat="1" x14ac:dyDescent="0.25"/>
    <row r="1187" s="2" customFormat="1" x14ac:dyDescent="0.25"/>
    <row r="1188" s="2" customFormat="1" x14ac:dyDescent="0.25"/>
    <row r="1189" s="2" customFormat="1" x14ac:dyDescent="0.25"/>
    <row r="1190" s="2" customFormat="1" x14ac:dyDescent="0.25"/>
    <row r="1191" s="2" customFormat="1" x14ac:dyDescent="0.25"/>
    <row r="1192" s="2" customFormat="1" x14ac:dyDescent="0.25"/>
    <row r="1193" s="2" customFormat="1" x14ac:dyDescent="0.25"/>
    <row r="1194" s="2" customFormat="1" x14ac:dyDescent="0.25"/>
    <row r="1195" s="2" customFormat="1" x14ac:dyDescent="0.25"/>
    <row r="1196" s="2" customFormat="1" x14ac:dyDescent="0.25"/>
    <row r="1197" s="2" customFormat="1" x14ac:dyDescent="0.25"/>
    <row r="1198" s="2" customFormat="1" x14ac:dyDescent="0.25"/>
    <row r="1199" s="2" customFormat="1" x14ac:dyDescent="0.25"/>
    <row r="1200" s="2" customFormat="1" x14ac:dyDescent="0.25"/>
    <row r="1201" s="2" customFormat="1" x14ac:dyDescent="0.25"/>
    <row r="1202" s="2" customFormat="1" x14ac:dyDescent="0.25"/>
    <row r="1203" s="2" customFormat="1" x14ac:dyDescent="0.25"/>
    <row r="1204" s="2" customFormat="1" x14ac:dyDescent="0.25"/>
    <row r="1205" s="2" customFormat="1" x14ac:dyDescent="0.25"/>
    <row r="1206" s="2" customFormat="1" x14ac:dyDescent="0.25"/>
    <row r="1207" s="2" customFormat="1" x14ac:dyDescent="0.25"/>
    <row r="1208" s="2" customFormat="1" x14ac:dyDescent="0.25"/>
    <row r="1209" s="2" customFormat="1" x14ac:dyDescent="0.25"/>
    <row r="1210" s="2" customFormat="1" x14ac:dyDescent="0.25"/>
    <row r="1211" s="2" customFormat="1" x14ac:dyDescent="0.25"/>
    <row r="1212" s="2" customFormat="1" x14ac:dyDescent="0.25"/>
    <row r="1213" s="2" customFormat="1" x14ac:dyDescent="0.25"/>
    <row r="1214" s="2" customFormat="1" x14ac:dyDescent="0.25"/>
    <row r="1215" s="2" customFormat="1" x14ac:dyDescent="0.25"/>
    <row r="1216" s="2" customFormat="1" x14ac:dyDescent="0.25"/>
    <row r="1217" s="2" customFormat="1" x14ac:dyDescent="0.25"/>
    <row r="1218" s="2" customFormat="1" x14ac:dyDescent="0.25"/>
    <row r="1219" s="2" customFormat="1" x14ac:dyDescent="0.25"/>
    <row r="1220" s="2" customFormat="1" x14ac:dyDescent="0.25"/>
    <row r="1221" s="2" customFormat="1" x14ac:dyDescent="0.25"/>
    <row r="1222" s="2" customFormat="1" x14ac:dyDescent="0.25"/>
    <row r="1223" s="2" customFormat="1" x14ac:dyDescent="0.25"/>
    <row r="1224" s="2" customFormat="1" x14ac:dyDescent="0.25"/>
    <row r="1225" s="2" customFormat="1" x14ac:dyDescent="0.25"/>
    <row r="1226" s="2" customFormat="1" x14ac:dyDescent="0.25"/>
    <row r="1227" s="2" customFormat="1" x14ac:dyDescent="0.25"/>
    <row r="1228" s="2" customFormat="1" x14ac:dyDescent="0.25"/>
    <row r="1229" s="2" customFormat="1" x14ac:dyDescent="0.25"/>
    <row r="1230" s="2" customFormat="1" x14ac:dyDescent="0.25"/>
    <row r="1231" s="2" customFormat="1" x14ac:dyDescent="0.25"/>
    <row r="1232" s="2" customFormat="1" x14ac:dyDescent="0.25"/>
    <row r="1233" s="2" customFormat="1" x14ac:dyDescent="0.25"/>
    <row r="1234" s="2" customFormat="1" x14ac:dyDescent="0.25"/>
    <row r="1235" s="2" customFormat="1" x14ac:dyDescent="0.25"/>
    <row r="1236" s="2" customFormat="1" x14ac:dyDescent="0.25"/>
    <row r="1237" s="2" customFormat="1" x14ac:dyDescent="0.25"/>
    <row r="1238" s="2" customFormat="1" x14ac:dyDescent="0.25"/>
    <row r="1239" s="2" customFormat="1" x14ac:dyDescent="0.25"/>
    <row r="1240" s="2" customFormat="1" x14ac:dyDescent="0.25"/>
    <row r="1241" s="2" customFormat="1" x14ac:dyDescent="0.25"/>
    <row r="1242" s="2" customFormat="1" x14ac:dyDescent="0.25"/>
    <row r="1243" s="2" customFormat="1" x14ac:dyDescent="0.25"/>
    <row r="1244" s="2" customFormat="1" x14ac:dyDescent="0.25"/>
    <row r="1245" s="2" customFormat="1" x14ac:dyDescent="0.25"/>
    <row r="1246" s="2" customFormat="1" x14ac:dyDescent="0.25"/>
    <row r="1247" s="2" customFormat="1" x14ac:dyDescent="0.25"/>
    <row r="1248" s="2" customFormat="1" x14ac:dyDescent="0.25"/>
    <row r="1249" s="2" customFormat="1" x14ac:dyDescent="0.25"/>
    <row r="1250" s="2" customFormat="1" x14ac:dyDescent="0.25"/>
    <row r="1251" s="2" customFormat="1" x14ac:dyDescent="0.25"/>
    <row r="1252" s="2" customFormat="1" x14ac:dyDescent="0.25"/>
    <row r="1253" s="2" customFormat="1" x14ac:dyDescent="0.25"/>
    <row r="1254" s="2" customFormat="1" x14ac:dyDescent="0.25"/>
    <row r="1255" s="2" customFormat="1" x14ac:dyDescent="0.25"/>
    <row r="1256" s="2" customFormat="1" x14ac:dyDescent="0.25"/>
    <row r="1257" s="2" customFormat="1" x14ac:dyDescent="0.25"/>
    <row r="1258" s="2" customFormat="1" x14ac:dyDescent="0.25"/>
    <row r="1259" s="2" customFormat="1" x14ac:dyDescent="0.25"/>
    <row r="1260" s="2" customFormat="1" x14ac:dyDescent="0.25"/>
    <row r="1261" s="2" customFormat="1" x14ac:dyDescent="0.25"/>
    <row r="1262" s="2" customFormat="1" x14ac:dyDescent="0.25"/>
    <row r="1263" s="2" customFormat="1" x14ac:dyDescent="0.25"/>
    <row r="1264" s="2" customFormat="1" x14ac:dyDescent="0.25"/>
    <row r="1265" s="2" customFormat="1" x14ac:dyDescent="0.25"/>
    <row r="1266" s="2" customFormat="1" x14ac:dyDescent="0.25"/>
    <row r="1267" s="2" customFormat="1" x14ac:dyDescent="0.25"/>
    <row r="1268" s="2" customFormat="1" x14ac:dyDescent="0.25"/>
    <row r="1269" s="2" customFormat="1" x14ac:dyDescent="0.25"/>
    <row r="1270" s="2" customFormat="1" x14ac:dyDescent="0.25"/>
    <row r="1271" s="2" customFormat="1" x14ac:dyDescent="0.25"/>
    <row r="1272" s="2" customFormat="1" x14ac:dyDescent="0.25"/>
    <row r="1273" s="2" customFormat="1" x14ac:dyDescent="0.25"/>
    <row r="1274" s="2" customFormat="1" x14ac:dyDescent="0.25"/>
    <row r="1275" s="2" customFormat="1" x14ac:dyDescent="0.25"/>
    <row r="1276" s="2" customFormat="1" x14ac:dyDescent="0.25"/>
    <row r="1277" s="2" customFormat="1" x14ac:dyDescent="0.25"/>
    <row r="1278" s="2" customFormat="1" x14ac:dyDescent="0.25"/>
    <row r="1279" s="2" customFormat="1" x14ac:dyDescent="0.25"/>
    <row r="1280" s="2" customFormat="1" x14ac:dyDescent="0.25"/>
    <row r="1281" s="2" customFormat="1" x14ac:dyDescent="0.25"/>
    <row r="1282" s="2" customFormat="1" x14ac:dyDescent="0.25"/>
    <row r="1283" s="2" customFormat="1" x14ac:dyDescent="0.25"/>
    <row r="1284" s="2" customFormat="1" x14ac:dyDescent="0.25"/>
    <row r="1285" s="2" customFormat="1" x14ac:dyDescent="0.25"/>
    <row r="1286" s="2" customFormat="1" x14ac:dyDescent="0.25"/>
    <row r="1287" s="2" customFormat="1" x14ac:dyDescent="0.25"/>
    <row r="1288" s="2" customFormat="1" x14ac:dyDescent="0.25"/>
    <row r="1289" s="2" customFormat="1" x14ac:dyDescent="0.25"/>
    <row r="1290" s="2" customFormat="1" x14ac:dyDescent="0.25"/>
    <row r="1291" s="2" customFormat="1" x14ac:dyDescent="0.25"/>
    <row r="1292" s="2" customFormat="1" x14ac:dyDescent="0.25"/>
    <row r="1293" s="2" customFormat="1" x14ac:dyDescent="0.25"/>
    <row r="1294" s="2" customFormat="1" x14ac:dyDescent="0.25"/>
    <row r="1295" s="2" customFormat="1" x14ac:dyDescent="0.25"/>
    <row r="1296" s="2" customFormat="1" x14ac:dyDescent="0.25"/>
    <row r="1297" s="2" customFormat="1" x14ac:dyDescent="0.25"/>
    <row r="1298" s="2" customFormat="1" x14ac:dyDescent="0.25"/>
    <row r="1299" s="2" customFormat="1" x14ac:dyDescent="0.25"/>
    <row r="1300" s="2" customFormat="1" x14ac:dyDescent="0.25"/>
    <row r="1301" s="2" customFormat="1" x14ac:dyDescent="0.25"/>
    <row r="1302" s="2" customFormat="1" x14ac:dyDescent="0.25"/>
    <row r="1303" s="2" customFormat="1" x14ac:dyDescent="0.25"/>
    <row r="1304" s="2" customFormat="1" x14ac:dyDescent="0.25"/>
    <row r="1305" s="2" customFormat="1" x14ac:dyDescent="0.25"/>
    <row r="1306" s="2" customFormat="1" x14ac:dyDescent="0.25"/>
    <row r="1307" s="2" customFormat="1" x14ac:dyDescent="0.25"/>
    <row r="1308" s="2" customFormat="1" x14ac:dyDescent="0.25"/>
    <row r="1309" s="2" customFormat="1" x14ac:dyDescent="0.25"/>
    <row r="1310" s="2" customFormat="1" x14ac:dyDescent="0.25"/>
    <row r="1311" s="2" customFormat="1" x14ac:dyDescent="0.25"/>
    <row r="1312" s="2" customFormat="1" x14ac:dyDescent="0.25"/>
    <row r="1313" spans="1:1" s="2" customFormat="1" x14ac:dyDescent="0.25"/>
    <row r="1314" spans="1:1" s="2" customFormat="1" x14ac:dyDescent="0.25"/>
    <row r="1315" spans="1:1" s="2" customFormat="1" x14ac:dyDescent="0.25"/>
    <row r="1316" spans="1:1" s="2" customFormat="1" x14ac:dyDescent="0.25"/>
    <row r="1317" spans="1:1" s="2" customFormat="1" x14ac:dyDescent="0.25"/>
    <row r="1318" spans="1:1" s="2" customFormat="1" x14ac:dyDescent="0.25"/>
    <row r="1319" spans="1:1" s="2" customFormat="1" x14ac:dyDescent="0.25"/>
    <row r="1320" spans="1:1" s="2" customFormat="1" x14ac:dyDescent="0.25"/>
    <row r="1321" spans="1:1" s="2" customFormat="1" x14ac:dyDescent="0.25"/>
    <row r="1322" spans="1:1" s="2" customFormat="1" x14ac:dyDescent="0.25"/>
    <row r="1323" spans="1:1" s="2" customFormat="1" x14ac:dyDescent="0.25"/>
    <row r="1324" spans="1:1" s="2" customFormat="1" x14ac:dyDescent="0.25"/>
    <row r="1325" spans="1:1" s="2" customFormat="1" x14ac:dyDescent="0.25"/>
    <row r="1326" spans="1:1" s="2" customFormat="1" x14ac:dyDescent="0.25"/>
    <row r="1327" spans="1:1" s="2" customFormat="1" x14ac:dyDescent="0.25"/>
    <row r="1328" spans="1:1" s="2" customFormat="1" x14ac:dyDescent="0.25">
      <c r="A1328" s="7"/>
    </row>
    <row r="1329" spans="1:14" s="2" customFormat="1" x14ac:dyDescent="0.25">
      <c r="A1329" s="7"/>
      <c r="B1329" s="7"/>
      <c r="C1329" s="7"/>
      <c r="D1329" s="7"/>
      <c r="E1329" s="7"/>
      <c r="F1329" s="7"/>
      <c r="G1329" s="7"/>
      <c r="H1329" s="7"/>
      <c r="I1329" s="7"/>
      <c r="J1329" s="7"/>
      <c r="K1329" s="7"/>
      <c r="L1329" s="7"/>
      <c r="M1329" s="7"/>
      <c r="N1329" s="7"/>
    </row>
    <row r="1330" spans="1:14" s="2" customFormat="1" x14ac:dyDescent="0.25">
      <c r="A1330" s="7"/>
      <c r="B1330" s="7"/>
      <c r="C1330" s="7"/>
      <c r="D1330" s="7"/>
      <c r="E1330" s="7"/>
      <c r="F1330" s="7"/>
      <c r="G1330" s="7"/>
      <c r="H1330" s="7"/>
      <c r="I1330" s="7"/>
      <c r="J1330" s="7"/>
      <c r="K1330" s="7"/>
      <c r="L1330" s="7"/>
      <c r="M1330" s="7"/>
      <c r="N1330" s="7"/>
    </row>
    <row r="1331" spans="1:14" s="2" customFormat="1" x14ac:dyDescent="0.25">
      <c r="A1331" s="7"/>
      <c r="B1331" s="7"/>
      <c r="C1331" s="7"/>
      <c r="D1331" s="7"/>
      <c r="E1331" s="7"/>
      <c r="F1331" s="7"/>
      <c r="G1331" s="7"/>
      <c r="H1331" s="7"/>
      <c r="I1331" s="7"/>
      <c r="J1331" s="7"/>
      <c r="K1331" s="7"/>
      <c r="L1331" s="7"/>
      <c r="M1331" s="7"/>
      <c r="N1331" s="7"/>
    </row>
  </sheetData>
  <mergeCells count="15">
    <mergeCell ref="B75:N75"/>
    <mergeCell ref="B76:N76"/>
    <mergeCell ref="B77:N77"/>
    <mergeCell ref="A7:N7"/>
    <mergeCell ref="A53:N53"/>
    <mergeCell ref="A66:N66"/>
    <mergeCell ref="K71:N71"/>
    <mergeCell ref="M72:N72"/>
    <mergeCell ref="B74:N74"/>
    <mergeCell ref="A1:N1"/>
    <mergeCell ref="A3:A4"/>
    <mergeCell ref="B3:B4"/>
    <mergeCell ref="C3:C4"/>
    <mergeCell ref="D3:J3"/>
    <mergeCell ref="K3:N3"/>
  </mergeCells>
  <hyperlinks>
    <hyperlink ref="C68" r:id="rId1"/>
    <hyperlink ref="C70" r:id="rId2"/>
    <hyperlink ref="C69" r:id="rId3"/>
    <hyperlink ref="C67" r:id="rId4"/>
    <hyperlink ref="C54" r:id="rId5"/>
    <hyperlink ref="C10" r:id="rId6"/>
    <hyperlink ref="C11" r:id="rId7"/>
    <hyperlink ref="C8" r:id="rId8"/>
    <hyperlink ref="C13" r:id="rId9"/>
    <hyperlink ref="C9" r:id="rId10"/>
    <hyperlink ref="C14" r:id="rId11"/>
    <hyperlink ref="C12" r:id="rId12"/>
    <hyperlink ref="C16" r:id="rId13"/>
    <hyperlink ref="C17" r:id="rId14"/>
    <hyperlink ref="C18" r:id="rId15"/>
    <hyperlink ref="C21" r:id="rId16"/>
    <hyperlink ref="C19" r:id="rId17"/>
    <hyperlink ref="C25" r:id="rId18"/>
    <hyperlink ref="C15" r:id="rId19"/>
    <hyperlink ref="C24" r:id="rId20"/>
    <hyperlink ref="C22" r:id="rId21"/>
    <hyperlink ref="C27" r:id="rId22"/>
    <hyperlink ref="C28" r:id="rId23"/>
    <hyperlink ref="C33" r:id="rId24"/>
    <hyperlink ref="C23" r:id="rId25"/>
    <hyperlink ref="C30" r:id="rId26"/>
    <hyperlink ref="C32" r:id="rId27"/>
    <hyperlink ref="C31" r:id="rId28"/>
    <hyperlink ref="C20" r:id="rId29"/>
    <hyperlink ref="C34" r:id="rId30"/>
    <hyperlink ref="C37" r:id="rId31"/>
    <hyperlink ref="C42" r:id="rId32"/>
    <hyperlink ref="C43" r:id="rId33"/>
    <hyperlink ref="C36" r:id="rId34"/>
    <hyperlink ref="C26" r:id="rId35"/>
    <hyperlink ref="C40" r:id="rId36"/>
    <hyperlink ref="C41" r:id="rId37"/>
    <hyperlink ref="C45" r:id="rId38"/>
    <hyperlink ref="C39" r:id="rId39"/>
    <hyperlink ref="C44" r:id="rId40"/>
    <hyperlink ref="C29" r:id="rId41"/>
    <hyperlink ref="C38" r:id="rId42"/>
    <hyperlink ref="C48" r:id="rId43"/>
    <hyperlink ref="C46" r:id="rId44"/>
    <hyperlink ref="C49" r:id="rId45"/>
    <hyperlink ref="C51" r:id="rId46"/>
    <hyperlink ref="C50" r:id="rId47"/>
    <hyperlink ref="C55" r:id="rId48"/>
    <hyperlink ref="C56" r:id="rId49"/>
    <hyperlink ref="C58" r:id="rId50"/>
    <hyperlink ref="C57" r:id="rId51"/>
    <hyperlink ref="C59" r:id="rId52"/>
    <hyperlink ref="C61" r:id="rId53"/>
    <hyperlink ref="C60" r:id="rId54"/>
    <hyperlink ref="C64" r:id="rId55"/>
    <hyperlink ref="C63" r:id="rId56"/>
    <hyperlink ref="C35" r:id="rId57"/>
    <hyperlink ref="C47" r:id="rId58"/>
    <hyperlink ref="C62" r:id="rId59"/>
  </hyperlinks>
  <pageMargins left="0.7" right="0.7" top="0.75" bottom="0.75" header="0.3" footer="0.3"/>
  <pageSetup paperSize="9" orientation="landscape" r:id="rId6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2022-07-01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Aušrinė Zakarkaitė</dc:creator>
  <cp:lastModifiedBy>Aušrinė Zakarkaitė</cp:lastModifiedBy>
  <dcterms:created xsi:type="dcterms:W3CDTF">2022-07-20T13:20:22Z</dcterms:created>
  <dcterms:modified xsi:type="dcterms:W3CDTF">2022-07-20T13:21:20Z</dcterms:modified>
</cp:coreProperties>
</file>