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xr:revisionPtr revIDLastSave="0" documentId="13_ncr:1_{81B36B8E-9A0F-43B2-BAA0-5FCB476C8051}" xr6:coauthVersionLast="47" xr6:coauthVersionMax="47" xr10:uidLastSave="{00000000-0000-0000-0000-000000000000}"/>
  <bookViews>
    <workbookView xWindow="-28920" yWindow="-105" windowWidth="29040" windowHeight="1572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<sst xmlns="http://schemas.openxmlformats.org/spreadsheetml/2006/main" count="716" uniqueCount="74">
  <si>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</si>
  <si>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</si>
  <si>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</si>
  <si>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</si>
  <si>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</si>
  <si>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</si>
  <si>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</si>
  <si>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</si>
  <si>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</si>
  <si>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</si>
  <si>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</si>
  <si>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</si>
  <si>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</si>
  <si>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</si>
  <si>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</si>
  <si>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</si>
  <si>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</si>
  <si>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</si>
  <si>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</si>
  <si>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</si>
  <si>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</si>
  <si>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</si>
  <si>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</si>
  <si>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</si>
  <si>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</si>
  <si>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</si>
  <si>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</si>
  <si>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</si>
  <si>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</si>
  <si>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</si>
  <si>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</si>
  <si>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</si>
  <si>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</si>
  <si>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</si>
  <si>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</si>
  <si>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</si>
  <si>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</si>
  <si>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</si>
  <si>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</si>
  <si>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</si>
  <si>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</si>
  <si>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</si>
  <si>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</si>
  <si>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</si>
  <si>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</si>
  <si>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</si>
  <si>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</si>
  <si>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</si>
  <si>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</si>
  <si>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</si>
  <si>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</si>
  <si>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</si>
  <si>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</si>
  <si>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</si>
  <si>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</si>
  <si>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</si>
  <si>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</si>
  <si>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</si>
  <si>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</si>
  <si>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</si>
  <si>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</si>
  <si>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</si>
  <si>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</si>
  <si>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</si>
  <si>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</si>
  <si>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</si>
  <si>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</si>
  <si>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</si>
  <si>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</si>
  <si>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</si>
  <si>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</si>
  <si>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Šaltiniai: Valstybės duomenų agentūra, Lietuvos banko PSBKI ir Lietuvos banko skaičiavimai.</t>
  </si>
  <si>
    <t>PSBKI – Lietuvos banko pasikartojančių sandorių būsto kainų indeksas</t>
  </si>
  <si>
    <t>Jei nenurodyta kitaip, remiamasi duomenimis, paskelbtais iki 2025 m. lapkričio 28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</si>
</sst>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2">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66" fontId="84" fillId="0" borderId="0" xfId="0" applyNumberFormat="1" applyFont="1" applyAlignment="1">
      <alignment horizontal="center"/>
    </xf>
    <xf numFmtId="166" fontId="85" fillId="0" borderId="0" xfId="0" applyNumberFormat="1" applyFont="1" applyBorder="1"/>
    <xf numFmtId="166" fontId="84" fillId="0" borderId="0" xfId="0" applyNumberFormat="1" applyFont="1" applyFill="1" applyAlignment="1">
      <alignment horizontal="center"/>
    </xf>
    <xf numFmtId="166" fontId="84" fillId="0" borderId="0" xfId="20" applyNumberFormat="1" applyFont="1" applyAlignment="1">
      <alignment horizontal="center"/>
    </xf>
    <xf numFmtId="192" fontId="84" fillId="0" borderId="0" xfId="20" applyNumberFormat="1" applyFont="1" applyAlignment="1">
      <alignment horizontal="center"/>
    </xf>
    <xf numFmtId="193" fontId="84" fillId="0" borderId="0" xfId="0" applyNumberFormat="1" applyFont="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xf numFmtId="173" fontId="85" fillId="0" borderId="0" xfId="0" applyNumberFormat="1" applyFont="1" applyFill="1" applyAlignment="1">
      <alignment horizontal="center"/>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9"/>
  <sheetViews>
    <sheetView tabSelected="1" zoomScale="70" zoomScaleNormal="70" workbookViewId="0">
      <selection activeCell="C1" sqref="C1"/>
    </sheetView>
  </sheetViews>
  <sheetFormatPr defaultColWidth="9.140625" defaultRowHeight="12.75"/>
  <cols>
    <col min="1" max="1" width="9.140625" style="51"/>
    <col min="2" max="2" width="113.5703125" style="51" bestFit="1" customWidth="1"/>
    <col min="3" max="16384" width="9.140625" style="51"/>
  </cols>
  <sheetData>
    <row r="1" spans="2:2" ht="19.5" customHeight="1">
      <c r="B1" s="59" t="s">
        <v>73</v>
      </c>
    </row>
    <row r="2" spans="2:2" ht="19.5" customHeight="1">
      <c r="B2" s="50"/>
    </row>
    <row r="3" spans="2:2" ht="15">
      <c r="B3" s="56" t="s">
        <v>7</v>
      </c>
    </row>
    <row r="5" spans="2:2" ht="14.25">
      <c r="B5" s="52" t="s">
        <v>59</v>
      </c>
    </row>
    <row r="7" spans="2:2" ht="14.25">
      <c r="B7" s="55" t="s">
        <v>61</v>
      </c>
    </row>
    <row r="9" spans="2:2">
      <c r="B9" s="57" t="s">
        <v>19</v>
      </c>
    </row>
    <row r="10" spans="2:2">
      <c r="B10" s="53"/>
    </row>
    <row r="11" spans="2:2" s="54" customFormat="1" ht="14.25">
      <c r="B11" s="52" t="s">
        <v>26</v>
      </c>
    </row>
    <row r="12" spans="2:2" s="54" customFormat="1" ht="14.25">
      <c r="B12" s="52" t="s">
        <v>27</v>
      </c>
    </row>
    <row r="13" spans="2:2" s="54" customFormat="1"/>
    <row r="14" spans="2:2">
      <c r="B14" s="58" t="s">
        <v>20</v>
      </c>
    </row>
    <row r="15" spans="2:2">
      <c r="B15" s="58"/>
    </row>
    <row r="16" spans="2:2" ht="14.25">
      <c r="B16" s="52" t="s">
        <v>60</v>
      </c>
    </row>
    <row r="18" spans="2:2">
      <c r="B18" s="53" t="s">
        <v>24</v>
      </c>
    </row>
    <row r="20" spans="2:2">
      <c r="B20" s="51" t="s">
        <v>8</v>
      </c>
    </row>
    <row r="21" spans="2:2">
      <c r="B21" s="51" t="s">
        <v>23</v>
      </c>
    </row>
    <row r="22" spans="2:2">
      <c r="B22" s="51" t="s">
        <v>9</v>
      </c>
    </row>
    <row r="23" spans="2:2">
      <c r="B23" s="51" t="s">
        <v>10</v>
      </c>
    </row>
    <row r="24" spans="2:2">
      <c r="B24" s="51" t="s">
        <v>11</v>
      </c>
    </row>
    <row r="25" spans="2:2">
      <c r="B25" s="51" t="s">
        <v>62</v>
      </c>
    </row>
    <row r="26" spans="2:2">
      <c r="B26" s="51" t="s">
        <v>18</v>
      </c>
    </row>
    <row r="27" spans="2:2">
      <c r="B27" s="51" t="s">
        <v>12</v>
      </c>
    </row>
    <row r="28" spans="2:2">
      <c r="B28" s="51" t="s">
        <v>72</v>
      </c>
    </row>
    <row r="29" spans="2:2">
      <c r="B29" s="51"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35"/>
  <sheetViews>
    <sheetView zoomScale="65" zoomScaleNormal="65" workbookViewId="0">
      <pane ySplit="14" topLeftCell="A107" activePane="bottomLeft" state="frozen"/>
      <selection pane="bottomLeft" activeCell="F1" sqref="F1"/>
    </sheetView>
  </sheetViews>
  <sheetFormatPr defaultColWidth="8.85546875" defaultRowHeight="12.75"/>
  <cols>
    <col min="1" max="1" width="65.140625" style="37" customWidth="1"/>
    <col min="2" max="5" width="25.140625" style="36" customWidth="1"/>
    <col min="6" max="16384" width="8.85546875" style="35"/>
  </cols>
  <sheetData>
    <row r="1" spans="1:5" s="26" customFormat="1" ht="30.6" customHeight="1">
      <c r="A1" s="83" t="s">
        <v>68</v>
      </c>
      <c r="B1" s="83"/>
      <c r="C1" s="83"/>
      <c r="D1" s="83"/>
      <c r="E1" s="83"/>
    </row>
    <row r="2" spans="1:5" s="26" customFormat="1">
      <c r="A2" s="39" t="s">
        <v>70</v>
      </c>
      <c r="B2" s="23"/>
      <c r="C2" s="24"/>
      <c r="D2" s="24"/>
      <c r="E2" s="24"/>
    </row>
    <row r="3" spans="1:5" s="26" customFormat="1" ht="186" customHeight="1">
      <c r="A3" s="82" t="s">
        <v>69</v>
      </c>
      <c r="B3" s="82"/>
      <c r="C3" s="82"/>
      <c r="D3" s="82"/>
      <c r="E3" s="82"/>
    </row>
    <row r="4" spans="1:5" s="26" customFormat="1">
      <c r="A4" s="27"/>
      <c r="B4" s="23"/>
      <c r="C4" s="24"/>
      <c r="D4" s="24"/>
      <c r="E4" s="24"/>
    </row>
    <row r="5" spans="1:5" s="28" customFormat="1" ht="40.5">
      <c r="A5" s="44"/>
      <c r="B5" s="45" t="s">
        <v>63</v>
      </c>
      <c r="C5" s="45" t="s">
        <v>64</v>
      </c>
      <c r="D5" s="45" t="s">
        <v>65</v>
      </c>
      <c r="E5" s="45" t="s">
        <v>66</v>
      </c>
    </row>
    <row r="6" spans="1:5" s="65" customFormat="1">
      <c r="A6" s="63" t="s">
        <v>13</v>
      </c>
      <c r="B6" s="64">
        <v>2</v>
      </c>
      <c r="C6" s="64">
        <v>2</v>
      </c>
      <c r="D6" s="64">
        <v>2</v>
      </c>
      <c r="E6" s="64">
        <v>2</v>
      </c>
    </row>
    <row r="7" spans="1:5" s="65" customFormat="1">
      <c r="A7" s="63" t="s">
        <v>14</v>
      </c>
      <c r="B7" s="66">
        <v>10</v>
      </c>
      <c r="C7" s="66">
        <v>10</v>
      </c>
      <c r="D7" s="66">
        <v>10</v>
      </c>
      <c r="E7" s="66">
        <v>10</v>
      </c>
    </row>
    <row r="8" spans="1:5" s="65" customFormat="1">
      <c r="A8" s="63" t="s">
        <v>15</v>
      </c>
      <c r="B8" s="66">
        <v>0</v>
      </c>
      <c r="C8" s="66">
        <v>0</v>
      </c>
      <c r="D8" s="66">
        <v>0</v>
      </c>
      <c r="E8" s="66">
        <v>0</v>
      </c>
    </row>
    <row r="9" spans="1:5" s="65" customFormat="1">
      <c r="A9" s="63" t="s">
        <v>16</v>
      </c>
      <c r="B9" s="67">
        <v>2.5</v>
      </c>
      <c r="C9" s="68" t="s">
        <v>30</v>
      </c>
      <c r="D9" s="67">
        <v>2.5</v>
      </c>
      <c r="E9" s="68" t="s">
        <v>30</v>
      </c>
    </row>
    <row r="10" spans="1:5" s="65" customFormat="1">
      <c r="A10" s="69" t="s">
        <v>22</v>
      </c>
      <c r="B10" s="70">
        <f>(B9-B8)/(B7-B6)</f>
        <v>0.3125</v>
      </c>
      <c r="C10" s="70">
        <f>B10</f>
        <v>0.3125</v>
      </c>
      <c r="D10" s="70">
        <f>(D9-D8)/(D7-D6)</f>
        <v>0.3125</v>
      </c>
      <c r="E10" s="70">
        <f>D10</f>
        <v>0.3125</v>
      </c>
    </row>
    <row r="11" spans="1:5" s="65" customFormat="1">
      <c r="A11" s="71" t="s">
        <v>21</v>
      </c>
      <c r="B11" s="72">
        <f>-B10*B6</f>
        <v>-0.625</v>
      </c>
      <c r="C11" s="72">
        <f>B11</f>
        <v>-0.625</v>
      </c>
      <c r="D11" s="72">
        <f>-D10*D6</f>
        <v>-0.625</v>
      </c>
      <c r="E11" s="72">
        <f>D11</f>
        <v>-0.625</v>
      </c>
    </row>
    <row r="12" spans="1:5" s="65" customFormat="1">
      <c r="A12" s="73"/>
      <c r="B12" s="74"/>
      <c r="C12" s="74"/>
      <c r="D12" s="74"/>
      <c r="E12" s="74"/>
    </row>
    <row r="13" spans="1:5" s="28" customFormat="1" ht="40.5">
      <c r="A13" s="44"/>
      <c r="B13" s="45" t="s">
        <v>63</v>
      </c>
      <c r="C13" s="45" t="s">
        <v>64</v>
      </c>
      <c r="D13" s="45" t="s">
        <v>65</v>
      </c>
      <c r="E13" s="45" t="s">
        <v>66</v>
      </c>
    </row>
    <row r="14" spans="1:5" s="29" customFormat="1">
      <c r="A14" s="46" t="s">
        <v>2</v>
      </c>
      <c r="B14" s="47" t="s">
        <v>1</v>
      </c>
      <c r="C14" s="47" t="s">
        <v>1</v>
      </c>
      <c r="D14" s="47" t="s">
        <v>1</v>
      </c>
      <c r="E14" s="47" t="s">
        <v>1</v>
      </c>
    </row>
    <row r="15" spans="1:5" s="26" customFormat="1">
      <c r="A15" s="30">
        <v>35064</v>
      </c>
      <c r="B15" s="75" t="s">
        <v>30</v>
      </c>
      <c r="C15" s="75" t="s">
        <v>30</v>
      </c>
      <c r="D15" s="75" t="s">
        <v>30</v>
      </c>
      <c r="E15" s="75" t="s">
        <v>30</v>
      </c>
    </row>
    <row r="16" spans="1:5" s="26" customFormat="1">
      <c r="A16" s="30">
        <v>35155</v>
      </c>
      <c r="B16" s="75" t="s">
        <v>30</v>
      </c>
      <c r="C16" s="75" t="s">
        <v>30</v>
      </c>
      <c r="D16" s="75" t="s">
        <v>30</v>
      </c>
      <c r="E16" s="75" t="s">
        <v>30</v>
      </c>
    </row>
    <row r="17" spans="1:5" s="26" customFormat="1">
      <c r="A17" s="30">
        <v>35246</v>
      </c>
      <c r="B17" s="75" t="s">
        <v>30</v>
      </c>
      <c r="C17" s="75" t="s">
        <v>30</v>
      </c>
      <c r="D17" s="75" t="s">
        <v>30</v>
      </c>
      <c r="E17" s="75" t="s">
        <v>30</v>
      </c>
    </row>
    <row r="18" spans="1:5" s="26" customFormat="1">
      <c r="A18" s="30">
        <v>35338</v>
      </c>
      <c r="B18" s="75" t="s">
        <v>30</v>
      </c>
      <c r="C18" s="75" t="s">
        <v>30</v>
      </c>
      <c r="D18" s="75" t="s">
        <v>30</v>
      </c>
      <c r="E18" s="75" t="s">
        <v>30</v>
      </c>
    </row>
    <row r="19" spans="1:5" s="26" customFormat="1">
      <c r="A19" s="30">
        <v>35430</v>
      </c>
      <c r="B19" s="75" t="s">
        <v>30</v>
      </c>
      <c r="C19" s="75" t="s">
        <v>30</v>
      </c>
      <c r="D19" s="75" t="s">
        <v>30</v>
      </c>
      <c r="E19" s="75" t="s">
        <v>30</v>
      </c>
    </row>
    <row r="20" spans="1:5" s="26" customFormat="1">
      <c r="A20" s="30">
        <v>35520</v>
      </c>
      <c r="B20" s="75" t="s">
        <v>30</v>
      </c>
      <c r="C20" s="75" t="s">
        <v>30</v>
      </c>
      <c r="D20" s="75" t="s">
        <v>30</v>
      </c>
      <c r="E20" s="75" t="s">
        <v>30</v>
      </c>
    </row>
    <row r="21" spans="1:5" s="26" customFormat="1">
      <c r="A21" s="30">
        <v>35611</v>
      </c>
      <c r="B21" s="75" t="s">
        <v>30</v>
      </c>
      <c r="C21" s="75" t="s">
        <v>30</v>
      </c>
      <c r="D21" s="75" t="s">
        <v>30</v>
      </c>
      <c r="E21" s="75" t="s">
        <v>30</v>
      </c>
    </row>
    <row r="22" spans="1:5" s="26" customFormat="1">
      <c r="A22" s="30">
        <v>35703</v>
      </c>
      <c r="B22" s="75" t="s">
        <v>30</v>
      </c>
      <c r="C22" s="75" t="s">
        <v>30</v>
      </c>
      <c r="D22" s="75" t="s">
        <v>30</v>
      </c>
      <c r="E22" s="75" t="s">
        <v>30</v>
      </c>
    </row>
    <row r="23" spans="1:5" s="26" customFormat="1">
      <c r="A23" s="30">
        <v>35795</v>
      </c>
      <c r="B23" s="75" t="s">
        <v>30</v>
      </c>
      <c r="C23" s="75" t="s">
        <v>30</v>
      </c>
      <c r="D23" s="75" t="s">
        <v>30</v>
      </c>
      <c r="E23" s="75" t="s">
        <v>30</v>
      </c>
    </row>
    <row r="24" spans="1:5" s="26" customFormat="1">
      <c r="A24" s="30">
        <v>35885</v>
      </c>
      <c r="B24" s="75" t="s">
        <v>30</v>
      </c>
      <c r="C24" s="75" t="s">
        <v>30</v>
      </c>
      <c r="D24" s="75" t="s">
        <v>30</v>
      </c>
      <c r="E24" s="75" t="s">
        <v>30</v>
      </c>
    </row>
    <row r="25" spans="1:5" s="26" customFormat="1">
      <c r="A25" s="30">
        <v>35976</v>
      </c>
      <c r="B25" s="75" t="s">
        <v>30</v>
      </c>
      <c r="C25" s="75" t="s">
        <v>30</v>
      </c>
      <c r="D25" s="75" t="s">
        <v>30</v>
      </c>
      <c r="E25" s="75" t="s">
        <v>30</v>
      </c>
    </row>
    <row r="26" spans="1:5" s="26" customFormat="1">
      <c r="A26" s="30">
        <v>36068</v>
      </c>
      <c r="B26" s="75" t="s">
        <v>30</v>
      </c>
      <c r="C26" s="75" t="s">
        <v>30</v>
      </c>
      <c r="D26" s="75" t="s">
        <v>30</v>
      </c>
      <c r="E26" s="75" t="s">
        <v>30</v>
      </c>
    </row>
    <row r="27" spans="1:5" s="26" customFormat="1">
      <c r="A27" s="30">
        <v>36160</v>
      </c>
      <c r="B27" s="75" t="s">
        <v>30</v>
      </c>
      <c r="C27" s="75" t="s">
        <v>30</v>
      </c>
      <c r="D27" s="75" t="s">
        <v>30</v>
      </c>
      <c r="E27" s="75" t="s">
        <v>30</v>
      </c>
    </row>
    <row r="28" spans="1:5" s="26" customFormat="1">
      <c r="A28" s="30">
        <v>36250</v>
      </c>
      <c r="B28" s="75" t="s">
        <v>30</v>
      </c>
      <c r="C28" s="75" t="s">
        <v>30</v>
      </c>
      <c r="D28" s="75" t="s">
        <v>30</v>
      </c>
      <c r="E28" s="75" t="s">
        <v>30</v>
      </c>
    </row>
    <row r="29" spans="1:5" s="26" customFormat="1">
      <c r="A29" s="30">
        <v>36341</v>
      </c>
      <c r="B29" s="75" t="s">
        <v>30</v>
      </c>
      <c r="C29" s="75" t="s">
        <v>30</v>
      </c>
      <c r="D29" s="75" t="s">
        <v>30</v>
      </c>
      <c r="E29" s="75" t="s">
        <v>30</v>
      </c>
    </row>
    <row r="30" spans="1:5" s="26" customFormat="1">
      <c r="A30" s="30">
        <v>36433</v>
      </c>
      <c r="B30" s="75" t="s">
        <v>30</v>
      </c>
      <c r="C30" s="75" t="s">
        <v>30</v>
      </c>
      <c r="D30" s="75" t="s">
        <v>30</v>
      </c>
      <c r="E30" s="75" t="s">
        <v>30</v>
      </c>
    </row>
    <row r="31" spans="1:5" s="26" customFormat="1">
      <c r="A31" s="30">
        <v>36525</v>
      </c>
      <c r="B31" s="75" t="s">
        <v>30</v>
      </c>
      <c r="C31" s="75" t="s">
        <v>30</v>
      </c>
      <c r="D31" s="75" t="s">
        <v>30</v>
      </c>
      <c r="E31" s="75" t="s">
        <v>30</v>
      </c>
    </row>
    <row r="32" spans="1:5" s="26" customFormat="1">
      <c r="A32" s="30">
        <v>36616</v>
      </c>
      <c r="B32" s="75" t="s">
        <v>30</v>
      </c>
      <c r="C32" s="75" t="s">
        <v>30</v>
      </c>
      <c r="D32" s="75" t="s">
        <v>30</v>
      </c>
      <c r="E32" s="75" t="s">
        <v>30</v>
      </c>
    </row>
    <row r="33" spans="1:5" s="26" customFormat="1">
      <c r="A33" s="30">
        <v>36707</v>
      </c>
      <c r="B33" s="75" t="s">
        <v>30</v>
      </c>
      <c r="C33" s="75" t="s">
        <v>30</v>
      </c>
      <c r="D33" s="75" t="s">
        <v>30</v>
      </c>
      <c r="E33" s="75" t="s">
        <v>30</v>
      </c>
    </row>
    <row r="34" spans="1:5" s="26" customFormat="1">
      <c r="A34" s="30">
        <v>36799</v>
      </c>
      <c r="B34" s="75" t="s">
        <v>30</v>
      </c>
      <c r="C34" s="75" t="s">
        <v>30</v>
      </c>
      <c r="D34" s="75" t="s">
        <v>30</v>
      </c>
      <c r="E34" s="75" t="s">
        <v>30</v>
      </c>
    </row>
    <row r="35" spans="1:5" s="26" customFormat="1">
      <c r="A35" s="30">
        <v>36891</v>
      </c>
      <c r="B35" s="75" t="s">
        <v>30</v>
      </c>
      <c r="C35" s="75" t="s">
        <v>30</v>
      </c>
      <c r="D35" s="75" t="s">
        <v>30</v>
      </c>
      <c r="E35" s="75"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row r="127" spans="1:5">
      <c r="A127" s="30">
        <v>45291</v>
      </c>
      <c r="B127" s="31">
        <v>0</v>
      </c>
      <c r="C127" s="31">
        <v>0</v>
      </c>
      <c r="D127" s="31">
        <v>0</v>
      </c>
      <c r="E127" s="31">
        <v>0</v>
      </c>
    </row>
    <row r="128" spans="1:5">
      <c r="A128" s="30">
        <v>45382</v>
      </c>
      <c r="B128" s="31">
        <v>0</v>
      </c>
      <c r="C128" s="31">
        <v>0</v>
      </c>
      <c r="D128" s="31">
        <v>0</v>
      </c>
      <c r="E128" s="31">
        <v>0</v>
      </c>
    </row>
    <row r="129" spans="1:5">
      <c r="A129" s="30">
        <v>45473</v>
      </c>
      <c r="B129" s="31">
        <v>0</v>
      </c>
      <c r="C129" s="31">
        <v>0</v>
      </c>
      <c r="D129" s="31">
        <v>0</v>
      </c>
      <c r="E129" s="31">
        <v>0</v>
      </c>
    </row>
    <row r="130" spans="1:5">
      <c r="A130" s="30">
        <v>45565</v>
      </c>
      <c r="B130" s="31">
        <v>0</v>
      </c>
      <c r="C130" s="31">
        <v>0</v>
      </c>
      <c r="D130" s="31">
        <v>0</v>
      </c>
      <c r="E130" s="31">
        <v>0</v>
      </c>
    </row>
    <row r="131" spans="1:5">
      <c r="A131" s="30">
        <v>45657</v>
      </c>
      <c r="B131" s="31">
        <v>0</v>
      </c>
      <c r="C131" s="31">
        <v>0</v>
      </c>
      <c r="D131" s="31">
        <v>0</v>
      </c>
      <c r="E131" s="31">
        <v>0</v>
      </c>
    </row>
    <row r="132" spans="1:5">
      <c r="A132" s="30">
        <v>45747</v>
      </c>
      <c r="B132" s="31">
        <v>0</v>
      </c>
      <c r="C132" s="31">
        <v>0</v>
      </c>
      <c r="D132" s="31">
        <v>0</v>
      </c>
      <c r="E132" s="31">
        <v>0</v>
      </c>
    </row>
    <row r="133" spans="1:5">
      <c r="A133" s="30">
        <v>45838</v>
      </c>
      <c r="B133" s="31">
        <v>0</v>
      </c>
      <c r="C133" s="31">
        <v>0</v>
      </c>
      <c r="D133" s="31">
        <v>0</v>
      </c>
      <c r="E133" s="31">
        <v>0</v>
      </c>
    </row>
    <row r="134" spans="1:5">
      <c r="A134" s="30">
        <v>45930</v>
      </c>
      <c r="B134" s="31">
        <v>0</v>
      </c>
      <c r="C134" s="31">
        <v>0</v>
      </c>
      <c r="D134" s="31">
        <v>0</v>
      </c>
      <c r="E134" s="31">
        <v>0</v>
      </c>
    </row>
    <row r="135" spans="1:5">
      <c r="A135" s="30">
        <v>46022</v>
      </c>
      <c r="B135" s="31">
        <v>0</v>
      </c>
      <c r="C135" s="31">
        <v>0</v>
      </c>
      <c r="D135" s="31">
        <v>0</v>
      </c>
      <c r="E135"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30"/>
  <sheetViews>
    <sheetView zoomScale="70" zoomScaleNormal="70" workbookViewId="0">
      <pane ySplit="6" topLeftCell="A89" activePane="bottomLeft" state="frozen"/>
      <selection activeCell="B1" sqref="B1"/>
      <selection pane="bottomLeft" activeCell="H1" sqref="H1"/>
    </sheetView>
  </sheetViews>
  <sheetFormatPr defaultColWidth="8.85546875" defaultRowHeight="12.75"/>
  <cols>
    <col min="1" max="1" width="24" style="37" customWidth="1"/>
    <col min="2" max="2" width="24" style="36" customWidth="1"/>
    <col min="3" max="3" width="26.7109375" style="36" customWidth="1"/>
    <col min="4" max="4" width="25" style="36" customWidth="1"/>
    <col min="5" max="5" width="8.85546875" style="35"/>
    <col min="6" max="7" width="13" style="35" customWidth="1"/>
    <col min="8" max="9" width="8.7109375" style="35" customWidth="1"/>
    <col min="10" max="10" width="12" style="35" bestFit="1" customWidth="1"/>
    <col min="11" max="26" width="8.7109375" style="35" customWidth="1"/>
    <col min="27"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82" t="s">
        <v>29</v>
      </c>
      <c r="B3" s="82"/>
      <c r="C3" s="82"/>
      <c r="D3" s="82"/>
    </row>
    <row r="4" spans="1:11" s="26" customFormat="1">
      <c r="A4" s="27"/>
      <c r="B4" s="23"/>
      <c r="C4" s="24"/>
      <c r="D4" s="25"/>
    </row>
    <row r="5" spans="1:11" s="28" customFormat="1" ht="51">
      <c r="A5" s="44"/>
      <c r="B5" s="45" t="s">
        <v>47</v>
      </c>
      <c r="C5" s="62" t="s">
        <v>48</v>
      </c>
      <c r="D5" s="10" t="s">
        <v>49</v>
      </c>
      <c r="F5" s="48" t="s">
        <v>31</v>
      </c>
      <c r="G5" s="48" t="s">
        <v>32</v>
      </c>
    </row>
    <row r="6" spans="1:11" s="29" customFormat="1">
      <c r="A6" s="46" t="s">
        <v>2</v>
      </c>
      <c r="B6" s="47" t="s">
        <v>1</v>
      </c>
      <c r="C6" s="47" t="s">
        <v>1</v>
      </c>
      <c r="D6" s="15" t="s">
        <v>17</v>
      </c>
      <c r="F6" s="49" t="s">
        <v>33</v>
      </c>
      <c r="G6" s="49" t="s">
        <v>33</v>
      </c>
    </row>
    <row r="7" spans="1:11" s="26" customFormat="1">
      <c r="A7" s="30">
        <v>34789</v>
      </c>
      <c r="B7" s="18" t="s">
        <v>30</v>
      </c>
      <c r="C7" s="18" t="s">
        <v>30</v>
      </c>
      <c r="D7" s="18" t="s">
        <v>30</v>
      </c>
      <c r="F7" s="32"/>
      <c r="G7" s="33">
        <v>1559.7712003070696</v>
      </c>
      <c r="H7" s="8"/>
      <c r="J7" s="40"/>
      <c r="K7" s="40"/>
    </row>
    <row r="8" spans="1:11" s="26" customFormat="1">
      <c r="A8" s="30">
        <v>34880</v>
      </c>
      <c r="B8" s="18" t="s">
        <v>30</v>
      </c>
      <c r="C8" s="18" t="s">
        <v>30</v>
      </c>
      <c r="D8" s="18" t="s">
        <v>30</v>
      </c>
      <c r="F8" s="32"/>
      <c r="G8" s="33">
        <v>1835.2360565458237</v>
      </c>
      <c r="H8" s="40"/>
      <c r="I8" s="40"/>
      <c r="J8" s="40"/>
      <c r="K8" s="40"/>
    </row>
    <row r="9" spans="1:11" s="26" customFormat="1">
      <c r="A9" s="30">
        <v>34972</v>
      </c>
      <c r="B9" s="18" t="s">
        <v>30</v>
      </c>
      <c r="C9" s="18" t="s">
        <v>30</v>
      </c>
      <c r="D9" s="18" t="s">
        <v>30</v>
      </c>
      <c r="F9" s="32"/>
      <c r="G9" s="33">
        <v>2238.0091421897187</v>
      </c>
      <c r="H9" s="40"/>
      <c r="I9" s="40"/>
      <c r="J9" s="40"/>
      <c r="K9" s="40"/>
    </row>
    <row r="10" spans="1:11" s="26" customFormat="1">
      <c r="A10" s="30">
        <v>35064</v>
      </c>
      <c r="B10" s="31">
        <v>21.231274029021279</v>
      </c>
      <c r="C10" s="18" t="s">
        <v>30</v>
      </c>
      <c r="D10" s="18" t="s">
        <v>30</v>
      </c>
      <c r="F10" s="78">
        <v>1659.0700000000002</v>
      </c>
      <c r="G10" s="33">
        <v>2181.2579479993888</v>
      </c>
      <c r="K10" s="40"/>
    </row>
    <row r="11" spans="1:11" s="26" customFormat="1">
      <c r="A11" s="30">
        <v>35155</v>
      </c>
      <c r="B11" s="31">
        <v>23.48599697826074</v>
      </c>
      <c r="C11" s="18" t="s">
        <v>30</v>
      </c>
      <c r="D11" s="18" t="s">
        <v>30</v>
      </c>
      <c r="F11" s="78">
        <v>1942.3700000000001</v>
      </c>
      <c r="G11" s="33">
        <v>2015.8291785136382</v>
      </c>
      <c r="K11" s="40"/>
    </row>
    <row r="12" spans="1:11" s="26" customFormat="1">
      <c r="A12" s="30">
        <v>35246</v>
      </c>
      <c r="B12" s="31">
        <v>22.799406959408341</v>
      </c>
      <c r="C12" s="18" t="s">
        <v>30</v>
      </c>
      <c r="D12" s="18" t="s">
        <v>30</v>
      </c>
      <c r="F12" s="78">
        <v>1993.13</v>
      </c>
      <c r="G12" s="33">
        <v>2306.929361825863</v>
      </c>
      <c r="K12" s="40"/>
    </row>
    <row r="13" spans="1:11" s="26" customFormat="1">
      <c r="A13" s="30">
        <v>35338</v>
      </c>
      <c r="B13" s="31">
        <v>22.153455590372971</v>
      </c>
      <c r="C13" s="18" t="s">
        <v>30</v>
      </c>
      <c r="D13" s="18" t="s">
        <v>30</v>
      </c>
      <c r="F13" s="78">
        <v>2058.2200000000003</v>
      </c>
      <c r="G13" s="33">
        <v>2786.7236925944276</v>
      </c>
      <c r="K13" s="40"/>
    </row>
    <row r="14" spans="1:11" s="26" customFormat="1">
      <c r="A14" s="30">
        <v>35430</v>
      </c>
      <c r="B14" s="31">
        <v>21.86630824042399</v>
      </c>
      <c r="C14" s="18" t="s">
        <v>30</v>
      </c>
      <c r="D14" s="18" t="s">
        <v>30</v>
      </c>
      <c r="F14" s="78">
        <v>2135.5500000000002</v>
      </c>
      <c r="G14" s="33">
        <v>2656.9126084780005</v>
      </c>
      <c r="K14" s="40"/>
    </row>
    <row r="15" spans="1:11" s="26" customFormat="1">
      <c r="A15" s="30">
        <v>35520</v>
      </c>
      <c r="B15" s="31">
        <v>22.686441830974051</v>
      </c>
      <c r="C15" s="18" t="s">
        <v>30</v>
      </c>
      <c r="D15" s="18" t="s">
        <v>30</v>
      </c>
      <c r="F15" s="78">
        <v>2315.73</v>
      </c>
      <c r="G15" s="33">
        <v>2456.984808230714</v>
      </c>
      <c r="K15" s="40"/>
    </row>
    <row r="16" spans="1:11" s="26" customFormat="1">
      <c r="A16" s="30">
        <v>35611</v>
      </c>
      <c r="B16" s="31">
        <v>22.212206271222069</v>
      </c>
      <c r="C16" s="18" t="s">
        <v>30</v>
      </c>
      <c r="D16" s="18" t="s">
        <v>30</v>
      </c>
      <c r="F16" s="78">
        <v>2392.98</v>
      </c>
      <c r="G16" s="33">
        <v>2872.6445932593401</v>
      </c>
      <c r="K16" s="40"/>
    </row>
    <row r="17" spans="1:11" s="26" customFormat="1">
      <c r="A17" s="30">
        <v>35703</v>
      </c>
      <c r="B17" s="31">
        <v>22.61264537625275</v>
      </c>
      <c r="C17" s="18" t="s">
        <v>30</v>
      </c>
      <c r="D17" s="18" t="s">
        <v>30</v>
      </c>
      <c r="F17" s="78">
        <v>2534.2099999999969</v>
      </c>
      <c r="G17" s="33">
        <v>3220.5058954546453</v>
      </c>
      <c r="K17" s="40"/>
    </row>
    <row r="18" spans="1:11" s="26" customFormat="1">
      <c r="A18" s="30">
        <v>35795</v>
      </c>
      <c r="B18" s="31">
        <v>24.139844902585342</v>
      </c>
      <c r="C18" s="18" t="s">
        <v>30</v>
      </c>
      <c r="D18" s="18" t="s">
        <v>30</v>
      </c>
      <c r="F18" s="78">
        <v>2843.6599999999971</v>
      </c>
      <c r="G18" s="33">
        <v>3229.807828105972</v>
      </c>
      <c r="K18" s="40"/>
    </row>
    <row r="19" spans="1:11" s="26" customFormat="1">
      <c r="A19" s="30">
        <v>35885</v>
      </c>
      <c r="B19" s="31">
        <v>23.80709854004219</v>
      </c>
      <c r="C19" s="18" t="s">
        <v>30</v>
      </c>
      <c r="D19" s="18" t="s">
        <v>30</v>
      </c>
      <c r="F19" s="78">
        <v>2898.45</v>
      </c>
      <c r="G19" s="33">
        <v>2851.7718172405703</v>
      </c>
      <c r="K19" s="40"/>
    </row>
    <row r="20" spans="1:11" s="26" customFormat="1">
      <c r="A20" s="30">
        <v>35976</v>
      </c>
      <c r="B20" s="31">
        <v>24.77980683781059</v>
      </c>
      <c r="C20" s="18" t="s">
        <v>30</v>
      </c>
      <c r="D20" s="18" t="s">
        <v>30</v>
      </c>
      <c r="F20" s="78">
        <v>3123.7200000000003</v>
      </c>
      <c r="G20" s="33">
        <v>3303.8238613400431</v>
      </c>
      <c r="K20" s="40"/>
    </row>
    <row r="21" spans="1:11" s="26" customFormat="1">
      <c r="A21" s="30">
        <v>36068</v>
      </c>
      <c r="B21" s="31">
        <v>25.22348327554435</v>
      </c>
      <c r="C21" s="18" t="s">
        <v>30</v>
      </c>
      <c r="D21" s="18" t="s">
        <v>30</v>
      </c>
      <c r="F21" s="78">
        <v>3249.69</v>
      </c>
      <c r="G21" s="33">
        <v>3498.1858235419086</v>
      </c>
      <c r="K21" s="40"/>
    </row>
    <row r="22" spans="1:11" s="26" customFormat="1">
      <c r="A22" s="30">
        <v>36160</v>
      </c>
      <c r="B22" s="31">
        <v>26.318473230292561</v>
      </c>
      <c r="C22" s="18" t="s">
        <v>30</v>
      </c>
      <c r="D22" s="18" t="s">
        <v>30</v>
      </c>
      <c r="F22" s="78">
        <v>3442.0600000000004</v>
      </c>
      <c r="G22" s="33">
        <v>3424.7127170565341</v>
      </c>
      <c r="K22" s="40"/>
    </row>
    <row r="23" spans="1:11" s="26" customFormat="1">
      <c r="A23" s="30">
        <v>36250</v>
      </c>
      <c r="B23" s="31">
        <v>27.63717038401758</v>
      </c>
      <c r="C23" s="18" t="s">
        <v>30</v>
      </c>
      <c r="D23" s="18" t="s">
        <v>30</v>
      </c>
      <c r="F23" s="78">
        <v>3611.59</v>
      </c>
      <c r="G23" s="33">
        <v>2841.1494164028122</v>
      </c>
      <c r="K23" s="40"/>
    </row>
    <row r="24" spans="1:11" s="26" customFormat="1">
      <c r="A24" s="30">
        <v>36341</v>
      </c>
      <c r="B24" s="31">
        <v>27.331265990694309</v>
      </c>
      <c r="C24" s="18" t="s">
        <v>30</v>
      </c>
      <c r="D24" s="18" t="s">
        <v>30</v>
      </c>
      <c r="F24" s="78">
        <v>3576.4300000000003</v>
      </c>
      <c r="G24" s="33">
        <v>3321.4417572977295</v>
      </c>
      <c r="K24" s="40"/>
    </row>
    <row r="25" spans="1:11" s="26" customFormat="1">
      <c r="A25" s="30">
        <v>36433</v>
      </c>
      <c r="B25" s="31">
        <v>29.633230951063489</v>
      </c>
      <c r="C25" s="18" t="s">
        <v>30</v>
      </c>
      <c r="D25" s="18" t="s">
        <v>30</v>
      </c>
      <c r="F25" s="78">
        <v>3822.75</v>
      </c>
      <c r="G25" s="33">
        <v>3312.9094079983493</v>
      </c>
      <c r="K25" s="40"/>
    </row>
    <row r="26" spans="1:11" s="26" customFormat="1">
      <c r="A26" s="30">
        <v>36525</v>
      </c>
      <c r="B26" s="31">
        <v>30.62933631240962</v>
      </c>
      <c r="C26" s="18" t="s">
        <v>30</v>
      </c>
      <c r="D26" s="18" t="s">
        <v>30</v>
      </c>
      <c r="F26" s="78">
        <v>3911.09</v>
      </c>
      <c r="G26" s="33">
        <v>3293.5975146754809</v>
      </c>
      <c r="K26" s="40"/>
    </row>
    <row r="27" spans="1:11" s="26" customFormat="1">
      <c r="A27" s="30">
        <v>36616</v>
      </c>
      <c r="B27" s="31">
        <v>29.95220639240322</v>
      </c>
      <c r="C27" s="18" t="s">
        <v>30</v>
      </c>
      <c r="D27" s="18" t="s">
        <v>30</v>
      </c>
      <c r="F27" s="78">
        <v>3884.0800000000004</v>
      </c>
      <c r="G27" s="33">
        <v>3039.6435872382413</v>
      </c>
      <c r="K27" s="40"/>
    </row>
    <row r="28" spans="1:11" s="26" customFormat="1">
      <c r="A28" s="30">
        <v>36707</v>
      </c>
      <c r="B28" s="31">
        <v>30.86705471505584</v>
      </c>
      <c r="C28" s="18" t="s">
        <v>30</v>
      </c>
      <c r="D28" s="18" t="s">
        <v>30</v>
      </c>
      <c r="F28" s="78">
        <v>4021.1700000000005</v>
      </c>
      <c r="G28" s="33">
        <v>3381.2343090179279</v>
      </c>
      <c r="K28" s="40"/>
    </row>
    <row r="29" spans="1:11" s="26" customFormat="1">
      <c r="A29" s="30">
        <v>36799</v>
      </c>
      <c r="B29" s="31">
        <v>31.153050402264871</v>
      </c>
      <c r="C29" s="18" t="s">
        <v>30</v>
      </c>
      <c r="D29" s="18" t="s">
        <v>30</v>
      </c>
      <c r="F29" s="78">
        <v>4095.6900000000005</v>
      </c>
      <c r="G29" s="33">
        <v>3432.519657333758</v>
      </c>
      <c r="K29" s="40"/>
    </row>
    <row r="30" spans="1:11" s="26" customFormat="1">
      <c r="A30" s="30">
        <v>36891</v>
      </c>
      <c r="B30" s="31">
        <v>31.38755762668794</v>
      </c>
      <c r="C30" s="18" t="s">
        <v>30</v>
      </c>
      <c r="D30" s="18" t="s">
        <v>30</v>
      </c>
      <c r="F30" s="78">
        <v>4200.12</v>
      </c>
      <c r="G30" s="33">
        <v>3528.0832546802885</v>
      </c>
      <c r="K30" s="40"/>
    </row>
    <row r="31" spans="1:11" s="26" customFormat="1">
      <c r="A31" s="30">
        <v>36981</v>
      </c>
      <c r="B31" s="31">
        <v>31.234590442753319</v>
      </c>
      <c r="C31" s="76">
        <v>28.917575616164218</v>
      </c>
      <c r="D31" s="41">
        <v>2.3170148265891002</v>
      </c>
      <c r="F31" s="78">
        <v>4231.72</v>
      </c>
      <c r="G31" s="31">
        <v>3206.3474678496873</v>
      </c>
    </row>
    <row r="32" spans="1:11" s="26" customFormat="1">
      <c r="A32" s="30">
        <v>37072</v>
      </c>
      <c r="B32" s="31">
        <v>30.297326351192069</v>
      </c>
      <c r="C32" s="76">
        <v>28.91148316883228</v>
      </c>
      <c r="D32" s="41">
        <v>1.3858431823597901</v>
      </c>
      <c r="F32" s="78">
        <v>4166.1000000000004</v>
      </c>
      <c r="G32" s="31">
        <v>3583.7679234894003</v>
      </c>
    </row>
    <row r="33" spans="1:7" s="26" customFormat="1">
      <c r="A33" s="30">
        <v>37164</v>
      </c>
      <c r="B33" s="31">
        <v>29.651657996691661</v>
      </c>
      <c r="C33" s="76">
        <v>28.776548892270629</v>
      </c>
      <c r="D33" s="41">
        <v>0.87510910442103196</v>
      </c>
      <c r="F33" s="78">
        <v>4143.95</v>
      </c>
      <c r="G33" s="31">
        <v>3657.24245903571</v>
      </c>
    </row>
    <row r="34" spans="1:7" s="26" customFormat="1">
      <c r="A34" s="30">
        <v>37256</v>
      </c>
      <c r="B34" s="31">
        <v>30.502759217504231</v>
      </c>
      <c r="C34" s="76">
        <v>28.882550309211432</v>
      </c>
      <c r="D34" s="41">
        <v>1.6202089082928</v>
      </c>
      <c r="F34" s="78">
        <v>4332.6400000000003</v>
      </c>
      <c r="G34" s="31">
        <v>3756.7342093155989</v>
      </c>
    </row>
    <row r="35" spans="1:7" s="26" customFormat="1">
      <c r="A35" s="30">
        <v>37346</v>
      </c>
      <c r="B35" s="31">
        <v>30.347218065387342</v>
      </c>
      <c r="C35" s="76">
        <v>28.98716046601891</v>
      </c>
      <c r="D35" s="41">
        <v>1.3600575993684301</v>
      </c>
      <c r="F35" s="78">
        <v>4350.6900000000005</v>
      </c>
      <c r="G35" s="31">
        <v>3338.6271659455515</v>
      </c>
    </row>
    <row r="36" spans="1:7" s="26" customFormat="1">
      <c r="A36" s="30">
        <v>37437</v>
      </c>
      <c r="B36" s="31">
        <v>30.741075317241229</v>
      </c>
      <c r="C36" s="76">
        <v>29.213995030912479</v>
      </c>
      <c r="D36" s="41">
        <v>1.52708028632875</v>
      </c>
      <c r="F36" s="78">
        <v>4484.07</v>
      </c>
      <c r="G36" s="31">
        <v>3833.9711430758225</v>
      </c>
    </row>
    <row r="37" spans="1:7" s="26" customFormat="1">
      <c r="A37" s="30">
        <v>37529</v>
      </c>
      <c r="B37" s="31">
        <v>31.918974319084452</v>
      </c>
      <c r="C37" s="76">
        <v>29.676303134962662</v>
      </c>
      <c r="D37" s="41">
        <v>2.2426711841217899</v>
      </c>
      <c r="F37" s="78">
        <v>4762.3700000000008</v>
      </c>
      <c r="G37" s="31">
        <v>3990.8524236727872</v>
      </c>
    </row>
    <row r="38" spans="1:7" s="26" customFormat="1">
      <c r="A38" s="30">
        <v>37621</v>
      </c>
      <c r="B38" s="31">
        <v>31.644134332637421</v>
      </c>
      <c r="C38" s="76">
        <v>29.960329516745659</v>
      </c>
      <c r="D38" s="41">
        <v>1.68380481589176</v>
      </c>
      <c r="F38" s="78">
        <v>4811.920000000001</v>
      </c>
      <c r="G38" s="31">
        <v>4042.9061529705459</v>
      </c>
    </row>
    <row r="39" spans="1:7" s="26" customFormat="1">
      <c r="A39" s="30">
        <v>37711</v>
      </c>
      <c r="B39" s="31">
        <v>31.556840017147351</v>
      </c>
      <c r="C39" s="76">
        <v>30.16131172340372</v>
      </c>
      <c r="D39" s="41">
        <v>1.39552829374363</v>
      </c>
      <c r="F39" s="78">
        <v>4916.4000000000005</v>
      </c>
      <c r="G39" s="31">
        <v>3711.7769651343551</v>
      </c>
    </row>
    <row r="40" spans="1:7" s="26" customFormat="1">
      <c r="A40" s="30">
        <v>37802</v>
      </c>
      <c r="B40" s="31">
        <v>32.068156348353952</v>
      </c>
      <c r="C40" s="76">
        <v>30.410886836848434</v>
      </c>
      <c r="D40" s="41">
        <v>1.65726951150552</v>
      </c>
      <c r="F40" s="78">
        <v>5092.0600000000004</v>
      </c>
      <c r="G40" s="31">
        <v>4133.3317828210147</v>
      </c>
    </row>
    <row r="41" spans="1:7" s="26" customFormat="1">
      <c r="A41" s="30">
        <v>37894</v>
      </c>
      <c r="B41" s="31">
        <v>32.172644557043562</v>
      </c>
      <c r="C41" s="76">
        <v>30.610355724581702</v>
      </c>
      <c r="D41" s="41">
        <v>1.56228883246186</v>
      </c>
      <c r="F41" s="78">
        <v>5219.63</v>
      </c>
      <c r="G41" s="31">
        <v>4335.7990623476308</v>
      </c>
    </row>
    <row r="42" spans="1:7" s="26" customFormat="1">
      <c r="A42" s="30">
        <v>37986</v>
      </c>
      <c r="B42" s="31">
        <v>36.085176223329029</v>
      </c>
      <c r="C42" s="76">
        <v>31.694891715982237</v>
      </c>
      <c r="D42" s="41">
        <v>4.3902845073467898</v>
      </c>
      <c r="F42" s="78">
        <v>6016.9699999999993</v>
      </c>
      <c r="G42" s="31">
        <v>4493.4461204117242</v>
      </c>
    </row>
    <row r="43" spans="1:7" s="26" customFormat="1">
      <c r="A43" s="30">
        <v>38077</v>
      </c>
      <c r="B43" s="31">
        <v>36.284339121353298</v>
      </c>
      <c r="C43" s="76">
        <v>32.594622177327331</v>
      </c>
      <c r="D43" s="41">
        <v>3.6897169440259701</v>
      </c>
      <c r="F43" s="78">
        <v>6129.95</v>
      </c>
      <c r="G43" s="31">
        <v>3931.6262869532557</v>
      </c>
    </row>
    <row r="44" spans="1:7" s="26" customFormat="1">
      <c r="A44" s="30">
        <v>38168</v>
      </c>
      <c r="B44" s="31">
        <v>38.527817900655023</v>
      </c>
      <c r="C44" s="76">
        <v>33.766764028434096</v>
      </c>
      <c r="D44" s="41">
        <v>4.7610538722209297</v>
      </c>
      <c r="F44" s="78">
        <v>6660.34</v>
      </c>
      <c r="G44" s="31">
        <v>4526.2222794684603</v>
      </c>
    </row>
    <row r="45" spans="1:7" s="26" customFormat="1">
      <c r="A45" s="30">
        <v>38260</v>
      </c>
      <c r="B45" s="31">
        <v>39.871079581517122</v>
      </c>
      <c r="C45" s="76">
        <v>34.909644434358263</v>
      </c>
      <c r="D45" s="41">
        <v>4.96143514715886</v>
      </c>
      <c r="F45" s="78">
        <v>7069.85</v>
      </c>
      <c r="G45" s="31">
        <v>4780.4800085207953</v>
      </c>
    </row>
    <row r="46" spans="1:7" s="26" customFormat="1">
      <c r="A46" s="30">
        <v>38352</v>
      </c>
      <c r="B46" s="31">
        <v>41.948100883622892</v>
      </c>
      <c r="C46" s="76">
        <v>36.127122791771001</v>
      </c>
      <c r="D46" s="41">
        <v>5.8209780918518899</v>
      </c>
      <c r="F46" s="78">
        <v>7681.8700000000008</v>
      </c>
      <c r="G46" s="31">
        <v>5074.4670896619564</v>
      </c>
    </row>
    <row r="47" spans="1:7" s="26" customFormat="1">
      <c r="A47" s="30">
        <v>38442</v>
      </c>
      <c r="B47" s="31">
        <v>42.948067257616778</v>
      </c>
      <c r="C47" s="76">
        <v>37.261262411184596</v>
      </c>
      <c r="D47" s="41">
        <v>5.6868048464321799</v>
      </c>
      <c r="F47" s="78">
        <v>8083.45</v>
      </c>
      <c r="G47" s="31">
        <v>4440.2829394292748</v>
      </c>
    </row>
    <row r="48" spans="1:7" s="26" customFormat="1">
      <c r="A48" s="30">
        <v>38533</v>
      </c>
      <c r="B48" s="31">
        <v>46.217785865645283</v>
      </c>
      <c r="C48" s="76">
        <v>38.802763169420686</v>
      </c>
      <c r="D48" s="41">
        <v>7.4150226962246002</v>
      </c>
      <c r="F48" s="78">
        <v>8991.19</v>
      </c>
      <c r="G48" s="31">
        <v>5158.7308815399974</v>
      </c>
    </row>
    <row r="49" spans="1:7" s="26" customFormat="1">
      <c r="A49" s="30">
        <v>38625</v>
      </c>
      <c r="B49" s="31">
        <v>49.163473779653657</v>
      </c>
      <c r="C49" s="76">
        <v>40.619750699102745</v>
      </c>
      <c r="D49" s="41">
        <v>8.5437230805509099</v>
      </c>
      <c r="F49" s="78">
        <v>9926.48</v>
      </c>
      <c r="G49" s="31">
        <v>5517.2811264241773</v>
      </c>
    </row>
    <row r="50" spans="1:7" s="26" customFormat="1">
      <c r="A50" s="30">
        <v>38717</v>
      </c>
      <c r="B50" s="31">
        <v>51.906520660768358</v>
      </c>
      <c r="C50" s="76">
        <v>42.576705019350008</v>
      </c>
      <c r="D50" s="41">
        <v>9.3298156414183495</v>
      </c>
      <c r="F50" s="78">
        <v>10893.09</v>
      </c>
      <c r="G50" s="31">
        <v>5869.6811136703836</v>
      </c>
    </row>
    <row r="51" spans="1:7" s="26" customFormat="1">
      <c r="A51" s="30">
        <v>38807</v>
      </c>
      <c r="B51" s="31">
        <v>55.589811620221873</v>
      </c>
      <c r="C51" s="76">
        <v>44.858328660169775</v>
      </c>
      <c r="D51" s="41">
        <v>10.7314829600521</v>
      </c>
      <c r="F51" s="78">
        <v>12007.83</v>
      </c>
      <c r="G51" s="31">
        <v>5055.081642696392</v>
      </c>
    </row>
    <row r="52" spans="1:7" s="26" customFormat="1">
      <c r="A52" s="30">
        <v>38898</v>
      </c>
      <c r="B52" s="31">
        <v>59.024452008611377</v>
      </c>
      <c r="C52" s="76">
        <v>47.258989658839781</v>
      </c>
      <c r="D52" s="41">
        <v>11.7654623497716</v>
      </c>
      <c r="F52" s="78">
        <v>13152.51</v>
      </c>
      <c r="G52" s="31">
        <v>5841.1108986903091</v>
      </c>
    </row>
    <row r="53" spans="1:7" s="26" customFormat="1">
      <c r="A53" s="30">
        <v>38990</v>
      </c>
      <c r="B53" s="31">
        <v>61.554198820234276</v>
      </c>
      <c r="C53" s="76">
        <v>49.551968452657874</v>
      </c>
      <c r="D53" s="41">
        <v>12.0022303675764</v>
      </c>
      <c r="F53" s="78">
        <v>14237.75</v>
      </c>
      <c r="G53" s="31">
        <v>6364.5549312698677</v>
      </c>
    </row>
    <row r="54" spans="1:7" s="26" customFormat="1">
      <c r="A54" s="30">
        <v>39082</v>
      </c>
      <c r="B54" s="31">
        <v>64.865638704508498</v>
      </c>
      <c r="C54" s="76">
        <v>51.942427923733597</v>
      </c>
      <c r="D54" s="41">
        <v>12.9232107807749</v>
      </c>
      <c r="F54" s="78">
        <v>15567.490000000002</v>
      </c>
      <c r="G54" s="31">
        <v>6738.846628184343</v>
      </c>
    </row>
    <row r="55" spans="1:7" s="26" customFormat="1">
      <c r="A55" s="30">
        <v>39172</v>
      </c>
      <c r="B55" s="31">
        <v>74.332846677709355</v>
      </c>
      <c r="C55" s="76">
        <v>55.857079426050056</v>
      </c>
      <c r="D55" s="41">
        <v>18.475767251659299</v>
      </c>
      <c r="F55" s="78">
        <v>18569.189999999999</v>
      </c>
      <c r="G55" s="31">
        <v>6036.6241859448273</v>
      </c>
    </row>
    <row r="56" spans="1:7" s="26" customFormat="1">
      <c r="A56" s="30">
        <v>39263</v>
      </c>
      <c r="B56" s="31">
        <v>77.140903334285269</v>
      </c>
      <c r="C56" s="76">
        <v>59.399141081327869</v>
      </c>
      <c r="D56" s="41">
        <v>17.7417622529574</v>
      </c>
      <c r="F56" s="78">
        <v>20307.889999999974</v>
      </c>
      <c r="G56" s="31">
        <v>7185.6836023344249</v>
      </c>
    </row>
    <row r="57" spans="1:7" s="26" customFormat="1">
      <c r="A57" s="30">
        <v>39355</v>
      </c>
      <c r="B57" s="31">
        <v>80.084640861393311</v>
      </c>
      <c r="C57" s="76">
        <v>62.632131028311207</v>
      </c>
      <c r="D57" s="41">
        <v>17.4525098330821</v>
      </c>
      <c r="F57" s="78">
        <v>22196.12</v>
      </c>
      <c r="G57" s="31">
        <v>7754.6719408225499</v>
      </c>
    </row>
    <row r="58" spans="1:7" s="26" customFormat="1">
      <c r="A58" s="30">
        <v>39447</v>
      </c>
      <c r="B58" s="31">
        <v>83.054580812866291</v>
      </c>
      <c r="C58" s="76">
        <v>65.538552040028691</v>
      </c>
      <c r="D58" s="41">
        <v>17.516028772837601</v>
      </c>
      <c r="F58" s="78">
        <v>24114.11999999997</v>
      </c>
      <c r="G58" s="31">
        <v>8057.0840925343491</v>
      </c>
    </row>
    <row r="59" spans="1:7" s="26" customFormat="1">
      <c r="A59" s="30">
        <v>39538</v>
      </c>
      <c r="B59" s="31">
        <v>88.424489734372131</v>
      </c>
      <c r="C59" s="76">
        <v>68.702718623752233</v>
      </c>
      <c r="D59" s="41">
        <v>19.721771110619901</v>
      </c>
      <c r="F59" s="78">
        <v>26704.09</v>
      </c>
      <c r="G59" s="31">
        <v>7202.4406013553344</v>
      </c>
    </row>
    <row r="60" spans="1:7" s="26" customFormat="1">
      <c r="A60" s="30">
        <v>39629</v>
      </c>
      <c r="B60" s="31">
        <v>87.019802486364028</v>
      </c>
      <c r="C60" s="76">
        <v>70.741491342299923</v>
      </c>
      <c r="D60" s="41">
        <v>16.278311144064102</v>
      </c>
      <c r="F60" s="78">
        <v>27431.040000000001</v>
      </c>
      <c r="G60" s="31">
        <v>8508.559354418443</v>
      </c>
    </row>
    <row r="61" spans="1:7" s="26" customFormat="1">
      <c r="A61" s="30">
        <v>39721</v>
      </c>
      <c r="B61" s="31">
        <v>87.755596321517118</v>
      </c>
      <c r="C61" s="76">
        <v>72.389128150085725</v>
      </c>
      <c r="D61" s="41">
        <v>15.3664681714314</v>
      </c>
      <c r="F61" s="78">
        <v>28461.079999999998</v>
      </c>
      <c r="G61" s="31">
        <v>8664.126765603829</v>
      </c>
    </row>
    <row r="62" spans="1:7" s="26" customFormat="1">
      <c r="A62" s="30">
        <v>39813</v>
      </c>
      <c r="B62" s="31">
        <v>84.298133627549831</v>
      </c>
      <c r="C62" s="76">
        <v>72.779875063175425</v>
      </c>
      <c r="D62" s="41">
        <v>11.518258564374401</v>
      </c>
      <c r="F62" s="78">
        <v>27551.239999999972</v>
      </c>
      <c r="G62" s="31">
        <v>8307.9693501537313</v>
      </c>
    </row>
    <row r="63" spans="1:7" s="26" customFormat="1">
      <c r="A63" s="30">
        <v>39903</v>
      </c>
      <c r="B63" s="31">
        <v>81.753525539151113</v>
      </c>
      <c r="C63" s="76">
        <v>72.478165666480109</v>
      </c>
      <c r="D63" s="41">
        <v>9.2753598726710003</v>
      </c>
      <c r="F63" s="78">
        <v>26083.590000000004</v>
      </c>
      <c r="G63" s="31">
        <v>6424.5007025798477</v>
      </c>
    </row>
    <row r="64" spans="1:7" s="26" customFormat="1">
      <c r="A64" s="30">
        <v>39994</v>
      </c>
      <c r="B64" s="31">
        <v>82.470632034446609</v>
      </c>
      <c r="C64" s="76">
        <v>72.672008869897326</v>
      </c>
      <c r="D64" s="41">
        <v>9.7986231645492801</v>
      </c>
      <c r="F64" s="78">
        <v>25111.430000000004</v>
      </c>
      <c r="G64" s="31">
        <v>7052.3392217203145</v>
      </c>
    </row>
    <row r="65" spans="1:7" s="26" customFormat="1">
      <c r="A65" s="30">
        <v>40086</v>
      </c>
      <c r="B65" s="31">
        <v>84.636835513870821</v>
      </c>
      <c r="C65" s="76">
        <v>73.584823012973217</v>
      </c>
      <c r="D65" s="41">
        <v>11.0520125008976</v>
      </c>
      <c r="F65" s="78">
        <v>24198.61999999997</v>
      </c>
      <c r="G65" s="31">
        <v>6806.3116637032845</v>
      </c>
    </row>
    <row r="66" spans="1:7" s="26" customFormat="1">
      <c r="A66" s="30">
        <v>40178</v>
      </c>
      <c r="B66" s="31">
        <v>86.524207825417463</v>
      </c>
      <c r="C66" s="76">
        <v>75.070927812251668</v>
      </c>
      <c r="D66" s="41">
        <v>11.4532800131658</v>
      </c>
      <c r="F66" s="78">
        <v>23338.57</v>
      </c>
      <c r="G66" s="31">
        <v>6690.3054208037829</v>
      </c>
    </row>
    <row r="67" spans="1:7" s="26" customFormat="1">
      <c r="A67" s="30">
        <v>40268</v>
      </c>
      <c r="B67" s="31">
        <v>87.778495271516306</v>
      </c>
      <c r="C67" s="76">
        <v>76.698195657551409</v>
      </c>
      <c r="D67" s="41">
        <v>11.0802996139649</v>
      </c>
      <c r="F67" s="78">
        <v>23500.269999999971</v>
      </c>
      <c r="G67" s="31">
        <v>6223.2843517025321</v>
      </c>
    </row>
    <row r="68" spans="1:7" s="26" customFormat="1">
      <c r="A68" s="30">
        <v>40359</v>
      </c>
      <c r="B68" s="31">
        <v>86.419757137220046</v>
      </c>
      <c r="C68" s="76">
        <v>77.661356158390362</v>
      </c>
      <c r="D68" s="41">
        <v>8.7584009788296804</v>
      </c>
      <c r="F68" s="78">
        <v>23087.18</v>
      </c>
      <c r="G68" s="31">
        <v>6995.2627401273467</v>
      </c>
    </row>
    <row r="69" spans="1:7" s="26" customFormat="1">
      <c r="A69" s="30">
        <v>40451</v>
      </c>
      <c r="B69" s="31">
        <v>83.386370020296226</v>
      </c>
      <c r="C69" s="76">
        <v>77.68812076124965</v>
      </c>
      <c r="D69" s="41">
        <v>5.6982492590465696</v>
      </c>
      <c r="F69" s="78">
        <v>22649.550000000003</v>
      </c>
      <c r="G69" s="31">
        <v>7253.3203874303463</v>
      </c>
    </row>
    <row r="70" spans="1:7" s="26" customFormat="1">
      <c r="A70" s="30">
        <v>40543</v>
      </c>
      <c r="B70" s="31">
        <v>79.500254219126461</v>
      </c>
      <c r="C70" s="76">
        <v>76.861903223673721</v>
      </c>
      <c r="D70" s="41">
        <v>2.6383509954527402</v>
      </c>
      <c r="F70" s="78">
        <v>21992.5</v>
      </c>
      <c r="G70" s="31">
        <v>7191.5660732691731</v>
      </c>
    </row>
    <row r="71" spans="1:7" s="26" customFormat="1">
      <c r="A71" s="30">
        <v>40633</v>
      </c>
      <c r="B71" s="31">
        <v>77.500108837305561</v>
      </c>
      <c r="C71" s="76">
        <v>75.924696045091608</v>
      </c>
      <c r="D71" s="41">
        <v>1.57541279221396</v>
      </c>
      <c r="F71" s="78">
        <v>21924.41</v>
      </c>
      <c r="G71" s="31">
        <v>6849.3723610401994</v>
      </c>
    </row>
    <row r="72" spans="1:7" s="26" customFormat="1">
      <c r="A72" s="30">
        <v>40724</v>
      </c>
      <c r="B72" s="31">
        <v>75.603955159817687</v>
      </c>
      <c r="C72" s="76">
        <v>75.07089357637679</v>
      </c>
      <c r="D72" s="41">
        <v>0.53306158344089705</v>
      </c>
      <c r="F72" s="78">
        <v>22076.280000000002</v>
      </c>
      <c r="G72" s="31">
        <v>7905.6421005511756</v>
      </c>
    </row>
    <row r="73" spans="1:7" s="26" customFormat="1">
      <c r="A73" s="30">
        <v>40816</v>
      </c>
      <c r="B73" s="31">
        <v>74.081616259229079</v>
      </c>
      <c r="C73" s="76">
        <v>74.414090110559357</v>
      </c>
      <c r="D73" s="41">
        <v>-0.33247385133027701</v>
      </c>
      <c r="F73" s="78">
        <v>22397.8</v>
      </c>
      <c r="G73" s="31">
        <v>8287.3710593174237</v>
      </c>
    </row>
    <row r="74" spans="1:7" s="26" customFormat="1">
      <c r="A74" s="30">
        <v>40908</v>
      </c>
      <c r="B74" s="31">
        <v>70.481980040749633</v>
      </c>
      <c r="C74" s="76">
        <v>73.402575110807135</v>
      </c>
      <c r="D74" s="41">
        <v>-2.9205950700574999</v>
      </c>
      <c r="F74" s="78">
        <v>21896.240000000002</v>
      </c>
      <c r="G74" s="31">
        <v>8024.0515844911088</v>
      </c>
    </row>
    <row r="75" spans="1:7" s="26" customFormat="1">
      <c r="A75" s="30">
        <v>40999</v>
      </c>
      <c r="B75" s="31">
        <v>69.234217035740983</v>
      </c>
      <c r="C75" s="76">
        <v>72.560765971806575</v>
      </c>
      <c r="D75" s="41">
        <v>-3.3265489360655902</v>
      </c>
      <c r="F75" s="78">
        <v>21945.97</v>
      </c>
      <c r="G75" s="31">
        <v>7481.0910803400429</v>
      </c>
    </row>
    <row r="76" spans="1:7" s="26" customFormat="1">
      <c r="A76" s="30">
        <v>41090</v>
      </c>
      <c r="B76" s="31">
        <v>69.214620082535021</v>
      </c>
      <c r="C76" s="76">
        <v>72.127850848653367</v>
      </c>
      <c r="D76" s="41">
        <v>-2.9132307661183399</v>
      </c>
      <c r="F76" s="78">
        <v>22195.670000000002</v>
      </c>
      <c r="G76" s="31">
        <v>8275.3788302463799</v>
      </c>
    </row>
    <row r="77" spans="1:7" s="26" customFormat="1">
      <c r="A77" s="30">
        <v>41182</v>
      </c>
      <c r="B77" s="31">
        <v>68.142605560743291</v>
      </c>
      <c r="C77" s="76">
        <v>71.767280599165886</v>
      </c>
      <c r="D77" s="41">
        <v>-3.6246750384225899</v>
      </c>
      <c r="F77" s="78">
        <v>22274.560000000001</v>
      </c>
      <c r="G77" s="31">
        <v>8907.6327319341417</v>
      </c>
    </row>
    <row r="78" spans="1:7" s="26" customFormat="1">
      <c r="A78" s="30">
        <v>41274</v>
      </c>
      <c r="B78" s="31">
        <v>66.783640392905951</v>
      </c>
      <c r="C78" s="76">
        <v>71.391633859780683</v>
      </c>
      <c r="D78" s="41">
        <v>-4.6079934668747304</v>
      </c>
      <c r="F78" s="78">
        <v>22199.17</v>
      </c>
      <c r="G78" s="31">
        <v>8576.3285010894051</v>
      </c>
    </row>
    <row r="79" spans="1:7" s="26" customFormat="1">
      <c r="A79" s="30">
        <v>41364</v>
      </c>
      <c r="B79" s="31">
        <v>67.479307761302039</v>
      </c>
      <c r="C79" s="76">
        <v>71.349983489838223</v>
      </c>
      <c r="D79" s="41">
        <v>-3.8706757285361801</v>
      </c>
      <c r="F79" s="78">
        <v>22620.440000000002</v>
      </c>
      <c r="G79" s="31">
        <v>7762.6991372749653</v>
      </c>
    </row>
    <row r="80" spans="1:7" s="26" customFormat="1">
      <c r="A80" s="30">
        <v>41455</v>
      </c>
      <c r="B80" s="31">
        <v>65.51472512682524</v>
      </c>
      <c r="C80" s="76">
        <v>70.945307511332913</v>
      </c>
      <c r="D80" s="41">
        <v>-5.4305823845076704</v>
      </c>
      <c r="F80" s="78">
        <v>22247.300000000003</v>
      </c>
      <c r="G80" s="31">
        <v>8711.0490712553583</v>
      </c>
    </row>
    <row r="81" spans="1:7" s="26" customFormat="1">
      <c r="A81" s="30">
        <v>41547</v>
      </c>
      <c r="B81" s="31">
        <v>65.267288027557527</v>
      </c>
      <c r="C81" s="76">
        <v>70.663423300272001</v>
      </c>
      <c r="D81" s="41">
        <v>-5.3961352727144698</v>
      </c>
      <c r="F81" s="78">
        <v>22480.02</v>
      </c>
      <c r="G81" s="31">
        <v>9392.9355241785506</v>
      </c>
    </row>
    <row r="82" spans="1:7" s="26" customFormat="1">
      <c r="A82" s="30">
        <v>41639</v>
      </c>
      <c r="B82" s="31">
        <v>64.027191282524001</v>
      </c>
      <c r="C82" s="76">
        <v>70.241030758547083</v>
      </c>
      <c r="D82" s="41">
        <v>-6.2138394760230797</v>
      </c>
      <c r="F82" s="78">
        <v>22328.86</v>
      </c>
      <c r="G82" s="31">
        <v>9007.3433060105126</v>
      </c>
    </row>
    <row r="83" spans="1:7" s="26" customFormat="1">
      <c r="A83" s="30">
        <v>41729</v>
      </c>
      <c r="B83" s="31">
        <v>63.655484150107647</v>
      </c>
      <c r="C83" s="76">
        <v>69.867114102589511</v>
      </c>
      <c r="D83" s="41">
        <v>-6.2116299524818599</v>
      </c>
      <c r="F83" s="78">
        <v>22480.849999999973</v>
      </c>
      <c r="G83" s="31">
        <v>8205.1107371924245</v>
      </c>
    </row>
    <row r="84" spans="1:7" s="26" customFormat="1">
      <c r="A84" s="30">
        <v>41820</v>
      </c>
      <c r="B84" s="31">
        <v>62.899060108906717</v>
      </c>
      <c r="C84" s="76">
        <v>69.509792396087022</v>
      </c>
      <c r="D84" s="41">
        <v>-6.6107322871803103</v>
      </c>
      <c r="F84" s="78">
        <v>22478.82</v>
      </c>
      <c r="G84" s="31">
        <v>9132.53713784908</v>
      </c>
    </row>
    <row r="85" spans="1:7" s="26" customFormat="1">
      <c r="A85" s="30">
        <v>41912</v>
      </c>
      <c r="B85" s="31">
        <v>62.000818998519222</v>
      </c>
      <c r="C85" s="76">
        <v>69.077867255739292</v>
      </c>
      <c r="D85" s="41">
        <v>-7.0770482572200697</v>
      </c>
      <c r="F85" s="78">
        <v>22397.959999999974</v>
      </c>
      <c r="G85" s="31">
        <v>9780.2735522007933</v>
      </c>
    </row>
    <row r="86" spans="1:7" s="26" customFormat="1">
      <c r="A86" s="30">
        <v>42004</v>
      </c>
      <c r="B86" s="31">
        <v>60.126730144607578</v>
      </c>
      <c r="C86" s="76">
        <v>68.389492440026004</v>
      </c>
      <c r="D86" s="41">
        <v>-8.2627622954184208</v>
      </c>
      <c r="F86" s="78">
        <v>21892.22</v>
      </c>
      <c r="G86" s="31">
        <v>9292.2075575672789</v>
      </c>
    </row>
    <row r="87" spans="1:7" s="26" customFormat="1">
      <c r="A87" s="30">
        <v>42094</v>
      </c>
      <c r="B87" s="31">
        <v>61.196122455049533</v>
      </c>
      <c r="C87" s="76">
        <v>68.127079622357584</v>
      </c>
      <c r="D87" s="41">
        <v>-6.9309571673080503</v>
      </c>
      <c r="F87" s="78">
        <v>22347.59</v>
      </c>
      <c r="G87" s="34">
        <v>8312.9654145258355</v>
      </c>
    </row>
    <row r="88" spans="1:7" s="26" customFormat="1">
      <c r="A88" s="30">
        <v>42185</v>
      </c>
      <c r="B88" s="31">
        <v>61.691191571708153</v>
      </c>
      <c r="C88" s="76">
        <v>68.090035515722036</v>
      </c>
      <c r="D88" s="41">
        <v>-6.3988439440138896</v>
      </c>
      <c r="F88" s="78">
        <v>22661.17</v>
      </c>
      <c r="G88" s="34">
        <v>9347.7878689164736</v>
      </c>
    </row>
    <row r="89" spans="1:7" s="26" customFormat="1">
      <c r="A89" s="30">
        <v>42277</v>
      </c>
      <c r="B89" s="31">
        <v>62.362642662016881</v>
      </c>
      <c r="C89" s="76">
        <v>68.253833949745584</v>
      </c>
      <c r="D89" s="41">
        <v>-5.8911912877286996</v>
      </c>
      <c r="F89" s="78">
        <v>23075.789999999975</v>
      </c>
      <c r="G89" s="34">
        <v>10049.624384671861</v>
      </c>
    </row>
    <row r="90" spans="1:7" s="26" customFormat="1">
      <c r="A90" s="30">
        <v>42369</v>
      </c>
      <c r="B90" s="31">
        <v>61.186440773317187</v>
      </c>
      <c r="C90" s="76">
        <v>68.135684493365261</v>
      </c>
      <c r="D90" s="41">
        <v>-6.9492437200480799</v>
      </c>
      <c r="F90" s="78">
        <v>22908.639999999999</v>
      </c>
      <c r="G90" s="34">
        <v>9730.3358469465638</v>
      </c>
    </row>
    <row r="91" spans="1:7" s="26" customFormat="1">
      <c r="A91" s="30">
        <v>42460</v>
      </c>
      <c r="B91" s="31">
        <v>63.464515169479597</v>
      </c>
      <c r="C91" s="76">
        <v>68.457933596025711</v>
      </c>
      <c r="D91" s="41">
        <v>-4.9934184265461097</v>
      </c>
      <c r="F91" s="78">
        <v>23927.839999999971</v>
      </c>
      <c r="G91" s="34">
        <v>8574.9585790979218</v>
      </c>
    </row>
    <row r="92" spans="1:7" s="26" customFormat="1">
      <c r="A92" s="30">
        <v>42551</v>
      </c>
      <c r="B92" s="31">
        <v>65.026702141405167</v>
      </c>
      <c r="C92" s="76">
        <v>69.00214510870768</v>
      </c>
      <c r="D92" s="41">
        <v>-3.97544296730252</v>
      </c>
      <c r="F92" s="78">
        <v>24717.200000000004</v>
      </c>
      <c r="G92" s="34">
        <v>9655.9277892706796</v>
      </c>
    </row>
    <row r="93" spans="1:7" s="26" customFormat="1">
      <c r="A93" s="30">
        <v>42643</v>
      </c>
      <c r="B93" s="31">
        <v>66.234658355530101</v>
      </c>
      <c r="C93" s="76">
        <v>69.637544923032365</v>
      </c>
      <c r="D93" s="41">
        <v>-3.4028865675022599</v>
      </c>
      <c r="F93" s="78">
        <v>25349.040000000001</v>
      </c>
      <c r="G93" s="34">
        <v>10310.342293907583</v>
      </c>
    </row>
    <row r="94" spans="1:7" s="26" customFormat="1">
      <c r="A94" s="30">
        <v>42735</v>
      </c>
      <c r="B94" s="31">
        <v>64.663240713678917</v>
      </c>
      <c r="C94" s="76">
        <v>69.734004259949259</v>
      </c>
      <c r="D94" s="41">
        <v>-5.0707635462703404</v>
      </c>
      <c r="F94" s="78">
        <v>25102.720000000001</v>
      </c>
      <c r="G94" s="34">
        <v>10279.467181212147</v>
      </c>
    </row>
    <row r="95" spans="1:7" s="26" customFormat="1">
      <c r="A95" s="30">
        <v>42825</v>
      </c>
      <c r="B95" s="31">
        <v>65.323021489268811</v>
      </c>
      <c r="C95" s="76">
        <v>69.798150077850792</v>
      </c>
      <c r="D95" s="41">
        <v>-4.4751285885819803</v>
      </c>
      <c r="F95" s="78">
        <v>25870.93</v>
      </c>
      <c r="G95" s="34">
        <v>9358.8759488089381</v>
      </c>
    </row>
    <row r="96" spans="1:7" s="26" customFormat="1">
      <c r="A96" s="30">
        <v>42916</v>
      </c>
      <c r="B96" s="31">
        <v>65.452684316050266</v>
      </c>
      <c r="C96" s="76">
        <v>69.794447568655173</v>
      </c>
      <c r="D96" s="41">
        <v>-4.3417632526048999</v>
      </c>
      <c r="F96" s="78">
        <v>26430.79</v>
      </c>
      <c r="G96" s="34">
        <v>10432.836397810675</v>
      </c>
    </row>
    <row r="97" spans="1:12" s="26" customFormat="1">
      <c r="A97" s="30">
        <v>43008</v>
      </c>
      <c r="B97" s="31">
        <v>66.171221883555276</v>
      </c>
      <c r="C97" s="76">
        <v>69.920406296003989</v>
      </c>
      <c r="D97" s="41">
        <v>-3.7491844124487201</v>
      </c>
      <c r="F97" s="78">
        <v>27377.649999999972</v>
      </c>
      <c r="G97" s="34">
        <v>11302.773107012685</v>
      </c>
    </row>
    <row r="98" spans="1:12" s="26" customFormat="1">
      <c r="A98" s="30">
        <v>43100</v>
      </c>
      <c r="B98" s="31">
        <v>65.657680784997169</v>
      </c>
      <c r="C98" s="76">
        <v>69.933514130557384</v>
      </c>
      <c r="D98" s="41">
        <v>-4.2758333455602102</v>
      </c>
      <c r="F98" s="78">
        <v>27756.489999999972</v>
      </c>
      <c r="G98" s="34">
        <v>11180.06592885021</v>
      </c>
    </row>
    <row r="99" spans="1:12" s="26" customFormat="1">
      <c r="A99" s="30">
        <v>43190</v>
      </c>
      <c r="B99" s="31">
        <v>66.055953552938618</v>
      </c>
      <c r="C99" s="76">
        <v>69.97974714932127</v>
      </c>
      <c r="D99" s="41">
        <v>-3.9237935963826498</v>
      </c>
      <c r="F99" s="78">
        <v>28437.57</v>
      </c>
      <c r="G99" s="34">
        <v>10135.054243871004</v>
      </c>
    </row>
    <row r="100" spans="1:12" s="26" customFormat="1">
      <c r="A100" s="30">
        <v>43281</v>
      </c>
      <c r="B100" s="31">
        <v>67.430647990813497</v>
      </c>
      <c r="C100" s="76">
        <v>70.281754627119483</v>
      </c>
      <c r="D100" s="41">
        <v>-2.85110663630598</v>
      </c>
      <c r="F100" s="78">
        <v>29637.660000000003</v>
      </c>
      <c r="G100" s="34">
        <v>11334.909908569625</v>
      </c>
    </row>
    <row r="101" spans="1:12" s="26" customFormat="1">
      <c r="A101" s="30">
        <v>43373</v>
      </c>
      <c r="B101" s="31">
        <v>67.581620443279292</v>
      </c>
      <c r="C101" s="76">
        <v>70.515204665891815</v>
      </c>
      <c r="D101" s="41">
        <v>-2.9335842226125299</v>
      </c>
      <c r="F101" s="78">
        <v>30265.54</v>
      </c>
      <c r="G101" s="34">
        <v>12133.654893238039</v>
      </c>
    </row>
    <row r="102" spans="1:12" s="26" customFormat="1">
      <c r="A102" s="30">
        <v>43465</v>
      </c>
      <c r="B102" s="31">
        <v>65.919784049869449</v>
      </c>
      <c r="C102" s="76">
        <v>70.31916036190708</v>
      </c>
      <c r="D102" s="41">
        <v>-4.3993763120376297</v>
      </c>
      <c r="F102" s="78">
        <v>30288.43</v>
      </c>
      <c r="G102" s="34">
        <v>12343.785722950852</v>
      </c>
    </row>
    <row r="103" spans="1:12" s="26" customFormat="1">
      <c r="A103" s="30">
        <v>43555</v>
      </c>
      <c r="B103" s="31">
        <v>66.515038660789969</v>
      </c>
      <c r="C103" s="76">
        <v>70.235043324792812</v>
      </c>
      <c r="D103" s="41">
        <v>-3.7200046640028499</v>
      </c>
      <c r="F103" s="78">
        <v>31074.180000000004</v>
      </c>
      <c r="G103" s="34">
        <v>10905.174753202358</v>
      </c>
    </row>
    <row r="104" spans="1:12" s="26" customFormat="1">
      <c r="A104" s="30">
        <v>43646</v>
      </c>
      <c r="B104" s="31">
        <v>67.488390850959391</v>
      </c>
      <c r="C104" s="76">
        <v>70.333889064901157</v>
      </c>
      <c r="D104" s="41">
        <v>-2.8454982139417599</v>
      </c>
      <c r="F104" s="78">
        <v>32101.77</v>
      </c>
      <c r="G104" s="34">
        <v>12183.743222404482</v>
      </c>
    </row>
    <row r="105" spans="1:12" s="26" customFormat="1">
      <c r="A105" s="30">
        <v>43738</v>
      </c>
      <c r="B105" s="31">
        <v>66.980209389109973</v>
      </c>
      <c r="C105" s="76">
        <v>70.317584277207459</v>
      </c>
      <c r="D105" s="41">
        <v>-3.3373748880974801</v>
      </c>
      <c r="F105" s="78">
        <v>32446.58</v>
      </c>
      <c r="G105" s="34">
        <v>13009.336563674382</v>
      </c>
    </row>
    <row r="106" spans="1:12">
      <c r="A106" s="30">
        <v>43830</v>
      </c>
      <c r="B106" s="31">
        <v>65.569725401837218</v>
      </c>
      <c r="C106" s="76">
        <v>70.025891514125391</v>
      </c>
      <c r="D106" s="41">
        <v>-4.4561661122881802</v>
      </c>
      <c r="F106" s="78">
        <v>32286.03</v>
      </c>
      <c r="G106" s="34">
        <v>13140.978661923195</v>
      </c>
      <c r="H106" s="26"/>
      <c r="I106" s="26"/>
      <c r="J106" s="26"/>
      <c r="K106" s="26"/>
      <c r="L106" s="26"/>
    </row>
    <row r="107" spans="1:12">
      <c r="A107" s="30">
        <v>43921</v>
      </c>
      <c r="B107" s="31">
        <v>64.567049859082445</v>
      </c>
      <c r="C107" s="76">
        <v>69.535214759269834</v>
      </c>
      <c r="D107" s="41">
        <v>-4.9681649001873902</v>
      </c>
      <c r="F107" s="78">
        <v>32181.070000000003</v>
      </c>
      <c r="G107" s="34">
        <v>11507.261652939787</v>
      </c>
      <c r="H107" s="26"/>
      <c r="I107" s="26"/>
      <c r="J107" s="26"/>
      <c r="K107" s="26"/>
      <c r="L107" s="26"/>
    </row>
    <row r="108" spans="1:12">
      <c r="A108" s="30">
        <v>44012</v>
      </c>
      <c r="B108" s="31">
        <v>64.132271466341379</v>
      </c>
      <c r="C108" s="76">
        <v>69.044466566029513</v>
      </c>
      <c r="D108" s="41">
        <v>-4.9121950996881401</v>
      </c>
      <c r="F108" s="78">
        <v>31750.98</v>
      </c>
      <c r="G108" s="34">
        <v>11851.007916660334</v>
      </c>
      <c r="H108" s="26"/>
      <c r="I108" s="26"/>
      <c r="J108" s="26"/>
      <c r="K108" s="26"/>
      <c r="L108" s="26"/>
    </row>
    <row r="109" spans="1:12">
      <c r="A109" s="30">
        <v>44104</v>
      </c>
      <c r="B109" s="31">
        <v>64.368406067211126</v>
      </c>
      <c r="C109" s="76">
        <v>68.764488873319863</v>
      </c>
      <c r="D109" s="41">
        <v>-4.3960828061087298</v>
      </c>
      <c r="F109" s="78">
        <v>32216.75</v>
      </c>
      <c r="G109" s="34">
        <v>13551.315342103859</v>
      </c>
      <c r="H109" s="26"/>
      <c r="I109" s="26"/>
      <c r="J109" s="26"/>
      <c r="K109" s="26"/>
      <c r="L109" s="26"/>
    </row>
    <row r="110" spans="1:12">
      <c r="A110" s="30">
        <v>44196</v>
      </c>
      <c r="B110" s="31">
        <v>63.488549658104283</v>
      </c>
      <c r="C110" s="76">
        <v>68.421610867248916</v>
      </c>
      <c r="D110" s="41">
        <v>-4.9330612091446397</v>
      </c>
      <c r="F110" s="78">
        <v>31912.27</v>
      </c>
      <c r="G110" s="34">
        <v>13355.022126655758</v>
      </c>
      <c r="H110" s="26"/>
      <c r="I110" s="26"/>
      <c r="J110" s="26"/>
      <c r="K110" s="26"/>
      <c r="L110" s="26"/>
    </row>
    <row r="111" spans="1:12">
      <c r="A111" s="30">
        <v>44286</v>
      </c>
      <c r="B111" s="31">
        <v>64.564006492590082</v>
      </c>
      <c r="C111" s="76">
        <v>68.406929498583537</v>
      </c>
      <c r="D111" s="41">
        <v>-3.84292300599345</v>
      </c>
      <c r="F111" s="78">
        <v>32868.78</v>
      </c>
      <c r="G111" s="34">
        <v>12151.484139854785</v>
      </c>
      <c r="H111" s="26"/>
      <c r="I111" s="26"/>
      <c r="J111" s="26"/>
      <c r="K111" s="26"/>
      <c r="L111" s="26"/>
    </row>
    <row r="112" spans="1:12">
      <c r="A112" s="30">
        <v>44377</v>
      </c>
      <c r="B112" s="31">
        <v>63.868742381624763</v>
      </c>
      <c r="C112" s="76">
        <v>68.243615306521917</v>
      </c>
      <c r="D112" s="41">
        <v>-4.3748729248971499</v>
      </c>
      <c r="F112" s="78">
        <v>33757.620000000003</v>
      </c>
      <c r="G112" s="34">
        <v>13796.859321680809</v>
      </c>
      <c r="H112" s="26"/>
      <c r="I112" s="26"/>
      <c r="J112" s="26"/>
      <c r="K112" s="26"/>
      <c r="L112" s="26"/>
    </row>
    <row r="113" spans="1:12">
      <c r="A113" s="30">
        <v>44469</v>
      </c>
      <c r="B113" s="31">
        <v>63.62853379315186</v>
      </c>
      <c r="C113" s="76">
        <v>68.041530553165842</v>
      </c>
      <c r="D113" s="41">
        <v>-4.4129967600139803</v>
      </c>
      <c r="F113" s="78">
        <v>34731.67</v>
      </c>
      <c r="G113" s="34">
        <v>15281.689149842014</v>
      </c>
      <c r="H113" s="26"/>
      <c r="I113" s="26"/>
      <c r="J113" s="26"/>
      <c r="K113" s="26"/>
      <c r="L113" s="26"/>
    </row>
    <row r="114" spans="1:12">
      <c r="A114" s="30">
        <v>44561</v>
      </c>
      <c r="B114" s="31">
        <v>63.703644156782282</v>
      </c>
      <c r="C114" s="76">
        <v>67.890750456962962</v>
      </c>
      <c r="D114" s="41">
        <v>-4.1871063001806803</v>
      </c>
      <c r="F114" s="78">
        <v>36107.01</v>
      </c>
      <c r="G114" s="34">
        <v>15449.629090763525</v>
      </c>
      <c r="H114" s="26"/>
      <c r="I114" s="26"/>
      <c r="J114" s="26"/>
      <c r="K114" s="26"/>
      <c r="L114" s="26"/>
    </row>
    <row r="115" spans="1:12">
      <c r="A115" s="30">
        <v>44651</v>
      </c>
      <c r="B115" s="31">
        <v>63.055410458391563</v>
      </c>
      <c r="C115" s="76">
        <v>67.59216147714028</v>
      </c>
      <c r="D115" s="41">
        <v>-4.5367510187487197</v>
      </c>
      <c r="F115" s="78">
        <v>37370.270000000004</v>
      </c>
      <c r="G115" s="34">
        <v>14737.585245902108</v>
      </c>
      <c r="H115" s="26"/>
      <c r="I115" s="26"/>
      <c r="J115" s="26"/>
      <c r="K115" s="26"/>
      <c r="L115" s="26"/>
    </row>
    <row r="116" spans="1:12">
      <c r="A116" s="30">
        <v>44742</v>
      </c>
      <c r="B116" s="34">
        <v>63.581614147650093</v>
      </c>
      <c r="C116" s="76">
        <v>67.477884822470543</v>
      </c>
      <c r="D116" s="41">
        <v>-3.8962706748204501</v>
      </c>
      <c r="F116" s="78">
        <v>39353.850000000006</v>
      </c>
      <c r="G116" s="34">
        <v>16426.112120695958</v>
      </c>
      <c r="H116" s="26"/>
      <c r="I116" s="26"/>
      <c r="J116" s="26"/>
      <c r="K116" s="26"/>
      <c r="L116" s="26"/>
    </row>
    <row r="117" spans="1:12">
      <c r="A117" s="30">
        <v>44834</v>
      </c>
      <c r="B117" s="31">
        <v>62.855403543204318</v>
      </c>
      <c r="C117" s="76">
        <v>67.223748608413842</v>
      </c>
      <c r="D117" s="41">
        <v>-4.3683450652095202</v>
      </c>
      <c r="F117" s="78">
        <v>40870.239999999998</v>
      </c>
      <c r="G117" s="34">
        <v>18409.309141354148</v>
      </c>
      <c r="H117" s="26"/>
      <c r="I117" s="26"/>
      <c r="J117" s="26"/>
      <c r="K117" s="26"/>
      <c r="L117" s="26"/>
    </row>
    <row r="118" spans="1:12">
      <c r="A118" s="30">
        <v>44926</v>
      </c>
      <c r="B118" s="31">
        <v>60.985437808729984</v>
      </c>
      <c r="C118" s="76">
        <v>66.61118320410138</v>
      </c>
      <c r="D118" s="41">
        <v>-5.6257453953713901</v>
      </c>
      <c r="F118" s="78">
        <v>41138.01</v>
      </c>
      <c r="G118" s="34">
        <v>17882.457416111243</v>
      </c>
      <c r="H118" s="26"/>
      <c r="I118" s="26"/>
      <c r="J118" s="26"/>
      <c r="K118" s="26"/>
      <c r="L118" s="26"/>
    </row>
    <row r="119" spans="1:12">
      <c r="A119" s="17">
        <v>45016</v>
      </c>
      <c r="B119" s="79">
        <v>61.49022422740444</v>
      </c>
      <c r="C119" s="76">
        <v>66.237336286455502</v>
      </c>
      <c r="D119" s="80">
        <v>-4.7471120590510596</v>
      </c>
      <c r="E119" s="6"/>
      <c r="F119" s="76">
        <v>42628.47</v>
      </c>
      <c r="G119" s="42">
        <v>16607.726384442569</v>
      </c>
      <c r="H119" s="26"/>
      <c r="I119" s="26"/>
      <c r="J119" s="26"/>
      <c r="K119" s="26"/>
      <c r="L119" s="26"/>
    </row>
    <row r="120" spans="1:12">
      <c r="A120" s="17">
        <v>45107</v>
      </c>
      <c r="B120" s="79">
        <v>61.178822421510539</v>
      </c>
      <c r="C120" s="76">
        <v>65.874029929842663</v>
      </c>
      <c r="D120" s="80">
        <v>-4.6952075083321301</v>
      </c>
      <c r="E120" s="6"/>
      <c r="F120" s="42">
        <v>43513.380000000005</v>
      </c>
      <c r="G120" s="42">
        <v>18225.413157462553</v>
      </c>
      <c r="H120" s="26"/>
      <c r="I120" s="26"/>
      <c r="J120" s="26"/>
      <c r="K120" s="26"/>
      <c r="L120" s="26"/>
    </row>
    <row r="121" spans="1:12">
      <c r="A121" s="17">
        <v>45199</v>
      </c>
      <c r="B121" s="79">
        <v>62.103831446637422</v>
      </c>
      <c r="C121" s="76">
        <v>65.823203987882138</v>
      </c>
      <c r="D121" s="80">
        <v>-3.7193725412447098</v>
      </c>
      <c r="E121" s="6"/>
      <c r="F121" s="42">
        <v>44957.090000000004</v>
      </c>
      <c r="G121" s="42">
        <v>19674.606597507067</v>
      </c>
      <c r="H121" s="26"/>
      <c r="I121" s="26"/>
      <c r="J121" s="26"/>
      <c r="K121" s="26"/>
      <c r="L121" s="26"/>
    </row>
    <row r="122" spans="1:12">
      <c r="A122" s="17">
        <v>45291</v>
      </c>
      <c r="B122" s="79">
        <v>62.076257251051238</v>
      </c>
      <c r="C122" s="76">
        <v>65.804015411827947</v>
      </c>
      <c r="D122" s="80">
        <v>-3.7277581607767099</v>
      </c>
      <c r="E122" s="6"/>
      <c r="F122" s="42">
        <v>45807.83</v>
      </c>
      <c r="G122" s="42">
        <v>19285.088719722717</v>
      </c>
      <c r="H122" s="26"/>
      <c r="I122" s="26"/>
      <c r="J122" s="26"/>
      <c r="K122" s="26"/>
      <c r="L122" s="26"/>
    </row>
    <row r="123" spans="1:12">
      <c r="A123" s="17">
        <v>45382</v>
      </c>
      <c r="B123" s="79">
        <v>62.160558598702643</v>
      </c>
      <c r="C123" s="76">
        <v>65.75236920544684</v>
      </c>
      <c r="D123" s="80">
        <v>-3.5918106067441902</v>
      </c>
      <c r="E123" s="6"/>
      <c r="F123" s="42">
        <v>46452.530000000006</v>
      </c>
      <c r="G123" s="42">
        <v>17544.80233561611</v>
      </c>
      <c r="H123" s="26"/>
      <c r="I123" s="26"/>
      <c r="J123" s="26"/>
      <c r="K123" s="26"/>
      <c r="L123" s="26"/>
    </row>
    <row r="124" spans="1:12">
      <c r="A124" s="17">
        <v>45473</v>
      </c>
      <c r="B124" s="79">
        <v>62.736340891795557</v>
      </c>
      <c r="C124" s="76">
        <v>65.792388758057285</v>
      </c>
      <c r="D124" s="80">
        <v>-3.0560478662617299</v>
      </c>
      <c r="E124" s="6"/>
      <c r="F124" s="42">
        <v>47544.55</v>
      </c>
      <c r="G124" s="42">
        <v>19280.205956187383</v>
      </c>
      <c r="H124" s="26"/>
      <c r="I124" s="26"/>
      <c r="J124" s="26"/>
      <c r="K124" s="26"/>
      <c r="L124" s="26"/>
    </row>
    <row r="125" spans="1:12">
      <c r="A125" s="17">
        <v>45565</v>
      </c>
      <c r="B125" s="79">
        <v>63.510989617142187</v>
      </c>
      <c r="C125" s="76">
        <v>65.92367346457462</v>
      </c>
      <c r="D125" s="80">
        <v>-2.4126838474324401</v>
      </c>
      <c r="E125" s="6"/>
      <c r="F125" s="42">
        <v>48869.42</v>
      </c>
      <c r="G125" s="42">
        <v>20836.302807773256</v>
      </c>
      <c r="H125" s="26"/>
      <c r="I125" s="26"/>
      <c r="J125" s="26"/>
      <c r="K125" s="26"/>
      <c r="L125" s="26"/>
    </row>
    <row r="126" spans="1:12">
      <c r="A126" s="17">
        <v>45657</v>
      </c>
      <c r="B126" s="79">
        <v>63.839191334612281</v>
      </c>
      <c r="C126" s="76">
        <v>66.058767761358155</v>
      </c>
      <c r="D126" s="80">
        <v>-2.21957642674588</v>
      </c>
      <c r="E126" s="6"/>
      <c r="F126" s="42">
        <v>50056.170000000006</v>
      </c>
      <c r="G126" s="42">
        <v>20748.46971614701</v>
      </c>
      <c r="I126" s="26"/>
      <c r="J126" s="26"/>
      <c r="K126" s="26"/>
      <c r="L126" s="26"/>
    </row>
    <row r="127" spans="1:12">
      <c r="A127" s="17">
        <v>45747</v>
      </c>
      <c r="B127" s="79">
        <v>64.486174015719286</v>
      </c>
      <c r="C127" s="76">
        <v>66.248068238055836</v>
      </c>
      <c r="D127" s="80">
        <v>-1.7618942223365499</v>
      </c>
      <c r="E127" s="6"/>
      <c r="F127" s="42">
        <v>51443.74</v>
      </c>
      <c r="G127" s="42">
        <v>18909.858196448738</v>
      </c>
      <c r="I127" s="26"/>
      <c r="J127" s="26"/>
      <c r="K127" s="26"/>
      <c r="L127" s="26"/>
    </row>
    <row r="128" spans="1:12">
      <c r="A128" s="30">
        <v>45838</v>
      </c>
      <c r="B128" s="79">
        <v>65.87467814060733</v>
      </c>
      <c r="C128" s="76">
        <v>66.621302674833089</v>
      </c>
      <c r="D128" s="80">
        <v>-0.74662453422575903</v>
      </c>
      <c r="E128" s="6"/>
      <c r="F128" s="42">
        <v>53376.350000000006</v>
      </c>
      <c r="G128" s="42">
        <v>20532.482438453488</v>
      </c>
      <c r="I128" s="26"/>
      <c r="J128" s="26"/>
      <c r="K128" s="26"/>
      <c r="L128" s="26"/>
    </row>
    <row r="129" spans="9:10">
      <c r="I129" s="26"/>
      <c r="J129" s="40"/>
    </row>
    <row r="130" spans="9:10">
      <c r="I130" s="26"/>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28"/>
  <sheetViews>
    <sheetView zoomScale="70" zoomScaleNormal="70" workbookViewId="0">
      <pane ySplit="6" topLeftCell="A89" activePane="bottomLeft" state="frozen"/>
      <selection activeCell="B1" sqref="B1"/>
      <selection pane="bottomLeft" activeCell="H1" sqref="H1"/>
    </sheetView>
  </sheetViews>
  <sheetFormatPr defaultColWidth="8.85546875" defaultRowHeight="12.75"/>
  <cols>
    <col min="1" max="1" width="24" style="37" customWidth="1"/>
    <col min="2" max="2" width="24" style="36" customWidth="1"/>
    <col min="3" max="3" width="26.7109375" style="36" customWidth="1"/>
    <col min="4" max="4" width="25.140625" style="36" customWidth="1"/>
    <col min="5" max="5" width="8.85546875" style="35"/>
    <col min="6" max="7" width="13" style="35" customWidth="1"/>
    <col min="8" max="10" width="8.85546875" style="35"/>
    <col min="11" max="11" width="8.85546875" style="35" customWidth="1"/>
    <col min="12"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82" t="s">
        <v>28</v>
      </c>
      <c r="B3" s="82"/>
      <c r="C3" s="82"/>
      <c r="D3" s="82"/>
    </row>
    <row r="4" spans="1:9" s="26" customFormat="1">
      <c r="A4" s="27"/>
      <c r="B4" s="23"/>
      <c r="C4" s="24"/>
      <c r="D4" s="25"/>
    </row>
    <row r="5" spans="1:9" s="28" customFormat="1" ht="51">
      <c r="A5" s="44"/>
      <c r="B5" s="45" t="s">
        <v>47</v>
      </c>
      <c r="C5" s="62" t="s">
        <v>50</v>
      </c>
      <c r="D5" s="10" t="s">
        <v>51</v>
      </c>
      <c r="F5" s="48" t="s">
        <v>31</v>
      </c>
      <c r="G5" s="48" t="s">
        <v>32</v>
      </c>
    </row>
    <row r="6" spans="1:9" s="29" customFormat="1">
      <c r="A6" s="46" t="s">
        <v>2</v>
      </c>
      <c r="B6" s="47" t="s">
        <v>1</v>
      </c>
      <c r="C6" s="47" t="s">
        <v>1</v>
      </c>
      <c r="D6" s="15" t="s">
        <v>17</v>
      </c>
      <c r="F6" s="49" t="s">
        <v>33</v>
      </c>
      <c r="G6" s="49" t="s">
        <v>33</v>
      </c>
    </row>
    <row r="7" spans="1:9" s="26" customFormat="1">
      <c r="A7" s="30">
        <v>34789</v>
      </c>
      <c r="B7" s="18" t="s">
        <v>30</v>
      </c>
      <c r="C7" s="18" t="s">
        <v>30</v>
      </c>
      <c r="D7" s="18" t="s">
        <v>30</v>
      </c>
      <c r="F7" s="32"/>
      <c r="G7" s="33">
        <v>1559.7712003070696</v>
      </c>
      <c r="I7" s="40"/>
    </row>
    <row r="8" spans="1:9" s="26" customFormat="1">
      <c r="A8" s="30">
        <v>34880</v>
      </c>
      <c r="B8" s="18" t="s">
        <v>30</v>
      </c>
      <c r="C8" s="18" t="s">
        <v>30</v>
      </c>
      <c r="D8" s="18" t="s">
        <v>30</v>
      </c>
      <c r="F8" s="32"/>
      <c r="G8" s="33">
        <v>1835.2360565458237</v>
      </c>
      <c r="I8" s="40"/>
    </row>
    <row r="9" spans="1:9" s="26" customFormat="1">
      <c r="A9" s="30">
        <v>34972</v>
      </c>
      <c r="B9" s="18" t="s">
        <v>30</v>
      </c>
      <c r="C9" s="18" t="s">
        <v>30</v>
      </c>
      <c r="D9" s="18" t="s">
        <v>30</v>
      </c>
      <c r="F9" s="32"/>
      <c r="G9" s="33">
        <v>2238.0091421897187</v>
      </c>
      <c r="I9" s="40"/>
    </row>
    <row r="10" spans="1:9" s="26" customFormat="1">
      <c r="A10" s="30">
        <v>35064</v>
      </c>
      <c r="B10" s="31">
        <v>21.231274029021279</v>
      </c>
      <c r="C10" s="18" t="s">
        <v>30</v>
      </c>
      <c r="D10" s="18" t="s">
        <v>30</v>
      </c>
      <c r="F10" s="78">
        <v>1659.0700000000002</v>
      </c>
      <c r="G10" s="33">
        <v>2181.2579479993888</v>
      </c>
      <c r="I10" s="40"/>
    </row>
    <row r="11" spans="1:9" s="26" customFormat="1">
      <c r="A11" s="30">
        <v>35155</v>
      </c>
      <c r="B11" s="31">
        <v>23.48599697826074</v>
      </c>
      <c r="C11" s="18" t="s">
        <v>30</v>
      </c>
      <c r="D11" s="18" t="s">
        <v>30</v>
      </c>
      <c r="F11" s="78">
        <v>1942.3700000000001</v>
      </c>
      <c r="G11" s="33">
        <v>2015.8291785136382</v>
      </c>
      <c r="I11" s="40"/>
    </row>
    <row r="12" spans="1:9" s="26" customFormat="1">
      <c r="A12" s="30">
        <v>35246</v>
      </c>
      <c r="B12" s="31">
        <v>22.799406959408341</v>
      </c>
      <c r="C12" s="18" t="s">
        <v>30</v>
      </c>
      <c r="D12" s="18" t="s">
        <v>30</v>
      </c>
      <c r="F12" s="78">
        <v>1993.13</v>
      </c>
      <c r="G12" s="33">
        <v>2306.929361825863</v>
      </c>
      <c r="I12" s="40"/>
    </row>
    <row r="13" spans="1:9" s="26" customFormat="1">
      <c r="A13" s="30">
        <v>35338</v>
      </c>
      <c r="B13" s="31">
        <v>22.153455590372971</v>
      </c>
      <c r="C13" s="18" t="s">
        <v>30</v>
      </c>
      <c r="D13" s="18" t="s">
        <v>30</v>
      </c>
      <c r="F13" s="78">
        <v>2058.2200000000003</v>
      </c>
      <c r="G13" s="33">
        <v>2786.7236925944276</v>
      </c>
      <c r="I13" s="40"/>
    </row>
    <row r="14" spans="1:9" s="26" customFormat="1">
      <c r="A14" s="30">
        <v>35430</v>
      </c>
      <c r="B14" s="31">
        <v>21.86630824042399</v>
      </c>
      <c r="C14" s="18" t="s">
        <v>30</v>
      </c>
      <c r="D14" s="18" t="s">
        <v>30</v>
      </c>
      <c r="F14" s="78">
        <v>2135.5500000000002</v>
      </c>
      <c r="G14" s="33">
        <v>2656.9126084780005</v>
      </c>
      <c r="I14" s="40"/>
    </row>
    <row r="15" spans="1:9" s="26" customFormat="1">
      <c r="A15" s="30">
        <v>35520</v>
      </c>
      <c r="B15" s="31">
        <v>22.686441830974051</v>
      </c>
      <c r="C15" s="18" t="s">
        <v>30</v>
      </c>
      <c r="D15" s="18" t="s">
        <v>30</v>
      </c>
      <c r="F15" s="78">
        <v>2315.73</v>
      </c>
      <c r="G15" s="33">
        <v>2456.984808230714</v>
      </c>
      <c r="I15" s="40"/>
    </row>
    <row r="16" spans="1:9" s="26" customFormat="1">
      <c r="A16" s="30">
        <v>35611</v>
      </c>
      <c r="B16" s="31">
        <v>22.212206271222069</v>
      </c>
      <c r="C16" s="18" t="s">
        <v>30</v>
      </c>
      <c r="D16" s="18" t="s">
        <v>30</v>
      </c>
      <c r="F16" s="78">
        <v>2392.98</v>
      </c>
      <c r="G16" s="33">
        <v>2872.6445932593401</v>
      </c>
      <c r="I16" s="40"/>
    </row>
    <row r="17" spans="1:10" s="26" customFormat="1">
      <c r="A17" s="30">
        <v>35703</v>
      </c>
      <c r="B17" s="31">
        <v>22.61264537625275</v>
      </c>
      <c r="C17" s="18" t="s">
        <v>30</v>
      </c>
      <c r="D17" s="18" t="s">
        <v>30</v>
      </c>
      <c r="F17" s="78">
        <v>2534.2099999999969</v>
      </c>
      <c r="G17" s="33">
        <v>3220.5058954546453</v>
      </c>
      <c r="I17" s="40"/>
    </row>
    <row r="18" spans="1:10" s="26" customFormat="1">
      <c r="A18" s="30">
        <v>35795</v>
      </c>
      <c r="B18" s="31">
        <v>24.139844902585342</v>
      </c>
      <c r="C18" s="18" t="s">
        <v>30</v>
      </c>
      <c r="D18" s="18" t="s">
        <v>30</v>
      </c>
      <c r="F18" s="78">
        <v>2843.6599999999971</v>
      </c>
      <c r="G18" s="33">
        <v>3229.807828105972</v>
      </c>
      <c r="I18" s="40"/>
    </row>
    <row r="19" spans="1:10" s="26" customFormat="1">
      <c r="A19" s="30">
        <v>35885</v>
      </c>
      <c r="B19" s="31">
        <v>23.80709854004219</v>
      </c>
      <c r="C19" s="18" t="s">
        <v>30</v>
      </c>
      <c r="D19" s="18" t="s">
        <v>30</v>
      </c>
      <c r="F19" s="78">
        <v>2898.45</v>
      </c>
      <c r="G19" s="33">
        <v>2851.7718172405703</v>
      </c>
      <c r="I19" s="40"/>
    </row>
    <row r="20" spans="1:10" s="26" customFormat="1">
      <c r="A20" s="30">
        <v>35976</v>
      </c>
      <c r="B20" s="31">
        <v>24.77980683781059</v>
      </c>
      <c r="C20" s="18" t="s">
        <v>30</v>
      </c>
      <c r="D20" s="18" t="s">
        <v>30</v>
      </c>
      <c r="F20" s="78">
        <v>3123.7200000000003</v>
      </c>
      <c r="G20" s="33">
        <v>3303.8238613400431</v>
      </c>
      <c r="I20" s="40"/>
    </row>
    <row r="21" spans="1:10" s="26" customFormat="1">
      <c r="A21" s="30">
        <v>36068</v>
      </c>
      <c r="B21" s="31">
        <v>25.22348327554435</v>
      </c>
      <c r="C21" s="18" t="s">
        <v>30</v>
      </c>
      <c r="D21" s="18" t="s">
        <v>30</v>
      </c>
      <c r="F21" s="78">
        <v>3249.69</v>
      </c>
      <c r="G21" s="33">
        <v>3498.1858235419086</v>
      </c>
      <c r="I21" s="40"/>
    </row>
    <row r="22" spans="1:10" s="26" customFormat="1">
      <c r="A22" s="30">
        <v>36160</v>
      </c>
      <c r="B22" s="31">
        <v>26.318473230292561</v>
      </c>
      <c r="C22" s="18" t="s">
        <v>30</v>
      </c>
      <c r="D22" s="18" t="s">
        <v>30</v>
      </c>
      <c r="F22" s="78">
        <v>3442.0600000000004</v>
      </c>
      <c r="G22" s="33">
        <v>3424.7127170565341</v>
      </c>
      <c r="I22" s="40"/>
    </row>
    <row r="23" spans="1:10" s="26" customFormat="1">
      <c r="A23" s="30">
        <v>36250</v>
      </c>
      <c r="B23" s="31">
        <v>27.63717038401758</v>
      </c>
      <c r="C23" s="18" t="s">
        <v>30</v>
      </c>
      <c r="D23" s="18" t="s">
        <v>30</v>
      </c>
      <c r="F23" s="78">
        <v>3611.59</v>
      </c>
      <c r="G23" s="33">
        <v>2841.1494164028122</v>
      </c>
      <c r="I23" s="40"/>
    </row>
    <row r="24" spans="1:10" s="26" customFormat="1">
      <c r="A24" s="30">
        <v>36341</v>
      </c>
      <c r="B24" s="31">
        <v>27.331265990694309</v>
      </c>
      <c r="C24" s="18" t="s">
        <v>30</v>
      </c>
      <c r="D24" s="18" t="s">
        <v>30</v>
      </c>
      <c r="F24" s="78">
        <v>3576.4300000000003</v>
      </c>
      <c r="G24" s="33">
        <v>3321.4417572977295</v>
      </c>
      <c r="I24" s="40"/>
    </row>
    <row r="25" spans="1:10" s="26" customFormat="1">
      <c r="A25" s="30">
        <v>36433</v>
      </c>
      <c r="B25" s="31">
        <v>29.633230951063489</v>
      </c>
      <c r="C25" s="18" t="s">
        <v>30</v>
      </c>
      <c r="D25" s="18" t="s">
        <v>30</v>
      </c>
      <c r="F25" s="78">
        <v>3822.75</v>
      </c>
      <c r="G25" s="33">
        <v>3312.9094079983493</v>
      </c>
      <c r="I25" s="40"/>
    </row>
    <row r="26" spans="1:10" s="26" customFormat="1">
      <c r="A26" s="30">
        <v>36525</v>
      </c>
      <c r="B26" s="31">
        <v>30.62933631240962</v>
      </c>
      <c r="C26" s="18" t="s">
        <v>30</v>
      </c>
      <c r="D26" s="18" t="s">
        <v>30</v>
      </c>
      <c r="F26" s="78">
        <v>3911.09</v>
      </c>
      <c r="G26" s="33">
        <v>3293.5975146754809</v>
      </c>
      <c r="I26" s="40"/>
    </row>
    <row r="27" spans="1:10" s="26" customFormat="1">
      <c r="A27" s="30">
        <v>36616</v>
      </c>
      <c r="B27" s="31">
        <v>29.95220639240322</v>
      </c>
      <c r="C27" s="18" t="s">
        <v>30</v>
      </c>
      <c r="D27" s="18" t="s">
        <v>30</v>
      </c>
      <c r="F27" s="78">
        <v>3884.0800000000004</v>
      </c>
      <c r="G27" s="33">
        <v>3039.6435872382413</v>
      </c>
      <c r="I27" s="40"/>
    </row>
    <row r="28" spans="1:10" s="26" customFormat="1">
      <c r="A28" s="30">
        <v>36707</v>
      </c>
      <c r="B28" s="31">
        <v>30.86705471505584</v>
      </c>
      <c r="C28" s="18" t="s">
        <v>30</v>
      </c>
      <c r="D28" s="18" t="s">
        <v>30</v>
      </c>
      <c r="F28" s="78">
        <v>4021.1700000000005</v>
      </c>
      <c r="G28" s="33">
        <v>3381.2343090179279</v>
      </c>
      <c r="I28" s="40"/>
    </row>
    <row r="29" spans="1:10" s="26" customFormat="1">
      <c r="A29" s="30">
        <v>36799</v>
      </c>
      <c r="B29" s="31">
        <v>31.153050402264871</v>
      </c>
      <c r="C29" s="18" t="s">
        <v>30</v>
      </c>
      <c r="D29" s="18" t="s">
        <v>30</v>
      </c>
      <c r="F29" s="78">
        <v>4095.6900000000005</v>
      </c>
      <c r="G29" s="33">
        <v>3432.519657333758</v>
      </c>
      <c r="I29" s="40"/>
    </row>
    <row r="30" spans="1:10" s="26" customFormat="1">
      <c r="A30" s="30">
        <v>36891</v>
      </c>
      <c r="B30" s="31">
        <v>31.38755762668794</v>
      </c>
      <c r="C30" s="18" t="s">
        <v>30</v>
      </c>
      <c r="D30" s="18" t="s">
        <v>30</v>
      </c>
      <c r="F30" s="78">
        <v>4200.12</v>
      </c>
      <c r="G30" s="33">
        <v>3528.0832546802885</v>
      </c>
      <c r="I30" s="40"/>
    </row>
    <row r="31" spans="1:10" s="26" customFormat="1">
      <c r="A31" s="30">
        <v>36981</v>
      </c>
      <c r="B31" s="31">
        <v>31.234590442753319</v>
      </c>
      <c r="C31" s="61">
        <v>32.436483000865259</v>
      </c>
      <c r="D31" s="41">
        <v>-1.20189255811194</v>
      </c>
      <c r="F31" s="78">
        <v>4231.72</v>
      </c>
      <c r="G31" s="31">
        <v>3206.3474678496873</v>
      </c>
      <c r="I31" s="77"/>
      <c r="J31" s="77"/>
    </row>
    <row r="32" spans="1:10" s="26" customFormat="1">
      <c r="A32" s="30">
        <v>37072</v>
      </c>
      <c r="B32" s="31">
        <v>30.297326351192069</v>
      </c>
      <c r="C32" s="61">
        <v>32.523557786165661</v>
      </c>
      <c r="D32" s="41">
        <v>-2.2262314349735899</v>
      </c>
      <c r="F32" s="78">
        <v>4166.1000000000004</v>
      </c>
      <c r="G32" s="31">
        <v>3583.7679234894003</v>
      </c>
      <c r="J32" s="77"/>
    </row>
    <row r="33" spans="1:10" s="26" customFormat="1">
      <c r="A33" s="30">
        <v>37164</v>
      </c>
      <c r="B33" s="31">
        <v>29.651657996691661</v>
      </c>
      <c r="C33" s="61">
        <v>32.456005265104089</v>
      </c>
      <c r="D33" s="41">
        <v>-2.80434726841243</v>
      </c>
      <c r="F33" s="78">
        <v>4143.95</v>
      </c>
      <c r="G33" s="31">
        <v>3657.24245903571</v>
      </c>
      <c r="J33" s="77"/>
    </row>
    <row r="34" spans="1:10" s="26" customFormat="1">
      <c r="A34" s="30">
        <v>37256</v>
      </c>
      <c r="B34" s="31">
        <v>30.502759217504231</v>
      </c>
      <c r="C34" s="61">
        <v>32.545655749298938</v>
      </c>
      <c r="D34" s="41">
        <v>-2.0428965317947099</v>
      </c>
      <c r="F34" s="78">
        <v>4332.6400000000003</v>
      </c>
      <c r="G34" s="31">
        <v>3756.7342093155989</v>
      </c>
      <c r="J34" s="77"/>
    </row>
    <row r="35" spans="1:10" s="26" customFormat="1">
      <c r="A35" s="30">
        <v>37346</v>
      </c>
      <c r="B35" s="31">
        <v>30.347218065387342</v>
      </c>
      <c r="C35" s="61">
        <v>32.582754301491512</v>
      </c>
      <c r="D35" s="41">
        <v>-2.2355362361041702</v>
      </c>
      <c r="F35" s="78">
        <v>4350.6900000000005</v>
      </c>
      <c r="G35" s="31">
        <v>3338.6271659455515</v>
      </c>
      <c r="J35" s="77"/>
    </row>
    <row r="36" spans="1:10" s="26" customFormat="1">
      <c r="A36" s="30">
        <v>37437</v>
      </c>
      <c r="B36" s="31">
        <v>30.741075317241229</v>
      </c>
      <c r="C36" s="61">
        <v>32.671542359492662</v>
      </c>
      <c r="D36" s="41">
        <v>-1.9304670422514301</v>
      </c>
      <c r="F36" s="78">
        <v>4484.07</v>
      </c>
      <c r="G36" s="31">
        <v>3833.9711430758225</v>
      </c>
      <c r="J36" s="77"/>
    </row>
    <row r="37" spans="1:10" s="26" customFormat="1">
      <c r="A37" s="30">
        <v>37529</v>
      </c>
      <c r="B37" s="31">
        <v>31.918974319084452</v>
      </c>
      <c r="C37" s="61">
        <v>32.930984943413911</v>
      </c>
      <c r="D37" s="41">
        <v>-1.01201062432946</v>
      </c>
      <c r="F37" s="78">
        <v>4762.3700000000008</v>
      </c>
      <c r="G37" s="31">
        <v>3990.8524236727872</v>
      </c>
      <c r="J37" s="77"/>
    </row>
    <row r="38" spans="1:10" s="26" customFormat="1">
      <c r="A38" s="30">
        <v>37621</v>
      </c>
      <c r="B38" s="31">
        <v>31.644134332637421</v>
      </c>
      <c r="C38" s="61">
        <v>33.10311245786292</v>
      </c>
      <c r="D38" s="41">
        <v>-1.4589781252255001</v>
      </c>
      <c r="F38" s="78">
        <v>4811.920000000001</v>
      </c>
      <c r="G38" s="31">
        <v>4042.9061529705459</v>
      </c>
      <c r="J38" s="77"/>
    </row>
    <row r="39" spans="1:10" s="26" customFormat="1">
      <c r="A39" s="30">
        <v>37711</v>
      </c>
      <c r="B39" s="31">
        <v>31.556840017147351</v>
      </c>
      <c r="C39" s="61">
        <v>33.23140614739151</v>
      </c>
      <c r="D39" s="41">
        <v>-1.6745661302441599</v>
      </c>
      <c r="F39" s="78">
        <v>4916.4000000000005</v>
      </c>
      <c r="G39" s="31">
        <v>3711.7769651343551</v>
      </c>
      <c r="J39" s="77"/>
    </row>
    <row r="40" spans="1:10" s="26" customFormat="1">
      <c r="A40" s="30">
        <v>37802</v>
      </c>
      <c r="B40" s="31">
        <v>32.068156348353952</v>
      </c>
      <c r="C40" s="61">
        <v>33.410517668432576</v>
      </c>
      <c r="D40" s="41">
        <v>-1.34236132007862</v>
      </c>
      <c r="F40" s="78">
        <v>5092.0600000000004</v>
      </c>
      <c r="G40" s="31">
        <v>4133.3317828210147</v>
      </c>
      <c r="J40" s="77"/>
    </row>
    <row r="41" spans="1:10" s="26" customFormat="1">
      <c r="A41" s="30">
        <v>37894</v>
      </c>
      <c r="B41" s="31">
        <v>32.172644557043562</v>
      </c>
      <c r="C41" s="61">
        <v>33.575418415109354</v>
      </c>
      <c r="D41" s="41">
        <v>-1.40277385806579</v>
      </c>
      <c r="F41" s="78">
        <v>5219.63</v>
      </c>
      <c r="G41" s="31">
        <v>4335.7990623476308</v>
      </c>
      <c r="J41" s="77"/>
    </row>
    <row r="42" spans="1:10" s="26" customFormat="1">
      <c r="A42" s="30">
        <v>37986</v>
      </c>
      <c r="B42" s="31">
        <v>36.085176223329029</v>
      </c>
      <c r="C42" s="61">
        <v>34.24595969594337</v>
      </c>
      <c r="D42" s="41">
        <v>1.83921652738566</v>
      </c>
      <c r="F42" s="78">
        <v>6016.9699999999993</v>
      </c>
      <c r="G42" s="31">
        <v>4493.4461204117242</v>
      </c>
      <c r="J42" s="77"/>
    </row>
    <row r="43" spans="1:10" s="26" customFormat="1">
      <c r="A43" s="30">
        <v>38077</v>
      </c>
      <c r="B43" s="31">
        <v>36.284339121353298</v>
      </c>
      <c r="C43" s="61">
        <v>34.85900541776661</v>
      </c>
      <c r="D43" s="41">
        <v>1.42533370358669</v>
      </c>
      <c r="F43" s="78">
        <v>6129.95</v>
      </c>
      <c r="G43" s="31">
        <v>3931.6262869532557</v>
      </c>
      <c r="J43" s="77"/>
    </row>
    <row r="44" spans="1:10" s="26" customFormat="1">
      <c r="A44" s="30">
        <v>38168</v>
      </c>
      <c r="B44" s="31">
        <v>38.527817900655023</v>
      </c>
      <c r="C44" s="61">
        <v>35.683079997761922</v>
      </c>
      <c r="D44" s="41">
        <v>2.8447379028931001</v>
      </c>
      <c r="F44" s="78">
        <v>6660.34</v>
      </c>
      <c r="G44" s="31">
        <v>4526.2222794684603</v>
      </c>
      <c r="J44" s="77"/>
    </row>
    <row r="45" spans="1:10" s="26" customFormat="1">
      <c r="A45" s="30">
        <v>38260</v>
      </c>
      <c r="B45" s="31">
        <v>39.871079581517122</v>
      </c>
      <c r="C45" s="61">
        <v>36.577526748664013</v>
      </c>
      <c r="D45" s="41">
        <v>3.2935528328531101</v>
      </c>
      <c r="F45" s="78">
        <v>7069.85</v>
      </c>
      <c r="G45" s="31">
        <v>4780.4800085207953</v>
      </c>
      <c r="J45" s="77"/>
    </row>
    <row r="46" spans="1:10" s="26" customFormat="1">
      <c r="A46" s="30">
        <v>38352</v>
      </c>
      <c r="B46" s="31">
        <v>41.948100883622892</v>
      </c>
      <c r="C46" s="61">
        <v>37.62067864220235</v>
      </c>
      <c r="D46" s="41">
        <v>4.3274222414205399</v>
      </c>
      <c r="F46" s="78">
        <v>7681.8700000000008</v>
      </c>
      <c r="G46" s="31">
        <v>5074.4670896619564</v>
      </c>
      <c r="J46" s="77"/>
    </row>
    <row r="47" spans="1:10" s="26" customFormat="1">
      <c r="A47" s="30">
        <v>38442</v>
      </c>
      <c r="B47" s="31">
        <v>42.948067257616778</v>
      </c>
      <c r="C47" s="61">
        <v>38.667340427638436</v>
      </c>
      <c r="D47" s="41">
        <v>4.2807268299783399</v>
      </c>
      <c r="F47" s="78">
        <v>8083.45</v>
      </c>
      <c r="G47" s="31">
        <v>4440.2829394292748</v>
      </c>
      <c r="J47" s="77"/>
    </row>
    <row r="48" spans="1:10" s="26" customFormat="1">
      <c r="A48" s="30">
        <v>38533</v>
      </c>
      <c r="B48" s="31">
        <v>46.217785865645283</v>
      </c>
      <c r="C48" s="61">
        <v>39.97415607657544</v>
      </c>
      <c r="D48" s="41">
        <v>6.24362978906984</v>
      </c>
      <c r="F48" s="78">
        <v>8991.19</v>
      </c>
      <c r="G48" s="31">
        <v>5158.7308815399974</v>
      </c>
      <c r="J48" s="77"/>
    </row>
    <row r="49" spans="1:10" s="26" customFormat="1">
      <c r="A49" s="30">
        <v>38625</v>
      </c>
      <c r="B49" s="31">
        <v>49.163473779653657</v>
      </c>
      <c r="C49" s="61">
        <v>41.473152660816666</v>
      </c>
      <c r="D49" s="41">
        <v>7.69032111883699</v>
      </c>
      <c r="F49" s="78">
        <v>9926.48</v>
      </c>
      <c r="G49" s="31">
        <v>5517.2811264241773</v>
      </c>
      <c r="J49" s="77"/>
    </row>
    <row r="50" spans="1:10" s="26" customFormat="1">
      <c r="A50" s="30">
        <v>38717</v>
      </c>
      <c r="B50" s="31">
        <v>51.906520660768358</v>
      </c>
      <c r="C50" s="61">
        <v>43.119268189991956</v>
      </c>
      <c r="D50" s="41">
        <v>8.7872524707763997</v>
      </c>
      <c r="F50" s="78">
        <v>10893.09</v>
      </c>
      <c r="G50" s="31">
        <v>5869.6811136703836</v>
      </c>
      <c r="J50" s="77"/>
    </row>
    <row r="51" spans="1:10" s="26" customFormat="1">
      <c r="A51" s="30">
        <v>38807</v>
      </c>
      <c r="B51" s="31">
        <v>55.589811620221873</v>
      </c>
      <c r="C51" s="61">
        <v>44.993666295886875</v>
      </c>
      <c r="D51" s="41">
        <v>10.596145324335</v>
      </c>
      <c r="F51" s="78">
        <v>12007.83</v>
      </c>
      <c r="G51" s="31">
        <v>5055.081642696392</v>
      </c>
      <c r="J51" s="77"/>
    </row>
    <row r="52" spans="1:10" s="26" customFormat="1">
      <c r="A52" s="30">
        <v>38898</v>
      </c>
      <c r="B52" s="31">
        <v>59.024452008611377</v>
      </c>
      <c r="C52" s="61">
        <v>47.044760891127375</v>
      </c>
      <c r="D52" s="41">
        <v>11.979691117484</v>
      </c>
      <c r="F52" s="78">
        <v>13152.51</v>
      </c>
      <c r="G52" s="31">
        <v>5841.1108986903091</v>
      </c>
      <c r="J52" s="77"/>
    </row>
    <row r="53" spans="1:10" s="26" customFormat="1">
      <c r="A53" s="30">
        <v>38990</v>
      </c>
      <c r="B53" s="31">
        <v>61.554198820234276</v>
      </c>
      <c r="C53" s="61">
        <v>49.162304678749379</v>
      </c>
      <c r="D53" s="41">
        <v>12.391894141484901</v>
      </c>
      <c r="F53" s="78">
        <v>14237.75</v>
      </c>
      <c r="G53" s="31">
        <v>6364.5549312698677</v>
      </c>
      <c r="J53" s="77"/>
    </row>
    <row r="54" spans="1:10" s="26" customFormat="1">
      <c r="A54" s="30">
        <v>39082</v>
      </c>
      <c r="B54" s="31">
        <v>64.865638704508498</v>
      </c>
      <c r="C54" s="61">
        <v>51.4150994276863</v>
      </c>
      <c r="D54" s="41">
        <v>13.4505392768222</v>
      </c>
      <c r="F54" s="78">
        <v>15567.490000000002</v>
      </c>
      <c r="G54" s="31">
        <v>6738.846628184343</v>
      </c>
      <c r="J54" s="77"/>
    </row>
    <row r="55" spans="1:10" s="26" customFormat="1">
      <c r="A55" s="30">
        <v>39172</v>
      </c>
      <c r="B55" s="31">
        <v>74.332846677709355</v>
      </c>
      <c r="C55" s="61">
        <v>54.376494923718354</v>
      </c>
      <c r="D55" s="41">
        <v>19.956351753991001</v>
      </c>
      <c r="F55" s="78">
        <v>18569.189999999999</v>
      </c>
      <c r="G55" s="31">
        <v>6036.6241859448273</v>
      </c>
      <c r="J55" s="77"/>
    </row>
    <row r="56" spans="1:10" s="26" customFormat="1">
      <c r="A56" s="30">
        <v>39263</v>
      </c>
      <c r="B56" s="31">
        <v>77.140903334285269</v>
      </c>
      <c r="C56" s="61">
        <v>57.351980238723073</v>
      </c>
      <c r="D56" s="41">
        <v>19.7889230955622</v>
      </c>
      <c r="F56" s="78">
        <v>20307.889999999974</v>
      </c>
      <c r="G56" s="31">
        <v>7185.6836023344249</v>
      </c>
      <c r="J56" s="77"/>
    </row>
    <row r="57" spans="1:10" s="26" customFormat="1">
      <c r="A57" s="30">
        <v>39355</v>
      </c>
      <c r="B57" s="31">
        <v>80.084640861393311</v>
      </c>
      <c r="C57" s="61">
        <v>60.352050990887307</v>
      </c>
      <c r="D57" s="41">
        <v>19.732589870506001</v>
      </c>
      <c r="F57" s="78">
        <v>22196.12</v>
      </c>
      <c r="G57" s="31">
        <v>7754.6719408225499</v>
      </c>
      <c r="J57" s="77"/>
    </row>
    <row r="58" spans="1:10" s="26" customFormat="1">
      <c r="A58" s="30">
        <v>39447</v>
      </c>
      <c r="B58" s="31">
        <v>83.054580812866291</v>
      </c>
      <c r="C58" s="61">
        <v>63.376217371793089</v>
      </c>
      <c r="D58" s="41">
        <v>19.678363441073198</v>
      </c>
      <c r="F58" s="78">
        <v>24114.11999999997</v>
      </c>
      <c r="G58" s="31">
        <v>8057.0840925343491</v>
      </c>
      <c r="J58" s="77"/>
    </row>
    <row r="59" spans="1:10" s="26" customFormat="1">
      <c r="A59" s="30">
        <v>39538</v>
      </c>
      <c r="B59" s="31">
        <v>88.424489734372131</v>
      </c>
      <c r="C59" s="61">
        <v>66.632691894484537</v>
      </c>
      <c r="D59" s="41">
        <v>21.7917978398876</v>
      </c>
      <c r="F59" s="78">
        <v>26704.09</v>
      </c>
      <c r="G59" s="31">
        <v>7202.4406013553344</v>
      </c>
      <c r="J59" s="77"/>
    </row>
    <row r="60" spans="1:10" s="26" customFormat="1">
      <c r="A60" s="30">
        <v>39629</v>
      </c>
      <c r="B60" s="31">
        <v>87.019802486364028</v>
      </c>
      <c r="C60" s="61">
        <v>69.51583553101193</v>
      </c>
      <c r="D60" s="41">
        <v>17.503966955352102</v>
      </c>
      <c r="F60" s="78">
        <v>27431.040000000001</v>
      </c>
      <c r="G60" s="31">
        <v>8508.559354418443</v>
      </c>
      <c r="J60" s="77"/>
    </row>
    <row r="61" spans="1:10" s="26" customFormat="1">
      <c r="A61" s="30">
        <v>39721</v>
      </c>
      <c r="B61" s="31">
        <v>87.755596321517118</v>
      </c>
      <c r="C61" s="61">
        <v>72.23978260842712</v>
      </c>
      <c r="D61" s="41">
        <v>15.515813713089999</v>
      </c>
      <c r="F61" s="78">
        <v>28461.079999999998</v>
      </c>
      <c r="G61" s="31">
        <v>8664.126765603829</v>
      </c>
      <c r="J61" s="77"/>
    </row>
    <row r="62" spans="1:10" s="26" customFormat="1">
      <c r="A62" s="30">
        <v>39813</v>
      </c>
      <c r="B62" s="31">
        <v>84.298133627549831</v>
      </c>
      <c r="C62" s="61">
        <v>74.469817980515785</v>
      </c>
      <c r="D62" s="41">
        <v>9.8283156470340405</v>
      </c>
      <c r="F62" s="78">
        <v>27551.239999999972</v>
      </c>
      <c r="G62" s="31">
        <v>8307.9693501537313</v>
      </c>
      <c r="J62" s="77"/>
    </row>
    <row r="63" spans="1:10" s="26" customFormat="1">
      <c r="A63" s="30">
        <v>39903</v>
      </c>
      <c r="B63" s="31">
        <v>81.753525539151113</v>
      </c>
      <c r="C63" s="61">
        <v>76.322382998726823</v>
      </c>
      <c r="D63" s="41">
        <v>5.4311425404242897</v>
      </c>
      <c r="F63" s="78">
        <v>26083.590000000004</v>
      </c>
      <c r="G63" s="31">
        <v>6424.5007025798477</v>
      </c>
      <c r="J63" s="77"/>
    </row>
    <row r="64" spans="1:10" s="26" customFormat="1">
      <c r="A64" s="30">
        <v>39994</v>
      </c>
      <c r="B64" s="31">
        <v>82.470632034446609</v>
      </c>
      <c r="C64" s="61">
        <v>78.090532335935407</v>
      </c>
      <c r="D64" s="41">
        <v>4.3800996985112004</v>
      </c>
      <c r="F64" s="78">
        <v>25111.430000000004</v>
      </c>
      <c r="G64" s="31">
        <v>7052.3392217203145</v>
      </c>
      <c r="J64" s="77"/>
    </row>
    <row r="65" spans="1:10" s="26" customFormat="1">
      <c r="A65" s="30">
        <v>40086</v>
      </c>
      <c r="B65" s="31">
        <v>84.636835513870821</v>
      </c>
      <c r="C65" s="61">
        <v>79.895441514412468</v>
      </c>
      <c r="D65" s="41">
        <v>4.7413939994583503</v>
      </c>
      <c r="F65" s="78">
        <v>24198.61999999997</v>
      </c>
      <c r="G65" s="31">
        <v>6806.3116637032845</v>
      </c>
      <c r="J65" s="77"/>
    </row>
    <row r="66" spans="1:10" s="26" customFormat="1">
      <c r="A66" s="30">
        <v>40178</v>
      </c>
      <c r="B66" s="31">
        <v>86.524207825417463</v>
      </c>
      <c r="C66" s="61">
        <v>81.712490024357749</v>
      </c>
      <c r="D66" s="41">
        <v>4.8117178010597197</v>
      </c>
      <c r="F66" s="78">
        <v>23338.57</v>
      </c>
      <c r="G66" s="31">
        <v>6690.3054208037829</v>
      </c>
      <c r="J66" s="77"/>
    </row>
    <row r="67" spans="1:10" s="26" customFormat="1">
      <c r="A67" s="30">
        <v>40268</v>
      </c>
      <c r="B67" s="31">
        <v>87.778495271516306</v>
      </c>
      <c r="C67" s="61">
        <v>83.49228508518064</v>
      </c>
      <c r="D67" s="41">
        <v>4.2862101863356603</v>
      </c>
      <c r="F67" s="78">
        <v>23500.269999999971</v>
      </c>
      <c r="G67" s="31">
        <v>6223.2843517025321</v>
      </c>
      <c r="J67" s="77"/>
    </row>
    <row r="68" spans="1:10" s="26" customFormat="1">
      <c r="A68" s="30">
        <v>40359</v>
      </c>
      <c r="B68" s="31">
        <v>86.419757137220046</v>
      </c>
      <c r="C68" s="61">
        <v>85.040805949192759</v>
      </c>
      <c r="D68" s="41">
        <v>1.37895118802728</v>
      </c>
      <c r="F68" s="78">
        <v>23087.18</v>
      </c>
      <c r="G68" s="31">
        <v>6995.2627401273467</v>
      </c>
      <c r="J68" s="77"/>
    </row>
    <row r="69" spans="1:10" s="26" customFormat="1">
      <c r="A69" s="30">
        <v>40451</v>
      </c>
      <c r="B69" s="31">
        <v>83.386370020296226</v>
      </c>
      <c r="C69" s="61">
        <v>86.250868553453856</v>
      </c>
      <c r="D69" s="41">
        <v>-2.8644985331576298</v>
      </c>
      <c r="F69" s="78">
        <v>22649.550000000003</v>
      </c>
      <c r="G69" s="31">
        <v>7253.3203874303463</v>
      </c>
      <c r="J69" s="77"/>
    </row>
    <row r="70" spans="1:10" s="26" customFormat="1">
      <c r="A70" s="30">
        <v>40543</v>
      </c>
      <c r="B70" s="31">
        <v>79.500254219126461</v>
      </c>
      <c r="C70" s="61">
        <v>87.084585650002452</v>
      </c>
      <c r="D70" s="41">
        <v>-7.5843314308759897</v>
      </c>
      <c r="F70" s="78">
        <v>21992.5</v>
      </c>
      <c r="G70" s="31">
        <v>7191.5660732691731</v>
      </c>
      <c r="J70" s="77"/>
    </row>
    <row r="71" spans="1:10" s="26" customFormat="1">
      <c r="A71" s="30">
        <v>40633</v>
      </c>
      <c r="B71" s="31">
        <v>77.500108837305561</v>
      </c>
      <c r="C71" s="61">
        <v>87.704776545482758</v>
      </c>
      <c r="D71" s="41">
        <v>-10.204667708177199</v>
      </c>
      <c r="F71" s="78">
        <v>21924.41</v>
      </c>
      <c r="G71" s="31">
        <v>6849.3723610401994</v>
      </c>
      <c r="J71" s="77"/>
    </row>
    <row r="72" spans="1:10" s="26" customFormat="1">
      <c r="A72" s="30">
        <v>40724</v>
      </c>
      <c r="B72" s="31">
        <v>75.603955159817687</v>
      </c>
      <c r="C72" s="61">
        <v>88.133674978578185</v>
      </c>
      <c r="D72" s="41">
        <v>-12.529719818760499</v>
      </c>
      <c r="F72" s="78">
        <v>22076.280000000002</v>
      </c>
      <c r="G72" s="31">
        <v>7905.6421005511756</v>
      </c>
      <c r="J72" s="77"/>
    </row>
    <row r="73" spans="1:10" s="26" customFormat="1">
      <c r="A73" s="30">
        <v>40816</v>
      </c>
      <c r="B73" s="31">
        <v>74.081616259229079</v>
      </c>
      <c r="C73" s="61">
        <v>88.410572606711085</v>
      </c>
      <c r="D73" s="41">
        <v>-14.328956347482</v>
      </c>
      <c r="F73" s="78">
        <v>22397.8</v>
      </c>
      <c r="G73" s="31">
        <v>8287.3710593174237</v>
      </c>
      <c r="J73" s="77"/>
    </row>
    <row r="74" spans="1:10" s="26" customFormat="1">
      <c r="A74" s="30">
        <v>40908</v>
      </c>
      <c r="B74" s="31">
        <v>70.481980040749633</v>
      </c>
      <c r="C74" s="61">
        <v>88.401277255488836</v>
      </c>
      <c r="D74" s="41">
        <v>-17.919297214739199</v>
      </c>
      <c r="F74" s="78">
        <v>21896.240000000002</v>
      </c>
      <c r="G74" s="31">
        <v>8024.0515844911088</v>
      </c>
      <c r="J74" s="77"/>
    </row>
    <row r="75" spans="1:10" s="26" customFormat="1">
      <c r="A75" s="30">
        <v>40999</v>
      </c>
      <c r="B75" s="31">
        <v>69.234217035740983</v>
      </c>
      <c r="C75" s="61">
        <v>88.285820676676877</v>
      </c>
      <c r="D75" s="41">
        <v>-19.051603640935902</v>
      </c>
      <c r="F75" s="78">
        <v>21945.97</v>
      </c>
      <c r="G75" s="31">
        <v>7481.0910803400429</v>
      </c>
      <c r="J75" s="77"/>
    </row>
    <row r="76" spans="1:10" s="26" customFormat="1">
      <c r="A76" s="30">
        <v>41090</v>
      </c>
      <c r="B76" s="31">
        <v>69.214620082535021</v>
      </c>
      <c r="C76" s="61">
        <v>88.154345840148522</v>
      </c>
      <c r="D76" s="41">
        <v>-18.939725757613498</v>
      </c>
      <c r="F76" s="78">
        <v>22195.670000000002</v>
      </c>
      <c r="G76" s="31">
        <v>8275.3788302463799</v>
      </c>
      <c r="J76" s="77"/>
    </row>
    <row r="77" spans="1:10" s="26" customFormat="1">
      <c r="A77" s="30">
        <v>41182</v>
      </c>
      <c r="B77" s="31">
        <v>68.142605560743291</v>
      </c>
      <c r="C77" s="61">
        <v>87.937298932215896</v>
      </c>
      <c r="D77" s="41">
        <v>-19.794693371472601</v>
      </c>
      <c r="F77" s="78">
        <v>22274.560000000001</v>
      </c>
      <c r="G77" s="31">
        <v>8907.6327319341417</v>
      </c>
      <c r="J77" s="77"/>
    </row>
    <row r="78" spans="1:10" s="26" customFormat="1">
      <c r="A78" s="30">
        <v>41274</v>
      </c>
      <c r="B78" s="31">
        <v>66.783640392905951</v>
      </c>
      <c r="C78" s="61">
        <v>87.620890196920243</v>
      </c>
      <c r="D78" s="41">
        <v>-20.837249804014299</v>
      </c>
      <c r="F78" s="78">
        <v>22199.17</v>
      </c>
      <c r="G78" s="31">
        <v>8576.3285010894051</v>
      </c>
      <c r="J78" s="77"/>
    </row>
    <row r="79" spans="1:10" s="26" customFormat="1">
      <c r="A79" s="30">
        <v>41364</v>
      </c>
      <c r="B79" s="31">
        <v>67.479307761302039</v>
      </c>
      <c r="C79" s="61">
        <v>87.346122556754835</v>
      </c>
      <c r="D79" s="41">
        <v>-19.8668147954528</v>
      </c>
      <c r="F79" s="78">
        <v>22620.440000000002</v>
      </c>
      <c r="G79" s="31">
        <v>7762.6991372749653</v>
      </c>
      <c r="J79" s="77"/>
    </row>
    <row r="80" spans="1:10" s="26" customFormat="1">
      <c r="A80" s="30">
        <v>41455</v>
      </c>
      <c r="B80" s="31">
        <v>65.51472512682524</v>
      </c>
      <c r="C80" s="61">
        <v>86.937577320662839</v>
      </c>
      <c r="D80" s="41">
        <v>-21.422852193837599</v>
      </c>
      <c r="F80" s="78">
        <v>22247.300000000003</v>
      </c>
      <c r="G80" s="31">
        <v>8711.0490712553583</v>
      </c>
      <c r="J80" s="77"/>
    </row>
    <row r="81" spans="1:10" s="26" customFormat="1">
      <c r="A81" s="30">
        <v>41547</v>
      </c>
      <c r="B81" s="31">
        <v>65.267288027557527</v>
      </c>
      <c r="C81" s="61">
        <v>86.51361255355333</v>
      </c>
      <c r="D81" s="41">
        <v>-21.246324525995799</v>
      </c>
      <c r="F81" s="78">
        <v>22480.02</v>
      </c>
      <c r="G81" s="31">
        <v>9392.9355241785506</v>
      </c>
      <c r="J81" s="77"/>
    </row>
    <row r="82" spans="1:10" s="26" customFormat="1">
      <c r="A82" s="30">
        <v>41639</v>
      </c>
      <c r="B82" s="31">
        <v>64.027191282524001</v>
      </c>
      <c r="C82" s="61">
        <v>86.011797294304003</v>
      </c>
      <c r="D82" s="41">
        <v>-21.984606011779999</v>
      </c>
      <c r="F82" s="78">
        <v>22328.86</v>
      </c>
      <c r="G82" s="31">
        <v>9007.3433060105126</v>
      </c>
      <c r="J82" s="77"/>
    </row>
    <row r="83" spans="1:10" s="26" customFormat="1">
      <c r="A83" s="30">
        <v>41729</v>
      </c>
      <c r="B83" s="31">
        <v>63.655484150107647</v>
      </c>
      <c r="C83" s="61">
        <v>85.491455263502246</v>
      </c>
      <c r="D83" s="41">
        <v>-21.835971113394599</v>
      </c>
      <c r="F83" s="78">
        <v>22480.849999999973</v>
      </c>
      <c r="G83" s="31">
        <v>8205.1107371924245</v>
      </c>
      <c r="J83" s="77"/>
    </row>
    <row r="84" spans="1:10" s="26" customFormat="1">
      <c r="A84" s="30">
        <v>41820</v>
      </c>
      <c r="B84" s="31">
        <v>62.899060108906717</v>
      </c>
      <c r="C84" s="61">
        <v>84.929552975371919</v>
      </c>
      <c r="D84" s="41">
        <v>-22.030492866465199</v>
      </c>
      <c r="F84" s="78">
        <v>22478.82</v>
      </c>
      <c r="G84" s="31">
        <v>9132.53713784908</v>
      </c>
      <c r="J84" s="77"/>
    </row>
    <row r="85" spans="1:10" s="26" customFormat="1">
      <c r="A85" s="30">
        <v>41912</v>
      </c>
      <c r="B85" s="31">
        <v>62.000818998519222</v>
      </c>
      <c r="C85" s="61">
        <v>84.319562839909722</v>
      </c>
      <c r="D85" s="41">
        <v>-22.3187438413905</v>
      </c>
      <c r="F85" s="78">
        <v>22397.959999999974</v>
      </c>
      <c r="G85" s="31">
        <v>9780.2735522007933</v>
      </c>
      <c r="J85" s="77"/>
    </row>
    <row r="86" spans="1:10" s="26" customFormat="1">
      <c r="A86" s="30">
        <v>42004</v>
      </c>
      <c r="B86" s="31">
        <v>60.126730144607578</v>
      </c>
      <c r="C86" s="61">
        <v>83.603779741598373</v>
      </c>
      <c r="D86" s="41">
        <v>-23.477049596990799</v>
      </c>
      <c r="F86" s="78">
        <v>21892.22</v>
      </c>
      <c r="G86" s="31">
        <v>9292.2075575672789</v>
      </c>
      <c r="J86" s="77"/>
    </row>
    <row r="87" spans="1:10" s="26" customFormat="1">
      <c r="A87" s="30">
        <v>42094</v>
      </c>
      <c r="B87" s="31">
        <v>61.196122455049533</v>
      </c>
      <c r="C87" s="61">
        <v>82.968219527309529</v>
      </c>
      <c r="D87" s="41">
        <v>-21.772097072259999</v>
      </c>
      <c r="F87" s="78">
        <v>22347.59</v>
      </c>
      <c r="G87" s="34">
        <v>8312.9654145258355</v>
      </c>
      <c r="J87" s="77"/>
    </row>
    <row r="88" spans="1:10" s="26" customFormat="1">
      <c r="A88" s="30">
        <v>42185</v>
      </c>
      <c r="B88" s="31">
        <v>61.691191571708153</v>
      </c>
      <c r="C88" s="61">
        <v>82.374187625885753</v>
      </c>
      <c r="D88" s="41">
        <v>-20.6829960541776</v>
      </c>
      <c r="F88" s="78">
        <v>22661.17</v>
      </c>
      <c r="G88" s="34">
        <v>9347.7878689164736</v>
      </c>
      <c r="J88" s="77"/>
    </row>
    <row r="89" spans="1:10" s="26" customFormat="1">
      <c r="A89" s="30">
        <v>42277</v>
      </c>
      <c r="B89" s="31">
        <v>62.362642662016881</v>
      </c>
      <c r="C89" s="61">
        <v>81.830575737097689</v>
      </c>
      <c r="D89" s="41">
        <v>-19.467933075080801</v>
      </c>
      <c r="F89" s="78">
        <v>23075.789999999975</v>
      </c>
      <c r="G89" s="34">
        <v>10049.624384671861</v>
      </c>
      <c r="J89" s="77"/>
    </row>
    <row r="90" spans="1:10" s="26" customFormat="1">
      <c r="A90" s="30">
        <v>42369</v>
      </c>
      <c r="B90" s="31">
        <v>61.186440773317187</v>
      </c>
      <c r="C90" s="61">
        <v>81.224143113786283</v>
      </c>
      <c r="D90" s="41">
        <v>-20.037702340469099</v>
      </c>
      <c r="F90" s="78">
        <v>22908.639999999999</v>
      </c>
      <c r="G90" s="34">
        <v>9730.3358469465638</v>
      </c>
      <c r="J90" s="77"/>
    </row>
    <row r="91" spans="1:10" s="26" customFormat="1">
      <c r="A91" s="30">
        <v>42460</v>
      </c>
      <c r="B91" s="31">
        <v>63.464515169479597</v>
      </c>
      <c r="C91" s="61">
        <v>80.764398396875094</v>
      </c>
      <c r="D91" s="41">
        <v>-17.299883227395501</v>
      </c>
      <c r="F91" s="78">
        <v>23927.839999999971</v>
      </c>
      <c r="G91" s="34">
        <v>8574.9585790979218</v>
      </c>
      <c r="J91" s="77"/>
    </row>
    <row r="92" spans="1:10" s="26" customFormat="1">
      <c r="A92" s="30">
        <v>42551</v>
      </c>
      <c r="B92" s="31">
        <v>65.026702141405167</v>
      </c>
      <c r="C92" s="61">
        <v>80.402453077222461</v>
      </c>
      <c r="D92" s="41">
        <v>-15.375750935817299</v>
      </c>
      <c r="F92" s="78">
        <v>24717.200000000004</v>
      </c>
      <c r="G92" s="34">
        <v>9655.9277892706796</v>
      </c>
      <c r="J92" s="77"/>
    </row>
    <row r="93" spans="1:10" s="26" customFormat="1">
      <c r="A93" s="30">
        <v>42643</v>
      </c>
      <c r="B93" s="31">
        <v>66.234658355530101</v>
      </c>
      <c r="C93" s="61">
        <v>80.113284722358799</v>
      </c>
      <c r="D93" s="41">
        <v>-13.8786263668287</v>
      </c>
      <c r="F93" s="78">
        <v>25349.040000000001</v>
      </c>
      <c r="G93" s="34">
        <v>10310.342293907583</v>
      </c>
      <c r="J93" s="77"/>
    </row>
    <row r="94" spans="1:10" s="26" customFormat="1">
      <c r="A94" s="30">
        <v>42735</v>
      </c>
      <c r="B94" s="31">
        <v>64.663240713678917</v>
      </c>
      <c r="C94" s="61">
        <v>79.73058363729001</v>
      </c>
      <c r="D94" s="41">
        <v>-15.067342923611101</v>
      </c>
      <c r="F94" s="78">
        <v>25102.720000000001</v>
      </c>
      <c r="G94" s="34">
        <v>10279.467181212147</v>
      </c>
      <c r="J94" s="77"/>
    </row>
    <row r="95" spans="1:10" s="26" customFormat="1">
      <c r="A95" s="30">
        <v>42825</v>
      </c>
      <c r="B95" s="31">
        <v>65.323021489268811</v>
      </c>
      <c r="C95" s="61">
        <v>79.389002987355212</v>
      </c>
      <c r="D95" s="41">
        <v>-14.0659814980864</v>
      </c>
      <c r="F95" s="78">
        <v>25870.93</v>
      </c>
      <c r="G95" s="34">
        <v>9358.8759488089381</v>
      </c>
      <c r="J95" s="77"/>
    </row>
    <row r="96" spans="1:10" s="26" customFormat="1">
      <c r="A96" s="30">
        <v>42916</v>
      </c>
      <c r="B96" s="31">
        <v>65.452684316050266</v>
      </c>
      <c r="C96" s="61">
        <v>79.056196602011966</v>
      </c>
      <c r="D96" s="41">
        <v>-13.603512285961701</v>
      </c>
      <c r="F96" s="78">
        <v>26430.79</v>
      </c>
      <c r="G96" s="34">
        <v>10432.836397810675</v>
      </c>
      <c r="J96" s="77"/>
    </row>
    <row r="97" spans="1:13" s="26" customFormat="1">
      <c r="A97" s="30">
        <v>43008</v>
      </c>
      <c r="B97" s="31">
        <v>66.171221883555276</v>
      </c>
      <c r="C97" s="61">
        <v>78.76615713543508</v>
      </c>
      <c r="D97" s="41">
        <v>-12.5949352518798</v>
      </c>
      <c r="F97" s="78">
        <v>27377.649999999972</v>
      </c>
      <c r="G97" s="34">
        <v>11302.773107012685</v>
      </c>
      <c r="J97" s="77"/>
    </row>
    <row r="98" spans="1:13" s="26" customFormat="1">
      <c r="A98" s="30">
        <v>43100</v>
      </c>
      <c r="B98" s="31">
        <v>65.657680784997169</v>
      </c>
      <c r="C98" s="61">
        <v>78.446287839575575</v>
      </c>
      <c r="D98" s="41">
        <v>-12.788607054578399</v>
      </c>
      <c r="F98" s="78">
        <v>27756.489999999972</v>
      </c>
      <c r="G98" s="34">
        <v>11180.06592885021</v>
      </c>
      <c r="J98" s="77"/>
    </row>
    <row r="99" spans="1:13" s="26" customFormat="1">
      <c r="A99" s="30">
        <v>43190</v>
      </c>
      <c r="B99" s="31">
        <v>66.055953552938618</v>
      </c>
      <c r="C99" s="61">
        <v>78.150400899580916</v>
      </c>
      <c r="D99" s="41">
        <v>-12.094447346642299</v>
      </c>
      <c r="F99" s="78">
        <v>28437.57</v>
      </c>
      <c r="G99" s="34">
        <v>10135.054243871004</v>
      </c>
      <c r="J99" s="77"/>
    </row>
    <row r="100" spans="1:13" s="26" customFormat="1">
      <c r="A100" s="30">
        <v>43281</v>
      </c>
      <c r="B100" s="31">
        <v>67.430647990813497</v>
      </c>
      <c r="C100" s="61">
        <v>77.933728265489492</v>
      </c>
      <c r="D100" s="41">
        <v>-10.503080274676</v>
      </c>
      <c r="F100" s="78">
        <v>29637.660000000003</v>
      </c>
      <c r="G100" s="34">
        <v>11334.909908569625</v>
      </c>
      <c r="J100" s="77"/>
    </row>
    <row r="101" spans="1:13" s="26" customFormat="1">
      <c r="A101" s="30">
        <v>43373</v>
      </c>
      <c r="B101" s="31">
        <v>67.581620443279292</v>
      </c>
      <c r="C101" s="61">
        <v>77.723649795353694</v>
      </c>
      <c r="D101" s="41">
        <v>-10.142029352074401</v>
      </c>
      <c r="F101" s="78">
        <v>30265.54</v>
      </c>
      <c r="G101" s="34">
        <v>12133.654893238039</v>
      </c>
      <c r="J101" s="77"/>
    </row>
    <row r="102" spans="1:13" s="26" customFormat="1">
      <c r="A102" s="30">
        <v>43465</v>
      </c>
      <c r="B102" s="31">
        <v>65.919784049869449</v>
      </c>
      <c r="C102" s="61">
        <v>77.417008015255348</v>
      </c>
      <c r="D102" s="41">
        <v>-11.497223965385899</v>
      </c>
      <c r="F102" s="78">
        <v>30288.43</v>
      </c>
      <c r="G102" s="34">
        <v>12343.785722950852</v>
      </c>
      <c r="J102" s="77"/>
    </row>
    <row r="103" spans="1:13" s="26" customFormat="1">
      <c r="A103" s="30">
        <v>43555</v>
      </c>
      <c r="B103" s="31">
        <v>66.515038660789969</v>
      </c>
      <c r="C103" s="61">
        <v>77.14557398485087</v>
      </c>
      <c r="D103" s="41">
        <v>-10.630535324060901</v>
      </c>
      <c r="F103" s="78">
        <v>31074.180000000004</v>
      </c>
      <c r="G103" s="34">
        <v>10905.174753202358</v>
      </c>
      <c r="J103" s="77"/>
    </row>
    <row r="104" spans="1:13" s="26" customFormat="1">
      <c r="A104" s="30">
        <v>43646</v>
      </c>
      <c r="B104" s="31">
        <v>67.488390850959391</v>
      </c>
      <c r="C104" s="61">
        <v>76.929706358733426</v>
      </c>
      <c r="D104" s="41">
        <v>-9.4413155077740303</v>
      </c>
      <c r="F104" s="78">
        <v>32101.77</v>
      </c>
      <c r="G104" s="34">
        <v>12183.743222404482</v>
      </c>
      <c r="J104" s="77"/>
    </row>
    <row r="105" spans="1:13" s="26" customFormat="1">
      <c r="A105" s="30">
        <v>43738</v>
      </c>
      <c r="B105" s="31">
        <v>66.980209389109973</v>
      </c>
      <c r="C105" s="61">
        <v>76.684116358099374</v>
      </c>
      <c r="D105" s="41">
        <v>-9.7039069689894006</v>
      </c>
      <c r="F105" s="78">
        <v>32446.58</v>
      </c>
      <c r="G105" s="34">
        <v>13009.336563674382</v>
      </c>
      <c r="J105" s="77"/>
    </row>
    <row r="106" spans="1:13" s="26" customFormat="1">
      <c r="A106" s="30">
        <v>43830</v>
      </c>
      <c r="B106" s="31">
        <v>65.569725401837218</v>
      </c>
      <c r="C106" s="61">
        <v>76.359320047837215</v>
      </c>
      <c r="D106" s="41">
        <v>-10.789594645999999</v>
      </c>
      <c r="F106" s="78">
        <v>32286.03</v>
      </c>
      <c r="G106" s="34">
        <v>13140.978661923195</v>
      </c>
      <c r="J106" s="77"/>
    </row>
    <row r="107" spans="1:13" s="26" customFormat="1">
      <c r="A107" s="30">
        <v>43921</v>
      </c>
      <c r="B107" s="31">
        <v>64.567049859082445</v>
      </c>
      <c r="C107" s="61">
        <v>75.981193050251846</v>
      </c>
      <c r="D107" s="41">
        <v>-11.4141431911694</v>
      </c>
      <c r="F107" s="78">
        <v>32181.070000000003</v>
      </c>
      <c r="G107" s="34">
        <v>11507.261652939787</v>
      </c>
      <c r="J107" s="77"/>
    </row>
    <row r="108" spans="1:13" s="26" customFormat="1">
      <c r="A108" s="30">
        <v>44012</v>
      </c>
      <c r="B108" s="31">
        <v>64.132271466341379</v>
      </c>
      <c r="C108" s="61">
        <v>75.583638889238784</v>
      </c>
      <c r="D108" s="41">
        <v>-11.4513674228974</v>
      </c>
      <c r="F108" s="78">
        <v>31750.98</v>
      </c>
      <c r="G108" s="34">
        <v>11851.007916660334</v>
      </c>
      <c r="J108" s="77"/>
    </row>
    <row r="109" spans="1:13" s="26" customFormat="1">
      <c r="A109" s="30">
        <v>44104</v>
      </c>
      <c r="B109" s="31">
        <v>64.368406067211126</v>
      </c>
      <c r="C109" s="61">
        <v>75.205109481631126</v>
      </c>
      <c r="D109" s="41">
        <v>-10.836703414420001</v>
      </c>
      <c r="F109" s="78">
        <v>32216.75</v>
      </c>
      <c r="G109" s="34">
        <v>13551.315342103859</v>
      </c>
      <c r="J109" s="77"/>
    </row>
    <row r="110" spans="1:13" s="26" customFormat="1">
      <c r="A110" s="30">
        <v>44196</v>
      </c>
      <c r="B110" s="31">
        <v>63.488549658104283</v>
      </c>
      <c r="C110" s="61">
        <v>74.783038876616786</v>
      </c>
      <c r="D110" s="41">
        <v>-11.294489218512499</v>
      </c>
      <c r="F110" s="78">
        <v>31912.27</v>
      </c>
      <c r="G110" s="34">
        <v>13355.022126655758</v>
      </c>
      <c r="J110" s="77"/>
    </row>
    <row r="111" spans="1:13">
      <c r="A111" s="30">
        <v>44286</v>
      </c>
      <c r="B111" s="31">
        <v>64.564006492590082</v>
      </c>
      <c r="C111" s="61">
        <v>74.428037267680395</v>
      </c>
      <c r="D111" s="41">
        <v>-9.8640307750903098</v>
      </c>
      <c r="F111" s="78">
        <v>32868.78</v>
      </c>
      <c r="G111" s="34">
        <v>12151.484139854785</v>
      </c>
      <c r="I111" s="26"/>
      <c r="J111" s="77"/>
      <c r="K111" s="26"/>
      <c r="M111" s="26"/>
    </row>
    <row r="112" spans="1:13">
      <c r="A112" s="30">
        <v>44377</v>
      </c>
      <c r="B112" s="31">
        <v>63.868742381624763</v>
      </c>
      <c r="C112" s="61">
        <v>74.039816324722068</v>
      </c>
      <c r="D112" s="41">
        <v>-10.1710739430973</v>
      </c>
      <c r="F112" s="78">
        <v>33757.620000000003</v>
      </c>
      <c r="G112" s="34">
        <v>13796.859321680809</v>
      </c>
      <c r="I112" s="26"/>
      <c r="J112" s="77"/>
      <c r="K112" s="26"/>
      <c r="M112" s="26"/>
    </row>
    <row r="113" spans="1:13">
      <c r="A113" s="30">
        <v>44469</v>
      </c>
      <c r="B113" s="31">
        <v>63.62853379315186</v>
      </c>
      <c r="C113" s="61">
        <v>73.644999964717158</v>
      </c>
      <c r="D113" s="41">
        <v>-10.0164661715653</v>
      </c>
      <c r="F113" s="78">
        <v>34731.67</v>
      </c>
      <c r="G113" s="34">
        <v>15281.689149842014</v>
      </c>
      <c r="I113" s="26"/>
      <c r="J113" s="77"/>
      <c r="K113" s="26"/>
      <c r="M113" s="26"/>
    </row>
    <row r="114" spans="1:13">
      <c r="A114" s="30">
        <v>44561</v>
      </c>
      <c r="B114" s="31">
        <v>63.703644156782282</v>
      </c>
      <c r="C114" s="61">
        <v>73.261587751853952</v>
      </c>
      <c r="D114" s="41">
        <v>-9.55794359507167</v>
      </c>
      <c r="F114" s="78">
        <v>36107.01</v>
      </c>
      <c r="G114" s="34">
        <v>15449.629090763525</v>
      </c>
      <c r="I114" s="26"/>
      <c r="J114" s="77"/>
      <c r="K114" s="26"/>
      <c r="M114" s="26"/>
    </row>
    <row r="115" spans="1:13">
      <c r="A115" s="30">
        <v>44651</v>
      </c>
      <c r="B115" s="31">
        <v>63.055410458391563</v>
      </c>
      <c r="C115" s="61">
        <v>72.849492020614576</v>
      </c>
      <c r="D115" s="41">
        <v>-9.7940815622230204</v>
      </c>
      <c r="F115" s="78">
        <v>37370.270000000004</v>
      </c>
      <c r="G115" s="34">
        <v>14737.585245902108</v>
      </c>
      <c r="I115" s="26"/>
      <c r="J115" s="77"/>
      <c r="K115" s="26"/>
    </row>
    <row r="116" spans="1:13">
      <c r="A116" s="30">
        <v>44742</v>
      </c>
      <c r="B116" s="34">
        <v>63.581614147650093</v>
      </c>
      <c r="C116" s="61">
        <v>72.474854834412213</v>
      </c>
      <c r="D116" s="41">
        <v>-8.8932406867621197</v>
      </c>
      <c r="F116" s="78">
        <v>39353.850000000006</v>
      </c>
      <c r="G116" s="34">
        <v>16426.112120695958</v>
      </c>
      <c r="I116" s="26"/>
      <c r="J116" s="77"/>
      <c r="K116" s="26"/>
    </row>
    <row r="117" spans="1:13">
      <c r="A117" s="30">
        <v>44834</v>
      </c>
      <c r="B117" s="31">
        <v>62.855403543204318</v>
      </c>
      <c r="C117" s="61">
        <v>72.067660790076701</v>
      </c>
      <c r="D117" s="41">
        <v>-9.2122572468723796</v>
      </c>
      <c r="F117" s="78">
        <v>40870.239999999998</v>
      </c>
      <c r="G117" s="34">
        <v>18409.309141354148</v>
      </c>
      <c r="I117" s="26"/>
      <c r="J117" s="77"/>
      <c r="K117" s="26"/>
    </row>
    <row r="118" spans="1:13">
      <c r="A118" s="30">
        <v>44926</v>
      </c>
      <c r="B118" s="31">
        <v>60.985437808729984</v>
      </c>
      <c r="C118" s="61">
        <v>71.566100996889077</v>
      </c>
      <c r="D118" s="41">
        <v>-10.5806631881591</v>
      </c>
      <c r="F118" s="78">
        <v>41138.01</v>
      </c>
      <c r="G118" s="34">
        <v>17882.457416111243</v>
      </c>
      <c r="I118" s="26"/>
      <c r="J118" s="77"/>
      <c r="K118" s="26"/>
    </row>
    <row r="119" spans="1:13">
      <c r="A119" s="17">
        <v>45016</v>
      </c>
      <c r="B119" s="79">
        <v>61.49022422740444</v>
      </c>
      <c r="C119" s="61">
        <v>71.104290678992456</v>
      </c>
      <c r="D119" s="80">
        <v>-9.6140664515880108</v>
      </c>
      <c r="E119" s="6"/>
      <c r="F119" s="76">
        <v>42628.47</v>
      </c>
      <c r="G119" s="42">
        <v>16607.726384442569</v>
      </c>
      <c r="I119" s="26"/>
      <c r="J119" s="77"/>
      <c r="K119" s="26"/>
    </row>
    <row r="120" spans="1:13">
      <c r="A120" s="17">
        <v>45107</v>
      </c>
      <c r="B120" s="79">
        <v>61.178822421510539</v>
      </c>
      <c r="C120" s="61">
        <v>70.636433034160476</v>
      </c>
      <c r="D120" s="80">
        <v>-9.4576106126499404</v>
      </c>
      <c r="E120" s="6"/>
      <c r="F120" s="42">
        <v>43513.380000000005</v>
      </c>
      <c r="G120" s="42">
        <v>18225.413157462553</v>
      </c>
      <c r="I120" s="26"/>
      <c r="J120" s="77"/>
      <c r="K120" s="26"/>
    </row>
    <row r="121" spans="1:13">
      <c r="A121" s="17">
        <v>45199</v>
      </c>
      <c r="B121" s="79">
        <v>62.103831446637422</v>
      </c>
      <c r="C121" s="61">
        <v>70.231105148636516</v>
      </c>
      <c r="D121" s="80">
        <v>-8.1272737019990995</v>
      </c>
      <c r="E121" s="6"/>
      <c r="F121" s="42">
        <v>44957.090000000004</v>
      </c>
      <c r="G121" s="42">
        <v>19674.606597507067</v>
      </c>
      <c r="I121" s="26"/>
      <c r="J121" s="77"/>
      <c r="K121" s="26"/>
    </row>
    <row r="122" spans="1:13">
      <c r="A122" s="17">
        <v>45291</v>
      </c>
      <c r="B122" s="79">
        <v>62.076257251051238</v>
      </c>
      <c r="C122" s="61">
        <v>69.834376825586943</v>
      </c>
      <c r="D122" s="80">
        <v>-7.7581195745357103</v>
      </c>
      <c r="E122" s="6"/>
      <c r="F122" s="42">
        <v>45807.83</v>
      </c>
      <c r="G122" s="42">
        <v>19285.088719722717</v>
      </c>
      <c r="I122" s="26"/>
      <c r="J122" s="77"/>
      <c r="K122" s="26"/>
    </row>
    <row r="123" spans="1:13">
      <c r="A123" s="17">
        <v>45382</v>
      </c>
      <c r="B123" s="79">
        <v>62.160558598702643</v>
      </c>
      <c r="C123" s="61">
        <v>69.452438373575376</v>
      </c>
      <c r="D123" s="80">
        <v>-7.2918797748727302</v>
      </c>
      <c r="E123" s="6"/>
      <c r="F123" s="42">
        <v>46452.530000000006</v>
      </c>
      <c r="G123" s="42">
        <v>17544.80233561611</v>
      </c>
      <c r="I123" s="26"/>
      <c r="J123" s="77"/>
      <c r="K123" s="26"/>
    </row>
    <row r="124" spans="1:13">
      <c r="A124" s="17">
        <v>45473</v>
      </c>
      <c r="B124" s="79">
        <v>62.736340891795557</v>
      </c>
      <c r="C124" s="61">
        <v>69.112141460305423</v>
      </c>
      <c r="D124" s="80">
        <v>-6.3758005685098604</v>
      </c>
      <c r="E124" s="6"/>
      <c r="F124" s="42">
        <v>47544.55</v>
      </c>
      <c r="G124" s="42">
        <v>19280.205956187383</v>
      </c>
      <c r="I124" s="26"/>
      <c r="J124" s="77"/>
      <c r="K124" s="26"/>
    </row>
    <row r="125" spans="1:13">
      <c r="A125" s="17">
        <v>45565</v>
      </c>
      <c r="B125" s="79">
        <v>63.510989617142187</v>
      </c>
      <c r="C125" s="61">
        <v>68.823453160032059</v>
      </c>
      <c r="D125" s="80">
        <v>-5.3124635428898701</v>
      </c>
      <c r="E125" s="6"/>
      <c r="F125" s="42">
        <v>48869.42</v>
      </c>
      <c r="G125" s="42">
        <v>20836.302807773256</v>
      </c>
      <c r="I125" s="26"/>
      <c r="K125" s="26"/>
    </row>
    <row r="126" spans="1:13">
      <c r="A126" s="17">
        <v>45657</v>
      </c>
      <c r="B126" s="79">
        <v>63.839191334612281</v>
      </c>
      <c r="C126" s="61">
        <v>68.560596605457818</v>
      </c>
      <c r="D126" s="80">
        <v>-4.7214052708455299</v>
      </c>
      <c r="E126" s="6"/>
      <c r="F126" s="42">
        <v>50056.170000000006</v>
      </c>
      <c r="G126" s="42">
        <v>20748.46971614701</v>
      </c>
      <c r="K126" s="26"/>
    </row>
    <row r="127" spans="1:13">
      <c r="A127" s="17">
        <v>45747</v>
      </c>
      <c r="B127" s="79">
        <v>64.486174015719286</v>
      </c>
      <c r="C127" s="61">
        <v>68.340512479635109</v>
      </c>
      <c r="D127" s="80">
        <v>-3.85433846391583</v>
      </c>
      <c r="E127" s="6"/>
      <c r="F127" s="42">
        <v>51443.74</v>
      </c>
      <c r="G127" s="42">
        <v>18909.858196448738</v>
      </c>
      <c r="K127" s="26"/>
    </row>
    <row r="128" spans="1:13">
      <c r="A128" s="17">
        <v>45838</v>
      </c>
      <c r="B128" s="79">
        <v>65.87467814060733</v>
      </c>
      <c r="C128" s="61">
        <v>68.202811822518413</v>
      </c>
      <c r="D128" s="80">
        <v>-2.32813368191109</v>
      </c>
      <c r="E128" s="6"/>
      <c r="F128" s="42">
        <v>53376.350000000006</v>
      </c>
      <c r="G128" s="42">
        <v>20532.482438453488</v>
      </c>
      <c r="K128" s="26"/>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W131"/>
  <sheetViews>
    <sheetView zoomScale="70" zoomScaleNormal="70" workbookViewId="0">
      <pane xSplit="1" ySplit="7" topLeftCell="B94" activePane="bottomRight" state="frozen"/>
      <selection pane="topRight" activeCell="B1" sqref="B1"/>
      <selection pane="bottomLeft" activeCell="A8" sqref="A8"/>
      <selection pane="bottomRight" activeCell="R1" sqref="R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3">
      <c r="A1" s="3" t="s">
        <v>67</v>
      </c>
      <c r="B1" s="4"/>
      <c r="C1" s="4"/>
      <c r="D1" s="5"/>
      <c r="E1" s="5"/>
      <c r="F1" s="5"/>
      <c r="G1" s="5"/>
      <c r="H1" s="5"/>
      <c r="I1" s="5"/>
      <c r="J1" s="5"/>
      <c r="K1" s="5"/>
      <c r="L1" s="5"/>
      <c r="M1" s="5"/>
      <c r="N1" s="5"/>
      <c r="O1" s="5"/>
      <c r="P1" s="5"/>
      <c r="Q1" s="5"/>
    </row>
    <row r="2" spans="1:23">
      <c r="A2" s="87" t="s">
        <v>71</v>
      </c>
      <c r="B2" s="87"/>
      <c r="C2" s="87"/>
      <c r="D2" s="87"/>
      <c r="E2" s="87"/>
      <c r="F2" s="87"/>
      <c r="G2" s="87"/>
      <c r="H2" s="5"/>
      <c r="I2" s="5"/>
      <c r="J2" s="5"/>
      <c r="K2" s="5"/>
      <c r="L2" s="5"/>
      <c r="M2" s="5"/>
      <c r="N2" s="5"/>
      <c r="O2" s="5"/>
      <c r="P2" s="5"/>
      <c r="Q2" s="5"/>
    </row>
    <row r="3" spans="1:23" ht="63" customHeight="1">
      <c r="A3" s="86" t="s">
        <v>52</v>
      </c>
      <c r="B3" s="86"/>
      <c r="C3" s="86"/>
      <c r="D3" s="86"/>
      <c r="E3" s="86"/>
      <c r="F3" s="86"/>
      <c r="G3" s="86"/>
      <c r="H3" s="60"/>
      <c r="I3" s="60"/>
      <c r="J3" s="60"/>
      <c r="K3" s="60"/>
      <c r="L3" s="60"/>
      <c r="M3" s="60"/>
      <c r="N3" s="60"/>
      <c r="O3" s="60"/>
      <c r="P3" s="60"/>
      <c r="Q3" s="60"/>
    </row>
    <row r="4" spans="1:23" ht="10.5" customHeight="1">
      <c r="A4" s="7"/>
      <c r="D4" s="5"/>
      <c r="E4" s="5"/>
      <c r="F4" s="5"/>
      <c r="G4" s="5"/>
      <c r="H4" s="5"/>
      <c r="I4" s="5"/>
      <c r="J4" s="5"/>
      <c r="K4" s="5"/>
      <c r="L4" s="5"/>
      <c r="M4" s="5"/>
      <c r="N4" s="5"/>
      <c r="O4" s="5"/>
      <c r="P4" s="5"/>
      <c r="Q4" s="5"/>
    </row>
    <row r="5" spans="1:23" s="11" customFormat="1" ht="25.5">
      <c r="A5" s="9"/>
      <c r="B5" s="88" t="s">
        <v>35</v>
      </c>
      <c r="C5" s="89"/>
      <c r="D5" s="84" t="s">
        <v>0</v>
      </c>
      <c r="E5" s="90"/>
      <c r="F5" s="90"/>
      <c r="G5" s="85"/>
      <c r="H5" s="84" t="s">
        <v>3</v>
      </c>
      <c r="I5" s="90"/>
      <c r="J5" s="90"/>
      <c r="K5" s="85"/>
      <c r="L5" s="10" t="s">
        <v>4</v>
      </c>
      <c r="M5" s="84" t="s">
        <v>5</v>
      </c>
      <c r="N5" s="90"/>
      <c r="O5" s="85"/>
      <c r="P5" s="84" t="s">
        <v>6</v>
      </c>
      <c r="Q5" s="85"/>
    </row>
    <row r="6" spans="1:23" s="11" customFormat="1" ht="116.25" customHeight="1">
      <c r="A6" s="9"/>
      <c r="B6" s="12" t="s">
        <v>36</v>
      </c>
      <c r="C6" s="12" t="s">
        <v>37</v>
      </c>
      <c r="D6" s="10" t="s">
        <v>38</v>
      </c>
      <c r="E6" s="10" t="s">
        <v>39</v>
      </c>
      <c r="F6" s="10" t="s">
        <v>40</v>
      </c>
      <c r="G6" s="10" t="s">
        <v>41</v>
      </c>
      <c r="H6" s="10" t="s">
        <v>53</v>
      </c>
      <c r="I6" s="10" t="s">
        <v>42</v>
      </c>
      <c r="J6" s="10" t="s">
        <v>43</v>
      </c>
      <c r="K6" s="10" t="s">
        <v>44</v>
      </c>
      <c r="L6" s="43" t="s">
        <v>54</v>
      </c>
      <c r="M6" s="43" t="s">
        <v>55</v>
      </c>
      <c r="N6" s="43" t="s">
        <v>56</v>
      </c>
      <c r="O6" s="43" t="s">
        <v>57</v>
      </c>
      <c r="P6" s="10" t="s">
        <v>58</v>
      </c>
      <c r="Q6" s="10" t="s">
        <v>45</v>
      </c>
    </row>
    <row r="7" spans="1:23"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3">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row>
    <row r="9" spans="1:23">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row>
    <row r="10" spans="1:23">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row>
    <row r="11" spans="1:23">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row>
    <row r="12" spans="1:23">
      <c r="A12" s="17">
        <v>35064</v>
      </c>
      <c r="B12" s="18" t="s">
        <v>30</v>
      </c>
      <c r="C12" s="18" t="s">
        <v>30</v>
      </c>
      <c r="D12" s="18" t="s">
        <v>30</v>
      </c>
      <c r="E12" s="18" t="s">
        <v>30</v>
      </c>
      <c r="F12" s="18" t="s">
        <v>30</v>
      </c>
      <c r="G12" s="18" t="s">
        <v>30</v>
      </c>
      <c r="H12" s="42">
        <v>12.488729869424761</v>
      </c>
      <c r="I12" s="18" t="s">
        <v>30</v>
      </c>
      <c r="J12" s="18" t="s">
        <v>30</v>
      </c>
      <c r="K12" s="18" t="s">
        <v>30</v>
      </c>
      <c r="L12" s="18">
        <v>-9.1080704252482736</v>
      </c>
      <c r="M12" s="18" t="s">
        <v>30</v>
      </c>
      <c r="N12" s="18">
        <v>114.70828218353699</v>
      </c>
      <c r="O12" s="18" t="s">
        <v>30</v>
      </c>
      <c r="P12" s="18" t="s">
        <v>30</v>
      </c>
      <c r="Q12" s="18" t="s">
        <v>30</v>
      </c>
    </row>
    <row r="13" spans="1:23">
      <c r="A13" s="17">
        <v>35155</v>
      </c>
      <c r="B13" s="18" t="s">
        <v>30</v>
      </c>
      <c r="C13" s="18" t="s">
        <v>30</v>
      </c>
      <c r="D13" s="18" t="s">
        <v>30</v>
      </c>
      <c r="E13" s="18" t="s">
        <v>30</v>
      </c>
      <c r="F13" s="18" t="s">
        <v>30</v>
      </c>
      <c r="G13" s="18" t="s">
        <v>30</v>
      </c>
      <c r="H13" s="42">
        <v>11.010371342613089</v>
      </c>
      <c r="I13" s="18" t="s">
        <v>30</v>
      </c>
      <c r="J13" s="18" t="s">
        <v>30</v>
      </c>
      <c r="K13" s="18" t="s">
        <v>30</v>
      </c>
      <c r="L13" s="18">
        <v>-7.5624557494353928</v>
      </c>
      <c r="M13" s="18" t="s">
        <v>30</v>
      </c>
      <c r="N13" s="18">
        <v>117.722930146718</v>
      </c>
      <c r="O13" s="18" t="s">
        <v>30</v>
      </c>
      <c r="P13" s="18" t="s">
        <v>30</v>
      </c>
      <c r="Q13" s="18" t="s">
        <v>30</v>
      </c>
    </row>
    <row r="14" spans="1:23">
      <c r="A14" s="17">
        <v>35246</v>
      </c>
      <c r="B14" s="18" t="s">
        <v>30</v>
      </c>
      <c r="C14" s="18" t="s">
        <v>30</v>
      </c>
      <c r="D14" s="18" t="s">
        <v>30</v>
      </c>
      <c r="E14" s="18" t="s">
        <v>30</v>
      </c>
      <c r="F14" s="18" t="s">
        <v>30</v>
      </c>
      <c r="G14" s="18" t="s">
        <v>30</v>
      </c>
      <c r="H14" s="42">
        <v>10.23904146609385</v>
      </c>
      <c r="I14" s="18" t="s">
        <v>30</v>
      </c>
      <c r="J14" s="18" t="s">
        <v>30</v>
      </c>
      <c r="K14" s="18" t="s">
        <v>30</v>
      </c>
      <c r="L14" s="18">
        <v>-7.6217349433981054</v>
      </c>
      <c r="M14" s="18" t="s">
        <v>30</v>
      </c>
      <c r="N14" s="18">
        <v>117.61960823083901</v>
      </c>
      <c r="O14" s="18" t="s">
        <v>30</v>
      </c>
      <c r="P14" s="18" t="s">
        <v>30</v>
      </c>
      <c r="Q14" s="18" t="s">
        <v>30</v>
      </c>
      <c r="V14" s="19"/>
      <c r="W14" s="19"/>
    </row>
    <row r="15" spans="1:23">
      <c r="A15" s="17">
        <v>35338</v>
      </c>
      <c r="B15" s="18" t="s">
        <v>30</v>
      </c>
      <c r="C15" s="18" t="s">
        <v>30</v>
      </c>
      <c r="D15" s="18" t="s">
        <v>30</v>
      </c>
      <c r="E15" s="18" t="s">
        <v>30</v>
      </c>
      <c r="F15" s="18" t="s">
        <v>30</v>
      </c>
      <c r="G15" s="18" t="s">
        <v>30</v>
      </c>
      <c r="H15" s="42">
        <v>10.011201168192651</v>
      </c>
      <c r="I15" s="18" t="s">
        <v>30</v>
      </c>
      <c r="J15" s="18" t="s">
        <v>30</v>
      </c>
      <c r="K15" s="18" t="s">
        <v>30</v>
      </c>
      <c r="L15" s="18">
        <v>-7.6936774576271363</v>
      </c>
      <c r="M15" s="18" t="s">
        <v>30</v>
      </c>
      <c r="N15" s="18">
        <v>116.269327802231</v>
      </c>
      <c r="O15" s="18" t="s">
        <v>30</v>
      </c>
      <c r="P15" s="18" t="s">
        <v>30</v>
      </c>
      <c r="Q15" s="18" t="s">
        <v>30</v>
      </c>
    </row>
    <row r="16" spans="1:23">
      <c r="A16" s="17">
        <v>35430</v>
      </c>
      <c r="B16" s="18" t="s">
        <v>30</v>
      </c>
      <c r="C16" s="18" t="s">
        <v>30</v>
      </c>
      <c r="D16" s="18" t="s">
        <v>30</v>
      </c>
      <c r="E16" s="18" t="s">
        <v>30</v>
      </c>
      <c r="F16" s="18" t="s">
        <v>30</v>
      </c>
      <c r="G16" s="18" t="s">
        <v>30</v>
      </c>
      <c r="H16" s="42">
        <v>9.6511390910354304</v>
      </c>
      <c r="I16" s="18" t="s">
        <v>30</v>
      </c>
      <c r="J16" s="18" t="s">
        <v>30</v>
      </c>
      <c r="K16" s="18" t="s">
        <v>30</v>
      </c>
      <c r="L16" s="18">
        <v>-8.5711723268095028</v>
      </c>
      <c r="M16" s="18" t="s">
        <v>30</v>
      </c>
      <c r="N16" s="18">
        <v>106.222188271335</v>
      </c>
      <c r="O16" s="18" t="s">
        <v>30</v>
      </c>
      <c r="P16" s="18" t="s">
        <v>30</v>
      </c>
      <c r="Q16" s="18" t="s">
        <v>30</v>
      </c>
    </row>
    <row r="17" spans="1:17">
      <c r="A17" s="17">
        <v>35520</v>
      </c>
      <c r="B17" s="18" t="s">
        <v>30</v>
      </c>
      <c r="C17" s="18" t="s">
        <v>30</v>
      </c>
      <c r="D17" s="18" t="s">
        <v>30</v>
      </c>
      <c r="E17" s="18" t="s">
        <v>30</v>
      </c>
      <c r="F17" s="18" t="s">
        <v>30</v>
      </c>
      <c r="G17" s="18" t="s">
        <v>30</v>
      </c>
      <c r="H17" s="42">
        <v>9.3855432018081064</v>
      </c>
      <c r="I17" s="18" t="s">
        <v>30</v>
      </c>
      <c r="J17" s="18" t="s">
        <v>30</v>
      </c>
      <c r="K17" s="18" t="s">
        <v>30</v>
      </c>
      <c r="L17" s="18">
        <v>-8.8678189453209342</v>
      </c>
      <c r="M17" s="18" t="s">
        <v>30</v>
      </c>
      <c r="N17" s="18">
        <v>101.494832238559</v>
      </c>
      <c r="O17" s="18" t="s">
        <v>30</v>
      </c>
      <c r="P17" s="18" t="s">
        <v>30</v>
      </c>
      <c r="Q17" s="18" t="s">
        <v>30</v>
      </c>
    </row>
    <row r="18" spans="1:17">
      <c r="A18" s="17">
        <v>35611</v>
      </c>
      <c r="B18" s="18" t="s">
        <v>30</v>
      </c>
      <c r="C18" s="18" t="s">
        <v>30</v>
      </c>
      <c r="D18" s="18" t="s">
        <v>30</v>
      </c>
      <c r="E18" s="18" t="s">
        <v>30</v>
      </c>
      <c r="F18" s="18" t="s">
        <v>30</v>
      </c>
      <c r="G18" s="18" t="s">
        <v>30</v>
      </c>
      <c r="H18" s="42">
        <v>8.8432335865114418</v>
      </c>
      <c r="I18" s="18" t="s">
        <v>30</v>
      </c>
      <c r="J18" s="18" t="s">
        <v>30</v>
      </c>
      <c r="K18" s="18" t="s">
        <v>30</v>
      </c>
      <c r="L18" s="18">
        <v>-9.6369336272719348</v>
      </c>
      <c r="M18" s="18" t="s">
        <v>30</v>
      </c>
      <c r="N18" s="18">
        <v>93.576387675881705</v>
      </c>
      <c r="O18" s="18" t="s">
        <v>30</v>
      </c>
      <c r="P18" s="18" t="s">
        <v>30</v>
      </c>
      <c r="Q18" s="18" t="s">
        <v>30</v>
      </c>
    </row>
    <row r="19" spans="1:17">
      <c r="A19" s="17">
        <v>35703</v>
      </c>
      <c r="B19" s="18" t="s">
        <v>30</v>
      </c>
      <c r="C19" s="18" t="s">
        <v>30</v>
      </c>
      <c r="D19" s="18" t="s">
        <v>30</v>
      </c>
      <c r="E19" s="18" t="s">
        <v>30</v>
      </c>
      <c r="F19" s="18" t="s">
        <v>30</v>
      </c>
      <c r="G19" s="18" t="s">
        <v>30</v>
      </c>
      <c r="H19" s="42">
        <v>8.9286418018843765</v>
      </c>
      <c r="I19" s="18" t="s">
        <v>30</v>
      </c>
      <c r="J19" s="18" t="s">
        <v>30</v>
      </c>
      <c r="K19" s="18" t="s">
        <v>30</v>
      </c>
      <c r="L19" s="18">
        <v>-9.5235658624377191</v>
      </c>
      <c r="M19" s="18" t="s">
        <v>30</v>
      </c>
      <c r="N19" s="18">
        <v>85.507512854755305</v>
      </c>
      <c r="O19" s="18" t="s">
        <v>30</v>
      </c>
      <c r="P19" s="18" t="s">
        <v>30</v>
      </c>
      <c r="Q19" s="18" t="s">
        <v>30</v>
      </c>
    </row>
    <row r="20" spans="1:17">
      <c r="A20" s="17">
        <v>35795</v>
      </c>
      <c r="B20" s="18" t="s">
        <v>30</v>
      </c>
      <c r="C20" s="18" t="s">
        <v>30</v>
      </c>
      <c r="D20" s="18" t="s">
        <v>30</v>
      </c>
      <c r="E20" s="18" t="s">
        <v>30</v>
      </c>
      <c r="F20" s="18" t="s">
        <v>30</v>
      </c>
      <c r="G20" s="18" t="s">
        <v>30</v>
      </c>
      <c r="H20" s="42">
        <v>9.5594736249254311</v>
      </c>
      <c r="I20" s="18" t="s">
        <v>30</v>
      </c>
      <c r="J20" s="18" t="s">
        <v>30</v>
      </c>
      <c r="K20" s="18" t="s">
        <v>30</v>
      </c>
      <c r="L20" s="18">
        <v>-9.6509576055806114</v>
      </c>
      <c r="M20" s="18" t="s">
        <v>30</v>
      </c>
      <c r="N20" s="18">
        <v>86.891906998111693</v>
      </c>
      <c r="O20" s="18" t="s">
        <v>30</v>
      </c>
      <c r="P20" s="18" t="s">
        <v>30</v>
      </c>
      <c r="Q20" s="18" t="s">
        <v>30</v>
      </c>
    </row>
    <row r="21" spans="1:17">
      <c r="A21" s="17">
        <v>35885</v>
      </c>
      <c r="B21" s="18" t="s">
        <v>30</v>
      </c>
      <c r="C21" s="18" t="s">
        <v>30</v>
      </c>
      <c r="D21" s="18" t="s">
        <v>30</v>
      </c>
      <c r="E21" s="18" t="s">
        <v>30</v>
      </c>
      <c r="F21" s="18" t="s">
        <v>30</v>
      </c>
      <c r="G21" s="18" t="s">
        <v>30</v>
      </c>
      <c r="H21" s="42">
        <v>9.0824947953111916</v>
      </c>
      <c r="I21" s="18" t="s">
        <v>30</v>
      </c>
      <c r="J21" s="18" t="s">
        <v>30</v>
      </c>
      <c r="K21" s="18" t="s">
        <v>30</v>
      </c>
      <c r="L21" s="18">
        <v>-9.6780666646024738</v>
      </c>
      <c r="M21" s="18" t="s">
        <v>30</v>
      </c>
      <c r="N21" s="18">
        <v>84.906276751966004</v>
      </c>
      <c r="O21" s="18" t="s">
        <v>30</v>
      </c>
      <c r="P21" s="18" t="s">
        <v>30</v>
      </c>
      <c r="Q21" s="18" t="s">
        <v>30</v>
      </c>
    </row>
    <row r="22" spans="1:17">
      <c r="A22" s="17">
        <v>35976</v>
      </c>
      <c r="B22" s="18" t="s">
        <v>30</v>
      </c>
      <c r="C22" s="18" t="s">
        <v>30</v>
      </c>
      <c r="D22" s="18" t="s">
        <v>30</v>
      </c>
      <c r="E22" s="18" t="s">
        <v>30</v>
      </c>
      <c r="F22" s="18" t="s">
        <v>30</v>
      </c>
      <c r="G22" s="18" t="s">
        <v>30</v>
      </c>
      <c r="H22" s="42">
        <v>9.3510305352650622</v>
      </c>
      <c r="I22" s="18" t="s">
        <v>30</v>
      </c>
      <c r="J22" s="18" t="s">
        <v>30</v>
      </c>
      <c r="K22" s="18" t="s">
        <v>30</v>
      </c>
      <c r="L22" s="18">
        <v>-9.8109658692506461</v>
      </c>
      <c r="M22" s="18" t="s">
        <v>30</v>
      </c>
      <c r="N22" s="18">
        <v>88.272011564709203</v>
      </c>
      <c r="O22" s="18" t="s">
        <v>30</v>
      </c>
      <c r="P22" s="18" t="s">
        <v>30</v>
      </c>
      <c r="Q22" s="18" t="s">
        <v>30</v>
      </c>
    </row>
    <row r="23" spans="1:17">
      <c r="A23" s="17">
        <v>36068</v>
      </c>
      <c r="B23" s="18" t="s">
        <v>30</v>
      </c>
      <c r="C23" s="18" t="s">
        <v>30</v>
      </c>
      <c r="D23" s="18" t="s">
        <v>30</v>
      </c>
      <c r="E23" s="18" t="s">
        <v>30</v>
      </c>
      <c r="F23" s="18" t="s">
        <v>30</v>
      </c>
      <c r="G23" s="18" t="s">
        <v>30</v>
      </c>
      <c r="H23" s="42">
        <v>9.6539336804476097</v>
      </c>
      <c r="I23" s="18" t="s">
        <v>30</v>
      </c>
      <c r="J23" s="18" t="s">
        <v>30</v>
      </c>
      <c r="K23" s="18" t="s">
        <v>30</v>
      </c>
      <c r="L23" s="18">
        <v>-11.733896115462381</v>
      </c>
      <c r="M23" s="18" t="s">
        <v>30</v>
      </c>
      <c r="N23" s="18">
        <v>93.189383596218207</v>
      </c>
      <c r="O23" s="18" t="s">
        <v>30</v>
      </c>
      <c r="P23" s="18" t="s">
        <v>30</v>
      </c>
      <c r="Q23" s="18" t="s">
        <v>30</v>
      </c>
    </row>
    <row r="24" spans="1:17">
      <c r="A24" s="17">
        <v>36160</v>
      </c>
      <c r="B24" s="18" t="s">
        <v>30</v>
      </c>
      <c r="C24" s="18" t="s">
        <v>30</v>
      </c>
      <c r="D24" s="18" t="s">
        <v>30</v>
      </c>
      <c r="E24" s="18" t="s">
        <v>30</v>
      </c>
      <c r="F24" s="18" t="s">
        <v>30</v>
      </c>
      <c r="G24" s="18" t="s">
        <v>30</v>
      </c>
      <c r="H24" s="42">
        <v>9.8843103117964102</v>
      </c>
      <c r="I24" s="18" t="s">
        <v>30</v>
      </c>
      <c r="J24" s="18" t="s">
        <v>30</v>
      </c>
      <c r="K24" s="18" t="s">
        <v>30</v>
      </c>
      <c r="L24" s="18">
        <v>-11.498618484999801</v>
      </c>
      <c r="M24" s="18" t="s">
        <v>30</v>
      </c>
      <c r="N24" s="18">
        <v>90.236930162173707</v>
      </c>
      <c r="O24" s="18" t="s">
        <v>30</v>
      </c>
      <c r="P24" s="18" t="s">
        <v>30</v>
      </c>
      <c r="Q24" s="18" t="s">
        <v>30</v>
      </c>
    </row>
    <row r="25" spans="1:17">
      <c r="A25" s="17">
        <v>36250</v>
      </c>
      <c r="B25" s="18" t="s">
        <v>30</v>
      </c>
      <c r="C25" s="18" t="s">
        <v>30</v>
      </c>
      <c r="D25" s="18" t="s">
        <v>30</v>
      </c>
      <c r="E25" s="18" t="s">
        <v>30</v>
      </c>
      <c r="F25" s="18" t="s">
        <v>30</v>
      </c>
      <c r="G25" s="18" t="s">
        <v>30</v>
      </c>
      <c r="H25" s="42">
        <v>10.30058282526941</v>
      </c>
      <c r="I25" s="18" t="s">
        <v>30</v>
      </c>
      <c r="J25" s="18" t="s">
        <v>30</v>
      </c>
      <c r="K25" s="18" t="s">
        <v>30</v>
      </c>
      <c r="L25" s="18">
        <v>-11.14345449389652</v>
      </c>
      <c r="M25" s="18" t="s">
        <v>30</v>
      </c>
      <c r="N25" s="18">
        <v>91.062218171302703</v>
      </c>
      <c r="O25" s="18" t="s">
        <v>30</v>
      </c>
      <c r="P25" s="18" t="s">
        <v>30</v>
      </c>
      <c r="Q25" s="18" t="s">
        <v>30</v>
      </c>
    </row>
    <row r="26" spans="1:17">
      <c r="A26" s="17">
        <v>36341</v>
      </c>
      <c r="B26" s="18" t="s">
        <v>30</v>
      </c>
      <c r="C26" s="18" t="s">
        <v>30</v>
      </c>
      <c r="D26" s="18" t="s">
        <v>30</v>
      </c>
      <c r="E26" s="18" t="s">
        <v>30</v>
      </c>
      <c r="F26" s="18" t="s">
        <v>30</v>
      </c>
      <c r="G26" s="18" t="s">
        <v>30</v>
      </c>
      <c r="H26" s="42">
        <v>10.909313312152561</v>
      </c>
      <c r="I26" s="18" t="s">
        <v>30</v>
      </c>
      <c r="J26" s="18" t="s">
        <v>30</v>
      </c>
      <c r="K26" s="18" t="s">
        <v>30</v>
      </c>
      <c r="L26" s="18">
        <v>-11.88533055386346</v>
      </c>
      <c r="M26" s="18" t="s">
        <v>30</v>
      </c>
      <c r="N26" s="18">
        <v>88.435138900057495</v>
      </c>
      <c r="O26" s="18" t="s">
        <v>30</v>
      </c>
      <c r="P26" s="18" t="s">
        <v>30</v>
      </c>
      <c r="Q26" s="18" t="s">
        <v>30</v>
      </c>
    </row>
    <row r="27" spans="1:17">
      <c r="A27" s="17">
        <v>36433</v>
      </c>
      <c r="B27" s="18" t="s">
        <v>30</v>
      </c>
      <c r="C27" s="18" t="s">
        <v>30</v>
      </c>
      <c r="D27" s="18" t="s">
        <v>30</v>
      </c>
      <c r="E27" s="18" t="s">
        <v>30</v>
      </c>
      <c r="F27" s="18" t="s">
        <v>30</v>
      </c>
      <c r="G27" s="18" t="s">
        <v>30</v>
      </c>
      <c r="H27" s="42">
        <v>11.629510778395939</v>
      </c>
      <c r="I27" s="18" t="s">
        <v>30</v>
      </c>
      <c r="J27" s="18" t="s">
        <v>30</v>
      </c>
      <c r="K27" s="18" t="s">
        <v>30</v>
      </c>
      <c r="L27" s="18">
        <v>-10.90325007536442</v>
      </c>
      <c r="M27" s="18" t="s">
        <v>30</v>
      </c>
      <c r="N27" s="18">
        <v>89.048204988517597</v>
      </c>
      <c r="O27" s="18" t="s">
        <v>30</v>
      </c>
      <c r="P27" s="18" t="s">
        <v>30</v>
      </c>
      <c r="Q27" s="18" t="s">
        <v>30</v>
      </c>
    </row>
    <row r="28" spans="1:17">
      <c r="A28" s="17">
        <v>36525</v>
      </c>
      <c r="B28" s="18" t="s">
        <v>30</v>
      </c>
      <c r="C28" s="18" t="s">
        <v>30</v>
      </c>
      <c r="D28" s="18" t="s">
        <v>30</v>
      </c>
      <c r="E28" s="18" t="s">
        <v>30</v>
      </c>
      <c r="F28" s="18" t="s">
        <v>30</v>
      </c>
      <c r="G28" s="18" t="s">
        <v>30</v>
      </c>
      <c r="H28" s="42">
        <v>11.484913928836329</v>
      </c>
      <c r="I28" s="18" t="s">
        <v>30</v>
      </c>
      <c r="J28" s="18" t="s">
        <v>30</v>
      </c>
      <c r="K28" s="18" t="s">
        <v>30</v>
      </c>
      <c r="L28" s="18">
        <v>-10.83327956361107</v>
      </c>
      <c r="M28" s="18" t="s">
        <v>30</v>
      </c>
      <c r="N28" s="18">
        <v>84.906871733028794</v>
      </c>
      <c r="O28" s="18" t="s">
        <v>30</v>
      </c>
      <c r="P28" s="18" t="s">
        <v>30</v>
      </c>
      <c r="Q28" s="18" t="s">
        <v>30</v>
      </c>
    </row>
    <row r="29" spans="1:17">
      <c r="A29" s="17">
        <v>36616</v>
      </c>
      <c r="B29" s="18" t="s">
        <v>30</v>
      </c>
      <c r="C29" s="18" t="s">
        <v>30</v>
      </c>
      <c r="D29" s="18" t="s">
        <v>30</v>
      </c>
      <c r="E29" s="18" t="s">
        <v>30</v>
      </c>
      <c r="F29" s="18" t="s">
        <v>30</v>
      </c>
      <c r="G29" s="18" t="s">
        <v>30</v>
      </c>
      <c r="H29" s="42">
        <v>10.621223522203159</v>
      </c>
      <c r="I29" s="20">
        <v>2.3215784151300771</v>
      </c>
      <c r="J29" s="18">
        <v>1.37516575279153</v>
      </c>
      <c r="K29" s="18">
        <v>0.32064069693374719</v>
      </c>
      <c r="L29" s="18">
        <v>-10.27247592926178</v>
      </c>
      <c r="M29" s="18" t="s">
        <v>30</v>
      </c>
      <c r="N29" s="18">
        <v>77.199878575630606</v>
      </c>
      <c r="O29" s="20">
        <v>17.96</v>
      </c>
      <c r="P29" s="18" t="s">
        <v>30</v>
      </c>
      <c r="Q29" s="18" t="s">
        <v>30</v>
      </c>
    </row>
    <row r="30" spans="1:17">
      <c r="A30" s="17">
        <v>36707</v>
      </c>
      <c r="B30" s="18" t="s">
        <v>30</v>
      </c>
      <c r="C30" s="18" t="s">
        <v>30</v>
      </c>
      <c r="D30" s="18" t="s">
        <v>30</v>
      </c>
      <c r="E30" s="18" t="s">
        <v>30</v>
      </c>
      <c r="F30" s="18" t="s">
        <v>30</v>
      </c>
      <c r="G30" s="18" t="s">
        <v>30</v>
      </c>
      <c r="H30" s="42">
        <v>10.82035736110843</v>
      </c>
      <c r="I30" s="20">
        <v>-1.2558328261310541</v>
      </c>
      <c r="J30" s="18">
        <v>-2.1519822685729491</v>
      </c>
      <c r="K30" s="18">
        <v>-8.895595104412557E-2</v>
      </c>
      <c r="L30" s="18">
        <v>-8.3962202637501182</v>
      </c>
      <c r="M30" s="18" t="s">
        <v>30</v>
      </c>
      <c r="N30" s="18">
        <v>75.194173810512098</v>
      </c>
      <c r="O30" s="20">
        <v>16.350000000000001</v>
      </c>
      <c r="P30" s="18" t="s">
        <v>30</v>
      </c>
      <c r="Q30" s="18" t="s">
        <v>30</v>
      </c>
    </row>
    <row r="31" spans="1:17">
      <c r="A31" s="17">
        <v>36799</v>
      </c>
      <c r="B31" s="18" t="s">
        <v>30</v>
      </c>
      <c r="C31" s="18" t="s">
        <v>30</v>
      </c>
      <c r="D31" s="20">
        <v>-3.3518179824017853</v>
      </c>
      <c r="E31" s="18" t="s">
        <v>30</v>
      </c>
      <c r="F31" s="18" t="s">
        <v>30</v>
      </c>
      <c r="G31" s="18" t="s">
        <v>30</v>
      </c>
      <c r="H31" s="42">
        <v>10.03107362218112</v>
      </c>
      <c r="I31" s="20">
        <v>-12.0945945945946</v>
      </c>
      <c r="J31" s="18">
        <v>-12.95095509537796</v>
      </c>
      <c r="K31" s="18">
        <v>-1.598437156214819</v>
      </c>
      <c r="L31" s="18">
        <v>-7.0602588742586896</v>
      </c>
      <c r="M31" s="18" t="s">
        <v>30</v>
      </c>
      <c r="N31" s="18">
        <v>68.238082284393997</v>
      </c>
      <c r="O31" s="20">
        <v>16.68</v>
      </c>
      <c r="P31" s="20">
        <v>11.75284462583736</v>
      </c>
      <c r="Q31" s="18" t="s">
        <v>30</v>
      </c>
    </row>
    <row r="32" spans="1:17">
      <c r="A32" s="17">
        <v>36891</v>
      </c>
      <c r="B32" s="18" t="s">
        <v>30</v>
      </c>
      <c r="C32" s="18" t="s">
        <v>30</v>
      </c>
      <c r="D32" s="20">
        <v>6.7557727037997506E-2</v>
      </c>
      <c r="E32" s="18" t="s">
        <v>30</v>
      </c>
      <c r="F32" s="18" t="s">
        <v>30</v>
      </c>
      <c r="G32" s="18" t="s">
        <v>30</v>
      </c>
      <c r="H32" s="42">
        <v>10.214360690429301</v>
      </c>
      <c r="I32" s="20">
        <v>-6.797535350343642</v>
      </c>
      <c r="J32" s="18">
        <v>-8.2161971323005965</v>
      </c>
      <c r="K32" s="18">
        <v>-1.2705532384070359</v>
      </c>
      <c r="L32" s="18">
        <v>-5.8428160309098693</v>
      </c>
      <c r="M32" s="18" t="s">
        <v>30</v>
      </c>
      <c r="N32" s="18">
        <v>65.488268352580505</v>
      </c>
      <c r="O32" s="20">
        <v>16.329999999999998</v>
      </c>
      <c r="P32" s="20">
        <v>11.69461712545983</v>
      </c>
      <c r="Q32" s="18" t="s">
        <v>30</v>
      </c>
    </row>
    <row r="33" spans="1:17">
      <c r="A33" s="17">
        <v>36981</v>
      </c>
      <c r="B33" s="81">
        <v>2.22904615585022E-3</v>
      </c>
      <c r="C33" s="81">
        <v>5.6395108665900202E-2</v>
      </c>
      <c r="D33" s="20">
        <v>9.5000120359295597</v>
      </c>
      <c r="E33" s="18" t="s">
        <v>30</v>
      </c>
      <c r="F33" s="18" t="s">
        <v>30</v>
      </c>
      <c r="G33" s="18" t="s">
        <v>30</v>
      </c>
      <c r="H33" s="42">
        <v>10.25285353572705</v>
      </c>
      <c r="I33" s="20">
        <v>0.85373033896878336</v>
      </c>
      <c r="J33" s="18">
        <v>0.59554323043544688</v>
      </c>
      <c r="K33" s="18">
        <v>-0.36836998647611102</v>
      </c>
      <c r="L33" s="18">
        <v>-5.7130553628500182</v>
      </c>
      <c r="M33" s="18" t="s">
        <v>30</v>
      </c>
      <c r="N33" s="18">
        <v>63.552286197977999</v>
      </c>
      <c r="O33" s="20">
        <v>16.440000000000001</v>
      </c>
      <c r="P33" s="20">
        <v>11.490489654460006</v>
      </c>
      <c r="Q33" s="18" t="s">
        <v>30</v>
      </c>
    </row>
    <row r="34" spans="1:17">
      <c r="A34" s="17">
        <v>37072</v>
      </c>
      <c r="B34" s="81">
        <v>2.5047597083971999E-3</v>
      </c>
      <c r="C34" s="81">
        <v>3.6654838498129498E-2</v>
      </c>
      <c r="D34" s="20">
        <v>15.346337038796339</v>
      </c>
      <c r="E34" s="18" t="s">
        <v>30</v>
      </c>
      <c r="F34" s="18" t="s">
        <v>30</v>
      </c>
      <c r="G34" s="18" t="s">
        <v>30</v>
      </c>
      <c r="H34" s="42">
        <v>10.17029185422423</v>
      </c>
      <c r="I34" s="20">
        <v>-0.78897084506175386</v>
      </c>
      <c r="J34" s="18">
        <v>-2.4134401500142011</v>
      </c>
      <c r="K34" s="18">
        <v>-0.65006550688420184</v>
      </c>
      <c r="L34" s="18">
        <v>-5.2015565616064867</v>
      </c>
      <c r="M34" s="18" t="s">
        <v>30</v>
      </c>
      <c r="N34" s="18">
        <v>63.2670694315471</v>
      </c>
      <c r="O34" s="20">
        <v>16.45</v>
      </c>
      <c r="P34" s="20">
        <v>10.987610333405339</v>
      </c>
      <c r="Q34" s="18" t="s">
        <v>30</v>
      </c>
    </row>
    <row r="35" spans="1:17">
      <c r="A35" s="17">
        <v>37164</v>
      </c>
      <c r="B35" s="81">
        <v>6.0231152305657296E-3</v>
      </c>
      <c r="C35" s="81">
        <v>3.45964486978435E-2</v>
      </c>
      <c r="D35" s="20">
        <v>4.3187872884871394</v>
      </c>
      <c r="E35" s="18" t="s">
        <v>30</v>
      </c>
      <c r="F35" s="18" t="s">
        <v>30</v>
      </c>
      <c r="G35" s="18" t="s">
        <v>30</v>
      </c>
      <c r="H35" s="42">
        <v>10.241345220107389</v>
      </c>
      <c r="I35" s="20">
        <v>8.5297024267047217</v>
      </c>
      <c r="J35" s="18">
        <v>6.2474269620069736</v>
      </c>
      <c r="K35" s="18">
        <v>0.21027159792626901</v>
      </c>
      <c r="L35" s="18">
        <v>-4.2608132525743958</v>
      </c>
      <c r="M35" s="18" t="s">
        <v>30</v>
      </c>
      <c r="N35" s="18">
        <v>61.065101463464302</v>
      </c>
      <c r="O35" s="20">
        <v>16.82</v>
      </c>
      <c r="P35" s="20">
        <v>10.586222113367796</v>
      </c>
      <c r="Q35" s="18">
        <v>-1.1666225124695639</v>
      </c>
    </row>
    <row r="36" spans="1:17">
      <c r="A36" s="17">
        <v>37256</v>
      </c>
      <c r="B36" s="81">
        <v>2.9547111669574799E-2</v>
      </c>
      <c r="C36" s="81">
        <v>6.3024396383370304E-2</v>
      </c>
      <c r="D36" s="20">
        <v>7.8067506448675354</v>
      </c>
      <c r="E36" s="18" t="s">
        <v>30</v>
      </c>
      <c r="F36" s="18" t="s">
        <v>30</v>
      </c>
      <c r="G36" s="18" t="s">
        <v>30</v>
      </c>
      <c r="H36" s="42">
        <v>11.58370616290502</v>
      </c>
      <c r="I36" s="20">
        <v>20.37759037165743</v>
      </c>
      <c r="J36" s="18">
        <v>17.863653318948209</v>
      </c>
      <c r="K36" s="18">
        <v>1.3693454724757159</v>
      </c>
      <c r="L36" s="18">
        <v>-4.6794005202549682</v>
      </c>
      <c r="M36" s="18" t="s">
        <v>30</v>
      </c>
      <c r="N36" s="18">
        <v>64.429284073163501</v>
      </c>
      <c r="O36" s="20">
        <v>15.64</v>
      </c>
      <c r="P36" s="20">
        <v>10.71419267647914</v>
      </c>
      <c r="Q36" s="18">
        <v>-0.98042444898069014</v>
      </c>
    </row>
    <row r="37" spans="1:17">
      <c r="A37" s="17">
        <v>37346</v>
      </c>
      <c r="B37" s="81">
        <v>1.07777431054508E-2</v>
      </c>
      <c r="C37" s="81">
        <v>4.1854536513077203E-2</v>
      </c>
      <c r="D37" s="20">
        <v>6.176458628700062</v>
      </c>
      <c r="E37" s="18" t="s">
        <v>30</v>
      </c>
      <c r="F37" s="18" t="s">
        <v>30</v>
      </c>
      <c r="G37" s="18" t="s">
        <v>30</v>
      </c>
      <c r="H37" s="42">
        <v>11.81560853073929</v>
      </c>
      <c r="I37" s="20">
        <v>21.946541011634221</v>
      </c>
      <c r="J37" s="18">
        <v>18.908215832887311</v>
      </c>
      <c r="K37" s="18">
        <v>1.562754995012243</v>
      </c>
      <c r="L37" s="18">
        <v>-4.568124194729557</v>
      </c>
      <c r="M37" s="18" t="s">
        <v>30</v>
      </c>
      <c r="N37" s="18">
        <v>64.886067843281594</v>
      </c>
      <c r="O37" s="20">
        <v>15.22</v>
      </c>
      <c r="P37" s="20">
        <v>10.439033311816859</v>
      </c>
      <c r="Q37" s="18">
        <v>-1.0514563426431476</v>
      </c>
    </row>
    <row r="38" spans="1:17">
      <c r="A38" s="17">
        <v>37437</v>
      </c>
      <c r="B38" s="81">
        <v>2.54673722151917E-2</v>
      </c>
      <c r="C38" s="81">
        <v>7.7260939994381606E-2</v>
      </c>
      <c r="D38" s="20">
        <v>2.3880379003891945</v>
      </c>
      <c r="E38" s="18" t="s">
        <v>30</v>
      </c>
      <c r="F38" s="18" t="s">
        <v>30</v>
      </c>
      <c r="G38" s="18" t="s">
        <v>30</v>
      </c>
      <c r="H38" s="42">
        <v>11.849411608278819</v>
      </c>
      <c r="I38" s="20">
        <v>23.5922712117133</v>
      </c>
      <c r="J38" s="18">
        <v>22.97586554614406</v>
      </c>
      <c r="K38" s="18">
        <v>1.6791197540545879</v>
      </c>
      <c r="L38" s="18">
        <v>-5.0988268922166933</v>
      </c>
      <c r="M38" s="18" t="s">
        <v>30</v>
      </c>
      <c r="N38" s="18">
        <v>67.168643521403496</v>
      </c>
      <c r="O38" s="20">
        <v>15.43</v>
      </c>
      <c r="P38" s="20">
        <v>10.444377899679221</v>
      </c>
      <c r="Q38" s="18">
        <v>-0.54323243372611785</v>
      </c>
    </row>
    <row r="39" spans="1:17">
      <c r="A39" s="17">
        <v>37529</v>
      </c>
      <c r="B39" s="81">
        <v>4.1457213197878699E-2</v>
      </c>
      <c r="C39" s="81">
        <v>0.13050885884146299</v>
      </c>
      <c r="D39" s="20">
        <v>3.7152544288374303</v>
      </c>
      <c r="E39" s="18" t="s">
        <v>30</v>
      </c>
      <c r="F39" s="18" t="s">
        <v>30</v>
      </c>
      <c r="G39" s="18" t="s">
        <v>30</v>
      </c>
      <c r="H39" s="42">
        <v>12.74739334073983</v>
      </c>
      <c r="I39" s="20">
        <v>32.88411339768107</v>
      </c>
      <c r="J39" s="18">
        <v>33.886458252271083</v>
      </c>
      <c r="K39" s="18">
        <v>2.506048120632435</v>
      </c>
      <c r="L39" s="18">
        <v>-5.3146749884896902</v>
      </c>
      <c r="M39" s="18" t="s">
        <v>30</v>
      </c>
      <c r="N39" s="18">
        <v>68.727319890859206</v>
      </c>
      <c r="O39" s="20">
        <v>14.73</v>
      </c>
      <c r="P39" s="20">
        <v>10.635828393953902</v>
      </c>
      <c r="Q39" s="18">
        <v>4.9606280586106166E-2</v>
      </c>
    </row>
    <row r="40" spans="1:17">
      <c r="A40" s="17">
        <v>37621</v>
      </c>
      <c r="B40" s="81">
        <v>3.6816270326906597E-2</v>
      </c>
      <c r="C40" s="81">
        <v>0.110831630775771</v>
      </c>
      <c r="D40" s="20">
        <v>3.5212970977619946</v>
      </c>
      <c r="E40" s="18" t="s">
        <v>30</v>
      </c>
      <c r="F40" s="18" t="s">
        <v>30</v>
      </c>
      <c r="G40" s="18" t="s">
        <v>30</v>
      </c>
      <c r="H40" s="42">
        <v>14.0551737990627</v>
      </c>
      <c r="I40" s="20">
        <v>29.897379028709238</v>
      </c>
      <c r="J40" s="18">
        <v>31.117131162548439</v>
      </c>
      <c r="K40" s="18">
        <v>2.4714676361576871</v>
      </c>
      <c r="L40" s="18">
        <v>-5.086401240722922</v>
      </c>
      <c r="M40" s="18" t="s">
        <v>30</v>
      </c>
      <c r="N40" s="18">
        <v>73.596015149220406</v>
      </c>
      <c r="O40" s="20">
        <v>14.75</v>
      </c>
      <c r="P40" s="20">
        <v>10.306296264967717</v>
      </c>
      <c r="Q40" s="18">
        <v>-0.4078964115114232</v>
      </c>
    </row>
    <row r="41" spans="1:17">
      <c r="A41" s="17">
        <v>37711</v>
      </c>
      <c r="B41" s="81">
        <v>5.3486318497679701E-2</v>
      </c>
      <c r="C41" s="81">
        <v>0.13065837332202701</v>
      </c>
      <c r="D41" s="20">
        <v>-0.29135726299171516</v>
      </c>
      <c r="E41" s="18" t="s">
        <v>30</v>
      </c>
      <c r="F41" s="18" t="s">
        <v>30</v>
      </c>
      <c r="G41" s="18" t="s">
        <v>30</v>
      </c>
      <c r="H41" s="42">
        <v>14.41081819279511</v>
      </c>
      <c r="I41" s="20">
        <v>32.540008206811642</v>
      </c>
      <c r="J41" s="18">
        <v>34.684093722935948</v>
      </c>
      <c r="K41" s="18">
        <v>2.59520966205582</v>
      </c>
      <c r="L41" s="18">
        <v>-4.8969640737648037</v>
      </c>
      <c r="M41" s="18" t="s">
        <v>30</v>
      </c>
      <c r="N41" s="18">
        <v>79.702277542505996</v>
      </c>
      <c r="O41" s="20">
        <v>14.65</v>
      </c>
      <c r="P41" s="20">
        <v>10.063183698534758</v>
      </c>
      <c r="Q41" s="18">
        <v>-0.3758496132821012</v>
      </c>
    </row>
    <row r="42" spans="1:17">
      <c r="A42" s="17">
        <v>37802</v>
      </c>
      <c r="B42" s="81">
        <v>6.7097415296787102E-2</v>
      </c>
      <c r="C42" s="81">
        <v>0.14132368246274299</v>
      </c>
      <c r="D42" s="20">
        <v>1.2159917222264403</v>
      </c>
      <c r="E42" s="18" t="s">
        <v>30</v>
      </c>
      <c r="F42" s="18" t="s">
        <v>30</v>
      </c>
      <c r="G42" s="18" t="s">
        <v>30</v>
      </c>
      <c r="H42" s="42">
        <v>15.34037710689015</v>
      </c>
      <c r="I42" s="20">
        <v>40.930645620737629</v>
      </c>
      <c r="J42" s="18">
        <v>41.867308131079128</v>
      </c>
      <c r="K42" s="18">
        <v>3.4909654986113381</v>
      </c>
      <c r="L42" s="18">
        <v>-5.4715641062048581</v>
      </c>
      <c r="M42" s="18" t="s">
        <v>30</v>
      </c>
      <c r="N42" s="18">
        <v>82.1178610399935</v>
      </c>
      <c r="O42" s="20">
        <v>14.31</v>
      </c>
      <c r="P42" s="20">
        <v>10.031480250280667</v>
      </c>
      <c r="Q42" s="18">
        <v>-0.41289764939855367</v>
      </c>
    </row>
    <row r="43" spans="1:17">
      <c r="A43" s="17">
        <v>37894</v>
      </c>
      <c r="B43" s="81">
        <v>9.61385550252217E-2</v>
      </c>
      <c r="C43" s="81">
        <v>0.118510371145575</v>
      </c>
      <c r="D43" s="20">
        <v>4.3743396915853383</v>
      </c>
      <c r="E43" s="18" t="s">
        <v>30</v>
      </c>
      <c r="F43" s="18" t="s">
        <v>30</v>
      </c>
      <c r="G43" s="18" t="s">
        <v>30</v>
      </c>
      <c r="H43" s="42">
        <v>17.675342530547159</v>
      </c>
      <c r="I43" s="20">
        <v>50.773564793665152</v>
      </c>
      <c r="J43" s="18">
        <v>52.081462448041989</v>
      </c>
      <c r="K43" s="18">
        <v>4.9279491898073289</v>
      </c>
      <c r="L43" s="18">
        <v>-6.3505593991136964</v>
      </c>
      <c r="M43" s="18" t="s">
        <v>30</v>
      </c>
      <c r="N43" s="18">
        <v>92.058051951011194</v>
      </c>
      <c r="O43" s="20">
        <v>13.44</v>
      </c>
      <c r="P43" s="20">
        <v>9.7704009163019716</v>
      </c>
      <c r="Q43" s="18">
        <v>-0.86542747765193084</v>
      </c>
    </row>
    <row r="44" spans="1:17">
      <c r="A44" s="17">
        <v>37986</v>
      </c>
      <c r="B44" s="81">
        <v>0.110293686026878</v>
      </c>
      <c r="C44" s="81">
        <v>0.24393668163142901</v>
      </c>
      <c r="D44" s="20">
        <v>13.095366915463714</v>
      </c>
      <c r="E44" s="18" t="s">
        <v>30</v>
      </c>
      <c r="F44" s="18" t="s">
        <v>30</v>
      </c>
      <c r="G44" s="18" t="s">
        <v>30</v>
      </c>
      <c r="H44" s="42">
        <v>19.808518837447672</v>
      </c>
      <c r="I44" s="20">
        <v>54.539541438560349</v>
      </c>
      <c r="J44" s="18">
        <v>56.397762348948888</v>
      </c>
      <c r="K44" s="18">
        <v>5.7533450383849694</v>
      </c>
      <c r="L44" s="18">
        <v>-6.6940857563329379</v>
      </c>
      <c r="M44" s="18" t="s">
        <v>30</v>
      </c>
      <c r="N44" s="18">
        <v>98.871805317358493</v>
      </c>
      <c r="O44" s="20">
        <v>13.25</v>
      </c>
      <c r="P44" s="20">
        <v>10.76761530110786</v>
      </c>
      <c r="Q44" s="18">
        <v>0.46131903614014291</v>
      </c>
    </row>
    <row r="45" spans="1:17">
      <c r="A45" s="17">
        <v>38077</v>
      </c>
      <c r="B45" s="81">
        <v>0.138981629488347</v>
      </c>
      <c r="C45" s="81">
        <v>0.25514346725278703</v>
      </c>
      <c r="D45" s="20">
        <v>16.345364872139985</v>
      </c>
      <c r="E45" s="18" t="s">
        <v>30</v>
      </c>
      <c r="F45" s="18" t="s">
        <v>30</v>
      </c>
      <c r="G45" s="18" t="s">
        <v>30</v>
      </c>
      <c r="H45" s="42">
        <v>21.270374969843889</v>
      </c>
      <c r="I45" s="20">
        <v>60.055469556243537</v>
      </c>
      <c r="J45" s="18">
        <v>61.852627088769438</v>
      </c>
      <c r="K45" s="18">
        <v>6.8595567770487751</v>
      </c>
      <c r="L45" s="18">
        <v>-7.68391135708017</v>
      </c>
      <c r="M45" s="18" t="s">
        <v>30</v>
      </c>
      <c r="N45" s="18">
        <v>104.20065938052799</v>
      </c>
      <c r="O45" s="20">
        <v>12.72</v>
      </c>
      <c r="P45" s="20">
        <v>10.533614701549086</v>
      </c>
      <c r="Q45" s="18">
        <v>0.47043100301432794</v>
      </c>
    </row>
    <row r="46" spans="1:17">
      <c r="A46" s="17">
        <v>38168</v>
      </c>
      <c r="B46" s="81">
        <v>0.22675747473012101</v>
      </c>
      <c r="C46" s="81">
        <v>0.30932080665719702</v>
      </c>
      <c r="D46" s="20">
        <v>18.466080962074912</v>
      </c>
      <c r="E46" s="18" t="s">
        <v>30</v>
      </c>
      <c r="F46" s="18" t="s">
        <v>30</v>
      </c>
      <c r="G46" s="18" t="s">
        <v>30</v>
      </c>
      <c r="H46" s="42">
        <v>23.177517531654711</v>
      </c>
      <c r="I46" s="20">
        <v>64.487670320785668</v>
      </c>
      <c r="J46" s="18">
        <v>63.70491753540071</v>
      </c>
      <c r="K46" s="18">
        <v>7.837140424764554</v>
      </c>
      <c r="L46" s="18">
        <v>-8.2901051185199819</v>
      </c>
      <c r="M46" s="18" t="s">
        <v>30</v>
      </c>
      <c r="N46" s="18">
        <v>110.944220655565</v>
      </c>
      <c r="O46" s="20">
        <v>12.77</v>
      </c>
      <c r="P46" s="20">
        <v>10.78835277614967</v>
      </c>
      <c r="Q46" s="18">
        <v>0.91490853393923111</v>
      </c>
    </row>
    <row r="47" spans="1:17">
      <c r="A47" s="17">
        <v>38260</v>
      </c>
      <c r="B47" s="81">
        <v>0.30680921335003902</v>
      </c>
      <c r="C47" s="81">
        <v>0.36573437578481899</v>
      </c>
      <c r="D47" s="20">
        <v>22.029715869348948</v>
      </c>
      <c r="E47" s="18" t="s">
        <v>30</v>
      </c>
      <c r="F47" s="18" t="s">
        <v>30</v>
      </c>
      <c r="G47" s="18" t="s">
        <v>30</v>
      </c>
      <c r="H47" s="42">
        <v>24.032462288419129</v>
      </c>
      <c r="I47" s="20">
        <v>48.603718703604727</v>
      </c>
      <c r="J47" s="18">
        <v>45.198055563657483</v>
      </c>
      <c r="K47" s="18">
        <v>6.357119757871974</v>
      </c>
      <c r="L47" s="18">
        <v>-8.6595226101492919</v>
      </c>
      <c r="M47" s="18" t="s">
        <v>30</v>
      </c>
      <c r="N47" s="18">
        <v>113.407702624751</v>
      </c>
      <c r="O47" s="20">
        <v>12.75</v>
      </c>
      <c r="P47" s="20">
        <v>11.072742330948071</v>
      </c>
      <c r="Q47" s="18">
        <v>1.4899545646611756</v>
      </c>
    </row>
    <row r="48" spans="1:17">
      <c r="A48" s="17">
        <v>38352</v>
      </c>
      <c r="B48" s="81">
        <v>0.34910735333687898</v>
      </c>
      <c r="C48" s="81">
        <v>0.34188086118508498</v>
      </c>
      <c r="D48" s="20">
        <v>12.7043737958739</v>
      </c>
      <c r="E48" s="18" t="s">
        <v>30</v>
      </c>
      <c r="F48" s="18" t="s">
        <v>30</v>
      </c>
      <c r="G48" s="18" t="s">
        <v>30</v>
      </c>
      <c r="H48" s="42">
        <v>25.731127163076192</v>
      </c>
      <c r="I48" s="20">
        <v>42.663358002174597</v>
      </c>
      <c r="J48" s="18">
        <v>38.58476633359318</v>
      </c>
      <c r="K48" s="18">
        <v>5.92260832562852</v>
      </c>
      <c r="L48" s="18">
        <v>-7.7956420534921884</v>
      </c>
      <c r="M48" s="18" t="s">
        <v>30</v>
      </c>
      <c r="N48" s="18">
        <v>109.602152374825</v>
      </c>
      <c r="O48" s="20">
        <v>12.36</v>
      </c>
      <c r="P48" s="20">
        <v>11.06323808430313</v>
      </c>
      <c r="Q48" s="18">
        <v>0.50140014443871372</v>
      </c>
    </row>
    <row r="49" spans="1:17">
      <c r="A49" s="17">
        <v>38442</v>
      </c>
      <c r="B49" s="81">
        <v>0.40324951407585302</v>
      </c>
      <c r="C49" s="81">
        <v>0.41070573460496901</v>
      </c>
      <c r="D49" s="20">
        <v>13.578620130348201</v>
      </c>
      <c r="E49" s="18" t="s">
        <v>30</v>
      </c>
      <c r="F49" s="18" t="s">
        <v>30</v>
      </c>
      <c r="G49" s="18" t="s">
        <v>30</v>
      </c>
      <c r="H49" s="42">
        <v>26.893190698969669</v>
      </c>
      <c r="I49" s="20">
        <v>40.85835180334476</v>
      </c>
      <c r="J49" s="18">
        <v>36.613559188918003</v>
      </c>
      <c r="K49" s="18">
        <v>5.6228157291257794</v>
      </c>
      <c r="L49" s="18">
        <v>-7.0086514992410471</v>
      </c>
      <c r="M49" s="18" t="s">
        <v>30</v>
      </c>
      <c r="N49" s="18">
        <v>108.838346136928</v>
      </c>
      <c r="O49" s="20">
        <v>12.05</v>
      </c>
      <c r="P49" s="20">
        <v>11.36556030992584</v>
      </c>
      <c r="Q49" s="18">
        <v>1.0551094582348295</v>
      </c>
    </row>
    <row r="50" spans="1:17">
      <c r="A50" s="17">
        <v>38533</v>
      </c>
      <c r="B50" s="81">
        <v>0.43220828120238802</v>
      </c>
      <c r="C50" s="81">
        <v>0.46687759373398802</v>
      </c>
      <c r="D50" s="20">
        <v>20.011547964028502</v>
      </c>
      <c r="E50" s="18" t="s">
        <v>30</v>
      </c>
      <c r="F50" s="18" t="s">
        <v>30</v>
      </c>
      <c r="G50" s="18" t="s">
        <v>30</v>
      </c>
      <c r="H50" s="42">
        <v>28.823160055511082</v>
      </c>
      <c r="I50" s="20">
        <v>39.946076447117342</v>
      </c>
      <c r="J50" s="18">
        <v>36.693634398983299</v>
      </c>
      <c r="K50" s="18">
        <v>5.6456425238563739</v>
      </c>
      <c r="L50" s="18">
        <v>-6.7747129002531601</v>
      </c>
      <c r="M50" s="18" t="s">
        <v>30</v>
      </c>
      <c r="N50" s="18">
        <v>114.121097843984</v>
      </c>
      <c r="O50" s="20">
        <v>11.11</v>
      </c>
      <c r="P50" s="20">
        <v>11.891156622381571</v>
      </c>
      <c r="Q50" s="18">
        <v>1.1028038462319021</v>
      </c>
    </row>
    <row r="51" spans="1:17">
      <c r="A51" s="17">
        <v>38625</v>
      </c>
      <c r="B51" s="81">
        <v>0.49058669584377901</v>
      </c>
      <c r="C51" s="81">
        <v>0.52181736718696803</v>
      </c>
      <c r="D51" s="20">
        <v>26.852090251027999</v>
      </c>
      <c r="E51" s="18" t="s">
        <v>30</v>
      </c>
      <c r="F51" s="18" t="s">
        <v>30</v>
      </c>
      <c r="G51" s="18" t="s">
        <v>30</v>
      </c>
      <c r="H51" s="42">
        <v>31.59263632811896</v>
      </c>
      <c r="I51" s="20">
        <v>49.688385654186227</v>
      </c>
      <c r="J51" s="18">
        <v>46.41605375530353</v>
      </c>
      <c r="K51" s="18">
        <v>7.5601740396998309</v>
      </c>
      <c r="L51" s="18">
        <v>-7.199777786158311</v>
      </c>
      <c r="M51" s="18" t="s">
        <v>30</v>
      </c>
      <c r="N51" s="18">
        <v>121.714710198202</v>
      </c>
      <c r="O51" s="20">
        <v>10.46</v>
      </c>
      <c r="P51" s="20">
        <v>12.27812779118784</v>
      </c>
      <c r="Q51" s="18">
        <v>1.205385460239768</v>
      </c>
    </row>
    <row r="52" spans="1:17">
      <c r="A52" s="17">
        <v>38717</v>
      </c>
      <c r="B52" s="81">
        <v>0.53985814967902901</v>
      </c>
      <c r="C52" s="81">
        <v>0.56706576133338105</v>
      </c>
      <c r="D52" s="20">
        <v>25.9502761824868</v>
      </c>
      <c r="E52" s="18" t="s">
        <v>30</v>
      </c>
      <c r="F52" s="18" t="s">
        <v>30</v>
      </c>
      <c r="G52" s="18" t="s">
        <v>30</v>
      </c>
      <c r="H52" s="42">
        <v>34.854634556190668</v>
      </c>
      <c r="I52" s="20">
        <v>55.230210388508837</v>
      </c>
      <c r="J52" s="18">
        <v>50.750026390194442</v>
      </c>
      <c r="K52" s="18">
        <v>9.1235073931144832</v>
      </c>
      <c r="L52" s="18">
        <v>-7.3855035166824186</v>
      </c>
      <c r="M52" s="18" t="s">
        <v>30</v>
      </c>
      <c r="N52" s="18">
        <v>132.090277017604</v>
      </c>
      <c r="O52" s="20">
        <v>10.31</v>
      </c>
      <c r="P52" s="20">
        <v>12.854300344759841</v>
      </c>
      <c r="Q52" s="18">
        <v>1.791062260456705</v>
      </c>
    </row>
    <row r="53" spans="1:17">
      <c r="A53" s="17">
        <v>38807</v>
      </c>
      <c r="B53" s="81">
        <v>0.59498368556417203</v>
      </c>
      <c r="C53" s="81">
        <v>0.62298160911265699</v>
      </c>
      <c r="D53" s="20">
        <v>24.3895906553775</v>
      </c>
      <c r="E53" s="18" t="s">
        <v>30</v>
      </c>
      <c r="F53" s="18" t="s">
        <v>30</v>
      </c>
      <c r="G53" s="18" t="s">
        <v>30</v>
      </c>
      <c r="H53" s="42">
        <v>37.762146103722309</v>
      </c>
      <c r="I53" s="20">
        <v>61.150082966184137</v>
      </c>
      <c r="J53" s="18">
        <v>55.980979896028479</v>
      </c>
      <c r="K53" s="18">
        <v>10.86895540475264</v>
      </c>
      <c r="L53" s="18">
        <v>-8.5837198907408236</v>
      </c>
      <c r="M53" s="18" t="s">
        <v>30</v>
      </c>
      <c r="N53" s="18">
        <v>145.78679803320301</v>
      </c>
      <c r="O53" s="20">
        <v>10</v>
      </c>
      <c r="P53" s="20">
        <v>13.46561583283412</v>
      </c>
      <c r="Q53" s="18">
        <v>2.10005552290828</v>
      </c>
    </row>
    <row r="54" spans="1:17">
      <c r="A54" s="17">
        <v>38898</v>
      </c>
      <c r="B54" s="81">
        <v>0.63966878306558705</v>
      </c>
      <c r="C54" s="81">
        <v>0.65405317622329595</v>
      </c>
      <c r="D54" s="20">
        <v>27.9554535201836</v>
      </c>
      <c r="E54" s="18" t="s">
        <v>30</v>
      </c>
      <c r="F54" s="18" t="s">
        <v>30</v>
      </c>
      <c r="G54" s="18" t="s">
        <v>30</v>
      </c>
      <c r="H54" s="42">
        <v>40.970881582180667</v>
      </c>
      <c r="I54" s="20">
        <v>62.817976622746087</v>
      </c>
      <c r="J54" s="18">
        <v>57.220195200258338</v>
      </c>
      <c r="K54" s="18">
        <v>12.14772152666959</v>
      </c>
      <c r="L54" s="18">
        <v>-8.9677158355544329</v>
      </c>
      <c r="M54" s="18" t="s">
        <v>30</v>
      </c>
      <c r="N54" s="18">
        <v>154.11540577958399</v>
      </c>
      <c r="O54" s="20">
        <v>9.6999999999999904</v>
      </c>
      <c r="P54" s="20">
        <v>14.059035271062751</v>
      </c>
      <c r="Q54" s="18">
        <v>2.167878648681183</v>
      </c>
    </row>
    <row r="55" spans="1:17">
      <c r="A55" s="17">
        <v>38990</v>
      </c>
      <c r="B55" s="81">
        <v>0.65579825488883003</v>
      </c>
      <c r="C55" s="81">
        <v>0.67913447446598496</v>
      </c>
      <c r="D55" s="20">
        <v>27.217141609058299</v>
      </c>
      <c r="E55" s="18" t="s">
        <v>30</v>
      </c>
      <c r="F55" s="18" t="s">
        <v>30</v>
      </c>
      <c r="G55" s="18" t="s">
        <v>30</v>
      </c>
      <c r="H55" s="42">
        <v>43.617869829095639</v>
      </c>
      <c r="I55" s="20">
        <v>58.164696908470937</v>
      </c>
      <c r="J55" s="18">
        <v>52.153536399518607</v>
      </c>
      <c r="K55" s="18">
        <v>12.025233500976681</v>
      </c>
      <c r="L55" s="18">
        <v>-9.9924650828401624</v>
      </c>
      <c r="M55" s="18" t="s">
        <v>30</v>
      </c>
      <c r="N55" s="18">
        <v>148.73876173631601</v>
      </c>
      <c r="O55" s="20">
        <v>10.220000000000001</v>
      </c>
      <c r="P55" s="20">
        <v>14.510113808821931</v>
      </c>
      <c r="Q55" s="18">
        <v>2.2319860176340871</v>
      </c>
    </row>
    <row r="56" spans="1:17">
      <c r="A56" s="17">
        <v>39082</v>
      </c>
      <c r="B56" s="81">
        <v>0.67475105465349905</v>
      </c>
      <c r="C56" s="81">
        <v>0.72303361829965396</v>
      </c>
      <c r="D56" s="20">
        <v>23.9176749118873</v>
      </c>
      <c r="E56" s="18" t="s">
        <v>30</v>
      </c>
      <c r="F56" s="18" t="s">
        <v>30</v>
      </c>
      <c r="G56" s="18" t="s">
        <v>30</v>
      </c>
      <c r="H56" s="42">
        <v>46.296663628637837</v>
      </c>
      <c r="I56" s="20">
        <v>51.902137330830932</v>
      </c>
      <c r="J56" s="18">
        <v>45.793776217742497</v>
      </c>
      <c r="K56" s="18">
        <v>11.442029072447159</v>
      </c>
      <c r="L56" s="18">
        <v>-10.64330500452297</v>
      </c>
      <c r="M56" s="18" t="s">
        <v>30</v>
      </c>
      <c r="N56" s="18">
        <v>152.03819688524499</v>
      </c>
      <c r="O56" s="20">
        <v>10.75</v>
      </c>
      <c r="P56" s="20">
        <v>15.393026972012571</v>
      </c>
      <c r="Q56" s="18">
        <v>2.5387266272527298</v>
      </c>
    </row>
    <row r="57" spans="1:17">
      <c r="A57" s="17">
        <v>39172</v>
      </c>
      <c r="B57" s="81">
        <v>0.69952068282844604</v>
      </c>
      <c r="C57" s="81">
        <v>0.77696004662004203</v>
      </c>
      <c r="D57" s="20">
        <v>25.302425970803501</v>
      </c>
      <c r="E57" s="18">
        <v>35.01</v>
      </c>
      <c r="F57" s="18">
        <v>28.8936078184854</v>
      </c>
      <c r="G57" s="18">
        <v>3.2547460704581699</v>
      </c>
      <c r="H57" s="42">
        <v>48.343821832362273</v>
      </c>
      <c r="I57" s="20">
        <v>48.056397838390573</v>
      </c>
      <c r="J57" s="18">
        <v>41.831533618688027</v>
      </c>
      <c r="K57" s="18">
        <v>10.58167572863996</v>
      </c>
      <c r="L57" s="18">
        <v>-12.199244747820771</v>
      </c>
      <c r="M57" s="18" t="s">
        <v>30</v>
      </c>
      <c r="N57" s="18">
        <v>156.873886202938</v>
      </c>
      <c r="O57" s="20">
        <v>10.92</v>
      </c>
      <c r="P57" s="20">
        <v>18.457014836446461</v>
      </c>
      <c r="Q57" s="18">
        <v>4.9913990036123401</v>
      </c>
    </row>
    <row r="58" spans="1:17">
      <c r="A58" s="17">
        <v>39263</v>
      </c>
      <c r="B58" s="81">
        <v>0.71962805499162696</v>
      </c>
      <c r="C58" s="81">
        <v>0.809136067325819</v>
      </c>
      <c r="D58" s="20">
        <v>27.322050610316602</v>
      </c>
      <c r="E58" s="18">
        <v>32.28</v>
      </c>
      <c r="F58" s="18">
        <v>26.009233731720329</v>
      </c>
      <c r="G58" s="18">
        <v>5.4081142176643819</v>
      </c>
      <c r="H58" s="42">
        <v>50.55182582901945</v>
      </c>
      <c r="I58" s="20">
        <v>45.768922078375262</v>
      </c>
      <c r="J58" s="18">
        <v>38.875035658351237</v>
      </c>
      <c r="K58" s="18">
        <v>9.5809442468387829</v>
      </c>
      <c r="L58" s="18">
        <v>-14.082887382174921</v>
      </c>
      <c r="M58" s="18" t="s">
        <v>30</v>
      </c>
      <c r="N58" s="18">
        <v>162.434847962573</v>
      </c>
      <c r="O58" s="20">
        <v>10.52</v>
      </c>
      <c r="P58" s="20">
        <v>19.184158607820361</v>
      </c>
      <c r="Q58" s="18">
        <v>5.1251233367576026</v>
      </c>
    </row>
    <row r="59" spans="1:17">
      <c r="A59" s="17">
        <v>39355</v>
      </c>
      <c r="B59" s="81">
        <v>0.76384701591356996</v>
      </c>
      <c r="C59" s="81">
        <v>0.84060444101044496</v>
      </c>
      <c r="D59" s="20">
        <v>29.147156943340001</v>
      </c>
      <c r="E59" s="18">
        <v>37.49</v>
      </c>
      <c r="F59" s="18">
        <v>28.322174968178771</v>
      </c>
      <c r="G59" s="18">
        <v>8.1077670147380339</v>
      </c>
      <c r="H59" s="42">
        <v>53.2679087845124</v>
      </c>
      <c r="I59" s="20">
        <v>46.334034729139681</v>
      </c>
      <c r="J59" s="18">
        <v>38.135980630081207</v>
      </c>
      <c r="K59" s="18">
        <v>9.6500389554167612</v>
      </c>
      <c r="L59" s="18">
        <v>-14.423997136022781</v>
      </c>
      <c r="M59" s="18" t="s">
        <v>30</v>
      </c>
      <c r="N59" s="18">
        <v>171.42949299977599</v>
      </c>
      <c r="O59" s="20">
        <v>11.3</v>
      </c>
      <c r="P59" s="20">
        <v>20.15470371009495</v>
      </c>
      <c r="Q59" s="18">
        <v>5.6445899012730258</v>
      </c>
    </row>
    <row r="60" spans="1:17">
      <c r="A60" s="17">
        <v>39447</v>
      </c>
      <c r="B60" s="81">
        <v>0.79157322270123798</v>
      </c>
      <c r="C60" s="81">
        <v>0.84516154266792498</v>
      </c>
      <c r="D60" s="20">
        <v>30.469895806654701</v>
      </c>
      <c r="E60" s="18">
        <v>40.17</v>
      </c>
      <c r="F60" s="18">
        <v>29.554741803804664</v>
      </c>
      <c r="G60" s="18">
        <v>8.7824275155703617</v>
      </c>
      <c r="H60" s="42">
        <v>55.826694495593728</v>
      </c>
      <c r="I60" s="20">
        <v>45.880132728253763</v>
      </c>
      <c r="J60" s="18">
        <v>35.174858374359992</v>
      </c>
      <c r="K60" s="18">
        <v>9.5300308669558902</v>
      </c>
      <c r="L60" s="18">
        <v>-15.31742172684039</v>
      </c>
      <c r="M60" s="18" t="s">
        <v>30</v>
      </c>
      <c r="N60" s="18">
        <v>175.875267219942</v>
      </c>
      <c r="O60" s="20">
        <v>10.9</v>
      </c>
      <c r="P60" s="20">
        <v>21.294561446158198</v>
      </c>
      <c r="Q60" s="18">
        <v>5.9015344741456293</v>
      </c>
    </row>
    <row r="61" spans="1:17">
      <c r="A61" s="17">
        <v>39538</v>
      </c>
      <c r="B61" s="81">
        <v>0.78937548315925299</v>
      </c>
      <c r="C61" s="81">
        <v>0.824052923513513</v>
      </c>
      <c r="D61" s="20">
        <v>24.359119969160901</v>
      </c>
      <c r="E61" s="18">
        <v>26.83</v>
      </c>
      <c r="F61" s="18">
        <v>13.82449979489564</v>
      </c>
      <c r="G61" s="18">
        <v>3.3568493630048835</v>
      </c>
      <c r="H61" s="42">
        <v>56.342537418778299</v>
      </c>
      <c r="I61" s="20">
        <v>40.892685418560191</v>
      </c>
      <c r="J61" s="18">
        <v>27.19147932013826</v>
      </c>
      <c r="K61" s="18">
        <v>7.9987155864160329</v>
      </c>
      <c r="L61" s="18">
        <v>-16.618443386551661</v>
      </c>
      <c r="M61" s="18">
        <v>6.5537731230030847</v>
      </c>
      <c r="N61" s="18">
        <v>183.82461353541001</v>
      </c>
      <c r="O61" s="20">
        <v>11.45</v>
      </c>
      <c r="P61" s="20">
        <v>23.173390415802579</v>
      </c>
      <c r="Q61" s="18">
        <v>4.7163755793561224</v>
      </c>
    </row>
    <row r="62" spans="1:17">
      <c r="A62" s="17">
        <v>39629</v>
      </c>
      <c r="B62" s="81">
        <v>0.79585617613101101</v>
      </c>
      <c r="C62" s="81">
        <v>0.78927156600513204</v>
      </c>
      <c r="D62" s="20">
        <v>20.267647026887801</v>
      </c>
      <c r="E62" s="18">
        <v>18.239999999999998</v>
      </c>
      <c r="F62" s="18">
        <v>4.9394991819955436</v>
      </c>
      <c r="G62" s="18">
        <v>-0.74085601234774145</v>
      </c>
      <c r="H62" s="42">
        <v>57.324039220169148</v>
      </c>
      <c r="I62" s="20">
        <v>35.782573780802302</v>
      </c>
      <c r="J62" s="18">
        <v>20.940404876517491</v>
      </c>
      <c r="K62" s="18">
        <v>6.7722133911496982</v>
      </c>
      <c r="L62" s="18">
        <v>-16.298638360718051</v>
      </c>
      <c r="M62" s="18">
        <v>6.6279577050561089</v>
      </c>
      <c r="N62" s="18">
        <v>190.905361162372</v>
      </c>
      <c r="O62" s="20">
        <v>10.77</v>
      </c>
      <c r="P62" s="20">
        <v>22.626483290336591</v>
      </c>
      <c r="Q62" s="18">
        <v>3.442324682516237</v>
      </c>
    </row>
    <row r="63" spans="1:17">
      <c r="A63" s="17">
        <v>39721</v>
      </c>
      <c r="B63" s="81">
        <v>0.76871394117748404</v>
      </c>
      <c r="C63" s="81">
        <v>0.74157316552393304</v>
      </c>
      <c r="D63" s="20">
        <v>20.220453092552802</v>
      </c>
      <c r="E63" s="18">
        <v>6.62</v>
      </c>
      <c r="F63" s="18">
        <v>-4.1600611653233592</v>
      </c>
      <c r="G63" s="18">
        <v>-3.8572612281231002</v>
      </c>
      <c r="H63" s="42">
        <v>58.221978880303091</v>
      </c>
      <c r="I63" s="20">
        <v>27.899850713768661</v>
      </c>
      <c r="J63" s="18">
        <v>14.23541887943516</v>
      </c>
      <c r="K63" s="18">
        <v>4.9540700957906907</v>
      </c>
      <c r="L63" s="18">
        <v>-15.57368391868431</v>
      </c>
      <c r="M63" s="18">
        <v>6.9182311262036933</v>
      </c>
      <c r="N63" s="18">
        <v>190.940562907394</v>
      </c>
      <c r="O63" s="20">
        <v>11.35</v>
      </c>
      <c r="P63" s="20">
        <v>22.77233723977843</v>
      </c>
      <c r="Q63" s="18">
        <v>2.6176335296834741</v>
      </c>
    </row>
    <row r="64" spans="1:17">
      <c r="A64" s="17">
        <v>39813</v>
      </c>
      <c r="B64" s="81">
        <v>0.70120336839798303</v>
      </c>
      <c r="C64" s="81">
        <v>0.58723625379525701</v>
      </c>
      <c r="D64" s="20">
        <v>14.5928624185076</v>
      </c>
      <c r="E64" s="18">
        <v>-5.87</v>
      </c>
      <c r="F64" s="18">
        <v>-13.215938032230333</v>
      </c>
      <c r="G64" s="18">
        <v>-7.5120271529498552</v>
      </c>
      <c r="H64" s="42">
        <v>58.399250884230689</v>
      </c>
      <c r="I64" s="20">
        <v>17.755371156567598</v>
      </c>
      <c r="J64" s="18">
        <v>7.6126501539739877</v>
      </c>
      <c r="K64" s="18">
        <v>2.5725563886369609</v>
      </c>
      <c r="L64" s="18">
        <v>-13.218147970268429</v>
      </c>
      <c r="M64" s="18">
        <v>6.9282087772645014</v>
      </c>
      <c r="N64" s="18">
        <v>206.972497651233</v>
      </c>
      <c r="O64" s="20">
        <v>11.58</v>
      </c>
      <c r="P64" s="20">
        <v>21.976056944167681</v>
      </c>
      <c r="Q64" s="18">
        <v>0.6814954980094825</v>
      </c>
    </row>
    <row r="65" spans="1:17">
      <c r="A65" s="17">
        <v>39903</v>
      </c>
      <c r="B65" s="81">
        <v>0.610084756634378</v>
      </c>
      <c r="C65" s="81">
        <v>0.211815009746014</v>
      </c>
      <c r="D65" s="20">
        <v>6.4880028159339096</v>
      </c>
      <c r="E65" s="18">
        <v>-20.010000000000002</v>
      </c>
      <c r="F65" s="18">
        <v>-25.502345644073145</v>
      </c>
      <c r="G65" s="18">
        <v>-8.7779091195234269</v>
      </c>
      <c r="H65" s="42">
        <v>58.530280742187479</v>
      </c>
      <c r="I65" s="20">
        <v>9.7488200140594117</v>
      </c>
      <c r="J65" s="18">
        <v>1.2071893248967851</v>
      </c>
      <c r="K65" s="18">
        <v>2.1877433234091801</v>
      </c>
      <c r="L65" s="18">
        <v>-9.0923548040085596</v>
      </c>
      <c r="M65" s="18">
        <v>7.4045266372160912</v>
      </c>
      <c r="N65" s="18">
        <v>198.85300179834701</v>
      </c>
      <c r="O65" s="20">
        <v>12.1</v>
      </c>
      <c r="P65" s="20">
        <v>20.72909225943965</v>
      </c>
      <c r="Q65" s="18">
        <v>-2.44429815636293</v>
      </c>
    </row>
    <row r="66" spans="1:17">
      <c r="A66" s="17">
        <v>39994</v>
      </c>
      <c r="B66" s="81">
        <v>0.57922363083036299</v>
      </c>
      <c r="C66" s="81">
        <v>7.4649303560976502E-2</v>
      </c>
      <c r="D66" s="20">
        <v>-3.28772916627263</v>
      </c>
      <c r="E66" s="18">
        <v>-30.47</v>
      </c>
      <c r="F66" s="18">
        <v>-33.064339261469556</v>
      </c>
      <c r="G66" s="18">
        <v>-10.034041526948554</v>
      </c>
      <c r="H66" s="42">
        <v>60.062252107570202</v>
      </c>
      <c r="I66" s="20">
        <v>1.2075169291180909</v>
      </c>
      <c r="J66" s="18">
        <v>-3.5110906139824478</v>
      </c>
      <c r="K66" s="18">
        <v>2.7382128874010481</v>
      </c>
      <c r="L66" s="18">
        <v>-5.1520026773225363</v>
      </c>
      <c r="M66" s="18">
        <v>7.0633865944226466</v>
      </c>
      <c r="N66" s="18">
        <v>193.24921559379999</v>
      </c>
      <c r="O66" s="20">
        <v>11.61</v>
      </c>
      <c r="P66" s="20">
        <v>20.718425265179629</v>
      </c>
      <c r="Q66" s="18">
        <v>-1.908058025156961</v>
      </c>
    </row>
    <row r="67" spans="1:17">
      <c r="A67" s="17">
        <v>40086</v>
      </c>
      <c r="B67" s="81">
        <v>0.55035713099373396</v>
      </c>
      <c r="C67" s="81">
        <v>4.2741242385858302E-2</v>
      </c>
      <c r="D67" s="20">
        <v>-10.242803134408</v>
      </c>
      <c r="E67" s="18">
        <v>-36.33</v>
      </c>
      <c r="F67" s="18">
        <v>-37.768161000092014</v>
      </c>
      <c r="G67" s="18">
        <v>-9.9795682292379126</v>
      </c>
      <c r="H67" s="42">
        <v>63.193542363785483</v>
      </c>
      <c r="I67" s="20">
        <v>-4.3157699380810151</v>
      </c>
      <c r="J67" s="18">
        <v>-6.5553524011929598</v>
      </c>
      <c r="K67" s="18">
        <v>4.9715634834823854</v>
      </c>
      <c r="L67" s="18">
        <v>-1.86239637526545</v>
      </c>
      <c r="M67" s="18">
        <v>6.0982679981858494</v>
      </c>
      <c r="N67" s="18">
        <v>188.28738808566101</v>
      </c>
      <c r="O67" s="20">
        <v>11.09</v>
      </c>
      <c r="P67" s="20">
        <v>20.97901466771523</v>
      </c>
      <c r="Q67" s="18">
        <v>-1.7933225720632</v>
      </c>
    </row>
    <row r="68" spans="1:17">
      <c r="A68" s="17">
        <v>40178</v>
      </c>
      <c r="B68" s="81">
        <v>0.57446967048403097</v>
      </c>
      <c r="C68" s="81">
        <v>4.2020344017384401E-2</v>
      </c>
      <c r="D68" s="20">
        <v>-14.162729661532101</v>
      </c>
      <c r="E68" s="18">
        <v>-37</v>
      </c>
      <c r="F68" s="18">
        <v>-37.737346509001846</v>
      </c>
      <c r="G68" s="18">
        <v>-8.3150315056378457</v>
      </c>
      <c r="H68" s="42">
        <v>65.865453409383989</v>
      </c>
      <c r="I68" s="20">
        <v>-6.9184021850460908</v>
      </c>
      <c r="J68" s="18">
        <v>-7.9754867425388509</v>
      </c>
      <c r="K68" s="18">
        <v>7.4662025251533004</v>
      </c>
      <c r="L68" s="18">
        <v>2.0312932073226611</v>
      </c>
      <c r="M68" s="18">
        <v>6.7556293194818737</v>
      </c>
      <c r="N68" s="18">
        <v>178.14711481273901</v>
      </c>
      <c r="O68" s="20">
        <v>12.87</v>
      </c>
      <c r="P68" s="20">
        <v>20.83709833648701</v>
      </c>
      <c r="Q68" s="18">
        <v>-1.1389586076806739</v>
      </c>
    </row>
    <row r="69" spans="1:17">
      <c r="A69" s="17">
        <v>40268</v>
      </c>
      <c r="B69" s="81">
        <v>0.53419637569354705</v>
      </c>
      <c r="C69" s="81">
        <v>4.5426738455273799E-2</v>
      </c>
      <c r="D69" s="20">
        <v>-13.4038639518932</v>
      </c>
      <c r="E69" s="18">
        <v>-26.74</v>
      </c>
      <c r="F69" s="18">
        <v>-26.473363006469974</v>
      </c>
      <c r="G69" s="18">
        <v>-4.722718065235453</v>
      </c>
      <c r="H69" s="42">
        <v>64.780314877470119</v>
      </c>
      <c r="I69" s="20">
        <v>-7.1276803632855712</v>
      </c>
      <c r="J69" s="18">
        <v>-6.7390791131682786</v>
      </c>
      <c r="K69" s="18">
        <v>6.2500341352826396</v>
      </c>
      <c r="L69" s="18">
        <v>2.4550802766122368</v>
      </c>
      <c r="M69" s="18">
        <v>7.1119264732462746</v>
      </c>
      <c r="N69" s="18">
        <v>171.75809886814099</v>
      </c>
      <c r="O69" s="20">
        <v>13.78</v>
      </c>
      <c r="P69" s="20">
        <v>21.013516583037479</v>
      </c>
      <c r="Q69" s="18">
        <v>0.28442432359782188</v>
      </c>
    </row>
    <row r="70" spans="1:17">
      <c r="A70" s="17">
        <v>40359</v>
      </c>
      <c r="B70" s="81">
        <v>0.49895562187468201</v>
      </c>
      <c r="C70" s="81">
        <v>5.2529456267231399E-2</v>
      </c>
      <c r="D70" s="20">
        <v>-7.0914112668722895</v>
      </c>
      <c r="E70" s="18">
        <v>-12.91</v>
      </c>
      <c r="F70" s="18">
        <v>-13.699271034281924</v>
      </c>
      <c r="G70" s="18">
        <v>-2.0518243047791707</v>
      </c>
      <c r="H70" s="42">
        <v>63.7262030852552</v>
      </c>
      <c r="I70" s="20">
        <v>-6.9101873597494086</v>
      </c>
      <c r="J70" s="18">
        <v>-7.4077780947521932</v>
      </c>
      <c r="K70" s="18">
        <v>3.6639509776850052</v>
      </c>
      <c r="L70" s="18">
        <v>3.0502900697941109</v>
      </c>
      <c r="M70" s="18">
        <v>6.8984760973458403</v>
      </c>
      <c r="N70" s="18">
        <v>166.92025460011001</v>
      </c>
      <c r="O70" s="20">
        <v>13.24</v>
      </c>
      <c r="P70" s="20">
        <v>20.951589231921709</v>
      </c>
      <c r="Q70" s="18">
        <v>0.23316396674207601</v>
      </c>
    </row>
    <row r="71" spans="1:17">
      <c r="A71" s="17">
        <v>40451</v>
      </c>
      <c r="B71" s="81">
        <v>0.44160691431420401</v>
      </c>
      <c r="C71" s="81">
        <v>4.7984768526909201E-2</v>
      </c>
      <c r="D71" s="20">
        <v>-7.7705430225264296</v>
      </c>
      <c r="E71" s="18">
        <v>-2.4</v>
      </c>
      <c r="F71" s="18">
        <v>-4.1059614455184468</v>
      </c>
      <c r="G71" s="18">
        <v>-0.5821940721297576</v>
      </c>
      <c r="H71" s="42">
        <v>61.328957007303693</v>
      </c>
      <c r="I71" s="20">
        <v>-7.8010012134463462</v>
      </c>
      <c r="J71" s="18">
        <v>-9.3964846447508688</v>
      </c>
      <c r="K71" s="18">
        <v>-1.8645853564817829</v>
      </c>
      <c r="L71" s="18">
        <v>2.75751134769573</v>
      </c>
      <c r="M71" s="18">
        <v>7.6130888593314978</v>
      </c>
      <c r="N71" s="18">
        <v>161.747432742326</v>
      </c>
      <c r="O71" s="20">
        <v>13.99</v>
      </c>
      <c r="P71" s="20">
        <v>20.27450808958962</v>
      </c>
      <c r="Q71" s="18">
        <v>-0.7045065781256028</v>
      </c>
    </row>
    <row r="72" spans="1:17">
      <c r="A72" s="17">
        <v>40543</v>
      </c>
      <c r="B72" s="81">
        <v>0.39604529765506002</v>
      </c>
      <c r="C72" s="81">
        <v>4.7908989864219202E-2</v>
      </c>
      <c r="D72" s="20">
        <v>-8.720743826200291</v>
      </c>
      <c r="E72" s="18">
        <v>2.83</v>
      </c>
      <c r="F72" s="18">
        <v>-0.75411203521325021</v>
      </c>
      <c r="G72" s="18">
        <v>-2.9902267442171393E-2</v>
      </c>
      <c r="H72" s="42">
        <v>58.837704158418283</v>
      </c>
      <c r="I72" s="20">
        <v>-8.3848061151131965</v>
      </c>
      <c r="J72" s="18">
        <v>-10.97611476683373</v>
      </c>
      <c r="K72" s="18">
        <v>-7.0277492509657051</v>
      </c>
      <c r="L72" s="18">
        <v>0.21967627367949411</v>
      </c>
      <c r="M72" s="18">
        <v>7.9200700768586261</v>
      </c>
      <c r="N72" s="18">
        <v>154.71049508696001</v>
      </c>
      <c r="O72" s="20">
        <v>14.83</v>
      </c>
      <c r="P72" s="20">
        <v>19.41471807862661</v>
      </c>
      <c r="Q72" s="18">
        <v>-1.422380257860397</v>
      </c>
    </row>
    <row r="73" spans="1:17">
      <c r="A73" s="17">
        <v>40633</v>
      </c>
      <c r="B73" s="81">
        <v>0.37037560241378997</v>
      </c>
      <c r="C73" s="81">
        <v>4.8933470736664902E-2</v>
      </c>
      <c r="D73" s="20">
        <v>-5.9806714552801701</v>
      </c>
      <c r="E73" s="18">
        <v>7.32</v>
      </c>
      <c r="F73" s="18">
        <v>3.4495762535146524</v>
      </c>
      <c r="G73" s="18">
        <v>0.38469833492131933</v>
      </c>
      <c r="H73" s="42">
        <v>57.038294958107258</v>
      </c>
      <c r="I73" s="20">
        <v>-6.9611438419301841</v>
      </c>
      <c r="J73" s="18">
        <v>-9.8476969874345404</v>
      </c>
      <c r="K73" s="18">
        <v>-7.7420199193628596</v>
      </c>
      <c r="L73" s="18">
        <v>-1.2483774221054471</v>
      </c>
      <c r="M73" s="18">
        <v>8.1058794287494607</v>
      </c>
      <c r="N73" s="18">
        <v>150.89962858441001</v>
      </c>
      <c r="O73" s="20">
        <v>15.05</v>
      </c>
      <c r="P73" s="20">
        <v>19.146738080949081</v>
      </c>
      <c r="Q73" s="18">
        <v>-1.866778502088398</v>
      </c>
    </row>
    <row r="74" spans="1:17">
      <c r="A74" s="17">
        <v>40724</v>
      </c>
      <c r="B74" s="81">
        <v>0.33982406062805698</v>
      </c>
      <c r="C74" s="81">
        <v>5.0219640795107101E-2</v>
      </c>
      <c r="D74" s="20">
        <v>-4.6508451500944705</v>
      </c>
      <c r="E74" s="18">
        <v>5.64</v>
      </c>
      <c r="F74" s="18">
        <v>0.78399638090405066</v>
      </c>
      <c r="G74" s="18">
        <v>0.2864686187332417</v>
      </c>
      <c r="H74" s="42">
        <v>55.202357948115733</v>
      </c>
      <c r="I74" s="20">
        <v>-5.3189390021503016</v>
      </c>
      <c r="J74" s="18">
        <v>-9.5806154275694606</v>
      </c>
      <c r="K74" s="18">
        <v>-8.5238451371394746</v>
      </c>
      <c r="L74" s="18">
        <v>-2.4901796822362412</v>
      </c>
      <c r="M74" s="18">
        <v>7.9364350804654666</v>
      </c>
      <c r="N74" s="18">
        <v>146.36967859766301</v>
      </c>
      <c r="O74" s="20">
        <v>14.11</v>
      </c>
      <c r="P74" s="20">
        <v>19.130669070933891</v>
      </c>
      <c r="Q74" s="18">
        <v>-1.8209201609878141</v>
      </c>
    </row>
    <row r="75" spans="1:17">
      <c r="A75" s="17">
        <v>40816</v>
      </c>
      <c r="B75" s="81">
        <v>0.33262336028636602</v>
      </c>
      <c r="C75" s="81">
        <v>6.0606190015205903E-2</v>
      </c>
      <c r="D75" s="20">
        <v>-7.2367214853050701</v>
      </c>
      <c r="E75" s="18">
        <v>3.37</v>
      </c>
      <c r="F75" s="18">
        <v>-1.2460097132194536</v>
      </c>
      <c r="G75" s="18">
        <v>0.15591334597829487</v>
      </c>
      <c r="H75" s="42">
        <v>53.812087178118851</v>
      </c>
      <c r="I75" s="20">
        <v>-2.3337164038200302</v>
      </c>
      <c r="J75" s="18">
        <v>-6.5806622852222389</v>
      </c>
      <c r="K75" s="18">
        <v>-7.5168698291848406</v>
      </c>
      <c r="L75" s="18">
        <v>-2.8304603099410621</v>
      </c>
      <c r="M75" s="18">
        <v>7.8300982490029467</v>
      </c>
      <c r="N75" s="18">
        <v>142.432355279993</v>
      </c>
      <c r="O75" s="20">
        <v>13.49</v>
      </c>
      <c r="P75" s="20">
        <v>19.392748235923051</v>
      </c>
      <c r="Q75" s="18">
        <v>-0.88175985366657272</v>
      </c>
    </row>
    <row r="76" spans="1:17">
      <c r="A76" s="17">
        <v>40908</v>
      </c>
      <c r="B76" s="81">
        <v>0.30036764580157599</v>
      </c>
      <c r="C76" s="81">
        <v>5.8972199990306798E-2</v>
      </c>
      <c r="D76" s="20">
        <v>-9.5049833567572097</v>
      </c>
      <c r="E76" s="18">
        <v>3.91</v>
      </c>
      <c r="F76" s="18">
        <v>0.41464206252754821</v>
      </c>
      <c r="G76" s="18">
        <v>6.9445057963129386E-2</v>
      </c>
      <c r="H76" s="42">
        <v>51.723285698559373</v>
      </c>
      <c r="I76" s="20">
        <v>-1.2775891643356909</v>
      </c>
      <c r="J76" s="18">
        <v>-5.1005449617415044</v>
      </c>
      <c r="K76" s="18">
        <v>-7.1144184598589177</v>
      </c>
      <c r="L76" s="18">
        <v>-3.7002955829788031</v>
      </c>
      <c r="M76" s="18">
        <v>8.5795153034538298</v>
      </c>
      <c r="N76" s="18">
        <v>140.70153442723799</v>
      </c>
      <c r="O76" s="20">
        <v>14.24</v>
      </c>
      <c r="P76" s="20">
        <v>18.85048800480995</v>
      </c>
      <c r="Q76" s="18">
        <v>-0.56423007381666324</v>
      </c>
    </row>
    <row r="77" spans="1:17">
      <c r="A77" s="17">
        <v>40999</v>
      </c>
      <c r="B77" s="81">
        <v>0.26470669028438998</v>
      </c>
      <c r="C77" s="81">
        <v>5.5089766305217197E-2</v>
      </c>
      <c r="D77" s="20">
        <v>-10.382723502769201</v>
      </c>
      <c r="E77" s="18">
        <v>-2.71</v>
      </c>
      <c r="F77" s="18">
        <v>-6.187466304015798</v>
      </c>
      <c r="G77" s="18">
        <v>-0.489120556233825</v>
      </c>
      <c r="H77" s="42">
        <v>49.99452137174908</v>
      </c>
      <c r="I77" s="20">
        <v>-1.7880636609535541</v>
      </c>
      <c r="J77" s="18">
        <v>-5.2198508958285714</v>
      </c>
      <c r="K77" s="18">
        <v>-7.0437735863581779</v>
      </c>
      <c r="L77" s="18">
        <v>-4.3841036295150566</v>
      </c>
      <c r="M77" s="18">
        <v>10.563217683629651</v>
      </c>
      <c r="N77" s="18">
        <v>138.23006769483399</v>
      </c>
      <c r="O77" s="20">
        <v>15.75</v>
      </c>
      <c r="P77" s="20">
        <v>19.297129137584879</v>
      </c>
      <c r="Q77" s="18">
        <v>0.1503910566358044</v>
      </c>
    </row>
    <row r="78" spans="1:17">
      <c r="A78" s="17">
        <v>41090</v>
      </c>
      <c r="B78" s="81">
        <v>0.21726557237657501</v>
      </c>
      <c r="C78" s="81">
        <v>5.0353650216349903E-2</v>
      </c>
      <c r="D78" s="20">
        <v>-12.8186546936957</v>
      </c>
      <c r="E78" s="18">
        <v>-6.71</v>
      </c>
      <c r="F78" s="18">
        <v>-9.1008273520252541</v>
      </c>
      <c r="G78" s="18">
        <v>-0.82309848039029809</v>
      </c>
      <c r="H78" s="42">
        <v>49.569100084659198</v>
      </c>
      <c r="I78" s="20">
        <v>-1.385120688230157</v>
      </c>
      <c r="J78" s="18">
        <v>-4.0975012281171619</v>
      </c>
      <c r="K78" s="18">
        <v>-5.633257863456528</v>
      </c>
      <c r="L78" s="18">
        <v>-3.0008831991926859</v>
      </c>
      <c r="M78" s="18">
        <v>10.5728180049261</v>
      </c>
      <c r="N78" s="18">
        <v>134.33651079823599</v>
      </c>
      <c r="O78" s="20">
        <v>14.73</v>
      </c>
      <c r="P78" s="20">
        <v>19.935500773949361</v>
      </c>
      <c r="Q78" s="18">
        <v>0.80483170301546636</v>
      </c>
    </row>
    <row r="79" spans="1:17">
      <c r="A79" s="17">
        <v>41182</v>
      </c>
      <c r="B79" s="81">
        <v>0.14794982361005499</v>
      </c>
      <c r="C79" s="81">
        <v>4.2211155004298201E-2</v>
      </c>
      <c r="D79" s="20">
        <v>-13.9800044272574</v>
      </c>
      <c r="E79" s="18">
        <v>-5.93</v>
      </c>
      <c r="F79" s="18">
        <v>-8.9737644399436096</v>
      </c>
      <c r="G79" s="18">
        <v>-0.82698711538190128</v>
      </c>
      <c r="H79" s="42">
        <v>48.673175284751217</v>
      </c>
      <c r="I79" s="20">
        <v>-2.207549923988072</v>
      </c>
      <c r="J79" s="18">
        <v>-5.2652994904205164</v>
      </c>
      <c r="K79" s="18">
        <v>-5.1389118933676272</v>
      </c>
      <c r="L79" s="18">
        <v>-3.0021884783848058</v>
      </c>
      <c r="M79" s="18">
        <v>10.63936826560877</v>
      </c>
      <c r="N79" s="18">
        <v>130.44192339896</v>
      </c>
      <c r="O79" s="20">
        <v>15.24</v>
      </c>
      <c r="P79" s="20">
        <v>19.991861959396491</v>
      </c>
      <c r="Q79" s="18">
        <v>0.59911372347344383</v>
      </c>
    </row>
    <row r="80" spans="1:17">
      <c r="A80" s="17">
        <v>41274</v>
      </c>
      <c r="B80" s="81">
        <v>0.1351183319101</v>
      </c>
      <c r="C80" s="81">
        <v>5.4667901535819297E-2</v>
      </c>
      <c r="D80" s="20">
        <v>-14.0350595224879</v>
      </c>
      <c r="E80" s="18">
        <v>-4.1100000000000003</v>
      </c>
      <c r="F80" s="18">
        <v>-6.8270806127723738</v>
      </c>
      <c r="G80" s="18">
        <v>-0.6568234823693242</v>
      </c>
      <c r="H80" s="42">
        <v>47.685613781531707</v>
      </c>
      <c r="I80" s="20">
        <v>-1.354683354481478</v>
      </c>
      <c r="J80" s="18">
        <v>-4.2186857144224543</v>
      </c>
      <c r="K80" s="18">
        <v>-4.0376719170276587</v>
      </c>
      <c r="L80" s="18">
        <v>-1.579281561457476</v>
      </c>
      <c r="M80" s="18">
        <v>10.613089931993709</v>
      </c>
      <c r="N80" s="18">
        <v>132.49700862559999</v>
      </c>
      <c r="O80" s="20">
        <v>15.65</v>
      </c>
      <c r="P80" s="20">
        <v>19.799055160612951</v>
      </c>
      <c r="Q80" s="18">
        <v>0.94856715580300488</v>
      </c>
    </row>
    <row r="81" spans="1:17">
      <c r="A81" s="17">
        <v>41364</v>
      </c>
      <c r="B81" s="81">
        <v>0.15548128218351601</v>
      </c>
      <c r="C81" s="81">
        <v>6.6764414181807397E-2</v>
      </c>
      <c r="D81" s="20">
        <v>-13.653557754566799</v>
      </c>
      <c r="E81" s="18">
        <v>-3.37</v>
      </c>
      <c r="F81" s="18">
        <v>-4.9367262981527045</v>
      </c>
      <c r="G81" s="18">
        <v>-0.69194347326855787</v>
      </c>
      <c r="H81" s="42">
        <v>46.877747035940097</v>
      </c>
      <c r="I81" s="20">
        <v>-0.83903380441794351</v>
      </c>
      <c r="J81" s="18">
        <v>-2.994276479352131</v>
      </c>
      <c r="K81" s="18">
        <v>-3.116774335808977</v>
      </c>
      <c r="L81" s="18">
        <v>0.44203754763699121</v>
      </c>
      <c r="M81" s="18">
        <v>11.291514261728549</v>
      </c>
      <c r="N81" s="18">
        <v>129.377195417287</v>
      </c>
      <c r="O81" s="20">
        <v>17.29</v>
      </c>
      <c r="P81" s="20">
        <v>21.06708743781596</v>
      </c>
      <c r="Q81" s="18">
        <v>1.7699583002310779</v>
      </c>
    </row>
    <row r="82" spans="1:17">
      <c r="A82" s="17">
        <v>41455</v>
      </c>
      <c r="B82" s="81">
        <v>0.14117344792012501</v>
      </c>
      <c r="C82" s="81">
        <v>4.2213142721555699E-2</v>
      </c>
      <c r="D82" s="20">
        <v>-14.9623040787628</v>
      </c>
      <c r="E82" s="18">
        <v>-1.61</v>
      </c>
      <c r="F82" s="18">
        <v>-2.9052865355750912</v>
      </c>
      <c r="G82" s="18">
        <v>-0.51167615038129455</v>
      </c>
      <c r="H82" s="42">
        <v>46.015076938380261</v>
      </c>
      <c r="I82" s="20">
        <v>-1.6991923097245289</v>
      </c>
      <c r="J82" s="18">
        <v>-3.055177649018781</v>
      </c>
      <c r="K82" s="18">
        <v>-3.554023146278936</v>
      </c>
      <c r="L82" s="18">
        <v>0.52644893586738661</v>
      </c>
      <c r="M82" s="18">
        <v>11.46561040400119</v>
      </c>
      <c r="N82" s="18">
        <v>126.51232453730999</v>
      </c>
      <c r="O82" s="20">
        <v>17.39</v>
      </c>
      <c r="P82" s="20">
        <v>21.241979512198789</v>
      </c>
      <c r="Q82" s="18">
        <v>1.3064787382494321</v>
      </c>
    </row>
    <row r="83" spans="1:17">
      <c r="A83" s="17">
        <v>41547</v>
      </c>
      <c r="B83" s="81">
        <v>0.117328892180429</v>
      </c>
      <c r="C83" s="81">
        <v>3.8867744994861002E-2</v>
      </c>
      <c r="D83" s="20">
        <v>-16.619612483109599</v>
      </c>
      <c r="E83" s="18">
        <v>2.14</v>
      </c>
      <c r="F83" s="18">
        <v>1.6296827947960058</v>
      </c>
      <c r="G83" s="18">
        <v>-0.27441973384439411</v>
      </c>
      <c r="H83" s="42">
        <v>45.501934960393207</v>
      </c>
      <c r="I83" s="20">
        <v>-1.496669718741872</v>
      </c>
      <c r="J83" s="18">
        <v>-2.036638140549218</v>
      </c>
      <c r="K83" s="18">
        <v>-3.1712403243580169</v>
      </c>
      <c r="L83" s="18">
        <v>1.29059559884777</v>
      </c>
      <c r="M83" s="18">
        <v>11.35663969795158</v>
      </c>
      <c r="N83" s="18">
        <v>123.53608068619</v>
      </c>
      <c r="O83" s="20">
        <v>17.36</v>
      </c>
      <c r="P83" s="20">
        <v>21.622587662030799</v>
      </c>
      <c r="Q83" s="18">
        <v>1.6307257026343041</v>
      </c>
    </row>
    <row r="84" spans="1:17">
      <c r="A84" s="17">
        <v>41639</v>
      </c>
      <c r="B84" s="81">
        <v>8.9783839457397596E-2</v>
      </c>
      <c r="C84" s="81">
        <v>4.2321613138017598E-2</v>
      </c>
      <c r="D84" s="20">
        <v>-15.391792820964001</v>
      </c>
      <c r="E84" s="18">
        <v>-1.05</v>
      </c>
      <c r="F84" s="18">
        <v>-1.4944042116438405</v>
      </c>
      <c r="G84" s="18">
        <v>-0.32321959976662296</v>
      </c>
      <c r="H84" s="42">
        <v>44.223117157962633</v>
      </c>
      <c r="I84" s="20">
        <v>-2.703453316279913</v>
      </c>
      <c r="J84" s="18">
        <v>-3.1939373669541689</v>
      </c>
      <c r="K84" s="18">
        <v>-3.4624966235690811</v>
      </c>
      <c r="L84" s="18">
        <v>1.6933232268942009</v>
      </c>
      <c r="M84" s="18">
        <v>11.23663970925058</v>
      </c>
      <c r="N84" s="18">
        <v>122.098296567608</v>
      </c>
      <c r="O84" s="20">
        <v>17.57</v>
      </c>
      <c r="P84" s="20">
        <v>21.351208899826311</v>
      </c>
      <c r="Q84" s="18">
        <v>1.5521537392133631</v>
      </c>
    </row>
    <row r="85" spans="1:17">
      <c r="A85" s="17">
        <v>41729</v>
      </c>
      <c r="B85" s="81">
        <v>6.0485032905564201E-2</v>
      </c>
      <c r="C85" s="81">
        <v>3.7232634412720102E-2</v>
      </c>
      <c r="D85" s="20">
        <v>-13.9030886046554</v>
      </c>
      <c r="E85" s="18">
        <v>6.67</v>
      </c>
      <c r="F85" s="18">
        <v>6.269324056973824</v>
      </c>
      <c r="G85" s="18">
        <v>0.38735306174596662</v>
      </c>
      <c r="H85" s="42">
        <v>43.413432679702389</v>
      </c>
      <c r="I85" s="20">
        <v>-2.4327940639824801</v>
      </c>
      <c r="J85" s="18">
        <v>-2.7371048131358928</v>
      </c>
      <c r="K85" s="18">
        <v>-3.4643143562377152</v>
      </c>
      <c r="L85" s="18">
        <v>1.76824171426166</v>
      </c>
      <c r="M85" s="18">
        <v>11.25</v>
      </c>
      <c r="N85" s="18">
        <v>119.817751493126</v>
      </c>
      <c r="O85" s="20">
        <v>19.91</v>
      </c>
      <c r="P85" s="20">
        <v>21.482915423709411</v>
      </c>
      <c r="Q85" s="18">
        <v>0.4158279858934506</v>
      </c>
    </row>
    <row r="86" spans="1:17">
      <c r="A86" s="17">
        <v>41820</v>
      </c>
      <c r="B86" s="81">
        <v>5.4562561381201503E-2</v>
      </c>
      <c r="C86" s="81">
        <v>4.7150562213993302E-2</v>
      </c>
      <c r="D86" s="20">
        <v>-14.4549885049945</v>
      </c>
      <c r="E86" s="18">
        <v>12.03</v>
      </c>
      <c r="F86" s="18">
        <v>11.719222884108804</v>
      </c>
      <c r="G86" s="18">
        <v>0.83867213800065521</v>
      </c>
      <c r="H86" s="42">
        <v>43.095835644672597</v>
      </c>
      <c r="I86" s="20">
        <v>-1.4342298660112831</v>
      </c>
      <c r="J86" s="18">
        <v>-1.658693978333126</v>
      </c>
      <c r="K86" s="18">
        <v>-2.9192412937076568</v>
      </c>
      <c r="L86" s="18">
        <v>1.5565816243016179</v>
      </c>
      <c r="M86" s="18">
        <v>11.22</v>
      </c>
      <c r="N86" s="18">
        <v>117.112788641596</v>
      </c>
      <c r="O86" s="20">
        <v>20.41</v>
      </c>
      <c r="P86" s="20">
        <v>21.146863848682599</v>
      </c>
      <c r="Q86" s="18">
        <v>-9.5115663516196491E-2</v>
      </c>
    </row>
    <row r="87" spans="1:17">
      <c r="A87" s="17">
        <v>41912</v>
      </c>
      <c r="B87" s="81">
        <v>5.4715080096391602E-2</v>
      </c>
      <c r="C87" s="81">
        <v>3.9607800748889199E-2</v>
      </c>
      <c r="D87" s="20">
        <v>-15.192645811436901</v>
      </c>
      <c r="E87" s="18">
        <v>11.93</v>
      </c>
      <c r="F87" s="18">
        <v>11.91656203474729</v>
      </c>
      <c r="G87" s="18">
        <v>0.8680132754493215</v>
      </c>
      <c r="H87" s="42">
        <v>42.570904489706074</v>
      </c>
      <c r="I87" s="20">
        <v>-1.872005115212394</v>
      </c>
      <c r="J87" s="18">
        <v>-2.1159023684477201</v>
      </c>
      <c r="K87" s="18">
        <v>-2.931030470687134</v>
      </c>
      <c r="L87" s="18">
        <v>3.5126386183460929</v>
      </c>
      <c r="M87" s="18">
        <v>11</v>
      </c>
      <c r="N87" s="18">
        <v>113.213329968506</v>
      </c>
      <c r="O87" s="20">
        <v>20.69</v>
      </c>
      <c r="P87" s="20">
        <v>20.871637257172701</v>
      </c>
      <c r="Q87" s="18">
        <v>-0.75095040485809506</v>
      </c>
    </row>
    <row r="88" spans="1:17">
      <c r="A88" s="17">
        <v>42004</v>
      </c>
      <c r="B88" s="81">
        <v>6.6911660044905105E-2</v>
      </c>
      <c r="C88" s="81">
        <v>3.3941763135330198E-2</v>
      </c>
      <c r="D88" s="20">
        <v>-15.6286133200708</v>
      </c>
      <c r="E88" s="18">
        <v>10.199999999999999</v>
      </c>
      <c r="F88" s="18">
        <v>10.324811014937474</v>
      </c>
      <c r="G88" s="18">
        <v>0.56007984644722431</v>
      </c>
      <c r="H88" s="42">
        <v>41.623920701471661</v>
      </c>
      <c r="I88" s="20">
        <v>-1.731630184937571</v>
      </c>
      <c r="J88" s="18">
        <v>-1.9073069369081039</v>
      </c>
      <c r="K88" s="18">
        <v>-2.5991964564909651</v>
      </c>
      <c r="L88" s="18">
        <v>3.5959773736210709</v>
      </c>
      <c r="M88" s="18">
        <v>10.24</v>
      </c>
      <c r="N88" s="18">
        <v>105.897801708844</v>
      </c>
      <c r="O88" s="20">
        <v>21.29</v>
      </c>
      <c r="P88" s="20">
        <v>19.379506624407711</v>
      </c>
      <c r="Q88" s="18">
        <v>-1.9717022754186</v>
      </c>
    </row>
    <row r="89" spans="1:17">
      <c r="A89" s="17">
        <v>42094</v>
      </c>
      <c r="B89" s="81">
        <v>7.85857113548626E-2</v>
      </c>
      <c r="C89" s="81">
        <v>3.6012438543200499E-2</v>
      </c>
      <c r="D89" s="20">
        <v>-19.298163425670101</v>
      </c>
      <c r="E89" s="21">
        <v>3.17</v>
      </c>
      <c r="F89" s="21">
        <v>4.3022292268803497</v>
      </c>
      <c r="G89" s="21">
        <v>5.8408334450385624E-2</v>
      </c>
      <c r="H89" s="42">
        <v>41.058997447206977</v>
      </c>
      <c r="I89" s="20">
        <v>-2.205574004601552</v>
      </c>
      <c r="J89" s="18">
        <v>-0.90015767293200044</v>
      </c>
      <c r="K89" s="18">
        <v>-2.3544352324954052</v>
      </c>
      <c r="L89" s="21">
        <v>2.317762141061023</v>
      </c>
      <c r="M89" s="21">
        <v>10.91</v>
      </c>
      <c r="N89" s="21">
        <v>103.826055658478</v>
      </c>
      <c r="O89" s="20">
        <v>22.9</v>
      </c>
      <c r="P89" s="20">
        <v>20.147015223460869</v>
      </c>
      <c r="Q89" s="21">
        <v>-1.3359002002485381</v>
      </c>
    </row>
    <row r="90" spans="1:17">
      <c r="A90" s="17">
        <v>42185</v>
      </c>
      <c r="B90" s="81">
        <v>0.11213328515760999</v>
      </c>
      <c r="C90" s="81">
        <v>4.9224682316764697E-2</v>
      </c>
      <c r="D90" s="20">
        <v>-16.4853752827009</v>
      </c>
      <c r="E90" s="21">
        <v>1.77</v>
      </c>
      <c r="F90" s="21">
        <v>1.9973995698629343</v>
      </c>
      <c r="G90" s="21">
        <v>-0.15291669220636273</v>
      </c>
      <c r="H90" s="42">
        <v>41.638535172711777</v>
      </c>
      <c r="I90" s="20">
        <v>-0.69069266714932853</v>
      </c>
      <c r="J90" s="18">
        <v>-0.39152863883589178</v>
      </c>
      <c r="K90" s="18">
        <v>-1.4573004719608209</v>
      </c>
      <c r="L90" s="21">
        <v>0.59216130458744742</v>
      </c>
      <c r="M90" s="21">
        <v>11.12</v>
      </c>
      <c r="N90" s="21">
        <v>103.851392431543</v>
      </c>
      <c r="O90" s="20">
        <v>23.82</v>
      </c>
      <c r="P90" s="20">
        <v>19.71377705823997</v>
      </c>
      <c r="Q90" s="21">
        <v>-1.433086790442623</v>
      </c>
    </row>
    <row r="91" spans="1:17">
      <c r="A91" s="17">
        <v>42277</v>
      </c>
      <c r="B91" s="81">
        <v>0.13810377259110701</v>
      </c>
      <c r="C91" s="81">
        <v>7.0328259108560498E-2</v>
      </c>
      <c r="D91" s="20">
        <v>-15.1989548139675</v>
      </c>
      <c r="E91" s="21">
        <v>-1.2</v>
      </c>
      <c r="F91" s="21">
        <v>-0.37502273868998959</v>
      </c>
      <c r="G91" s="21">
        <v>-0.39560054889240348</v>
      </c>
      <c r="H91" s="42">
        <v>42.192340410714941</v>
      </c>
      <c r="I91" s="20">
        <v>1.5176995900196171</v>
      </c>
      <c r="J91" s="18">
        <v>2.2189196852927751</v>
      </c>
      <c r="K91" s="18">
        <v>-0.37856407899113259</v>
      </c>
      <c r="L91" s="21">
        <v>-1.475950927939367</v>
      </c>
      <c r="M91" s="21">
        <v>10.94</v>
      </c>
      <c r="N91" s="21">
        <v>104.945339327757</v>
      </c>
      <c r="O91" s="20">
        <v>24.29</v>
      </c>
      <c r="P91" s="20">
        <v>19.807490375063619</v>
      </c>
      <c r="Q91" s="21">
        <v>-1.0641468821090849</v>
      </c>
    </row>
    <row r="92" spans="1:17">
      <c r="A92" s="17">
        <v>42369</v>
      </c>
      <c r="B92" s="81">
        <v>0.13924867134077401</v>
      </c>
      <c r="C92" s="81">
        <v>8.8632150809417706E-2</v>
      </c>
      <c r="D92" s="20">
        <v>-14.1635521007855</v>
      </c>
      <c r="E92" s="21">
        <v>3.19</v>
      </c>
      <c r="F92" s="21">
        <v>3.4471563355931378</v>
      </c>
      <c r="G92" s="21">
        <v>-1.654489402686643E-3</v>
      </c>
      <c r="H92" s="42">
        <v>41.636880225144381</v>
      </c>
      <c r="I92" s="20">
        <v>2.8625046103160079</v>
      </c>
      <c r="J92" s="18">
        <v>3.2830772947913589</v>
      </c>
      <c r="K92" s="18">
        <v>1.2959523672719801E-2</v>
      </c>
      <c r="L92" s="21">
        <v>-2.5056680600454588</v>
      </c>
      <c r="M92" s="21">
        <v>10.81</v>
      </c>
      <c r="N92" s="21">
        <v>104.04303261075999</v>
      </c>
      <c r="O92" s="20">
        <v>24.85</v>
      </c>
      <c r="P92" s="20">
        <v>18.564330084478211</v>
      </c>
      <c r="Q92" s="21">
        <v>-0.81517653992949946</v>
      </c>
    </row>
    <row r="93" spans="1:17">
      <c r="A93" s="17">
        <v>42460</v>
      </c>
      <c r="B93" s="81">
        <v>0.165578456985116</v>
      </c>
      <c r="C93" s="81">
        <v>0.12257422453363299</v>
      </c>
      <c r="D93" s="20">
        <v>-13.3691621274815</v>
      </c>
      <c r="E93" s="21">
        <v>8.23</v>
      </c>
      <c r="F93" s="21">
        <v>7.3814918063492829</v>
      </c>
      <c r="G93" s="21">
        <v>0.30829517109900983</v>
      </c>
      <c r="H93" s="42">
        <v>42.099661800748329</v>
      </c>
      <c r="I93" s="20">
        <v>5.8610032643758192</v>
      </c>
      <c r="J93" s="18">
        <v>5.1644097162738767</v>
      </c>
      <c r="K93" s="18">
        <v>1.0406643535413449</v>
      </c>
      <c r="L93" s="21">
        <v>-1.7275947998499079</v>
      </c>
      <c r="M93" s="21">
        <v>8.93</v>
      </c>
      <c r="N93" s="21">
        <v>107.434667949592</v>
      </c>
      <c r="O93" s="20">
        <v>20.22</v>
      </c>
      <c r="P93" s="20">
        <v>18.72941491296266</v>
      </c>
      <c r="Q93" s="21">
        <v>-1.4176003104982089</v>
      </c>
    </row>
    <row r="94" spans="1:17">
      <c r="A94" s="17">
        <v>42551</v>
      </c>
      <c r="B94" s="81">
        <v>0.18160889079283299</v>
      </c>
      <c r="C94" s="81">
        <v>0.15325282785887501</v>
      </c>
      <c r="D94" s="20">
        <v>-12.188797148018599</v>
      </c>
      <c r="E94" s="21">
        <v>4.8499999999999996</v>
      </c>
      <c r="F94" s="21">
        <v>4.4708398284521111</v>
      </c>
      <c r="G94" s="21">
        <v>9.731249657619756E-2</v>
      </c>
      <c r="H94" s="42">
        <v>42.841397529424519</v>
      </c>
      <c r="I94" s="20">
        <v>6.4673781319114054</v>
      </c>
      <c r="J94" s="18">
        <v>6.0041713450489587</v>
      </c>
      <c r="K94" s="18">
        <v>1.202862356712735</v>
      </c>
      <c r="L94" s="21">
        <v>-1.1026063281635601</v>
      </c>
      <c r="M94" s="21">
        <v>8.4599999999999991</v>
      </c>
      <c r="N94" s="21">
        <v>107.811114884337</v>
      </c>
      <c r="O94" s="20">
        <v>19.32</v>
      </c>
      <c r="P94" s="20">
        <v>18.999661038078131</v>
      </c>
      <c r="Q94" s="21">
        <v>-0.71411602016184261</v>
      </c>
    </row>
    <row r="95" spans="1:17">
      <c r="A95" s="17">
        <v>42643</v>
      </c>
      <c r="B95" s="81">
        <v>0.19040465171451099</v>
      </c>
      <c r="C95" s="81">
        <v>0.163494403134817</v>
      </c>
      <c r="D95" s="20">
        <v>-9.96424601350801</v>
      </c>
      <c r="E95" s="21">
        <v>7.63</v>
      </c>
      <c r="F95" s="21">
        <v>6.9659190210014987</v>
      </c>
      <c r="G95" s="21">
        <v>0.33349620502793265</v>
      </c>
      <c r="H95" s="42">
        <v>43.692165127343017</v>
      </c>
      <c r="I95" s="20">
        <v>7.1060735354135041</v>
      </c>
      <c r="J95" s="18">
        <v>6.7072743254407596</v>
      </c>
      <c r="K95" s="18">
        <v>1.4998247166280829</v>
      </c>
      <c r="L95" s="21">
        <v>-0.97633845073136472</v>
      </c>
      <c r="M95" s="21">
        <v>8.52</v>
      </c>
      <c r="N95" s="21">
        <v>107.884087759541</v>
      </c>
      <c r="O95" s="20">
        <v>19.41</v>
      </c>
      <c r="P95" s="20">
        <v>19.75632917446039</v>
      </c>
      <c r="Q95" s="21">
        <v>-5.1161200603228707E-2</v>
      </c>
    </row>
    <row r="96" spans="1:17">
      <c r="A96" s="17">
        <v>42735</v>
      </c>
      <c r="B96" s="81">
        <v>0.19223507240267099</v>
      </c>
      <c r="C96" s="81">
        <v>0.15487703214332799</v>
      </c>
      <c r="D96" s="20">
        <v>-8.7008166542159007</v>
      </c>
      <c r="E96" s="21">
        <v>8.52</v>
      </c>
      <c r="F96" s="21">
        <v>6.4381383970761874</v>
      </c>
      <c r="G96" s="21">
        <v>0.39983197142450866</v>
      </c>
      <c r="H96" s="42">
        <v>43.251311064291023</v>
      </c>
      <c r="I96" s="20">
        <v>7.7060985170790408</v>
      </c>
      <c r="J96" s="18">
        <v>6.3870029448806376</v>
      </c>
      <c r="K96" s="18">
        <v>1.614430839146642</v>
      </c>
      <c r="L96" s="21">
        <v>-1.007658393288732</v>
      </c>
      <c r="M96" s="21">
        <v>8.17</v>
      </c>
      <c r="N96" s="21">
        <v>106.811861613856</v>
      </c>
      <c r="O96" s="20">
        <v>19.37</v>
      </c>
      <c r="P96" s="20">
        <v>18.987947472095399</v>
      </c>
      <c r="Q96" s="21">
        <v>0.42361738761718831</v>
      </c>
    </row>
    <row r="97" spans="1:17">
      <c r="A97" s="17">
        <v>42825</v>
      </c>
      <c r="B97" s="81">
        <v>0.18189137911970499</v>
      </c>
      <c r="C97" s="81">
        <v>0.129566193289992</v>
      </c>
      <c r="D97" s="20">
        <v>-7.9676790330866503</v>
      </c>
      <c r="E97" s="21">
        <v>9.77</v>
      </c>
      <c r="F97" s="21">
        <v>6.4088256317860415</v>
      </c>
      <c r="G97" s="21">
        <v>0.3987055337609462</v>
      </c>
      <c r="H97" s="42">
        <v>43.105210750792338</v>
      </c>
      <c r="I97" s="20">
        <v>7.553466544294074</v>
      </c>
      <c r="J97" s="18">
        <v>4.4687457466445313</v>
      </c>
      <c r="K97" s="18">
        <v>1.0055489500440089</v>
      </c>
      <c r="L97" s="21">
        <v>-0.59664766507869005</v>
      </c>
      <c r="M97" s="21">
        <v>8.57</v>
      </c>
      <c r="N97" s="21">
        <v>106.144751183268</v>
      </c>
      <c r="O97" s="20">
        <v>20.03</v>
      </c>
      <c r="P97" s="20">
        <v>19.86141209599327</v>
      </c>
      <c r="Q97" s="21">
        <v>1.1319971830306019</v>
      </c>
    </row>
    <row r="98" spans="1:17">
      <c r="A98" s="17">
        <v>42916</v>
      </c>
      <c r="B98" s="81">
        <v>0.17461602445107599</v>
      </c>
      <c r="C98" s="81">
        <v>0.11690765640697499</v>
      </c>
      <c r="D98" s="20">
        <v>-5.8857319016998604</v>
      </c>
      <c r="E98" s="21">
        <v>13.37</v>
      </c>
      <c r="F98" s="21">
        <v>9.5486556140282239</v>
      </c>
      <c r="G98" s="21">
        <v>0.61770674239404855</v>
      </c>
      <c r="H98" s="42">
        <v>42.983714347125513</v>
      </c>
      <c r="I98" s="20">
        <v>6.5897518438748914</v>
      </c>
      <c r="J98" s="18">
        <v>3.0834205961735921</v>
      </c>
      <c r="K98" s="18">
        <v>0.142316817700987</v>
      </c>
      <c r="L98" s="21">
        <v>-9.7767489235005778E-2</v>
      </c>
      <c r="M98" s="21">
        <v>8.51</v>
      </c>
      <c r="N98" s="21">
        <v>106.271130539509</v>
      </c>
      <c r="O98" s="20">
        <v>19.84</v>
      </c>
      <c r="P98" s="20">
        <v>19.493045154562449</v>
      </c>
      <c r="Q98" s="21">
        <v>0.49338411648432162</v>
      </c>
    </row>
    <row r="99" spans="1:17">
      <c r="A99" s="17">
        <v>43008</v>
      </c>
      <c r="B99" s="81">
        <v>0.161079370462131</v>
      </c>
      <c r="C99" s="81">
        <v>0.13299893003079499</v>
      </c>
      <c r="D99" s="20">
        <v>-4.4103926657039301</v>
      </c>
      <c r="E99" s="21">
        <v>11.45</v>
      </c>
      <c r="F99" s="21">
        <v>6.5309889899390461</v>
      </c>
      <c r="G99" s="21">
        <v>0.58782957332552854</v>
      </c>
      <c r="H99" s="42">
        <v>43.297381332135288</v>
      </c>
      <c r="I99" s="20">
        <v>7.1294464862842633</v>
      </c>
      <c r="J99" s="18">
        <v>2.5638546837087661</v>
      </c>
      <c r="K99" s="18">
        <v>-0.39478379520772933</v>
      </c>
      <c r="L99" s="21">
        <v>0.35171887318652029</v>
      </c>
      <c r="M99" s="21">
        <v>9.26</v>
      </c>
      <c r="N99" s="21">
        <v>104.197218847171</v>
      </c>
      <c r="O99" s="20">
        <v>22.13</v>
      </c>
      <c r="P99" s="20">
        <v>20.221477359984139</v>
      </c>
      <c r="Q99" s="21">
        <v>0.46514818552374848</v>
      </c>
    </row>
    <row r="100" spans="1:17">
      <c r="A100" s="17">
        <v>43100</v>
      </c>
      <c r="B100" s="81">
        <v>0.15930604787753699</v>
      </c>
      <c r="C100" s="81">
        <v>0.16157199268260999</v>
      </c>
      <c r="D100" s="20">
        <v>-5.9069859128849096</v>
      </c>
      <c r="E100" s="21">
        <v>8.6300000000000008</v>
      </c>
      <c r="F100" s="21">
        <v>4.6464305347554191</v>
      </c>
      <c r="G100" s="21">
        <v>0.3098778201308594</v>
      </c>
      <c r="H100" s="42">
        <v>42.221257774771637</v>
      </c>
      <c r="I100" s="20">
        <v>6.3035044959732112</v>
      </c>
      <c r="J100" s="18">
        <v>2.1544042195237978</v>
      </c>
      <c r="K100" s="18">
        <v>-1.0300532895193799</v>
      </c>
      <c r="L100" s="21">
        <v>1.0270245000870859</v>
      </c>
      <c r="M100" s="21">
        <v>8.0500000000000007</v>
      </c>
      <c r="N100" s="21">
        <v>103.966732843031</v>
      </c>
      <c r="O100" s="20">
        <v>19.05</v>
      </c>
      <c r="P100" s="20">
        <v>19.812497846537148</v>
      </c>
      <c r="Q100" s="21">
        <v>0.8245503744417455</v>
      </c>
    </row>
    <row r="101" spans="1:17">
      <c r="A101" s="17">
        <v>43190</v>
      </c>
      <c r="B101" s="81">
        <v>0.13072822581629601</v>
      </c>
      <c r="C101" s="81">
        <v>0.146756384411383</v>
      </c>
      <c r="D101" s="20">
        <v>-7.0662067700047002</v>
      </c>
      <c r="E101" s="21">
        <v>6.38</v>
      </c>
      <c r="F101" s="21">
        <v>3.8012491532759762</v>
      </c>
      <c r="G101" s="21">
        <v>5.4481169015778264E-2</v>
      </c>
      <c r="H101" s="42">
        <v>42.099811282426067</v>
      </c>
      <c r="I101" s="20">
        <v>6.1659173806090317</v>
      </c>
      <c r="J101" s="18">
        <v>2.981775153583333</v>
      </c>
      <c r="K101" s="18">
        <v>-1.0053994683662639</v>
      </c>
      <c r="L101" s="21">
        <v>0.5669822598322124</v>
      </c>
      <c r="M101" s="21">
        <v>8.6</v>
      </c>
      <c r="N101" s="21">
        <v>103.236981817047</v>
      </c>
      <c r="O101" s="20">
        <v>19.59</v>
      </c>
      <c r="P101" s="20">
        <v>22.11990014364725</v>
      </c>
      <c r="Q101" s="21">
        <v>2.2584880476539868</v>
      </c>
    </row>
    <row r="102" spans="1:17">
      <c r="A102" s="17">
        <v>43281</v>
      </c>
      <c r="B102" s="81">
        <v>0.115741684092997</v>
      </c>
      <c r="C102" s="81">
        <v>0.182185095638004</v>
      </c>
      <c r="D102" s="20">
        <v>-7.7941132221476197</v>
      </c>
      <c r="E102" s="21">
        <v>4.58</v>
      </c>
      <c r="F102" s="21">
        <v>1.9839615353976159</v>
      </c>
      <c r="G102" s="21">
        <v>-0.13351767244352786</v>
      </c>
      <c r="H102" s="42">
        <v>43.031956522657687</v>
      </c>
      <c r="I102" s="20">
        <v>8.9660097544045811</v>
      </c>
      <c r="J102" s="18">
        <v>6.2729399078306214</v>
      </c>
      <c r="K102" s="18">
        <v>4.8242175532180909E-2</v>
      </c>
      <c r="L102" s="21">
        <v>0.4885922726702156</v>
      </c>
      <c r="M102" s="21">
        <v>8.44</v>
      </c>
      <c r="N102" s="21">
        <v>103.439236350691</v>
      </c>
      <c r="O102" s="20">
        <v>18.97</v>
      </c>
      <c r="P102" s="20">
        <v>23.75911091410266</v>
      </c>
      <c r="Q102" s="21">
        <v>4.2660657595402114</v>
      </c>
    </row>
    <row r="103" spans="1:17">
      <c r="A103" s="17">
        <v>43373</v>
      </c>
      <c r="B103" s="81">
        <v>0.107931815425241</v>
      </c>
      <c r="C103" s="81">
        <v>0.15538584393921601</v>
      </c>
      <c r="D103" s="20">
        <v>-6.6602312438692302</v>
      </c>
      <c r="E103" s="21">
        <v>4.13</v>
      </c>
      <c r="F103" s="21">
        <v>1.6482168380886675</v>
      </c>
      <c r="G103" s="21">
        <v>-0.1339390415643571</v>
      </c>
      <c r="H103" s="42">
        <v>42.238037239156348</v>
      </c>
      <c r="I103" s="20">
        <v>5.5929471374826401</v>
      </c>
      <c r="J103" s="18">
        <v>3.3399204495564221</v>
      </c>
      <c r="K103" s="18">
        <v>-1.059344092978947</v>
      </c>
      <c r="L103" s="21">
        <v>0.37846371975954612</v>
      </c>
      <c r="M103" s="21">
        <v>8.2600000000000016</v>
      </c>
      <c r="N103" s="21">
        <v>100.771488580818</v>
      </c>
      <c r="O103" s="20">
        <v>18.8</v>
      </c>
      <c r="P103" s="20">
        <v>21.846279474629039</v>
      </c>
      <c r="Q103" s="21">
        <v>1.6248021146449041</v>
      </c>
    </row>
    <row r="104" spans="1:17">
      <c r="A104" s="17">
        <v>43465</v>
      </c>
      <c r="B104" s="81">
        <v>8.3405026991473202E-2</v>
      </c>
      <c r="C104" s="81">
        <v>0.14786516909417199</v>
      </c>
      <c r="D104" s="20">
        <v>-7.0963002148116905</v>
      </c>
      <c r="E104" s="21">
        <v>5.87</v>
      </c>
      <c r="F104" s="21">
        <v>4.0479102886588292</v>
      </c>
      <c r="G104" s="21">
        <v>9.2758032023846582E-2</v>
      </c>
      <c r="H104" s="42">
        <v>41.232937193973363</v>
      </c>
      <c r="I104" s="20">
        <v>6.1439106906707064</v>
      </c>
      <c r="J104" s="18">
        <v>3.725300984195878</v>
      </c>
      <c r="K104" s="18">
        <v>-0.98832058079828755</v>
      </c>
      <c r="L104" s="21">
        <v>0.35649456334872959</v>
      </c>
      <c r="M104" s="21">
        <v>7.99</v>
      </c>
      <c r="N104" s="21">
        <v>98.255356994709601</v>
      </c>
      <c r="O104" s="20">
        <v>18.579999999999998</v>
      </c>
      <c r="P104" s="20">
        <v>21.360944076573119</v>
      </c>
      <c r="Q104" s="21">
        <v>1.5484462300359709</v>
      </c>
    </row>
    <row r="105" spans="1:17">
      <c r="A105" s="17">
        <v>43555</v>
      </c>
      <c r="B105" s="81">
        <v>8.2975820598074304E-2</v>
      </c>
      <c r="C105" s="81">
        <v>0.15088336525226601</v>
      </c>
      <c r="D105" s="20">
        <v>-7.2884171407439204</v>
      </c>
      <c r="E105" s="21">
        <v>7.1</v>
      </c>
      <c r="F105" s="21">
        <v>4.4119813206412228</v>
      </c>
      <c r="G105" s="21">
        <v>-0.16321214392574035</v>
      </c>
      <c r="H105" s="42">
        <v>40.841747489003673</v>
      </c>
      <c r="I105" s="20">
        <v>5.2745707460110758</v>
      </c>
      <c r="J105" s="18">
        <v>3.1355825816898442</v>
      </c>
      <c r="K105" s="18">
        <v>-1.258063793422409</v>
      </c>
      <c r="L105" s="21">
        <v>1.3950653338811569</v>
      </c>
      <c r="M105" s="21">
        <v>7.64</v>
      </c>
      <c r="N105" s="21">
        <v>95.996549628295199</v>
      </c>
      <c r="O105" s="20">
        <v>19.739999999999998</v>
      </c>
      <c r="P105" s="20">
        <v>22.534229773598248</v>
      </c>
      <c r="Q105" s="21">
        <v>0.41432962995099493</v>
      </c>
    </row>
    <row r="106" spans="1:17">
      <c r="A106" s="17">
        <v>43646</v>
      </c>
      <c r="B106" s="81">
        <v>4.9640318835022901E-2</v>
      </c>
      <c r="C106" s="81">
        <v>0.13787339202520901</v>
      </c>
      <c r="D106" s="20">
        <v>-7.7827864705816401</v>
      </c>
      <c r="E106" s="21">
        <v>6.43</v>
      </c>
      <c r="F106" s="21">
        <v>3.9678119186401295</v>
      </c>
      <c r="G106" s="21">
        <v>-6.9950990035893668E-2</v>
      </c>
      <c r="H106" s="42">
        <v>40.761369171153902</v>
      </c>
      <c r="I106" s="20">
        <v>2.5111246543164878</v>
      </c>
      <c r="J106" s="18">
        <v>-3.7125329511655807E-2</v>
      </c>
      <c r="K106" s="18">
        <v>-2.2705873515037851</v>
      </c>
      <c r="L106" s="21">
        <v>1.834048318658702</v>
      </c>
      <c r="M106" s="21">
        <v>7.6</v>
      </c>
      <c r="N106" s="21">
        <v>95.749621825853595</v>
      </c>
      <c r="O106" s="20">
        <v>19.55</v>
      </c>
      <c r="P106" s="20">
        <v>23.026117515088199</v>
      </c>
      <c r="Q106" s="21">
        <v>-0.73299339901446814</v>
      </c>
    </row>
    <row r="107" spans="1:17">
      <c r="A107" s="17">
        <v>43738</v>
      </c>
      <c r="B107" s="81">
        <v>3.7446913326016101E-2</v>
      </c>
      <c r="C107" s="81">
        <v>0.123808987673467</v>
      </c>
      <c r="D107" s="20">
        <v>-7.4578267289821696</v>
      </c>
      <c r="E107" s="21">
        <v>6.71</v>
      </c>
      <c r="F107" s="21">
        <v>4.600891111725236</v>
      </c>
      <c r="G107" s="21">
        <v>-8.4640356038722331E-2</v>
      </c>
      <c r="H107" s="42">
        <v>40.5837769957486</v>
      </c>
      <c r="I107" s="20">
        <v>3.932490510975728</v>
      </c>
      <c r="J107" s="18">
        <v>1.5537093792415519</v>
      </c>
      <c r="K107" s="18">
        <v>-1.654260243407748</v>
      </c>
      <c r="L107" s="21">
        <v>2.5703087509523241</v>
      </c>
      <c r="M107" s="21">
        <v>7.42</v>
      </c>
      <c r="N107" s="21">
        <v>94.107747599732804</v>
      </c>
      <c r="O107" s="20">
        <v>19.03</v>
      </c>
      <c r="P107" s="20">
        <v>22.73245001710535</v>
      </c>
      <c r="Q107" s="21">
        <v>0.88617054247631089</v>
      </c>
    </row>
    <row r="108" spans="1:17">
      <c r="A108" s="17">
        <v>43830</v>
      </c>
      <c r="B108" s="81">
        <v>2.88589221189735E-2</v>
      </c>
      <c r="C108" s="81">
        <v>0.117412083187329</v>
      </c>
      <c r="D108" s="20">
        <v>-5.5923770175354202</v>
      </c>
      <c r="E108" s="21">
        <v>8.17</v>
      </c>
      <c r="F108" s="21">
        <v>5.3011906883361659</v>
      </c>
      <c r="G108" s="21">
        <v>0.1369855401131943</v>
      </c>
      <c r="H108" s="42">
        <v>39.700441091771872</v>
      </c>
      <c r="I108" s="20">
        <v>3.1813852807234921</v>
      </c>
      <c r="J108" s="18">
        <v>1.154062252113341</v>
      </c>
      <c r="K108" s="18">
        <v>-1.5324961022014849</v>
      </c>
      <c r="L108" s="21">
        <v>3.7559073928770328</v>
      </c>
      <c r="M108" s="21">
        <v>8.33</v>
      </c>
      <c r="N108" s="21">
        <v>92.598245544121596</v>
      </c>
      <c r="O108" s="20">
        <v>23.69</v>
      </c>
      <c r="P108" s="20">
        <v>22.08846662351565</v>
      </c>
      <c r="Q108" s="21">
        <v>0.72752254694253438</v>
      </c>
    </row>
    <row r="109" spans="1:17">
      <c r="A109" s="17">
        <v>43921</v>
      </c>
      <c r="B109" s="81">
        <v>2.8304219135047E-2</v>
      </c>
      <c r="C109" s="81">
        <v>7.6664621852867695E-2</v>
      </c>
      <c r="D109" s="20">
        <v>-6.2135230744868002</v>
      </c>
      <c r="E109" s="21">
        <v>7.89</v>
      </c>
      <c r="F109" s="21">
        <v>6.1277794473889147</v>
      </c>
      <c r="G109" s="21">
        <v>0.45410968801579621</v>
      </c>
      <c r="H109" s="42">
        <v>39.51099209743257</v>
      </c>
      <c r="I109" s="20">
        <v>3.2103678944995768</v>
      </c>
      <c r="J109" s="18">
        <v>0.72591539658728443</v>
      </c>
      <c r="K109" s="18">
        <v>-1.330755391571095</v>
      </c>
      <c r="L109" s="21">
        <v>4.8832775598052569</v>
      </c>
      <c r="M109" s="21">
        <v>8.17</v>
      </c>
      <c r="N109" s="21">
        <v>88.109005379560102</v>
      </c>
      <c r="O109" s="20">
        <v>23.13</v>
      </c>
      <c r="P109" s="20">
        <v>21.65660577799493</v>
      </c>
      <c r="Q109" s="21">
        <v>-0.87762399560331517</v>
      </c>
    </row>
    <row r="110" spans="1:17">
      <c r="A110" s="17">
        <v>44012</v>
      </c>
      <c r="B110" s="81">
        <v>3.1419492485970597E-2</v>
      </c>
      <c r="C110" s="81">
        <v>5.6556542340687001E-2</v>
      </c>
      <c r="D110" s="20">
        <v>-4.5884893175956201</v>
      </c>
      <c r="E110" s="21">
        <v>7.22</v>
      </c>
      <c r="F110" s="21">
        <v>6.3126178341528671</v>
      </c>
      <c r="G110" s="21">
        <v>0.35436420525687318</v>
      </c>
      <c r="H110" s="42">
        <v>38.944914922834023</v>
      </c>
      <c r="I110" s="20">
        <v>-0.5550800429604541</v>
      </c>
      <c r="J110" s="18">
        <v>-1.196061123976444</v>
      </c>
      <c r="K110" s="18">
        <v>-1.816454248319886</v>
      </c>
      <c r="L110" s="21">
        <v>6.2219916257812304</v>
      </c>
      <c r="M110" s="21">
        <v>7.79</v>
      </c>
      <c r="N110" s="21">
        <v>80.581097722817404</v>
      </c>
      <c r="O110" s="20">
        <v>23.08</v>
      </c>
      <c r="P110" s="20">
        <v>21.103984888378971</v>
      </c>
      <c r="Q110" s="21">
        <v>-1.922132626709228</v>
      </c>
    </row>
    <row r="111" spans="1:17">
      <c r="A111" s="17">
        <v>44104</v>
      </c>
      <c r="B111" s="81">
        <v>2.7954796647680299E-2</v>
      </c>
      <c r="C111" s="81">
        <v>5.4356633541762199E-2</v>
      </c>
      <c r="D111" s="20">
        <v>-2.4694941632688101</v>
      </c>
      <c r="E111" s="21">
        <v>8.17</v>
      </c>
      <c r="F111" s="21">
        <v>7.5451885403016172</v>
      </c>
      <c r="G111" s="21">
        <v>0.1147928589793743</v>
      </c>
      <c r="H111" s="42">
        <v>38.797535316882332</v>
      </c>
      <c r="I111" s="20">
        <v>-1.227005614261478</v>
      </c>
      <c r="J111" s="18">
        <v>-2.1059544647873412</v>
      </c>
      <c r="K111" s="18">
        <v>-1.7862416788662689</v>
      </c>
      <c r="L111" s="21">
        <v>7.125514170791873</v>
      </c>
      <c r="M111" s="21">
        <v>7.26</v>
      </c>
      <c r="N111" s="21">
        <v>76.433981300777404</v>
      </c>
      <c r="O111" s="20">
        <v>22.45</v>
      </c>
      <c r="P111" s="20">
        <v>20.994453329171112</v>
      </c>
      <c r="Q111" s="21">
        <v>-1.737996687934245</v>
      </c>
    </row>
    <row r="112" spans="1:17">
      <c r="A112" s="17">
        <v>44196</v>
      </c>
      <c r="B112" s="81">
        <v>5.2206561414068799E-2</v>
      </c>
      <c r="C112" s="81">
        <v>4.5092075250834501E-2</v>
      </c>
      <c r="D112" s="20">
        <v>-3.0560195444951499</v>
      </c>
      <c r="E112" s="21">
        <v>4.57</v>
      </c>
      <c r="F112" s="21">
        <v>3.9891801344561939</v>
      </c>
      <c r="G112" s="21">
        <v>-0.35816109857626266</v>
      </c>
      <c r="H112" s="42">
        <v>38.068807910993229</v>
      </c>
      <c r="I112" s="20">
        <v>-2.113014104539523</v>
      </c>
      <c r="J112" s="18">
        <v>-2.3668214123969911</v>
      </c>
      <c r="K112" s="18">
        <v>-1.6316331807786431</v>
      </c>
      <c r="L112" s="21">
        <v>7.2066215443314983</v>
      </c>
      <c r="M112" s="21">
        <v>7.44</v>
      </c>
      <c r="N112" s="21">
        <v>71.126090714345906</v>
      </c>
      <c r="O112" s="20">
        <v>23.98</v>
      </c>
      <c r="P112" s="20">
        <v>20.371264936762351</v>
      </c>
      <c r="Q112" s="21">
        <v>-1.717201686753302</v>
      </c>
    </row>
    <row r="113" spans="1:17">
      <c r="A113" s="17">
        <v>44286</v>
      </c>
      <c r="B113" s="81">
        <v>6.7363747993350501E-2</v>
      </c>
      <c r="C113" s="81">
        <v>5.8790342445387701E-2</v>
      </c>
      <c r="D113" s="20">
        <v>-2.77383310159636</v>
      </c>
      <c r="E113" s="21">
        <v>7.09</v>
      </c>
      <c r="F113" s="21">
        <v>4.9894627855096019</v>
      </c>
      <c r="G113" s="21">
        <v>0.35092423659396488</v>
      </c>
      <c r="H113" s="42">
        <v>38.145898512978142</v>
      </c>
      <c r="I113" s="20">
        <v>-1.387154700398407</v>
      </c>
      <c r="J113" s="18">
        <v>-2.114653066307592</v>
      </c>
      <c r="K113" s="18">
        <v>-1.365093584454435</v>
      </c>
      <c r="L113" s="21">
        <v>6.5611801158022658</v>
      </c>
      <c r="M113" s="21">
        <v>7.35</v>
      </c>
      <c r="N113" s="21">
        <v>68.491343582765793</v>
      </c>
      <c r="O113" s="20">
        <v>24.52</v>
      </c>
      <c r="P113" s="20">
        <v>20.835517784624319</v>
      </c>
      <c r="Q113" s="21">
        <v>-0.821087993370611</v>
      </c>
    </row>
    <row r="114" spans="1:17">
      <c r="A114" s="17">
        <v>44377</v>
      </c>
      <c r="B114" s="81">
        <v>9.0185586293330303E-2</v>
      </c>
      <c r="C114" s="81">
        <v>9.1833091476788795E-2</v>
      </c>
      <c r="D114" s="20">
        <v>0.54198079434323809</v>
      </c>
      <c r="E114" s="21">
        <v>12.6</v>
      </c>
      <c r="F114" s="21">
        <v>8.6104227509881568</v>
      </c>
      <c r="G114" s="21">
        <v>1.2605243969727962</v>
      </c>
      <c r="H114" s="42">
        <v>37.610171414061128</v>
      </c>
      <c r="I114" s="20">
        <v>3.0997225631142822</v>
      </c>
      <c r="J114" s="18">
        <v>-5.7988647650641927E-2</v>
      </c>
      <c r="K114" s="18">
        <v>-1.3347435087728809</v>
      </c>
      <c r="L114" s="21">
        <v>4.8118349316195452</v>
      </c>
      <c r="M114" s="21">
        <v>6.93</v>
      </c>
      <c r="N114" s="21">
        <v>68.304659146503994</v>
      </c>
      <c r="O114" s="20">
        <v>23.1</v>
      </c>
      <c r="P114" s="20">
        <v>20.620061734933731</v>
      </c>
      <c r="Q114" s="21">
        <v>-0.48392315344523601</v>
      </c>
    </row>
    <row r="115" spans="1:17">
      <c r="A115" s="17">
        <v>44469</v>
      </c>
      <c r="B115" s="81">
        <v>0.11661072324253401</v>
      </c>
      <c r="C115" s="81">
        <v>0.10876962725735</v>
      </c>
      <c r="D115" s="20">
        <v>6.41856317634746</v>
      </c>
      <c r="E115" s="21">
        <v>17.22</v>
      </c>
      <c r="F115" s="21">
        <v>10.318054710872371</v>
      </c>
      <c r="G115" s="21">
        <v>2.4694440477681265</v>
      </c>
      <c r="H115" s="42">
        <v>37.630561605519908</v>
      </c>
      <c r="I115" s="20">
        <v>5.7794588338468964</v>
      </c>
      <c r="J115" s="18">
        <v>0.53309365559632838</v>
      </c>
      <c r="K115" s="18">
        <v>-1.1669737113624239</v>
      </c>
      <c r="L115" s="21">
        <v>3.3224845311666358</v>
      </c>
      <c r="M115" s="21">
        <v>6.75</v>
      </c>
      <c r="N115" s="21">
        <v>69.669520261463006</v>
      </c>
      <c r="O115" s="20">
        <v>22.62</v>
      </c>
      <c r="P115" s="20">
        <v>20.649926065746008</v>
      </c>
      <c r="Q115" s="21">
        <v>-0.34452726342509982</v>
      </c>
    </row>
    <row r="116" spans="1:17">
      <c r="A116" s="17">
        <v>44561</v>
      </c>
      <c r="B116" s="81">
        <v>0.14440580493511401</v>
      </c>
      <c r="C116" s="81">
        <v>0.17613414109752401</v>
      </c>
      <c r="D116" s="20">
        <v>8.2458792004457599</v>
      </c>
      <c r="E116" s="21">
        <v>23.61</v>
      </c>
      <c r="F116" s="21">
        <v>11.582729850128025</v>
      </c>
      <c r="G116" s="21">
        <v>3.197299469784884</v>
      </c>
      <c r="H116" s="42">
        <v>37.348635350132042</v>
      </c>
      <c r="I116" s="20">
        <v>10.629364702178609</v>
      </c>
      <c r="J116" s="18">
        <v>1.1343026415813859</v>
      </c>
      <c r="K116" s="18">
        <v>-0.72017256086119374</v>
      </c>
      <c r="L116" s="21">
        <v>1.4483678542650651</v>
      </c>
      <c r="M116" s="21">
        <v>8.6199999999999992</v>
      </c>
      <c r="N116" s="21">
        <v>73.917602685916293</v>
      </c>
      <c r="O116" s="20">
        <v>23.5</v>
      </c>
      <c r="P116" s="20">
        <v>20.927159589793749</v>
      </c>
      <c r="Q116" s="21">
        <v>0.55589465303140173</v>
      </c>
    </row>
    <row r="117" spans="1:17">
      <c r="A117" s="17">
        <v>44651</v>
      </c>
      <c r="B117" s="81">
        <v>0.14432196971953101</v>
      </c>
      <c r="C117" s="81">
        <v>0.187640512038042</v>
      </c>
      <c r="D117" s="20">
        <v>9.2977824208212407</v>
      </c>
      <c r="E117" s="21">
        <v>25.86</v>
      </c>
      <c r="F117" s="21">
        <v>8.6743037925028244</v>
      </c>
      <c r="G117" s="21">
        <v>3.209604477156498</v>
      </c>
      <c r="H117" s="42">
        <v>37.120339659136512</v>
      </c>
      <c r="I117" s="20">
        <v>13.285639077672419</v>
      </c>
      <c r="J117" s="18">
        <v>-0.57364784629456711</v>
      </c>
      <c r="K117" s="18">
        <v>-1.0255588538416229</v>
      </c>
      <c r="L117" s="21">
        <v>-0.99777674660807369</v>
      </c>
      <c r="M117" s="21">
        <v>6.5100000000000007</v>
      </c>
      <c r="N117" s="21">
        <v>78.005923162988097</v>
      </c>
      <c r="O117" s="20">
        <v>22.71</v>
      </c>
      <c r="P117" s="20">
        <v>20.955385208952599</v>
      </c>
      <c r="Q117" s="21">
        <v>0.1198674243282767</v>
      </c>
    </row>
    <row r="118" spans="1:17">
      <c r="A118" s="17">
        <v>44742</v>
      </c>
      <c r="B118" s="81">
        <v>0.13542064837515699</v>
      </c>
      <c r="C118" s="81">
        <v>0.220774631049138</v>
      </c>
      <c r="D118" s="20">
        <v>8.2913416477681494</v>
      </c>
      <c r="E118" s="20">
        <v>23.99</v>
      </c>
      <c r="F118" s="20">
        <v>3.0204480510060083</v>
      </c>
      <c r="G118" s="20">
        <v>3.4472908703474747</v>
      </c>
      <c r="H118" s="20">
        <v>36.605303318482441</v>
      </c>
      <c r="I118" s="20">
        <v>13.9753457668061</v>
      </c>
      <c r="J118" s="18">
        <v>-3.8532156224453269</v>
      </c>
      <c r="K118" s="18">
        <v>-1.0048680955786931</v>
      </c>
      <c r="L118" s="20">
        <v>-2.7730504357450081</v>
      </c>
      <c r="M118" s="20">
        <v>6</v>
      </c>
      <c r="N118" s="20">
        <v>79.859538448357597</v>
      </c>
      <c r="O118" s="20">
        <v>21.33</v>
      </c>
      <c r="P118" s="20">
        <v>21.36853747172848</v>
      </c>
      <c r="Q118" s="20">
        <v>0.74847573679475232</v>
      </c>
    </row>
    <row r="119" spans="1:17">
      <c r="A119" s="17">
        <v>44834</v>
      </c>
      <c r="B119" s="81">
        <v>0.12997996101616099</v>
      </c>
      <c r="C119" s="81">
        <v>0.232171390706328</v>
      </c>
      <c r="D119" s="20">
        <v>7.2208862492086796</v>
      </c>
      <c r="E119" s="20">
        <v>20.350000000000001</v>
      </c>
      <c r="F119" s="20">
        <v>-2.0956559192608748</v>
      </c>
      <c r="G119" s="20">
        <v>3.6113105224280186</v>
      </c>
      <c r="H119" s="20">
        <v>36.64961148948791</v>
      </c>
      <c r="I119" s="20">
        <v>16.016429131393579</v>
      </c>
      <c r="J119" s="20">
        <v>-4.5055321393176362</v>
      </c>
      <c r="K119" s="20">
        <v>-0.98095011603199822</v>
      </c>
      <c r="L119" s="20">
        <v>-4.5716695003650587</v>
      </c>
      <c r="M119" s="20">
        <v>5.8500000000000014</v>
      </c>
      <c r="N119" s="20">
        <v>81.307601639730194</v>
      </c>
      <c r="O119" s="20">
        <v>19.86</v>
      </c>
      <c r="P119" s="20">
        <v>21.173589600905949</v>
      </c>
      <c r="Q119" s="20">
        <v>0.52366353515994035</v>
      </c>
    </row>
    <row r="120" spans="1:17">
      <c r="A120" s="17">
        <v>44926</v>
      </c>
      <c r="B120" s="81">
        <v>0.10673247769892</v>
      </c>
      <c r="C120" s="81">
        <v>0.193437704458883</v>
      </c>
      <c r="D120" s="20">
        <v>3.5780271611562302</v>
      </c>
      <c r="E120" s="21">
        <v>17.63</v>
      </c>
      <c r="F120" s="21">
        <v>-2.2125850709318384</v>
      </c>
      <c r="G120" s="21">
        <v>2.8825736689250832</v>
      </c>
      <c r="H120" s="20">
        <v>35.827581077696742</v>
      </c>
      <c r="I120" s="20">
        <v>14.16490862276072</v>
      </c>
      <c r="J120" s="18">
        <v>-5.7749951171292446</v>
      </c>
      <c r="K120" s="18">
        <v>-1.5210542724352929</v>
      </c>
      <c r="L120" s="21">
        <v>-6.0987943165452307</v>
      </c>
      <c r="M120" s="21">
        <v>5.84</v>
      </c>
      <c r="N120" s="21">
        <v>79.798400782536405</v>
      </c>
      <c r="O120" s="20">
        <v>20.32</v>
      </c>
      <c r="P120" s="20">
        <v>20.683778458219521</v>
      </c>
      <c r="Q120" s="21">
        <v>-0.24338113157422819</v>
      </c>
    </row>
    <row r="121" spans="1:17">
      <c r="A121" s="17">
        <v>45016</v>
      </c>
      <c r="B121" s="81">
        <v>7.0263922830134606E-2</v>
      </c>
      <c r="C121" s="81">
        <v>0.17321874509718399</v>
      </c>
      <c r="D121" s="20">
        <v>3.1986698868815702</v>
      </c>
      <c r="E121" s="21">
        <v>12.35</v>
      </c>
      <c r="F121" s="20">
        <v>-3.1027309633009037</v>
      </c>
      <c r="G121" s="20">
        <v>1.8603757168730528</v>
      </c>
      <c r="H121" s="20">
        <v>34.931232418345473</v>
      </c>
      <c r="I121" s="20">
        <v>10.07577632555912</v>
      </c>
      <c r="J121" s="18">
        <v>-5.8861733993581193</v>
      </c>
      <c r="K121" s="18">
        <v>-2.1891072407910461</v>
      </c>
      <c r="L121" s="20">
        <v>-4.6484700668531866</v>
      </c>
      <c r="M121" s="21">
        <v>6.18</v>
      </c>
      <c r="N121" s="21">
        <v>79.291066436049405</v>
      </c>
      <c r="O121" s="20">
        <v>20.29</v>
      </c>
      <c r="P121" s="20">
        <v>20.86529122533663</v>
      </c>
      <c r="Q121" s="20">
        <v>-9.0093983615972206E-2</v>
      </c>
    </row>
    <row r="122" spans="1:17">
      <c r="A122" s="17">
        <v>45107</v>
      </c>
      <c r="B122" s="81">
        <v>5.6438146874161002E-2</v>
      </c>
      <c r="C122" s="81">
        <v>0.127914598339259</v>
      </c>
      <c r="D122" s="20">
        <v>3.3496341765031401</v>
      </c>
      <c r="E122" s="20">
        <v>9.1</v>
      </c>
      <c r="F122" s="20">
        <v>0.28913434116459857</v>
      </c>
      <c r="G122" s="20">
        <v>0.87588629105459148</v>
      </c>
      <c r="H122" s="20">
        <v>34.426001267207603</v>
      </c>
      <c r="I122" s="20">
        <v>8.0708580895210815</v>
      </c>
      <c r="J122" s="20">
        <v>-2.3830361233253989</v>
      </c>
      <c r="K122" s="20">
        <v>-2.179302051274838</v>
      </c>
      <c r="L122" s="20">
        <v>-2.7314623056032339</v>
      </c>
      <c r="M122" s="21">
        <v>6.04</v>
      </c>
      <c r="N122" s="20">
        <v>79.133215835610599</v>
      </c>
      <c r="O122" s="20">
        <v>19.899999999999999</v>
      </c>
      <c r="P122" s="20">
        <v>20.470407718668039</v>
      </c>
      <c r="Q122" s="20">
        <v>-0.89812975306044507</v>
      </c>
    </row>
    <row r="123" spans="1:17">
      <c r="A123" s="17">
        <v>45199</v>
      </c>
      <c r="B123" s="81">
        <v>4.3496538582121498E-2</v>
      </c>
      <c r="C123" s="81">
        <v>0.11431207508293301</v>
      </c>
      <c r="D123" s="20">
        <v>4.0637848356298099</v>
      </c>
      <c r="E123" s="20">
        <v>6.24</v>
      </c>
      <c r="F123" s="20">
        <v>-0.47055494015192378</v>
      </c>
      <c r="G123" s="20">
        <v>-0.63058360678137504</v>
      </c>
      <c r="H123" s="20">
        <v>34.728019124379962</v>
      </c>
      <c r="I123" s="20">
        <v>5.4935399072216118</v>
      </c>
      <c r="J123" s="20">
        <v>-0.35663121256370722</v>
      </c>
      <c r="K123" s="20">
        <v>-1.9215923651079481</v>
      </c>
      <c r="L123" s="20">
        <v>-0.96971684775216926</v>
      </c>
      <c r="M123" s="21">
        <v>6.370000000000001</v>
      </c>
      <c r="N123" s="20">
        <v>78.333765177102194</v>
      </c>
      <c r="O123" s="20">
        <v>19.940000000000001</v>
      </c>
      <c r="P123" s="20">
        <v>20.740064199489861</v>
      </c>
      <c r="Q123" s="20">
        <v>-0.43352540141609103</v>
      </c>
    </row>
    <row r="124" spans="1:17">
      <c r="A124" s="17">
        <v>45291</v>
      </c>
      <c r="B124" s="81">
        <v>4.8891013372337699E-2</v>
      </c>
      <c r="C124" s="81">
        <v>0.128024850877199</v>
      </c>
      <c r="D124" s="20">
        <v>2.7830980544481299</v>
      </c>
      <c r="E124" s="20">
        <v>4.46</v>
      </c>
      <c r="F124" s="20">
        <v>2.2119166222073439</v>
      </c>
      <c r="G124" s="20">
        <v>-0.58430286714640722</v>
      </c>
      <c r="H124" s="20">
        <v>34.602591342281251</v>
      </c>
      <c r="I124" s="20">
        <v>5.6545482652874179</v>
      </c>
      <c r="J124" s="20">
        <v>3.2311064576381781</v>
      </c>
      <c r="K124" s="20">
        <v>-1.2249897354154911</v>
      </c>
      <c r="L124" s="20">
        <v>1.099280169339613</v>
      </c>
      <c r="M124" s="21">
        <v>6.05</v>
      </c>
      <c r="N124" s="20">
        <v>78.955585777965396</v>
      </c>
      <c r="O124" s="20">
        <v>20.04</v>
      </c>
      <c r="P124" s="20">
        <v>20.601761785205611</v>
      </c>
      <c r="Q124" s="20">
        <v>-8.2016673013914243E-2</v>
      </c>
    </row>
    <row r="125" spans="1:17">
      <c r="A125" s="17">
        <v>45382</v>
      </c>
      <c r="B125" s="81">
        <v>5.0276447698E-2</v>
      </c>
      <c r="C125" s="81">
        <v>0.105691589140621</v>
      </c>
      <c r="D125" s="20">
        <v>3.9548421692815698</v>
      </c>
      <c r="E125" s="20">
        <v>5.94</v>
      </c>
      <c r="F125" s="20">
        <v>5.4027066239961785</v>
      </c>
      <c r="G125" s="20">
        <v>-0.1436994269062577</v>
      </c>
      <c r="H125" s="20">
        <v>34.711192488883547</v>
      </c>
      <c r="I125" s="20">
        <v>7.116511588968355</v>
      </c>
      <c r="J125" s="20">
        <v>6.2095716366272979</v>
      </c>
      <c r="K125" s="20">
        <v>-0.22003992946191181</v>
      </c>
      <c r="L125" s="20">
        <v>1.8217605042453819</v>
      </c>
      <c r="M125" s="21">
        <v>6.36</v>
      </c>
      <c r="N125" s="20">
        <v>79.247565449651404</v>
      </c>
      <c r="O125" s="20">
        <v>20.53</v>
      </c>
      <c r="P125" s="20">
        <v>20.62412232231458</v>
      </c>
      <c r="Q125" s="20">
        <v>-0.241168903022043</v>
      </c>
    </row>
    <row r="126" spans="1:17">
      <c r="A126" s="17">
        <v>45473</v>
      </c>
      <c r="B126" s="81">
        <v>5.27943461707749E-2</v>
      </c>
      <c r="C126" s="81">
        <v>0.10911099453614399</v>
      </c>
      <c r="D126" s="20">
        <v>4.9061201383868598</v>
      </c>
      <c r="E126" s="20">
        <v>4.16</v>
      </c>
      <c r="F126" s="20">
        <v>2.872721190602423</v>
      </c>
      <c r="G126" s="20">
        <v>-0.22510873908792917</v>
      </c>
      <c r="H126" s="20">
        <v>34.972714191752488</v>
      </c>
      <c r="I126" s="20">
        <v>8.2436949543075002</v>
      </c>
      <c r="J126" s="20">
        <v>7.4168416933694026</v>
      </c>
      <c r="K126" s="20">
        <v>0.54671292454488452</v>
      </c>
      <c r="L126" s="20">
        <v>2.2583449146009422</v>
      </c>
      <c r="M126" s="21">
        <v>6.16</v>
      </c>
      <c r="N126" s="20">
        <v>79.857067428259199</v>
      </c>
      <c r="O126" s="20">
        <v>19.95</v>
      </c>
      <c r="P126" s="20">
        <v>20.856649881804501</v>
      </c>
      <c r="Q126" s="20">
        <v>0.38624216313646542</v>
      </c>
    </row>
    <row r="127" spans="1:17">
      <c r="A127" s="17">
        <v>45565</v>
      </c>
      <c r="B127" s="81">
        <v>7.0113438338450698E-2</v>
      </c>
      <c r="C127" s="81">
        <v>0.111881368388173</v>
      </c>
      <c r="D127" s="20">
        <v>3.2521619570232101</v>
      </c>
      <c r="E127" s="20">
        <v>3.18</v>
      </c>
      <c r="F127" s="20">
        <v>4.2039025366558347</v>
      </c>
      <c r="G127" s="20">
        <v>-0.28143843275875291</v>
      </c>
      <c r="H127" s="20">
        <v>35.602270234334632</v>
      </c>
      <c r="I127" s="20">
        <v>8.969808403694369</v>
      </c>
      <c r="J127" s="20">
        <v>8.1526071593606808</v>
      </c>
      <c r="K127" s="20">
        <v>0.87425110995467037</v>
      </c>
      <c r="L127" s="20">
        <v>2.3567574366814732</v>
      </c>
      <c r="M127" s="20">
        <v>6.48</v>
      </c>
      <c r="N127" s="20">
        <v>80.279212276722603</v>
      </c>
      <c r="O127" s="20">
        <v>21.32</v>
      </c>
      <c r="P127" s="20">
        <v>21.01639714020008</v>
      </c>
      <c r="Q127" s="20">
        <v>0.27633294071022618</v>
      </c>
    </row>
    <row r="128" spans="1:17">
      <c r="A128" s="17">
        <v>45657</v>
      </c>
      <c r="B128" s="81">
        <v>6.6739254001463702E-2</v>
      </c>
      <c r="C128" s="81">
        <v>0.13089926130878399</v>
      </c>
      <c r="D128" s="20">
        <v>5.1452698890814901</v>
      </c>
      <c r="E128" s="20">
        <v>7.06</v>
      </c>
      <c r="F128" s="20">
        <v>5.1026320025728378</v>
      </c>
      <c r="G128" s="20">
        <v>0.13385913459779353</v>
      </c>
      <c r="H128" s="20">
        <v>36.227055625513579</v>
      </c>
      <c r="I128" s="20">
        <v>11.244989485575839</v>
      </c>
      <c r="J128" s="20">
        <v>10.11185935397687</v>
      </c>
      <c r="K128" s="20">
        <v>1.6244642832323279</v>
      </c>
      <c r="L128" s="20">
        <v>2.473530699643363</v>
      </c>
      <c r="M128" s="20">
        <v>6.21</v>
      </c>
      <c r="N128" s="20">
        <v>80.870160960053894</v>
      </c>
      <c r="O128" s="20">
        <v>21.88</v>
      </c>
      <c r="P128" s="20">
        <v>21.013653576085389</v>
      </c>
      <c r="Q128" s="20">
        <v>0.41189179087977479</v>
      </c>
    </row>
    <row r="129" spans="1:17">
      <c r="A129" s="17">
        <v>45747</v>
      </c>
      <c r="B129" s="81">
        <v>0.10130336999970101</v>
      </c>
      <c r="C129" s="81">
        <v>0.154238947353141</v>
      </c>
      <c r="D129" s="20">
        <v>2.4837425462522398</v>
      </c>
      <c r="E129" s="20">
        <v>4.12</v>
      </c>
      <c r="F129" s="20">
        <v>0.43687208762499541</v>
      </c>
      <c r="G129" s="20">
        <v>0.11600624320100117</v>
      </c>
      <c r="H129" s="20">
        <v>36.633930529833918</v>
      </c>
      <c r="I129" s="20">
        <v>12.664071885704599</v>
      </c>
      <c r="J129" s="20">
        <v>8.9500047446932527</v>
      </c>
      <c r="K129" s="20">
        <v>1.922738040950364</v>
      </c>
      <c r="L129" s="20">
        <v>1.542879999855526</v>
      </c>
      <c r="M129" s="20">
        <v>6.61</v>
      </c>
      <c r="N129" s="20">
        <v>81.132905966933095</v>
      </c>
      <c r="O129" s="20">
        <v>24.65</v>
      </c>
      <c r="P129" s="20">
        <v>21.022588590362162</v>
      </c>
      <c r="Q129" s="20">
        <v>0.39846626804757429</v>
      </c>
    </row>
    <row r="130" spans="1:17">
      <c r="A130" s="17">
        <v>45838</v>
      </c>
      <c r="B130" s="81">
        <v>0.13591760421405399</v>
      </c>
      <c r="C130" s="81">
        <v>0.18379202705752401</v>
      </c>
      <c r="D130" s="20">
        <v>4.9725835180091602</v>
      </c>
      <c r="E130" s="20">
        <v>8.6199999999999992</v>
      </c>
      <c r="F130" s="20">
        <v>5.2612569096085471</v>
      </c>
      <c r="G130" s="20">
        <v>1.0437786347661007</v>
      </c>
      <c r="H130" s="20">
        <v>37.845888566312119</v>
      </c>
      <c r="I130" s="20">
        <v>15.70128364416383</v>
      </c>
      <c r="J130" s="20">
        <v>12.035608154913801</v>
      </c>
      <c r="K130" s="20">
        <v>2.8731743745596319</v>
      </c>
      <c r="L130" s="91">
        <v>1.1223773926357361</v>
      </c>
      <c r="M130" s="91">
        <v>6.22</v>
      </c>
      <c r="N130" s="91">
        <v>82.317531225972303</v>
      </c>
      <c r="O130" s="91">
        <v>22.94</v>
      </c>
      <c r="P130" s="91">
        <v>21.307145010396109</v>
      </c>
      <c r="Q130" s="91">
        <v>0.45049512859160862</v>
      </c>
    </row>
    <row r="131" spans="1:17">
      <c r="A131" s="17">
        <v>45930</v>
      </c>
      <c r="B131" s="81"/>
      <c r="C131" s="81"/>
      <c r="D131" s="20">
        <v>8.0385702099210707</v>
      </c>
      <c r="E131" s="91">
        <v>12.8</v>
      </c>
      <c r="F131" s="91">
        <v>8.7718283631850866</v>
      </c>
      <c r="G131" s="91">
        <v>2.0106196219559678</v>
      </c>
      <c r="H131" s="91">
        <v>38.979470990910762</v>
      </c>
      <c r="I131" s="91">
        <v>17.101430451757778</v>
      </c>
      <c r="J131" s="91">
        <v>13.04275443955931</v>
      </c>
      <c r="K131" s="91">
        <v>3.3772007565761299</v>
      </c>
      <c r="L131" s="91"/>
      <c r="M131" s="91"/>
      <c r="N131" s="91">
        <v>83.896214605509897</v>
      </c>
      <c r="O131" s="91"/>
      <c r="P131" s="91"/>
      <c r="Q131" s="91"/>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2025-11-28T16:46:56Z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