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0" documentId="13_ncr:1_{18D5EB1B-CC59-4A85-BBAB-F97C527E2A95}" xr6:coauthVersionLast="47" xr6:coauthVersionMax="47" xr10:uidLastSave="{00000000-0000-0000-0000-000000000000}"/>
  <bookViews>
    <workbookView xWindow="-120" yWindow="-120"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<sst xmlns="http://schemas.openxmlformats.org/spreadsheetml/2006/main" count="716" uniqueCount="74">
  <si>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</si>
  <si>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</si>
  <si>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</si>
  <si>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</si>
  <si>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</si>
  <si>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</si>
  <si>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</si>
  <si>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</si>
  <si>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</si>
  <si>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</si>
  <si>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</si>
  <si>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</si>
  <si>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</si>
  <si>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</si>
  <si>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</si>
  <si>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</si>
  <si>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</si>
  <si>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</si>
  <si>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</si>
  <si>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</si>
  <si>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</si>
  <si>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</si>
  <si>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</si>
  <si>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</si>
  <si>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</si>
  <si>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</si>
  <si>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</si>
  <si>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</si>
  <si>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</si>
  <si>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</si>
  <si>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</si>
  <si>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</si>
  <si>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</si>
  <si>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</si>
  <si>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</si>
  <si>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</si>
  <si>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</si>
  <si>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</si>
  <si>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</si>
  <si>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</si>
  <si>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</si>
  <si>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</si>
  <si>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</si>
  <si>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</si>
  <si>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</si>
  <si>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</si>
  <si>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</si>
  <si>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</si>
  <si>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</si>
  <si>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</si>
  <si>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</si>
  <si>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</si>
  <si>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</si>
  <si>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</si>
  <si>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</si>
  <si>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</si>
  <si>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</si>
  <si>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</si>
  <si>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</si>
  <si>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</si>
  <si>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</si>
  <si>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</si>
  <si>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</si>
  <si>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</si>
  <si>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</si>
  <si>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</si>
  <si>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</si>
  <si>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</si>
  <si>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</si>
  <si>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</si>
  <si>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</si>
  <si>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Jei nenurodyta kitaip, remiamasi duomenimis, paskelbtais iki 2025 m. rugsėjo 8 d.</t>
  </si>
  <si>
    <t>Šaltiniai: Valstybės duomenų agentūra, Lietuvos banko PSBKI ir Lietuvos banko skaičiavimai.</t>
  </si>
  <si>
    <t>PSBKI – Lietuvos banko pasikartojančių sandorių būsto kainų indeksas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</si>
</sst>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66" fontId="84" fillId="0" borderId="0" xfId="0"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xf numFmtId="166" fontId="84" fillId="0" borderId="0" xfId="20" applyNumberFormat="1" applyFont="1" applyAlignment="1">
      <alignment horizontal="center"/>
    </xf>
    <xf numFmtId="192" fontId="84" fillId="0" borderId="0" xfId="20" applyNumberFormat="1" applyFont="1" applyAlignment="1">
      <alignment horizontal="center"/>
    </xf>
    <xf numFmtId="193" fontId="84" fillId="0" borderId="0" xfId="0" applyNumberFormat="1" applyFont="1" applyAlignment="1">
      <alignment horizontal="center"/>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9"/>
  <sheetViews>
    <sheetView tabSelected="1" zoomScale="70" zoomScaleNormal="70" workbookViewId="0">
      <selection activeCell="C1" sqref="C1"/>
    </sheetView>
  </sheetViews>
  <sheetFormatPr defaultColWidth="9.140625" defaultRowHeight="12.75"/>
  <cols>
    <col min="1" max="1" width="9.140625" style="51"/>
    <col min="2" max="2" width="113.5703125" style="51" bestFit="1" customWidth="1"/>
    <col min="3" max="16384" width="9.140625" style="51"/>
  </cols>
  <sheetData>
    <row r="1" spans="2:2" ht="19.5" customHeight="1">
      <c r="B1" s="59" t="s">
        <v>71</v>
      </c>
    </row>
    <row r="2" spans="2:2" ht="19.5" customHeight="1">
      <c r="B2" s="50"/>
    </row>
    <row r="3" spans="2:2" ht="15">
      <c r="B3" s="56" t="s">
        <v>7</v>
      </c>
    </row>
    <row r="5" spans="2:2" ht="14.25">
      <c r="B5" s="52" t="s">
        <v>59</v>
      </c>
    </row>
    <row r="7" spans="2:2" ht="14.25">
      <c r="B7" s="55" t="s">
        <v>61</v>
      </c>
    </row>
    <row r="9" spans="2:2">
      <c r="B9" s="57" t="s">
        <v>19</v>
      </c>
    </row>
    <row r="10" spans="2:2">
      <c r="B10" s="53"/>
    </row>
    <row r="11" spans="2:2" s="54" customFormat="1" ht="14.25">
      <c r="B11" s="52" t="s">
        <v>26</v>
      </c>
    </row>
    <row r="12" spans="2:2" s="54" customFormat="1" ht="14.25">
      <c r="B12" s="52" t="s">
        <v>27</v>
      </c>
    </row>
    <row r="13" spans="2:2" s="54" customFormat="1"/>
    <row r="14" spans="2:2">
      <c r="B14" s="58" t="s">
        <v>20</v>
      </c>
    </row>
    <row r="15" spans="2:2">
      <c r="B15" s="58"/>
    </row>
    <row r="16" spans="2:2" ht="14.25">
      <c r="B16" s="52" t="s">
        <v>60</v>
      </c>
    </row>
    <row r="18" spans="2:2">
      <c r="B18" s="53" t="s">
        <v>24</v>
      </c>
    </row>
    <row r="20" spans="2:2">
      <c r="B20" s="51" t="s">
        <v>8</v>
      </c>
    </row>
    <row r="21" spans="2:2">
      <c r="B21" s="51" t="s">
        <v>23</v>
      </c>
    </row>
    <row r="22" spans="2:2">
      <c r="B22" s="51" t="s">
        <v>9</v>
      </c>
    </row>
    <row r="23" spans="2:2">
      <c r="B23" s="51" t="s">
        <v>10</v>
      </c>
    </row>
    <row r="24" spans="2:2">
      <c r="B24" s="51" t="s">
        <v>11</v>
      </c>
    </row>
    <row r="25" spans="2:2">
      <c r="B25" s="51" t="s">
        <v>62</v>
      </c>
    </row>
    <row r="26" spans="2:2">
      <c r="B26" s="51" t="s">
        <v>18</v>
      </c>
    </row>
    <row r="27" spans="2:2">
      <c r="B27" s="51" t="s">
        <v>12</v>
      </c>
    </row>
    <row r="28" spans="2:2">
      <c r="B28" s="51" t="s">
        <v>73</v>
      </c>
    </row>
    <row r="29" spans="2:2">
      <c r="B29" s="51"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34"/>
  <sheetViews>
    <sheetView zoomScale="65" zoomScaleNormal="65" workbookViewId="0">
      <pane ySplit="14" topLeftCell="A106" activePane="bottomLeft" state="frozen"/>
      <selection pane="bottomLeft" activeCell="F1" sqref="F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80" t="s">
        <v>68</v>
      </c>
      <c r="B1" s="80"/>
      <c r="C1" s="80"/>
      <c r="D1" s="80"/>
      <c r="E1" s="80"/>
    </row>
    <row r="2" spans="1:5" s="26" customFormat="1">
      <c r="A2" s="39" t="s">
        <v>70</v>
      </c>
      <c r="B2" s="23"/>
      <c r="C2" s="24"/>
      <c r="D2" s="24"/>
      <c r="E2" s="24"/>
    </row>
    <row r="3" spans="1:5" s="26" customFormat="1" ht="186" customHeight="1">
      <c r="A3" s="79" t="s">
        <v>69</v>
      </c>
      <c r="B3" s="79"/>
      <c r="C3" s="79"/>
      <c r="D3" s="79"/>
      <c r="E3" s="79"/>
    </row>
    <row r="4" spans="1:5" s="26" customFormat="1">
      <c r="A4" s="27"/>
      <c r="B4" s="23"/>
      <c r="C4" s="24"/>
      <c r="D4" s="24"/>
      <c r="E4" s="24"/>
    </row>
    <row r="5" spans="1:5" s="28" customFormat="1" ht="40.5">
      <c r="A5" s="44"/>
      <c r="B5" s="45" t="s">
        <v>63</v>
      </c>
      <c r="C5" s="45" t="s">
        <v>64</v>
      </c>
      <c r="D5" s="45" t="s">
        <v>65</v>
      </c>
      <c r="E5" s="45" t="s">
        <v>66</v>
      </c>
    </row>
    <row r="6" spans="1:5" s="65" customFormat="1">
      <c r="A6" s="63" t="s">
        <v>13</v>
      </c>
      <c r="B6" s="64">
        <v>2</v>
      </c>
      <c r="C6" s="64">
        <v>2</v>
      </c>
      <c r="D6" s="64">
        <v>2</v>
      </c>
      <c r="E6" s="64">
        <v>2</v>
      </c>
    </row>
    <row r="7" spans="1:5" s="65" customFormat="1">
      <c r="A7" s="63" t="s">
        <v>14</v>
      </c>
      <c r="B7" s="66">
        <v>10</v>
      </c>
      <c r="C7" s="66">
        <v>10</v>
      </c>
      <c r="D7" s="66">
        <v>10</v>
      </c>
      <c r="E7" s="66">
        <v>10</v>
      </c>
    </row>
    <row r="8" spans="1:5" s="65" customFormat="1">
      <c r="A8" s="63" t="s">
        <v>15</v>
      </c>
      <c r="B8" s="66">
        <v>0</v>
      </c>
      <c r="C8" s="66">
        <v>0</v>
      </c>
      <c r="D8" s="66">
        <v>0</v>
      </c>
      <c r="E8" s="66">
        <v>0</v>
      </c>
    </row>
    <row r="9" spans="1:5" s="65" customFormat="1">
      <c r="A9" s="63" t="s">
        <v>16</v>
      </c>
      <c r="B9" s="67">
        <v>2.5</v>
      </c>
      <c r="C9" s="68" t="s">
        <v>30</v>
      </c>
      <c r="D9" s="67">
        <v>2.5</v>
      </c>
      <c r="E9" s="68" t="s">
        <v>30</v>
      </c>
    </row>
    <row r="10" spans="1:5" s="65" customFormat="1">
      <c r="A10" s="69" t="s">
        <v>22</v>
      </c>
      <c r="B10" s="70">
        <f>(B9-B8)/(B7-B6)</f>
        <v>0.3125</v>
      </c>
      <c r="C10" s="70">
        <f>B10</f>
        <v>0.3125</v>
      </c>
      <c r="D10" s="70">
        <f>(D9-D8)/(D7-D6)</f>
        <v>0.3125</v>
      </c>
      <c r="E10" s="70">
        <f>D10</f>
        <v>0.3125</v>
      </c>
    </row>
    <row r="11" spans="1:5" s="65" customFormat="1">
      <c r="A11" s="71" t="s">
        <v>21</v>
      </c>
      <c r="B11" s="72">
        <f>-B10*B6</f>
        <v>-0.625</v>
      </c>
      <c r="C11" s="72">
        <f>B11</f>
        <v>-0.625</v>
      </c>
      <c r="D11" s="72">
        <f>-D10*D6</f>
        <v>-0.625</v>
      </c>
      <c r="E11" s="72">
        <f>D11</f>
        <v>-0.625</v>
      </c>
    </row>
    <row r="12" spans="1:5" s="65" customFormat="1">
      <c r="A12" s="73"/>
      <c r="B12" s="74"/>
      <c r="C12" s="74"/>
      <c r="D12" s="74"/>
      <c r="E12" s="74"/>
    </row>
    <row r="13" spans="1:5" s="28" customFormat="1" ht="40.5">
      <c r="A13" s="44"/>
      <c r="B13" s="45" t="s">
        <v>63</v>
      </c>
      <c r="C13" s="45" t="s">
        <v>64</v>
      </c>
      <c r="D13" s="45" t="s">
        <v>65</v>
      </c>
      <c r="E13" s="45" t="s">
        <v>66</v>
      </c>
    </row>
    <row r="14" spans="1:5" s="29" customFormat="1">
      <c r="A14" s="46" t="s">
        <v>2</v>
      </c>
      <c r="B14" s="47" t="s">
        <v>1</v>
      </c>
      <c r="C14" s="47" t="s">
        <v>1</v>
      </c>
      <c r="D14" s="47" t="s">
        <v>1</v>
      </c>
      <c r="E14" s="47" t="s">
        <v>1</v>
      </c>
    </row>
    <row r="15" spans="1:5" s="26" customFormat="1">
      <c r="A15" s="30">
        <v>35064</v>
      </c>
      <c r="B15" s="75" t="s">
        <v>30</v>
      </c>
      <c r="C15" s="75" t="s">
        <v>30</v>
      </c>
      <c r="D15" s="75" t="s">
        <v>30</v>
      </c>
      <c r="E15" s="75" t="s">
        <v>30</v>
      </c>
    </row>
    <row r="16" spans="1:5" s="26" customFormat="1">
      <c r="A16" s="30">
        <v>35155</v>
      </c>
      <c r="B16" s="75" t="s">
        <v>30</v>
      </c>
      <c r="C16" s="75" t="s">
        <v>30</v>
      </c>
      <c r="D16" s="75" t="s">
        <v>30</v>
      </c>
      <c r="E16" s="75" t="s">
        <v>30</v>
      </c>
    </row>
    <row r="17" spans="1:5" s="26" customFormat="1">
      <c r="A17" s="30">
        <v>35246</v>
      </c>
      <c r="B17" s="75" t="s">
        <v>30</v>
      </c>
      <c r="C17" s="75" t="s">
        <v>30</v>
      </c>
      <c r="D17" s="75" t="s">
        <v>30</v>
      </c>
      <c r="E17" s="75" t="s">
        <v>30</v>
      </c>
    </row>
    <row r="18" spans="1:5" s="26" customFormat="1">
      <c r="A18" s="30">
        <v>35338</v>
      </c>
      <c r="B18" s="75" t="s">
        <v>30</v>
      </c>
      <c r="C18" s="75" t="s">
        <v>30</v>
      </c>
      <c r="D18" s="75" t="s">
        <v>30</v>
      </c>
      <c r="E18" s="75" t="s">
        <v>30</v>
      </c>
    </row>
    <row r="19" spans="1:5" s="26" customFormat="1">
      <c r="A19" s="30">
        <v>35430</v>
      </c>
      <c r="B19" s="75" t="s">
        <v>30</v>
      </c>
      <c r="C19" s="75" t="s">
        <v>30</v>
      </c>
      <c r="D19" s="75" t="s">
        <v>30</v>
      </c>
      <c r="E19" s="75" t="s">
        <v>30</v>
      </c>
    </row>
    <row r="20" spans="1:5" s="26" customFormat="1">
      <c r="A20" s="30">
        <v>35520</v>
      </c>
      <c r="B20" s="75" t="s">
        <v>30</v>
      </c>
      <c r="C20" s="75" t="s">
        <v>30</v>
      </c>
      <c r="D20" s="75" t="s">
        <v>30</v>
      </c>
      <c r="E20" s="75" t="s">
        <v>30</v>
      </c>
    </row>
    <row r="21" spans="1:5" s="26" customFormat="1">
      <c r="A21" s="30">
        <v>35611</v>
      </c>
      <c r="B21" s="75" t="s">
        <v>30</v>
      </c>
      <c r="C21" s="75" t="s">
        <v>30</v>
      </c>
      <c r="D21" s="75" t="s">
        <v>30</v>
      </c>
      <c r="E21" s="75" t="s">
        <v>30</v>
      </c>
    </row>
    <row r="22" spans="1:5" s="26" customFormat="1">
      <c r="A22" s="30">
        <v>35703</v>
      </c>
      <c r="B22" s="75" t="s">
        <v>30</v>
      </c>
      <c r="C22" s="75" t="s">
        <v>30</v>
      </c>
      <c r="D22" s="75" t="s">
        <v>30</v>
      </c>
      <c r="E22" s="75" t="s">
        <v>30</v>
      </c>
    </row>
    <row r="23" spans="1:5" s="26" customFormat="1">
      <c r="A23" s="30">
        <v>35795</v>
      </c>
      <c r="B23" s="75" t="s">
        <v>30</v>
      </c>
      <c r="C23" s="75" t="s">
        <v>30</v>
      </c>
      <c r="D23" s="75" t="s">
        <v>30</v>
      </c>
      <c r="E23" s="75" t="s">
        <v>30</v>
      </c>
    </row>
    <row r="24" spans="1:5" s="26" customFormat="1">
      <c r="A24" s="30">
        <v>35885</v>
      </c>
      <c r="B24" s="75" t="s">
        <v>30</v>
      </c>
      <c r="C24" s="75" t="s">
        <v>30</v>
      </c>
      <c r="D24" s="75" t="s">
        <v>30</v>
      </c>
      <c r="E24" s="75" t="s">
        <v>30</v>
      </c>
    </row>
    <row r="25" spans="1:5" s="26" customFormat="1">
      <c r="A25" s="30">
        <v>35976</v>
      </c>
      <c r="B25" s="75" t="s">
        <v>30</v>
      </c>
      <c r="C25" s="75" t="s">
        <v>30</v>
      </c>
      <c r="D25" s="75" t="s">
        <v>30</v>
      </c>
      <c r="E25" s="75" t="s">
        <v>30</v>
      </c>
    </row>
    <row r="26" spans="1:5" s="26" customFormat="1">
      <c r="A26" s="30">
        <v>36068</v>
      </c>
      <c r="B26" s="75" t="s">
        <v>30</v>
      </c>
      <c r="C26" s="75" t="s">
        <v>30</v>
      </c>
      <c r="D26" s="75" t="s">
        <v>30</v>
      </c>
      <c r="E26" s="75" t="s">
        <v>30</v>
      </c>
    </row>
    <row r="27" spans="1:5" s="26" customFormat="1">
      <c r="A27" s="30">
        <v>36160</v>
      </c>
      <c r="B27" s="75" t="s">
        <v>30</v>
      </c>
      <c r="C27" s="75" t="s">
        <v>30</v>
      </c>
      <c r="D27" s="75" t="s">
        <v>30</v>
      </c>
      <c r="E27" s="75" t="s">
        <v>30</v>
      </c>
    </row>
    <row r="28" spans="1:5" s="26" customFormat="1">
      <c r="A28" s="30">
        <v>36250</v>
      </c>
      <c r="B28" s="75" t="s">
        <v>30</v>
      </c>
      <c r="C28" s="75" t="s">
        <v>30</v>
      </c>
      <c r="D28" s="75" t="s">
        <v>30</v>
      </c>
      <c r="E28" s="75" t="s">
        <v>30</v>
      </c>
    </row>
    <row r="29" spans="1:5" s="26" customFormat="1">
      <c r="A29" s="30">
        <v>36341</v>
      </c>
      <c r="B29" s="75" t="s">
        <v>30</v>
      </c>
      <c r="C29" s="75" t="s">
        <v>30</v>
      </c>
      <c r="D29" s="75" t="s">
        <v>30</v>
      </c>
      <c r="E29" s="75" t="s">
        <v>30</v>
      </c>
    </row>
    <row r="30" spans="1:5" s="26" customFormat="1">
      <c r="A30" s="30">
        <v>36433</v>
      </c>
      <c r="B30" s="75" t="s">
        <v>30</v>
      </c>
      <c r="C30" s="75" t="s">
        <v>30</v>
      </c>
      <c r="D30" s="75" t="s">
        <v>30</v>
      </c>
      <c r="E30" s="75" t="s">
        <v>30</v>
      </c>
    </row>
    <row r="31" spans="1:5" s="26" customFormat="1">
      <c r="A31" s="30">
        <v>36525</v>
      </c>
      <c r="B31" s="75" t="s">
        <v>30</v>
      </c>
      <c r="C31" s="75" t="s">
        <v>30</v>
      </c>
      <c r="D31" s="75" t="s">
        <v>30</v>
      </c>
      <c r="E31" s="75" t="s">
        <v>30</v>
      </c>
    </row>
    <row r="32" spans="1:5" s="26" customFormat="1">
      <c r="A32" s="30">
        <v>36616</v>
      </c>
      <c r="B32" s="75" t="s">
        <v>30</v>
      </c>
      <c r="C32" s="75" t="s">
        <v>30</v>
      </c>
      <c r="D32" s="75" t="s">
        <v>30</v>
      </c>
      <c r="E32" s="75" t="s">
        <v>30</v>
      </c>
    </row>
    <row r="33" spans="1:5" s="26" customFormat="1">
      <c r="A33" s="30">
        <v>36707</v>
      </c>
      <c r="B33" s="75" t="s">
        <v>30</v>
      </c>
      <c r="C33" s="75" t="s">
        <v>30</v>
      </c>
      <c r="D33" s="75" t="s">
        <v>30</v>
      </c>
      <c r="E33" s="75" t="s">
        <v>30</v>
      </c>
    </row>
    <row r="34" spans="1:5" s="26" customFormat="1">
      <c r="A34" s="30">
        <v>36799</v>
      </c>
      <c r="B34" s="75" t="s">
        <v>30</v>
      </c>
      <c r="C34" s="75" t="s">
        <v>30</v>
      </c>
      <c r="D34" s="75" t="s">
        <v>30</v>
      </c>
      <c r="E34" s="75" t="s">
        <v>30</v>
      </c>
    </row>
    <row r="35" spans="1:5" s="26" customFormat="1">
      <c r="A35" s="30">
        <v>36891</v>
      </c>
      <c r="B35" s="75" t="s">
        <v>30</v>
      </c>
      <c r="C35" s="75" t="s">
        <v>30</v>
      </c>
      <c r="D35" s="75" t="s">
        <v>30</v>
      </c>
      <c r="E35" s="75"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row r="130" spans="1:5">
      <c r="A130" s="30">
        <v>45565</v>
      </c>
      <c r="B130" s="31">
        <v>0</v>
      </c>
      <c r="C130" s="31">
        <v>0</v>
      </c>
      <c r="D130" s="31">
        <v>0</v>
      </c>
      <c r="E130" s="31">
        <v>0</v>
      </c>
    </row>
    <row r="131" spans="1:5">
      <c r="A131" s="30">
        <v>45657</v>
      </c>
      <c r="B131" s="31">
        <v>0</v>
      </c>
      <c r="C131" s="31">
        <v>0</v>
      </c>
      <c r="D131" s="31">
        <v>0</v>
      </c>
      <c r="E131" s="31">
        <v>0</v>
      </c>
    </row>
    <row r="132" spans="1:5">
      <c r="A132" s="30">
        <v>45747</v>
      </c>
      <c r="B132" s="31">
        <v>0</v>
      </c>
      <c r="C132" s="31">
        <v>0</v>
      </c>
      <c r="D132" s="31">
        <v>0</v>
      </c>
      <c r="E132" s="31">
        <v>0</v>
      </c>
    </row>
    <row r="133" spans="1:5">
      <c r="A133" s="30">
        <v>45838</v>
      </c>
      <c r="B133" s="31">
        <v>0</v>
      </c>
      <c r="C133" s="31">
        <v>0</v>
      </c>
      <c r="D133" s="31">
        <v>0</v>
      </c>
      <c r="E133" s="31">
        <v>0</v>
      </c>
    </row>
    <row r="134" spans="1:5">
      <c r="A134" s="30">
        <v>45930</v>
      </c>
      <c r="B134" s="31">
        <v>0</v>
      </c>
      <c r="C134" s="31">
        <v>0</v>
      </c>
      <c r="D134" s="31">
        <v>0</v>
      </c>
      <c r="E134"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88" activePane="bottomLeft" state="frozen"/>
      <selection activeCell="B1" sqref="B1"/>
      <selection pane="bottomLeft" activeCell="H1" sqref="H1"/>
    </sheetView>
  </sheetViews>
  <sheetFormatPr defaultColWidth="8.85546875" defaultRowHeight="12.75"/>
  <cols>
    <col min="1" max="1" width="24" style="37" customWidth="1"/>
    <col min="2" max="2" width="24" style="36" customWidth="1"/>
    <col min="3" max="3" width="26.7109375" style="36" customWidth="1"/>
    <col min="4" max="4" width="25" style="36" customWidth="1"/>
    <col min="5" max="5" width="8.85546875" style="35"/>
    <col min="6" max="7" width="13" style="35" customWidth="1"/>
    <col min="8" max="9" width="8.7109375" style="35" customWidth="1"/>
    <col min="10" max="10" width="12" style="35" bestFit="1" customWidth="1"/>
    <col min="11" max="26" width="8.7109375" style="35" customWidth="1"/>
    <col min="27"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79" t="s">
        <v>29</v>
      </c>
      <c r="B3" s="79"/>
      <c r="C3" s="79"/>
      <c r="D3" s="79"/>
    </row>
    <row r="4" spans="1:11" s="26" customFormat="1">
      <c r="A4" s="27"/>
      <c r="B4" s="23"/>
      <c r="C4" s="24"/>
      <c r="D4" s="25"/>
    </row>
    <row r="5" spans="1:11" s="28" customFormat="1" ht="51">
      <c r="A5" s="44"/>
      <c r="B5" s="45" t="s">
        <v>47</v>
      </c>
      <c r="C5" s="62" t="s">
        <v>48</v>
      </c>
      <c r="D5" s="10" t="s">
        <v>49</v>
      </c>
      <c r="F5" s="48" t="s">
        <v>31</v>
      </c>
      <c r="G5" s="48" t="s">
        <v>32</v>
      </c>
    </row>
    <row r="6" spans="1:11" s="29" customFormat="1">
      <c r="A6" s="46" t="s">
        <v>2</v>
      </c>
      <c r="B6" s="47" t="s">
        <v>1</v>
      </c>
      <c r="C6" s="47" t="s">
        <v>1</v>
      </c>
      <c r="D6" s="15" t="s">
        <v>17</v>
      </c>
      <c r="F6" s="49" t="s">
        <v>33</v>
      </c>
      <c r="G6" s="49" t="s">
        <v>33</v>
      </c>
    </row>
    <row r="7" spans="1:11" s="26" customFormat="1">
      <c r="A7" s="30">
        <v>34789</v>
      </c>
      <c r="B7" s="18" t="s">
        <v>30</v>
      </c>
      <c r="C7" s="18" t="s">
        <v>30</v>
      </c>
      <c r="D7" s="18" t="s">
        <v>30</v>
      </c>
      <c r="F7" s="32"/>
      <c r="G7" s="33">
        <v>1559.7712003070696</v>
      </c>
      <c r="H7" s="8"/>
      <c r="J7" s="40"/>
      <c r="K7" s="40"/>
    </row>
    <row r="8" spans="1:11" s="26" customFormat="1">
      <c r="A8" s="30">
        <v>34880</v>
      </c>
      <c r="B8" s="18" t="s">
        <v>30</v>
      </c>
      <c r="C8" s="18" t="s">
        <v>30</v>
      </c>
      <c r="D8" s="18" t="s">
        <v>30</v>
      </c>
      <c r="F8" s="32"/>
      <c r="G8" s="33">
        <v>1835.2360565458237</v>
      </c>
      <c r="H8" s="40"/>
      <c r="J8" s="40"/>
      <c r="K8" s="40"/>
    </row>
    <row r="9" spans="1:11" s="26" customFormat="1">
      <c r="A9" s="30">
        <v>34972</v>
      </c>
      <c r="B9" s="18" t="s">
        <v>30</v>
      </c>
      <c r="C9" s="18" t="s">
        <v>30</v>
      </c>
      <c r="D9" s="18" t="s">
        <v>30</v>
      </c>
      <c r="F9" s="32"/>
      <c r="G9" s="33">
        <v>2238.0091421897187</v>
      </c>
      <c r="H9" s="40"/>
      <c r="J9" s="40"/>
      <c r="K9" s="40"/>
    </row>
    <row r="10" spans="1:11" s="26" customFormat="1">
      <c r="A10" s="30">
        <v>35064</v>
      </c>
      <c r="B10" s="31">
        <v>21.231274029021279</v>
      </c>
      <c r="C10" s="18" t="s">
        <v>30</v>
      </c>
      <c r="D10" s="18" t="s">
        <v>30</v>
      </c>
      <c r="F10" s="78">
        <v>1659.0700000000002</v>
      </c>
      <c r="G10" s="33">
        <v>2181.2579479993888</v>
      </c>
      <c r="J10" s="40"/>
      <c r="K10" s="40"/>
    </row>
    <row r="11" spans="1:11" s="26" customFormat="1">
      <c r="A11" s="30">
        <v>35155</v>
      </c>
      <c r="B11" s="31">
        <v>23.48599697826074</v>
      </c>
      <c r="C11" s="18" t="s">
        <v>30</v>
      </c>
      <c r="D11" s="18" t="s">
        <v>30</v>
      </c>
      <c r="F11" s="78">
        <v>1942.3700000000001</v>
      </c>
      <c r="G11" s="33">
        <v>2015.8291785136382</v>
      </c>
      <c r="J11" s="40"/>
      <c r="K11" s="40"/>
    </row>
    <row r="12" spans="1:11" s="26" customFormat="1">
      <c r="A12" s="30">
        <v>35246</v>
      </c>
      <c r="B12" s="31">
        <v>22.799406959408341</v>
      </c>
      <c r="C12" s="18" t="s">
        <v>30</v>
      </c>
      <c r="D12" s="18" t="s">
        <v>30</v>
      </c>
      <c r="F12" s="78">
        <v>1993.13</v>
      </c>
      <c r="G12" s="33">
        <v>2306.929361825863</v>
      </c>
      <c r="J12" s="40"/>
      <c r="K12" s="40"/>
    </row>
    <row r="13" spans="1:11" s="26" customFormat="1">
      <c r="A13" s="30">
        <v>35338</v>
      </c>
      <c r="B13" s="31">
        <v>22.153455590372971</v>
      </c>
      <c r="C13" s="18" t="s">
        <v>30</v>
      </c>
      <c r="D13" s="18" t="s">
        <v>30</v>
      </c>
      <c r="F13" s="78">
        <v>2058.2200000000003</v>
      </c>
      <c r="G13" s="33">
        <v>2786.7236925944276</v>
      </c>
      <c r="J13" s="40"/>
      <c r="K13" s="40"/>
    </row>
    <row r="14" spans="1:11" s="26" customFormat="1">
      <c r="A14" s="30">
        <v>35430</v>
      </c>
      <c r="B14" s="31">
        <v>21.86630824042399</v>
      </c>
      <c r="C14" s="18" t="s">
        <v>30</v>
      </c>
      <c r="D14" s="18" t="s">
        <v>30</v>
      </c>
      <c r="F14" s="78">
        <v>2135.5500000000002</v>
      </c>
      <c r="G14" s="33">
        <v>2656.9126084780005</v>
      </c>
      <c r="J14" s="40"/>
      <c r="K14" s="40"/>
    </row>
    <row r="15" spans="1:11" s="26" customFormat="1">
      <c r="A15" s="30">
        <v>35520</v>
      </c>
      <c r="B15" s="31">
        <v>22.686441830974051</v>
      </c>
      <c r="C15" s="18" t="s">
        <v>30</v>
      </c>
      <c r="D15" s="18" t="s">
        <v>30</v>
      </c>
      <c r="F15" s="78">
        <v>2315.73</v>
      </c>
      <c r="G15" s="33">
        <v>2456.984808230714</v>
      </c>
      <c r="J15" s="40"/>
      <c r="K15" s="40"/>
    </row>
    <row r="16" spans="1:11" s="26" customFormat="1">
      <c r="A16" s="30">
        <v>35611</v>
      </c>
      <c r="B16" s="31">
        <v>22.212206271222069</v>
      </c>
      <c r="C16" s="18" t="s">
        <v>30</v>
      </c>
      <c r="D16" s="18" t="s">
        <v>30</v>
      </c>
      <c r="F16" s="78">
        <v>2392.98</v>
      </c>
      <c r="G16" s="33">
        <v>2872.6445932593401</v>
      </c>
      <c r="J16" s="40"/>
      <c r="K16" s="40"/>
    </row>
    <row r="17" spans="1:11" s="26" customFormat="1">
      <c r="A17" s="30">
        <v>35703</v>
      </c>
      <c r="B17" s="31">
        <v>22.61264537625275</v>
      </c>
      <c r="C17" s="18" t="s">
        <v>30</v>
      </c>
      <c r="D17" s="18" t="s">
        <v>30</v>
      </c>
      <c r="F17" s="78">
        <v>2534.2099999999969</v>
      </c>
      <c r="G17" s="33">
        <v>3220.5058954546453</v>
      </c>
      <c r="J17" s="40"/>
      <c r="K17" s="40"/>
    </row>
    <row r="18" spans="1:11" s="26" customFormat="1">
      <c r="A18" s="30">
        <v>35795</v>
      </c>
      <c r="B18" s="31">
        <v>24.139844902585342</v>
      </c>
      <c r="C18" s="18" t="s">
        <v>30</v>
      </c>
      <c r="D18" s="18" t="s">
        <v>30</v>
      </c>
      <c r="F18" s="78">
        <v>2843.6599999999971</v>
      </c>
      <c r="G18" s="33">
        <v>3229.807828105972</v>
      </c>
      <c r="J18" s="40"/>
      <c r="K18" s="40"/>
    </row>
    <row r="19" spans="1:11" s="26" customFormat="1">
      <c r="A19" s="30">
        <v>35885</v>
      </c>
      <c r="B19" s="31">
        <v>23.80709854004219</v>
      </c>
      <c r="C19" s="18" t="s">
        <v>30</v>
      </c>
      <c r="D19" s="18" t="s">
        <v>30</v>
      </c>
      <c r="F19" s="78">
        <v>2898.45</v>
      </c>
      <c r="G19" s="33">
        <v>2851.7718172405703</v>
      </c>
      <c r="J19" s="40"/>
      <c r="K19" s="40"/>
    </row>
    <row r="20" spans="1:11" s="26" customFormat="1">
      <c r="A20" s="30">
        <v>35976</v>
      </c>
      <c r="B20" s="31">
        <v>24.77980683781059</v>
      </c>
      <c r="C20" s="18" t="s">
        <v>30</v>
      </c>
      <c r="D20" s="18" t="s">
        <v>30</v>
      </c>
      <c r="F20" s="78">
        <v>3123.7200000000003</v>
      </c>
      <c r="G20" s="33">
        <v>3303.8238613400431</v>
      </c>
      <c r="J20" s="40"/>
      <c r="K20" s="40"/>
    </row>
    <row r="21" spans="1:11" s="26" customFormat="1">
      <c r="A21" s="30">
        <v>36068</v>
      </c>
      <c r="B21" s="31">
        <v>25.22348327554435</v>
      </c>
      <c r="C21" s="18" t="s">
        <v>30</v>
      </c>
      <c r="D21" s="18" t="s">
        <v>30</v>
      </c>
      <c r="F21" s="78">
        <v>3249.69</v>
      </c>
      <c r="G21" s="33">
        <v>3498.1858235419086</v>
      </c>
      <c r="J21" s="40"/>
      <c r="K21" s="40"/>
    </row>
    <row r="22" spans="1:11" s="26" customFormat="1">
      <c r="A22" s="30">
        <v>36160</v>
      </c>
      <c r="B22" s="31">
        <v>26.318473230292561</v>
      </c>
      <c r="C22" s="18" t="s">
        <v>30</v>
      </c>
      <c r="D22" s="18" t="s">
        <v>30</v>
      </c>
      <c r="F22" s="78">
        <v>3442.0600000000004</v>
      </c>
      <c r="G22" s="33">
        <v>3424.7127170565341</v>
      </c>
      <c r="J22" s="40"/>
      <c r="K22" s="40"/>
    </row>
    <row r="23" spans="1:11" s="26" customFormat="1">
      <c r="A23" s="30">
        <v>36250</v>
      </c>
      <c r="B23" s="31">
        <v>27.63717038401758</v>
      </c>
      <c r="C23" s="18" t="s">
        <v>30</v>
      </c>
      <c r="D23" s="18" t="s">
        <v>30</v>
      </c>
      <c r="F23" s="78">
        <v>3611.59</v>
      </c>
      <c r="G23" s="33">
        <v>2841.1494164028122</v>
      </c>
      <c r="J23" s="40"/>
      <c r="K23" s="40"/>
    </row>
    <row r="24" spans="1:11" s="26" customFormat="1">
      <c r="A24" s="30">
        <v>36341</v>
      </c>
      <c r="B24" s="31">
        <v>27.331265990694309</v>
      </c>
      <c r="C24" s="18" t="s">
        <v>30</v>
      </c>
      <c r="D24" s="18" t="s">
        <v>30</v>
      </c>
      <c r="F24" s="78">
        <v>3576.4300000000003</v>
      </c>
      <c r="G24" s="33">
        <v>3321.4417572977295</v>
      </c>
      <c r="J24" s="40"/>
      <c r="K24" s="40"/>
    </row>
    <row r="25" spans="1:11" s="26" customFormat="1">
      <c r="A25" s="30">
        <v>36433</v>
      </c>
      <c r="B25" s="31">
        <v>29.633230951063489</v>
      </c>
      <c r="C25" s="18" t="s">
        <v>30</v>
      </c>
      <c r="D25" s="18" t="s">
        <v>30</v>
      </c>
      <c r="F25" s="78">
        <v>3822.75</v>
      </c>
      <c r="G25" s="33">
        <v>3312.9094079983493</v>
      </c>
      <c r="J25" s="40"/>
      <c r="K25" s="40"/>
    </row>
    <row r="26" spans="1:11" s="26" customFormat="1">
      <c r="A26" s="30">
        <v>36525</v>
      </c>
      <c r="B26" s="31">
        <v>30.62933631240962</v>
      </c>
      <c r="C26" s="18" t="s">
        <v>30</v>
      </c>
      <c r="D26" s="18" t="s">
        <v>30</v>
      </c>
      <c r="F26" s="78">
        <v>3911.09</v>
      </c>
      <c r="G26" s="33">
        <v>3293.5975146754809</v>
      </c>
      <c r="J26" s="40"/>
      <c r="K26" s="40"/>
    </row>
    <row r="27" spans="1:11" s="26" customFormat="1">
      <c r="A27" s="30">
        <v>36616</v>
      </c>
      <c r="B27" s="31">
        <v>29.95220639240322</v>
      </c>
      <c r="C27" s="18" t="s">
        <v>30</v>
      </c>
      <c r="D27" s="18" t="s">
        <v>30</v>
      </c>
      <c r="F27" s="78">
        <v>3884.0800000000004</v>
      </c>
      <c r="G27" s="33">
        <v>3039.6435872382413</v>
      </c>
      <c r="J27" s="40"/>
      <c r="K27" s="40"/>
    </row>
    <row r="28" spans="1:11" s="26" customFormat="1">
      <c r="A28" s="30">
        <v>36707</v>
      </c>
      <c r="B28" s="31">
        <v>30.86705471505584</v>
      </c>
      <c r="C28" s="18" t="s">
        <v>30</v>
      </c>
      <c r="D28" s="18" t="s">
        <v>30</v>
      </c>
      <c r="F28" s="78">
        <v>4021.1700000000005</v>
      </c>
      <c r="G28" s="33">
        <v>3381.2343090179279</v>
      </c>
      <c r="J28" s="40"/>
      <c r="K28" s="40"/>
    </row>
    <row r="29" spans="1:11" s="26" customFormat="1">
      <c r="A29" s="30">
        <v>36799</v>
      </c>
      <c r="B29" s="31">
        <v>31.153050402264871</v>
      </c>
      <c r="C29" s="18" t="s">
        <v>30</v>
      </c>
      <c r="D29" s="18" t="s">
        <v>30</v>
      </c>
      <c r="F29" s="78">
        <v>4095.6900000000005</v>
      </c>
      <c r="G29" s="33">
        <v>3432.519657333758</v>
      </c>
      <c r="J29" s="40"/>
      <c r="K29" s="40"/>
    </row>
    <row r="30" spans="1:11" s="26" customFormat="1">
      <c r="A30" s="30">
        <v>36891</v>
      </c>
      <c r="B30" s="31">
        <v>31.38755762668794</v>
      </c>
      <c r="C30" s="18" t="s">
        <v>30</v>
      </c>
      <c r="D30" s="18" t="s">
        <v>30</v>
      </c>
      <c r="F30" s="78">
        <v>4200.12</v>
      </c>
      <c r="G30" s="33">
        <v>3528.0832546802885</v>
      </c>
      <c r="J30" s="40"/>
      <c r="K30" s="40"/>
    </row>
    <row r="31" spans="1:11" s="26" customFormat="1">
      <c r="A31" s="30">
        <v>36981</v>
      </c>
      <c r="B31" s="31">
        <v>31.234590442753319</v>
      </c>
      <c r="C31" s="76">
        <v>28.917575616164218</v>
      </c>
      <c r="D31" s="41">
        <v>2.3170148265891002</v>
      </c>
      <c r="F31" s="78">
        <v>4231.72</v>
      </c>
      <c r="G31" s="31">
        <v>3206.3474678496873</v>
      </c>
      <c r="J31" s="40"/>
      <c r="K31" s="40"/>
    </row>
    <row r="32" spans="1:11" s="26" customFormat="1">
      <c r="A32" s="30">
        <v>37072</v>
      </c>
      <c r="B32" s="31">
        <v>30.297326351192069</v>
      </c>
      <c r="C32" s="76">
        <v>28.91148316883227</v>
      </c>
      <c r="D32" s="41">
        <v>1.3858431823598001</v>
      </c>
      <c r="F32" s="78">
        <v>4166.1000000000004</v>
      </c>
      <c r="G32" s="31">
        <v>3583.7679234894003</v>
      </c>
      <c r="J32" s="40"/>
      <c r="K32" s="40"/>
    </row>
    <row r="33" spans="1:11" s="26" customFormat="1">
      <c r="A33" s="30">
        <v>37164</v>
      </c>
      <c r="B33" s="31">
        <v>29.651657996691661</v>
      </c>
      <c r="C33" s="76">
        <v>28.776548892270629</v>
      </c>
      <c r="D33" s="41">
        <v>0.87510910442103196</v>
      </c>
      <c r="F33" s="78">
        <v>4143.95</v>
      </c>
      <c r="G33" s="31">
        <v>3657.24245903571</v>
      </c>
      <c r="J33" s="40"/>
      <c r="K33" s="40"/>
    </row>
    <row r="34" spans="1:11" s="26" customFormat="1">
      <c r="A34" s="30">
        <v>37256</v>
      </c>
      <c r="B34" s="31">
        <v>30.502759217504231</v>
      </c>
      <c r="C34" s="76">
        <v>28.882550309211421</v>
      </c>
      <c r="D34" s="41">
        <v>1.6202089082928099</v>
      </c>
      <c r="F34" s="78">
        <v>4332.6400000000003</v>
      </c>
      <c r="G34" s="31">
        <v>3756.7342093155989</v>
      </c>
      <c r="J34" s="40"/>
      <c r="K34" s="40"/>
    </row>
    <row r="35" spans="1:11" s="26" customFormat="1">
      <c r="A35" s="30">
        <v>37346</v>
      </c>
      <c r="B35" s="31">
        <v>30.347218065387342</v>
      </c>
      <c r="C35" s="76">
        <v>28.98716046601891</v>
      </c>
      <c r="D35" s="41">
        <v>1.3600575993684301</v>
      </c>
      <c r="F35" s="78">
        <v>4350.6900000000005</v>
      </c>
      <c r="G35" s="31">
        <v>3338.6271659455515</v>
      </c>
      <c r="J35" s="40"/>
      <c r="K35" s="40"/>
    </row>
    <row r="36" spans="1:11" s="26" customFormat="1">
      <c r="A36" s="30">
        <v>37437</v>
      </c>
      <c r="B36" s="31">
        <v>30.741075317241229</v>
      </c>
      <c r="C36" s="76">
        <v>29.213995030912479</v>
      </c>
      <c r="D36" s="41">
        <v>1.52708028632875</v>
      </c>
      <c r="F36" s="78">
        <v>4484.07</v>
      </c>
      <c r="G36" s="31">
        <v>3833.9711430758225</v>
      </c>
      <c r="J36" s="40"/>
      <c r="K36" s="40"/>
    </row>
    <row r="37" spans="1:11" s="26" customFormat="1">
      <c r="A37" s="30">
        <v>37529</v>
      </c>
      <c r="B37" s="31">
        <v>31.918974319084452</v>
      </c>
      <c r="C37" s="76">
        <v>29.676303134962662</v>
      </c>
      <c r="D37" s="41">
        <v>2.2426711841217899</v>
      </c>
      <c r="F37" s="78">
        <v>4762.3700000000008</v>
      </c>
      <c r="G37" s="31">
        <v>3990.8524236727872</v>
      </c>
      <c r="J37" s="40"/>
      <c r="K37" s="40"/>
    </row>
    <row r="38" spans="1:11" s="26" customFormat="1">
      <c r="A38" s="30">
        <v>37621</v>
      </c>
      <c r="B38" s="31">
        <v>31.644134332637421</v>
      </c>
      <c r="C38" s="76">
        <v>29.960329516745652</v>
      </c>
      <c r="D38" s="41">
        <v>1.68380481589177</v>
      </c>
      <c r="F38" s="78">
        <v>4811.920000000001</v>
      </c>
      <c r="G38" s="31">
        <v>4042.9061529705459</v>
      </c>
      <c r="J38" s="40"/>
      <c r="K38" s="40"/>
    </row>
    <row r="39" spans="1:11" s="26" customFormat="1">
      <c r="A39" s="30">
        <v>37711</v>
      </c>
      <c r="B39" s="31">
        <v>31.556840017147351</v>
      </c>
      <c r="C39" s="76">
        <v>30.16131172340372</v>
      </c>
      <c r="D39" s="41">
        <v>1.39552829374363</v>
      </c>
      <c r="F39" s="78">
        <v>4916.4000000000005</v>
      </c>
      <c r="G39" s="31">
        <v>3711.7769651343551</v>
      </c>
      <c r="J39" s="40"/>
      <c r="K39" s="40"/>
    </row>
    <row r="40" spans="1:11" s="26" customFormat="1">
      <c r="A40" s="30">
        <v>37802</v>
      </c>
      <c r="B40" s="31">
        <v>32.068156348353952</v>
      </c>
      <c r="C40" s="76">
        <v>30.410886836848434</v>
      </c>
      <c r="D40" s="41">
        <v>1.65726951150552</v>
      </c>
      <c r="F40" s="78">
        <v>5092.0600000000004</v>
      </c>
      <c r="G40" s="31">
        <v>4133.3317828210147</v>
      </c>
      <c r="J40" s="40"/>
      <c r="K40" s="40"/>
    </row>
    <row r="41" spans="1:11" s="26" customFormat="1">
      <c r="A41" s="30">
        <v>37894</v>
      </c>
      <c r="B41" s="31">
        <v>32.172644557043562</v>
      </c>
      <c r="C41" s="76">
        <v>30.610355724581712</v>
      </c>
      <c r="D41" s="41">
        <v>1.56228883246185</v>
      </c>
      <c r="F41" s="78">
        <v>5219.63</v>
      </c>
      <c r="G41" s="31">
        <v>4335.7990623476308</v>
      </c>
      <c r="J41" s="40"/>
      <c r="K41" s="40"/>
    </row>
    <row r="42" spans="1:11" s="26" customFormat="1">
      <c r="A42" s="30">
        <v>37986</v>
      </c>
      <c r="B42" s="31">
        <v>36.085176223329029</v>
      </c>
      <c r="C42" s="76">
        <v>31.694891715982237</v>
      </c>
      <c r="D42" s="41">
        <v>4.3902845073467898</v>
      </c>
      <c r="F42" s="78">
        <v>6016.9699999999993</v>
      </c>
      <c r="G42" s="31">
        <v>4493.4461204117242</v>
      </c>
      <c r="J42" s="40"/>
      <c r="K42" s="40"/>
    </row>
    <row r="43" spans="1:11" s="26" customFormat="1">
      <c r="A43" s="30">
        <v>38077</v>
      </c>
      <c r="B43" s="31">
        <v>36.284339121353298</v>
      </c>
      <c r="C43" s="76">
        <v>32.594622177327338</v>
      </c>
      <c r="D43" s="41">
        <v>3.6897169440259598</v>
      </c>
      <c r="F43" s="78">
        <v>6129.95</v>
      </c>
      <c r="G43" s="31">
        <v>3931.6262869532557</v>
      </c>
      <c r="J43" s="40"/>
      <c r="K43" s="40"/>
    </row>
    <row r="44" spans="1:11" s="26" customFormat="1">
      <c r="A44" s="30">
        <v>38168</v>
      </c>
      <c r="B44" s="31">
        <v>38.527817900655023</v>
      </c>
      <c r="C44" s="76">
        <v>33.766764028434096</v>
      </c>
      <c r="D44" s="41">
        <v>4.7610538722209297</v>
      </c>
      <c r="F44" s="78">
        <v>6660.34</v>
      </c>
      <c r="G44" s="31">
        <v>4526.2222794684603</v>
      </c>
      <c r="J44" s="40"/>
      <c r="K44" s="40"/>
    </row>
    <row r="45" spans="1:11" s="26" customFormat="1">
      <c r="A45" s="30">
        <v>38260</v>
      </c>
      <c r="B45" s="31">
        <v>39.871079581517122</v>
      </c>
      <c r="C45" s="76">
        <v>34.909644434358263</v>
      </c>
      <c r="D45" s="41">
        <v>4.96143514715886</v>
      </c>
      <c r="F45" s="78">
        <v>7069.85</v>
      </c>
      <c r="G45" s="31">
        <v>4780.4800085207953</v>
      </c>
      <c r="J45" s="40"/>
      <c r="K45" s="40"/>
    </row>
    <row r="46" spans="1:11" s="26" customFormat="1">
      <c r="A46" s="30">
        <v>38352</v>
      </c>
      <c r="B46" s="31">
        <v>41.948100883622892</v>
      </c>
      <c r="C46" s="76">
        <v>36.127122791771001</v>
      </c>
      <c r="D46" s="41">
        <v>5.8209780918518899</v>
      </c>
      <c r="F46" s="78">
        <v>7681.8700000000008</v>
      </c>
      <c r="G46" s="31">
        <v>5074.4670896619564</v>
      </c>
      <c r="J46" s="40"/>
      <c r="K46" s="40"/>
    </row>
    <row r="47" spans="1:11" s="26" customFormat="1">
      <c r="A47" s="30">
        <v>38442</v>
      </c>
      <c r="B47" s="31">
        <v>42.948067257616778</v>
      </c>
      <c r="C47" s="76">
        <v>37.26126241118461</v>
      </c>
      <c r="D47" s="41">
        <v>5.6868048464321701</v>
      </c>
      <c r="F47" s="78">
        <v>8083.45</v>
      </c>
      <c r="G47" s="31">
        <v>4440.2829394292748</v>
      </c>
      <c r="J47" s="40"/>
      <c r="K47" s="40"/>
    </row>
    <row r="48" spans="1:11" s="26" customFormat="1">
      <c r="A48" s="30">
        <v>38533</v>
      </c>
      <c r="B48" s="31">
        <v>46.217785865645283</v>
      </c>
      <c r="C48" s="76">
        <v>38.802763169425113</v>
      </c>
      <c r="D48" s="41">
        <v>7.41502269622017</v>
      </c>
      <c r="F48" s="78">
        <v>8991.19</v>
      </c>
      <c r="G48" s="31">
        <v>5158.7308815399974</v>
      </c>
      <c r="J48" s="40"/>
      <c r="K48" s="40"/>
    </row>
    <row r="49" spans="1:11" s="26" customFormat="1">
      <c r="A49" s="30">
        <v>38625</v>
      </c>
      <c r="B49" s="31">
        <v>49.163473779653657</v>
      </c>
      <c r="C49" s="76">
        <v>40.619750699102745</v>
      </c>
      <c r="D49" s="41">
        <v>8.5437230805509099</v>
      </c>
      <c r="F49" s="78">
        <v>9926.48</v>
      </c>
      <c r="G49" s="31">
        <v>5517.2811264241773</v>
      </c>
      <c r="J49" s="40"/>
      <c r="K49" s="40"/>
    </row>
    <row r="50" spans="1:11" s="26" customFormat="1">
      <c r="A50" s="30">
        <v>38717</v>
      </c>
      <c r="B50" s="31">
        <v>51.906520660768358</v>
      </c>
      <c r="C50" s="76">
        <v>42.576705019350015</v>
      </c>
      <c r="D50" s="41">
        <v>9.3298156414183406</v>
      </c>
      <c r="F50" s="78">
        <v>10893.09</v>
      </c>
      <c r="G50" s="31">
        <v>5869.6811136703836</v>
      </c>
      <c r="J50" s="40"/>
      <c r="K50" s="40"/>
    </row>
    <row r="51" spans="1:11" s="26" customFormat="1">
      <c r="A51" s="30">
        <v>38807</v>
      </c>
      <c r="B51" s="31">
        <v>55.589811620221873</v>
      </c>
      <c r="C51" s="76">
        <v>44.858328660169775</v>
      </c>
      <c r="D51" s="41">
        <v>10.7314829600521</v>
      </c>
      <c r="F51" s="78">
        <v>12007.83</v>
      </c>
      <c r="G51" s="31">
        <v>5055.081642696392</v>
      </c>
      <c r="J51" s="40"/>
      <c r="K51" s="40"/>
    </row>
    <row r="52" spans="1:11" s="26" customFormat="1">
      <c r="A52" s="30">
        <v>38898</v>
      </c>
      <c r="B52" s="31">
        <v>59.024452008611377</v>
      </c>
      <c r="C52" s="76">
        <v>47.258989658839781</v>
      </c>
      <c r="D52" s="41">
        <v>11.7654623497716</v>
      </c>
      <c r="F52" s="78">
        <v>13152.51</v>
      </c>
      <c r="G52" s="31">
        <v>5841.1108986903091</v>
      </c>
      <c r="J52" s="40"/>
      <c r="K52" s="40"/>
    </row>
    <row r="53" spans="1:11" s="26" customFormat="1">
      <c r="A53" s="30">
        <v>38990</v>
      </c>
      <c r="B53" s="31">
        <v>61.554198820234276</v>
      </c>
      <c r="C53" s="76">
        <v>49.551968452657874</v>
      </c>
      <c r="D53" s="41">
        <v>12.0022303675764</v>
      </c>
      <c r="F53" s="78">
        <v>14237.75</v>
      </c>
      <c r="G53" s="31">
        <v>6364.5549312698677</v>
      </c>
      <c r="J53" s="40"/>
      <c r="K53" s="40"/>
    </row>
    <row r="54" spans="1:11" s="26" customFormat="1">
      <c r="A54" s="30">
        <v>39082</v>
      </c>
      <c r="B54" s="31">
        <v>64.865638704508498</v>
      </c>
      <c r="C54" s="76">
        <v>51.942427923733597</v>
      </c>
      <c r="D54" s="41">
        <v>12.9232107807749</v>
      </c>
      <c r="F54" s="78">
        <v>15567.490000000002</v>
      </c>
      <c r="G54" s="31">
        <v>6738.846628184343</v>
      </c>
      <c r="J54" s="40"/>
      <c r="K54" s="40"/>
    </row>
    <row r="55" spans="1:11" s="26" customFormat="1">
      <c r="A55" s="30">
        <v>39172</v>
      </c>
      <c r="B55" s="31">
        <v>74.332846677709355</v>
      </c>
      <c r="C55" s="76">
        <v>55.857079426050056</v>
      </c>
      <c r="D55" s="41">
        <v>18.475767251659299</v>
      </c>
      <c r="F55" s="78">
        <v>18569.189999999999</v>
      </c>
      <c r="G55" s="31">
        <v>6036.6241859448273</v>
      </c>
      <c r="J55" s="40"/>
      <c r="K55" s="40"/>
    </row>
    <row r="56" spans="1:11" s="26" customFormat="1">
      <c r="A56" s="30">
        <v>39263</v>
      </c>
      <c r="B56" s="31">
        <v>77.140903334285269</v>
      </c>
      <c r="C56" s="76">
        <v>59.399141081327869</v>
      </c>
      <c r="D56" s="41">
        <v>17.7417622529574</v>
      </c>
      <c r="F56" s="78">
        <v>20307.889999999974</v>
      </c>
      <c r="G56" s="31">
        <v>7185.6836023344249</v>
      </c>
      <c r="J56" s="40"/>
      <c r="K56" s="40"/>
    </row>
    <row r="57" spans="1:11" s="26" customFormat="1">
      <c r="A57" s="30">
        <v>39355</v>
      </c>
      <c r="B57" s="31">
        <v>80.084640861393311</v>
      </c>
      <c r="C57" s="76">
        <v>62.632131028337412</v>
      </c>
      <c r="D57" s="41">
        <v>17.452509833055899</v>
      </c>
      <c r="F57" s="78">
        <v>22196.12</v>
      </c>
      <c r="G57" s="31">
        <v>7754.6719408225499</v>
      </c>
      <c r="J57" s="40"/>
      <c r="K57" s="40"/>
    </row>
    <row r="58" spans="1:11" s="26" customFormat="1">
      <c r="A58" s="30">
        <v>39447</v>
      </c>
      <c r="B58" s="31">
        <v>83.054580812866291</v>
      </c>
      <c r="C58" s="76">
        <v>65.538552040028691</v>
      </c>
      <c r="D58" s="41">
        <v>17.516028772837601</v>
      </c>
      <c r="F58" s="78">
        <v>24114.11999999997</v>
      </c>
      <c r="G58" s="31">
        <v>8057.0840925343491</v>
      </c>
      <c r="J58" s="40"/>
      <c r="K58" s="40"/>
    </row>
    <row r="59" spans="1:11" s="26" customFormat="1">
      <c r="A59" s="30">
        <v>39538</v>
      </c>
      <c r="B59" s="31">
        <v>88.424489734372131</v>
      </c>
      <c r="C59" s="76">
        <v>68.702718623752233</v>
      </c>
      <c r="D59" s="41">
        <v>19.721771110619901</v>
      </c>
      <c r="F59" s="78">
        <v>26704.09</v>
      </c>
      <c r="G59" s="31">
        <v>7202.4406013553344</v>
      </c>
      <c r="J59" s="40"/>
      <c r="K59" s="40"/>
    </row>
    <row r="60" spans="1:11" s="26" customFormat="1">
      <c r="A60" s="30">
        <v>39629</v>
      </c>
      <c r="B60" s="31">
        <v>87.019802486364028</v>
      </c>
      <c r="C60" s="76">
        <v>70.741491342443624</v>
      </c>
      <c r="D60" s="41">
        <v>16.278311143920401</v>
      </c>
      <c r="F60" s="78">
        <v>27431.040000000001</v>
      </c>
      <c r="G60" s="31">
        <v>8508.559354418443</v>
      </c>
      <c r="J60" s="40"/>
      <c r="K60" s="40"/>
    </row>
    <row r="61" spans="1:11" s="26" customFormat="1">
      <c r="A61" s="30">
        <v>39721</v>
      </c>
      <c r="B61" s="31">
        <v>87.755596321517118</v>
      </c>
      <c r="C61" s="76">
        <v>72.389128150192917</v>
      </c>
      <c r="D61" s="41">
        <v>15.3664681713242</v>
      </c>
      <c r="F61" s="78">
        <v>28461.079999999998</v>
      </c>
      <c r="G61" s="31">
        <v>8664.126765603829</v>
      </c>
      <c r="J61" s="40"/>
      <c r="K61" s="40"/>
    </row>
    <row r="62" spans="1:11" s="26" customFormat="1">
      <c r="A62" s="30">
        <v>39813</v>
      </c>
      <c r="B62" s="31">
        <v>84.298133627549831</v>
      </c>
      <c r="C62" s="76">
        <v>72.779875063175425</v>
      </c>
      <c r="D62" s="41">
        <v>11.518258564374401</v>
      </c>
      <c r="F62" s="78">
        <v>27551.239999999972</v>
      </c>
      <c r="G62" s="31">
        <v>8307.9693501537313</v>
      </c>
      <c r="J62" s="40"/>
      <c r="K62" s="40"/>
    </row>
    <row r="63" spans="1:11" s="26" customFormat="1">
      <c r="A63" s="30">
        <v>39903</v>
      </c>
      <c r="B63" s="31">
        <v>81.753525539151113</v>
      </c>
      <c r="C63" s="76">
        <v>72.478165666480109</v>
      </c>
      <c r="D63" s="41">
        <v>9.2753598726710091</v>
      </c>
      <c r="F63" s="78">
        <v>26083.590000000004</v>
      </c>
      <c r="G63" s="31">
        <v>6424.5007025798477</v>
      </c>
      <c r="J63" s="40"/>
      <c r="K63" s="40"/>
    </row>
    <row r="64" spans="1:11" s="26" customFormat="1">
      <c r="A64" s="30">
        <v>39994</v>
      </c>
      <c r="B64" s="31">
        <v>82.470632034446609</v>
      </c>
      <c r="C64" s="76">
        <v>72.672008869808238</v>
      </c>
      <c r="D64" s="41">
        <v>9.7986231646383697</v>
      </c>
      <c r="F64" s="78">
        <v>25111.430000000004</v>
      </c>
      <c r="G64" s="31">
        <v>7052.3392217203145</v>
      </c>
      <c r="J64" s="40"/>
      <c r="K64" s="40"/>
    </row>
    <row r="65" spans="1:11" s="26" customFormat="1">
      <c r="A65" s="30">
        <v>40086</v>
      </c>
      <c r="B65" s="31">
        <v>84.636835513870821</v>
      </c>
      <c r="C65" s="76">
        <v>73.584823012973217</v>
      </c>
      <c r="D65" s="41">
        <v>11.0520125008976</v>
      </c>
      <c r="F65" s="78">
        <v>24198.61999999997</v>
      </c>
      <c r="G65" s="31">
        <v>6806.3116637032845</v>
      </c>
      <c r="J65" s="40"/>
      <c r="K65" s="40"/>
    </row>
    <row r="66" spans="1:11" s="26" customFormat="1">
      <c r="A66" s="30">
        <v>40178</v>
      </c>
      <c r="B66" s="31">
        <v>86.524207825417463</v>
      </c>
      <c r="C66" s="76">
        <v>75.070927812251668</v>
      </c>
      <c r="D66" s="41">
        <v>11.4532800131658</v>
      </c>
      <c r="F66" s="78">
        <v>23338.57</v>
      </c>
      <c r="G66" s="31">
        <v>6690.3054208037829</v>
      </c>
      <c r="J66" s="40"/>
      <c r="K66" s="40"/>
    </row>
    <row r="67" spans="1:11" s="26" customFormat="1">
      <c r="A67" s="30">
        <v>40268</v>
      </c>
      <c r="B67" s="31">
        <v>87.778495271516306</v>
      </c>
      <c r="C67" s="76">
        <v>76.698195657551409</v>
      </c>
      <c r="D67" s="41">
        <v>11.0802996139649</v>
      </c>
      <c r="F67" s="78">
        <v>23500.269999999971</v>
      </c>
      <c r="G67" s="31">
        <v>6223.2843517025321</v>
      </c>
      <c r="J67" s="40"/>
      <c r="K67" s="40"/>
    </row>
    <row r="68" spans="1:11" s="26" customFormat="1">
      <c r="A68" s="30">
        <v>40359</v>
      </c>
      <c r="B68" s="31">
        <v>86.419757137220046</v>
      </c>
      <c r="C68" s="76">
        <v>77.661356158390333</v>
      </c>
      <c r="D68" s="41">
        <v>8.7584009788297106</v>
      </c>
      <c r="F68" s="78">
        <v>23087.18</v>
      </c>
      <c r="G68" s="31">
        <v>6995.2627401273467</v>
      </c>
      <c r="J68" s="40"/>
      <c r="K68" s="40"/>
    </row>
    <row r="69" spans="1:11" s="26" customFormat="1">
      <c r="A69" s="30">
        <v>40451</v>
      </c>
      <c r="B69" s="31">
        <v>83.386370020296226</v>
      </c>
      <c r="C69" s="76">
        <v>77.68812076124091</v>
      </c>
      <c r="D69" s="41">
        <v>5.6982492590553102</v>
      </c>
      <c r="F69" s="78">
        <v>22649.550000000003</v>
      </c>
      <c r="G69" s="31">
        <v>7253.3203874303463</v>
      </c>
      <c r="J69" s="40"/>
      <c r="K69" s="40"/>
    </row>
    <row r="70" spans="1:11" s="26" customFormat="1">
      <c r="A70" s="30">
        <v>40543</v>
      </c>
      <c r="B70" s="31">
        <v>79.500254219126461</v>
      </c>
      <c r="C70" s="76">
        <v>76.861903223706065</v>
      </c>
      <c r="D70" s="41">
        <v>2.6383509954203901</v>
      </c>
      <c r="F70" s="78">
        <v>21992.5</v>
      </c>
      <c r="G70" s="31">
        <v>7191.5660732691731</v>
      </c>
      <c r="J70" s="40"/>
      <c r="K70" s="40"/>
    </row>
    <row r="71" spans="1:11" s="26" customFormat="1">
      <c r="A71" s="30">
        <v>40633</v>
      </c>
      <c r="B71" s="31">
        <v>77.500108837305561</v>
      </c>
      <c r="C71" s="76">
        <v>75.924696045091608</v>
      </c>
      <c r="D71" s="41">
        <v>1.57541279221396</v>
      </c>
      <c r="F71" s="78">
        <v>21924.41</v>
      </c>
      <c r="G71" s="31">
        <v>6849.3723610401994</v>
      </c>
      <c r="J71" s="40"/>
      <c r="K71" s="40"/>
    </row>
    <row r="72" spans="1:11" s="26" customFormat="1">
      <c r="A72" s="30">
        <v>40724</v>
      </c>
      <c r="B72" s="31">
        <v>75.603955159817687</v>
      </c>
      <c r="C72" s="76">
        <v>75.07089357637679</v>
      </c>
      <c r="D72" s="41">
        <v>0.53306158344089705</v>
      </c>
      <c r="F72" s="78">
        <v>22076.280000000002</v>
      </c>
      <c r="G72" s="31">
        <v>7905.6421005511756</v>
      </c>
      <c r="J72" s="40"/>
      <c r="K72" s="40"/>
    </row>
    <row r="73" spans="1:11" s="26" customFormat="1">
      <c r="A73" s="30">
        <v>40816</v>
      </c>
      <c r="B73" s="31">
        <v>74.081616259229079</v>
      </c>
      <c r="C73" s="76">
        <v>74.414090110559357</v>
      </c>
      <c r="D73" s="41">
        <v>-0.33247385133027701</v>
      </c>
      <c r="F73" s="78">
        <v>22397.8</v>
      </c>
      <c r="G73" s="31">
        <v>8287.3710593174237</v>
      </c>
      <c r="J73" s="40"/>
      <c r="K73" s="40"/>
    </row>
    <row r="74" spans="1:11" s="26" customFormat="1">
      <c r="A74" s="30">
        <v>40908</v>
      </c>
      <c r="B74" s="31">
        <v>70.481980040749633</v>
      </c>
      <c r="C74" s="76">
        <v>73.402575110807135</v>
      </c>
      <c r="D74" s="41">
        <v>-2.9205950700574999</v>
      </c>
      <c r="F74" s="78">
        <v>21896.240000000002</v>
      </c>
      <c r="G74" s="31">
        <v>8024.0515844911088</v>
      </c>
      <c r="J74" s="40"/>
      <c r="K74" s="40"/>
    </row>
    <row r="75" spans="1:11" s="26" customFormat="1">
      <c r="A75" s="30">
        <v>40999</v>
      </c>
      <c r="B75" s="31">
        <v>69.234217035740983</v>
      </c>
      <c r="C75" s="76">
        <v>72.560765971807385</v>
      </c>
      <c r="D75" s="41">
        <v>-3.3265489360663998</v>
      </c>
      <c r="F75" s="78">
        <v>21945.97</v>
      </c>
      <c r="G75" s="31">
        <v>7481.0910803400429</v>
      </c>
      <c r="J75" s="40"/>
      <c r="K75" s="40"/>
    </row>
    <row r="76" spans="1:11" s="26" customFormat="1">
      <c r="A76" s="30">
        <v>41090</v>
      </c>
      <c r="B76" s="31">
        <v>69.214620082535021</v>
      </c>
      <c r="C76" s="76">
        <v>72.127850848658142</v>
      </c>
      <c r="D76" s="41">
        <v>-2.91323076612312</v>
      </c>
      <c r="F76" s="78">
        <v>22195.670000000002</v>
      </c>
      <c r="G76" s="31">
        <v>8275.3788302463799</v>
      </c>
      <c r="J76" s="40"/>
      <c r="K76" s="40"/>
    </row>
    <row r="77" spans="1:11" s="26" customFormat="1">
      <c r="A77" s="30">
        <v>41182</v>
      </c>
      <c r="B77" s="31">
        <v>68.142605560743291</v>
      </c>
      <c r="C77" s="76">
        <v>71.767280599165886</v>
      </c>
      <c r="D77" s="41">
        <v>-3.6246750384226001</v>
      </c>
      <c r="F77" s="78">
        <v>22274.560000000001</v>
      </c>
      <c r="G77" s="31">
        <v>8907.6327319341417</v>
      </c>
      <c r="J77" s="40"/>
      <c r="K77" s="40"/>
    </row>
    <row r="78" spans="1:11" s="26" customFormat="1">
      <c r="A78" s="30">
        <v>41274</v>
      </c>
      <c r="B78" s="31">
        <v>66.783640392905951</v>
      </c>
      <c r="C78" s="76">
        <v>71.391633859780555</v>
      </c>
      <c r="D78" s="41">
        <v>-4.6079934668745999</v>
      </c>
      <c r="F78" s="78">
        <v>22199.17</v>
      </c>
      <c r="G78" s="31">
        <v>8576.3285010894051</v>
      </c>
      <c r="J78" s="40"/>
      <c r="K78" s="40"/>
    </row>
    <row r="79" spans="1:11" s="26" customFormat="1">
      <c r="A79" s="30">
        <v>41364</v>
      </c>
      <c r="B79" s="31">
        <v>67.479307761302039</v>
      </c>
      <c r="C79" s="76">
        <v>71.349983489838223</v>
      </c>
      <c r="D79" s="41">
        <v>-3.8706757285361801</v>
      </c>
      <c r="F79" s="78">
        <v>22620.440000000002</v>
      </c>
      <c r="G79" s="31">
        <v>7762.6991372749653</v>
      </c>
      <c r="J79" s="40"/>
      <c r="K79" s="40"/>
    </row>
    <row r="80" spans="1:11" s="26" customFormat="1">
      <c r="A80" s="30">
        <v>41455</v>
      </c>
      <c r="B80" s="31">
        <v>65.51472512682524</v>
      </c>
      <c r="C80" s="76">
        <v>70.945307511332913</v>
      </c>
      <c r="D80" s="41">
        <v>-5.4305823845076704</v>
      </c>
      <c r="F80" s="78">
        <v>22247.300000000003</v>
      </c>
      <c r="G80" s="31">
        <v>8711.0490712553583</v>
      </c>
      <c r="J80" s="40"/>
      <c r="K80" s="40"/>
    </row>
    <row r="81" spans="1:11" s="26" customFormat="1">
      <c r="A81" s="30">
        <v>41547</v>
      </c>
      <c r="B81" s="31">
        <v>65.267288027557527</v>
      </c>
      <c r="C81" s="76">
        <v>70.663423300271987</v>
      </c>
      <c r="D81" s="41">
        <v>-5.39613527271446</v>
      </c>
      <c r="F81" s="78">
        <v>22480.02</v>
      </c>
      <c r="G81" s="31">
        <v>9392.9355241785506</v>
      </c>
      <c r="J81" s="40"/>
      <c r="K81" s="40"/>
    </row>
    <row r="82" spans="1:11" s="26" customFormat="1">
      <c r="A82" s="30">
        <v>41639</v>
      </c>
      <c r="B82" s="31">
        <v>64.027191282524001</v>
      </c>
      <c r="C82" s="76">
        <v>70.241030758547083</v>
      </c>
      <c r="D82" s="41">
        <v>-6.2138394760230797</v>
      </c>
      <c r="F82" s="78">
        <v>22328.86</v>
      </c>
      <c r="G82" s="31">
        <v>9007.3433060105126</v>
      </c>
      <c r="J82" s="40"/>
      <c r="K82" s="40"/>
    </row>
    <row r="83" spans="1:11" s="26" customFormat="1">
      <c r="A83" s="30">
        <v>41729</v>
      </c>
      <c r="B83" s="31">
        <v>63.655484150107647</v>
      </c>
      <c r="C83" s="76">
        <v>69.867114102589497</v>
      </c>
      <c r="D83" s="41">
        <v>-6.2116299524818501</v>
      </c>
      <c r="F83" s="78">
        <v>22480.849999999973</v>
      </c>
      <c r="G83" s="31">
        <v>8205.1107371924245</v>
      </c>
      <c r="J83" s="40"/>
      <c r="K83" s="40"/>
    </row>
    <row r="84" spans="1:11" s="26" customFormat="1">
      <c r="A84" s="30">
        <v>41820</v>
      </c>
      <c r="B84" s="31">
        <v>62.899060108906717</v>
      </c>
      <c r="C84" s="76">
        <v>69.509792396085359</v>
      </c>
      <c r="D84" s="41">
        <v>-6.6107322871786396</v>
      </c>
      <c r="F84" s="78">
        <v>22478.82</v>
      </c>
      <c r="G84" s="31">
        <v>9132.53713784908</v>
      </c>
      <c r="J84" s="40"/>
      <c r="K84" s="40"/>
    </row>
    <row r="85" spans="1:11" s="26" customFormat="1">
      <c r="A85" s="30">
        <v>41912</v>
      </c>
      <c r="B85" s="31">
        <v>62.000818998519222</v>
      </c>
      <c r="C85" s="76">
        <v>69.077867255739292</v>
      </c>
      <c r="D85" s="41">
        <v>-7.0770482572200697</v>
      </c>
      <c r="F85" s="78">
        <v>22397.959999999974</v>
      </c>
      <c r="G85" s="31">
        <v>9780.2735522007933</v>
      </c>
      <c r="J85" s="40"/>
      <c r="K85" s="40"/>
    </row>
    <row r="86" spans="1:11" s="26" customFormat="1">
      <c r="A86" s="30">
        <v>42004</v>
      </c>
      <c r="B86" s="31">
        <v>60.126730144607578</v>
      </c>
      <c r="C86" s="76">
        <v>68.389492440026004</v>
      </c>
      <c r="D86" s="41">
        <v>-8.2627622954184208</v>
      </c>
      <c r="F86" s="78">
        <v>21892.22</v>
      </c>
      <c r="G86" s="31">
        <v>9292.2075575672789</v>
      </c>
      <c r="J86" s="40"/>
      <c r="K86" s="40"/>
    </row>
    <row r="87" spans="1:11" s="26" customFormat="1">
      <c r="A87" s="30">
        <v>42094</v>
      </c>
      <c r="B87" s="31">
        <v>61.196122455049533</v>
      </c>
      <c r="C87" s="76">
        <v>68.127079622357584</v>
      </c>
      <c r="D87" s="41">
        <v>-6.9309571673080503</v>
      </c>
      <c r="F87" s="78">
        <v>22347.59</v>
      </c>
      <c r="G87" s="34">
        <v>8312.9654145258355</v>
      </c>
      <c r="J87" s="40"/>
      <c r="K87" s="40"/>
    </row>
    <row r="88" spans="1:11" s="26" customFormat="1">
      <c r="A88" s="30">
        <v>42185</v>
      </c>
      <c r="B88" s="31">
        <v>61.691191571708153</v>
      </c>
      <c r="C88" s="76">
        <v>68.090035515722036</v>
      </c>
      <c r="D88" s="41">
        <v>-6.3988439440138896</v>
      </c>
      <c r="F88" s="78">
        <v>22661.17</v>
      </c>
      <c r="G88" s="34">
        <v>9347.7878689164736</v>
      </c>
      <c r="J88" s="40"/>
      <c r="K88" s="40"/>
    </row>
    <row r="89" spans="1:11" s="26" customFormat="1">
      <c r="A89" s="30">
        <v>42277</v>
      </c>
      <c r="B89" s="31">
        <v>62.362642662016881</v>
      </c>
      <c r="C89" s="76">
        <v>68.253833949745584</v>
      </c>
      <c r="D89" s="41">
        <v>-5.8911912877286996</v>
      </c>
      <c r="F89" s="78">
        <v>23075.789999999975</v>
      </c>
      <c r="G89" s="34">
        <v>10049.624384671861</v>
      </c>
      <c r="J89" s="40"/>
      <c r="K89" s="40"/>
    </row>
    <row r="90" spans="1:11" s="26" customFormat="1">
      <c r="A90" s="30">
        <v>42369</v>
      </c>
      <c r="B90" s="31">
        <v>61.186440773317187</v>
      </c>
      <c r="C90" s="76">
        <v>68.135684493365261</v>
      </c>
      <c r="D90" s="41">
        <v>-6.9492437200480799</v>
      </c>
      <c r="F90" s="78">
        <v>22908.639999999999</v>
      </c>
      <c r="G90" s="34">
        <v>9730.3358469465638</v>
      </c>
      <c r="J90" s="40"/>
      <c r="K90" s="40"/>
    </row>
    <row r="91" spans="1:11" s="26" customFormat="1">
      <c r="A91" s="30">
        <v>42460</v>
      </c>
      <c r="B91" s="31">
        <v>63.464515169479597</v>
      </c>
      <c r="C91" s="76">
        <v>68.457933596025711</v>
      </c>
      <c r="D91" s="41">
        <v>-4.9934184265461097</v>
      </c>
      <c r="F91" s="78">
        <v>23927.839999999971</v>
      </c>
      <c r="G91" s="34">
        <v>8574.9585790979218</v>
      </c>
      <c r="J91" s="40"/>
      <c r="K91" s="40"/>
    </row>
    <row r="92" spans="1:11" s="26" customFormat="1">
      <c r="A92" s="30">
        <v>42551</v>
      </c>
      <c r="B92" s="31">
        <v>65.026702141405167</v>
      </c>
      <c r="C92" s="76">
        <v>69.00214510870768</v>
      </c>
      <c r="D92" s="41">
        <v>-3.97544296730252</v>
      </c>
      <c r="F92" s="78">
        <v>24717.200000000004</v>
      </c>
      <c r="G92" s="34">
        <v>9655.9277892706796</v>
      </c>
      <c r="J92" s="40"/>
      <c r="K92" s="40"/>
    </row>
    <row r="93" spans="1:11" s="26" customFormat="1">
      <c r="A93" s="30">
        <v>42643</v>
      </c>
      <c r="B93" s="31">
        <v>66.234658355530101</v>
      </c>
      <c r="C93" s="76">
        <v>69.637544923032365</v>
      </c>
      <c r="D93" s="41">
        <v>-3.4028865675022599</v>
      </c>
      <c r="F93" s="78">
        <v>25349.040000000001</v>
      </c>
      <c r="G93" s="34">
        <v>10310.342293907583</v>
      </c>
      <c r="J93" s="40"/>
      <c r="K93" s="40"/>
    </row>
    <row r="94" spans="1:11" s="26" customFormat="1">
      <c r="A94" s="30">
        <v>42735</v>
      </c>
      <c r="B94" s="31">
        <v>64.663240713678917</v>
      </c>
      <c r="C94" s="76">
        <v>69.734004259949259</v>
      </c>
      <c r="D94" s="41">
        <v>-5.0707635462703404</v>
      </c>
      <c r="F94" s="78">
        <v>25102.720000000001</v>
      </c>
      <c r="G94" s="34">
        <v>10279.467181212147</v>
      </c>
      <c r="J94" s="40"/>
      <c r="K94" s="40"/>
    </row>
    <row r="95" spans="1:11" s="26" customFormat="1">
      <c r="A95" s="30">
        <v>42825</v>
      </c>
      <c r="B95" s="31">
        <v>65.323021489268811</v>
      </c>
      <c r="C95" s="76">
        <v>69.798150077850806</v>
      </c>
      <c r="D95" s="41">
        <v>-4.47512858858199</v>
      </c>
      <c r="F95" s="78">
        <v>25870.93</v>
      </c>
      <c r="G95" s="34">
        <v>9358.8759488089381</v>
      </c>
      <c r="J95" s="40"/>
      <c r="K95" s="40"/>
    </row>
    <row r="96" spans="1:11" s="26" customFormat="1">
      <c r="A96" s="30">
        <v>42916</v>
      </c>
      <c r="B96" s="31">
        <v>65.452684316050266</v>
      </c>
      <c r="C96" s="76">
        <v>69.794447568655173</v>
      </c>
      <c r="D96" s="41">
        <v>-4.3417632526048999</v>
      </c>
      <c r="F96" s="78">
        <v>26430.79</v>
      </c>
      <c r="G96" s="34">
        <v>10432.836397810675</v>
      </c>
      <c r="J96" s="40"/>
      <c r="K96" s="40"/>
    </row>
    <row r="97" spans="1:12" s="26" customFormat="1">
      <c r="A97" s="30">
        <v>43008</v>
      </c>
      <c r="B97" s="31">
        <v>66.171221883555276</v>
      </c>
      <c r="C97" s="76">
        <v>69.920406296003989</v>
      </c>
      <c r="D97" s="41">
        <v>-3.7491844124487201</v>
      </c>
      <c r="F97" s="78">
        <v>27377.649999999972</v>
      </c>
      <c r="G97" s="34">
        <v>11302.773107012685</v>
      </c>
      <c r="J97" s="40"/>
      <c r="K97" s="40"/>
    </row>
    <row r="98" spans="1:12" s="26" customFormat="1">
      <c r="A98" s="30">
        <v>43100</v>
      </c>
      <c r="B98" s="31">
        <v>65.657680784997169</v>
      </c>
      <c r="C98" s="76">
        <v>69.933514130557398</v>
      </c>
      <c r="D98" s="41">
        <v>-4.2758333455602298</v>
      </c>
      <c r="F98" s="78">
        <v>27756.489999999972</v>
      </c>
      <c r="G98" s="34">
        <v>11180.06592885021</v>
      </c>
      <c r="J98" s="40"/>
      <c r="K98" s="40"/>
    </row>
    <row r="99" spans="1:12" s="26" customFormat="1">
      <c r="A99" s="30">
        <v>43190</v>
      </c>
      <c r="B99" s="31">
        <v>66.055953552938618</v>
      </c>
      <c r="C99" s="76">
        <v>69.979747149324552</v>
      </c>
      <c r="D99" s="41">
        <v>-3.9237935963859401</v>
      </c>
      <c r="F99" s="78">
        <v>28437.57</v>
      </c>
      <c r="G99" s="34">
        <v>10135.054243871004</v>
      </c>
      <c r="J99" s="40"/>
      <c r="K99" s="40"/>
    </row>
    <row r="100" spans="1:12" s="26" customFormat="1">
      <c r="A100" s="30">
        <v>43281</v>
      </c>
      <c r="B100" s="31">
        <v>67.430647990813497</v>
      </c>
      <c r="C100" s="76">
        <v>70.28175462711171</v>
      </c>
      <c r="D100" s="41">
        <v>-2.8511066362982098</v>
      </c>
      <c r="F100" s="78">
        <v>29637.660000000003</v>
      </c>
      <c r="G100" s="34">
        <v>11334.909908569625</v>
      </c>
      <c r="J100" s="40"/>
      <c r="K100" s="40"/>
    </row>
    <row r="101" spans="1:12" s="26" customFormat="1">
      <c r="A101" s="30">
        <v>43373</v>
      </c>
      <c r="B101" s="31">
        <v>67.581620443279292</v>
      </c>
      <c r="C101" s="76">
        <v>70.515204665888092</v>
      </c>
      <c r="D101" s="41">
        <v>-2.9335842226088</v>
      </c>
      <c r="F101" s="78">
        <v>30265.54</v>
      </c>
      <c r="G101" s="34">
        <v>12133.654893238039</v>
      </c>
      <c r="J101" s="40"/>
      <c r="K101" s="40"/>
    </row>
    <row r="102" spans="1:12" s="26" customFormat="1">
      <c r="A102" s="30">
        <v>43465</v>
      </c>
      <c r="B102" s="31">
        <v>65.919784049869449</v>
      </c>
      <c r="C102" s="76">
        <v>70.31916036190708</v>
      </c>
      <c r="D102" s="41">
        <v>-4.3993763120376297</v>
      </c>
      <c r="F102" s="78">
        <v>30288.43</v>
      </c>
      <c r="G102" s="34">
        <v>12343.785722950852</v>
      </c>
      <c r="J102" s="40"/>
      <c r="K102" s="40"/>
    </row>
    <row r="103" spans="1:12" s="26" customFormat="1">
      <c r="A103" s="30">
        <v>43555</v>
      </c>
      <c r="B103" s="31">
        <v>66.515038660790012</v>
      </c>
      <c r="C103" s="76">
        <v>70.235043324797516</v>
      </c>
      <c r="D103" s="41">
        <v>-3.7200046640075</v>
      </c>
      <c r="F103" s="78">
        <v>31074.180000000004</v>
      </c>
      <c r="G103" s="34">
        <v>10905.174753202329</v>
      </c>
      <c r="J103" s="40"/>
      <c r="K103" s="40"/>
      <c r="L103" s="77"/>
    </row>
    <row r="104" spans="1:12" s="26" customFormat="1">
      <c r="A104" s="30">
        <v>43646</v>
      </c>
      <c r="B104" s="31">
        <v>67.488390850959419</v>
      </c>
      <c r="C104" s="76">
        <v>70.333889064894393</v>
      </c>
      <c r="D104" s="41">
        <v>-2.8454982139349698</v>
      </c>
      <c r="F104" s="78">
        <v>32101.77</v>
      </c>
      <c r="G104" s="34">
        <v>12183.743222404482</v>
      </c>
      <c r="J104" s="40"/>
    </row>
    <row r="105" spans="1:12" s="26" customFormat="1">
      <c r="A105" s="30">
        <v>43738</v>
      </c>
      <c r="B105" s="31">
        <v>66.980209389110016</v>
      </c>
      <c r="C105" s="76">
        <v>70.317584277218288</v>
      </c>
      <c r="D105" s="41">
        <v>-3.3373748881082701</v>
      </c>
      <c r="F105" s="78">
        <v>32446.58</v>
      </c>
      <c r="G105" s="34">
        <v>13009.336563674382</v>
      </c>
      <c r="J105" s="40"/>
    </row>
    <row r="106" spans="1:12">
      <c r="A106" s="30">
        <v>43830</v>
      </c>
      <c r="B106" s="31">
        <v>65.569725401837275</v>
      </c>
      <c r="C106" s="76">
        <v>70.025891514125448</v>
      </c>
      <c r="D106" s="41">
        <v>-4.4561661122881802</v>
      </c>
      <c r="F106" s="78">
        <v>32286.03</v>
      </c>
      <c r="G106" s="34">
        <v>13140.978661923195</v>
      </c>
      <c r="H106" s="26"/>
      <c r="I106" s="26"/>
      <c r="J106" s="40"/>
      <c r="K106" s="26"/>
    </row>
    <row r="107" spans="1:12">
      <c r="A107" s="30">
        <v>43921</v>
      </c>
      <c r="B107" s="31">
        <v>64.567049859082445</v>
      </c>
      <c r="C107" s="76">
        <v>69.535214759269834</v>
      </c>
      <c r="D107" s="41">
        <v>-4.9681649001873902</v>
      </c>
      <c r="F107" s="78">
        <v>32181.070000000003</v>
      </c>
      <c r="G107" s="34">
        <v>11507.261652939787</v>
      </c>
      <c r="H107" s="26"/>
      <c r="I107" s="26"/>
      <c r="J107" s="40"/>
      <c r="K107" s="26"/>
    </row>
    <row r="108" spans="1:12">
      <c r="A108" s="30">
        <v>44012</v>
      </c>
      <c r="B108" s="31">
        <v>64.132271466341379</v>
      </c>
      <c r="C108" s="76">
        <v>69.044466566029513</v>
      </c>
      <c r="D108" s="41">
        <v>-4.9121950996881401</v>
      </c>
      <c r="F108" s="78">
        <v>31750.98</v>
      </c>
      <c r="G108" s="34">
        <v>11851.007916660334</v>
      </c>
      <c r="H108" s="26"/>
      <c r="I108" s="26"/>
      <c r="J108" s="40"/>
      <c r="K108" s="26"/>
    </row>
    <row r="109" spans="1:12">
      <c r="A109" s="30">
        <v>44104</v>
      </c>
      <c r="B109" s="31">
        <v>64.368406067211126</v>
      </c>
      <c r="C109" s="76">
        <v>68.764488873319863</v>
      </c>
      <c r="D109" s="41">
        <v>-4.3960828061087298</v>
      </c>
      <c r="F109" s="78">
        <v>32216.75</v>
      </c>
      <c r="G109" s="34">
        <v>13551.315342103859</v>
      </c>
      <c r="H109" s="26"/>
      <c r="I109" s="26"/>
      <c r="J109" s="40"/>
      <c r="K109" s="26"/>
    </row>
    <row r="110" spans="1:12">
      <c r="A110" s="30">
        <v>44196</v>
      </c>
      <c r="B110" s="31">
        <v>63.488549658104283</v>
      </c>
      <c r="C110" s="76">
        <v>68.421610867248916</v>
      </c>
      <c r="D110" s="41">
        <v>-4.9330612091446397</v>
      </c>
      <c r="F110" s="78">
        <v>31912.27</v>
      </c>
      <c r="G110" s="34">
        <v>13355.022126655758</v>
      </c>
      <c r="H110" s="26"/>
      <c r="I110" s="26"/>
      <c r="J110" s="40"/>
      <c r="K110" s="26"/>
    </row>
    <row r="111" spans="1:12">
      <c r="A111" s="30">
        <v>44286</v>
      </c>
      <c r="B111" s="31">
        <v>64.635271144200246</v>
      </c>
      <c r="C111" s="76">
        <v>68.422088124059201</v>
      </c>
      <c r="D111" s="41">
        <v>-3.7868169798589499</v>
      </c>
      <c r="F111" s="78">
        <v>32905.06</v>
      </c>
      <c r="G111" s="34">
        <v>12151.484139854785</v>
      </c>
      <c r="H111" s="26"/>
      <c r="I111" s="26"/>
      <c r="J111" s="40"/>
      <c r="K111" s="26"/>
    </row>
    <row r="112" spans="1:12">
      <c r="A112" s="30">
        <v>44377</v>
      </c>
      <c r="B112" s="31">
        <v>63.937383416555697</v>
      </c>
      <c r="C112" s="76">
        <v>68.2699148979423</v>
      </c>
      <c r="D112" s="41">
        <v>-4.33253148138661</v>
      </c>
      <c r="F112" s="78">
        <v>33793.9</v>
      </c>
      <c r="G112" s="34">
        <v>13796.859321680809</v>
      </c>
      <c r="H112" s="26"/>
      <c r="I112" s="26"/>
      <c r="J112" s="40"/>
      <c r="K112" s="26"/>
    </row>
    <row r="113" spans="1:11">
      <c r="A113" s="30">
        <v>44469</v>
      </c>
      <c r="B113" s="31">
        <v>63.694998872602852</v>
      </c>
      <c r="C113" s="76">
        <v>68.075183589196243</v>
      </c>
      <c r="D113" s="41">
        <v>-4.3801847165933898</v>
      </c>
      <c r="F113" s="78">
        <v>34767.949999999997</v>
      </c>
      <c r="G113" s="34">
        <v>15281.689149842014</v>
      </c>
      <c r="H113" s="26"/>
      <c r="I113" s="26"/>
      <c r="J113" s="40"/>
      <c r="K113" s="26"/>
    </row>
    <row r="114" spans="1:11">
      <c r="A114" s="30">
        <v>44561</v>
      </c>
      <c r="B114" s="31">
        <v>63.764741910297467</v>
      </c>
      <c r="C114" s="76">
        <v>67.927403763931864</v>
      </c>
      <c r="D114" s="41">
        <v>-4.1626618536343898</v>
      </c>
      <c r="F114" s="78">
        <v>36141.64</v>
      </c>
      <c r="G114" s="34">
        <v>15449.629090763498</v>
      </c>
      <c r="H114" s="26"/>
      <c r="I114" s="26"/>
      <c r="J114" s="40"/>
      <c r="K114" s="26"/>
    </row>
    <row r="115" spans="1:11">
      <c r="A115" s="30">
        <v>44651</v>
      </c>
      <c r="B115" s="31">
        <v>63.113842170663787</v>
      </c>
      <c r="C115" s="76">
        <v>67.628300716039291</v>
      </c>
      <c r="D115" s="41">
        <v>-4.5144585453755104</v>
      </c>
      <c r="F115" s="78">
        <v>37404.9</v>
      </c>
      <c r="G115" s="34">
        <v>14737.585245902108</v>
      </c>
      <c r="H115" s="26"/>
      <c r="I115" s="26"/>
      <c r="K115" s="26"/>
    </row>
    <row r="116" spans="1:11">
      <c r="A116" s="30">
        <v>44742</v>
      </c>
      <c r="B116" s="34">
        <v>63.637563725593139</v>
      </c>
      <c r="C116" s="76">
        <v>67.513575249868694</v>
      </c>
      <c r="D116" s="41">
        <v>-3.8760115242755502</v>
      </c>
      <c r="F116" s="78">
        <v>39388.480000000003</v>
      </c>
      <c r="G116" s="34">
        <v>16426.112120695958</v>
      </c>
      <c r="H116" s="26"/>
      <c r="I116" s="26"/>
      <c r="K116" s="26"/>
    </row>
    <row r="117" spans="1:11">
      <c r="A117" s="30">
        <v>44834</v>
      </c>
      <c r="B117" s="31">
        <v>62.908661919585327</v>
      </c>
      <c r="C117" s="76">
        <v>67.259004644643156</v>
      </c>
      <c r="D117" s="41">
        <v>-4.3503427250578302</v>
      </c>
      <c r="F117" s="78">
        <v>40904.870000000003</v>
      </c>
      <c r="G117" s="34">
        <v>18409.309141354148</v>
      </c>
      <c r="H117" s="26"/>
      <c r="I117" s="26"/>
      <c r="K117" s="26"/>
    </row>
    <row r="118" spans="1:11">
      <c r="A118" s="30">
        <v>44926</v>
      </c>
      <c r="B118" s="31">
        <v>61.03031186079204</v>
      </c>
      <c r="C118" s="76">
        <v>66.644837947112066</v>
      </c>
      <c r="D118" s="41">
        <v>-5.6145260863200201</v>
      </c>
      <c r="F118" s="78">
        <v>41168.280000000006</v>
      </c>
      <c r="G118" s="34">
        <v>17882.457416111243</v>
      </c>
      <c r="H118" s="26"/>
      <c r="I118" s="26"/>
      <c r="K118" s="26"/>
    </row>
    <row r="119" spans="1:11">
      <c r="A119" s="17">
        <v>45016</v>
      </c>
      <c r="B119" s="88">
        <v>61.533887748224302</v>
      </c>
      <c r="C119" s="76">
        <v>66.269890507914383</v>
      </c>
      <c r="D119" s="89">
        <v>-4.7360027596900798</v>
      </c>
      <c r="E119" s="6"/>
      <c r="F119" s="76">
        <v>42658.74</v>
      </c>
      <c r="G119" s="42">
        <v>16607.726384442569</v>
      </c>
      <c r="H119" s="26"/>
      <c r="I119" s="26"/>
      <c r="J119" s="26"/>
      <c r="K119" s="26"/>
    </row>
    <row r="120" spans="1:11">
      <c r="A120" s="17">
        <v>45107</v>
      </c>
      <c r="B120" s="88">
        <v>61.228200342587762</v>
      </c>
      <c r="C120" s="76">
        <v>65.907380930915522</v>
      </c>
      <c r="D120" s="89">
        <v>-4.6791805883277604</v>
      </c>
      <c r="E120" s="6"/>
      <c r="F120" s="42">
        <v>43548.5</v>
      </c>
      <c r="G120" s="42">
        <v>18225.413157462553</v>
      </c>
      <c r="H120" s="26"/>
      <c r="J120" s="26"/>
    </row>
    <row r="121" spans="1:11">
      <c r="A121" s="17">
        <v>45199</v>
      </c>
      <c r="B121" s="88">
        <v>62.152346298475173</v>
      </c>
      <c r="C121" s="76">
        <v>65.85746151075449</v>
      </c>
      <c r="D121" s="89">
        <v>-3.7051152122793201</v>
      </c>
      <c r="E121" s="6"/>
      <c r="F121" s="42">
        <v>44992.210000000006</v>
      </c>
      <c r="G121" s="42">
        <v>19674.606597507067</v>
      </c>
      <c r="H121" s="26"/>
      <c r="I121" s="26"/>
      <c r="J121" s="26"/>
    </row>
    <row r="122" spans="1:11">
      <c r="A122" s="17">
        <v>45291</v>
      </c>
      <c r="B122" s="88">
        <v>61.346620015908009</v>
      </c>
      <c r="C122" s="76">
        <v>65.674708643368376</v>
      </c>
      <c r="D122" s="89">
        <v>-4.3280886274603603</v>
      </c>
      <c r="E122" s="6"/>
      <c r="F122" s="42">
        <v>45269.409999999996</v>
      </c>
      <c r="G122" s="42">
        <v>19285.088719722717</v>
      </c>
      <c r="H122" s="26"/>
      <c r="I122" s="26"/>
      <c r="J122" s="26"/>
      <c r="K122" s="26"/>
    </row>
    <row r="123" spans="1:11">
      <c r="A123" s="17">
        <v>45382</v>
      </c>
      <c r="B123" s="88">
        <v>61.970500831391057</v>
      </c>
      <c r="C123" s="76">
        <v>65.610941698485433</v>
      </c>
      <c r="D123" s="89">
        <v>-3.64044086709437</v>
      </c>
      <c r="E123" s="6"/>
      <c r="F123" s="42">
        <v>46310.5</v>
      </c>
      <c r="G123" s="42">
        <v>17544.80233561611</v>
      </c>
      <c r="H123" s="26"/>
      <c r="I123" s="26"/>
      <c r="J123" s="26"/>
      <c r="K123" s="26"/>
    </row>
    <row r="124" spans="1:11">
      <c r="A124" s="17">
        <v>45473</v>
      </c>
      <c r="B124" s="88">
        <v>62.59123245333371</v>
      </c>
      <c r="C124" s="76">
        <v>65.659570140716397</v>
      </c>
      <c r="D124" s="89">
        <v>-3.0683376873826802</v>
      </c>
      <c r="E124" s="6"/>
      <c r="F124" s="42">
        <v>47434.579999999994</v>
      </c>
      <c r="G124" s="42">
        <v>19280.205956187383</v>
      </c>
      <c r="H124" s="26"/>
      <c r="I124" s="26"/>
      <c r="J124" s="26"/>
      <c r="K124" s="26"/>
    </row>
    <row r="125" spans="1:11">
      <c r="A125" s="17">
        <v>45565</v>
      </c>
      <c r="B125" s="88">
        <v>63.4092434663361</v>
      </c>
      <c r="C125" s="76">
        <v>65.817959354841236</v>
      </c>
      <c r="D125" s="89">
        <v>-2.4087158885051299</v>
      </c>
      <c r="E125" s="6"/>
      <c r="F125" s="42">
        <v>48791.130000000005</v>
      </c>
      <c r="G125" s="42">
        <v>20836.302807773256</v>
      </c>
      <c r="H125" s="26"/>
      <c r="I125" s="26"/>
      <c r="J125" s="26"/>
      <c r="K125" s="26"/>
    </row>
    <row r="126" spans="1:11">
      <c r="A126" s="17">
        <v>45657</v>
      </c>
      <c r="B126" s="88">
        <v>63.752467459997959</v>
      </c>
      <c r="C126" s="76">
        <v>65.990529674919642</v>
      </c>
      <c r="D126" s="89">
        <v>-2.23806221492169</v>
      </c>
      <c r="E126" s="6"/>
      <c r="F126" s="42">
        <v>49988.170000000006</v>
      </c>
      <c r="G126" s="42">
        <v>20748.46971614701</v>
      </c>
      <c r="I126" s="26"/>
      <c r="J126" s="26"/>
      <c r="K126" s="26"/>
    </row>
    <row r="127" spans="1:11">
      <c r="A127" s="17">
        <v>45747</v>
      </c>
      <c r="B127" s="88">
        <v>64.415612918580081</v>
      </c>
      <c r="C127" s="76">
        <v>66.190106543610725</v>
      </c>
      <c r="D127" s="89">
        <v>-1.77449362503064</v>
      </c>
      <c r="E127" s="6"/>
      <c r="F127" s="42">
        <v>51387.450000000004</v>
      </c>
      <c r="G127" s="42">
        <v>18909.858196448738</v>
      </c>
      <c r="I127" s="26"/>
      <c r="J127" s="26"/>
      <c r="K127" s="26"/>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27"/>
  <sheetViews>
    <sheetView zoomScale="70" zoomScaleNormal="70" workbookViewId="0">
      <pane ySplit="6" topLeftCell="A88" activePane="bottomLeft" state="frozen"/>
      <selection activeCell="B1" sqref="B1"/>
      <selection pane="bottomLeft" activeCell="H1" sqref="H1"/>
    </sheetView>
  </sheetViews>
  <sheetFormatPr defaultColWidth="8.85546875" defaultRowHeight="12.75"/>
  <cols>
    <col min="1" max="1" width="24" style="37" customWidth="1"/>
    <col min="2" max="2" width="24" style="36" customWidth="1"/>
    <col min="3" max="3" width="26.7109375" style="36" customWidth="1"/>
    <col min="4" max="4" width="25.140625" style="36" customWidth="1"/>
    <col min="5" max="5" width="8.85546875" style="35"/>
    <col min="6" max="7" width="13" style="35" customWidth="1"/>
    <col min="8" max="10" width="8.85546875" style="35"/>
    <col min="11" max="11" width="8.85546875" style="35" customWidth="1"/>
    <col min="12"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79" t="s">
        <v>28</v>
      </c>
      <c r="B3" s="79"/>
      <c r="C3" s="79"/>
      <c r="D3" s="79"/>
    </row>
    <row r="4" spans="1:9" s="26" customFormat="1">
      <c r="A4" s="27"/>
      <c r="B4" s="23"/>
      <c r="C4" s="24"/>
      <c r="D4" s="25"/>
    </row>
    <row r="5" spans="1:9" s="28" customFormat="1" ht="51">
      <c r="A5" s="44"/>
      <c r="B5" s="45" t="s">
        <v>47</v>
      </c>
      <c r="C5" s="62" t="s">
        <v>50</v>
      </c>
      <c r="D5" s="10" t="s">
        <v>51</v>
      </c>
      <c r="F5" s="48" t="s">
        <v>31</v>
      </c>
      <c r="G5" s="48" t="s">
        <v>32</v>
      </c>
    </row>
    <row r="6" spans="1:9" s="29" customFormat="1">
      <c r="A6" s="46" t="s">
        <v>2</v>
      </c>
      <c r="B6" s="47" t="s">
        <v>1</v>
      </c>
      <c r="C6" s="47" t="s">
        <v>1</v>
      </c>
      <c r="D6" s="15" t="s">
        <v>17</v>
      </c>
      <c r="F6" s="49" t="s">
        <v>33</v>
      </c>
      <c r="G6" s="49" t="s">
        <v>33</v>
      </c>
    </row>
    <row r="7" spans="1:9" s="26" customFormat="1">
      <c r="A7" s="30">
        <v>34789</v>
      </c>
      <c r="B7" s="18" t="s">
        <v>30</v>
      </c>
      <c r="C7" s="18" t="s">
        <v>30</v>
      </c>
      <c r="D7" s="18" t="s">
        <v>30</v>
      </c>
      <c r="F7" s="32"/>
      <c r="G7" s="33">
        <v>1559.7712003070696</v>
      </c>
      <c r="I7" s="40"/>
    </row>
    <row r="8" spans="1:9" s="26" customFormat="1">
      <c r="A8" s="30">
        <v>34880</v>
      </c>
      <c r="B8" s="18" t="s">
        <v>30</v>
      </c>
      <c r="C8" s="18" t="s">
        <v>30</v>
      </c>
      <c r="D8" s="18" t="s">
        <v>30</v>
      </c>
      <c r="F8" s="32"/>
      <c r="G8" s="33">
        <v>1835.2360565458237</v>
      </c>
      <c r="I8" s="40"/>
    </row>
    <row r="9" spans="1:9" s="26" customFormat="1">
      <c r="A9" s="30">
        <v>34972</v>
      </c>
      <c r="B9" s="18" t="s">
        <v>30</v>
      </c>
      <c r="C9" s="18" t="s">
        <v>30</v>
      </c>
      <c r="D9" s="18" t="s">
        <v>30</v>
      </c>
      <c r="F9" s="32"/>
      <c r="G9" s="33">
        <v>2238.0091421897187</v>
      </c>
      <c r="I9" s="40"/>
    </row>
    <row r="10" spans="1:9" s="26" customFormat="1">
      <c r="A10" s="30">
        <v>35064</v>
      </c>
      <c r="B10" s="31">
        <v>21.231274029021279</v>
      </c>
      <c r="C10" s="18" t="s">
        <v>30</v>
      </c>
      <c r="D10" s="18" t="s">
        <v>30</v>
      </c>
      <c r="F10" s="78">
        <v>1659.0700000000002</v>
      </c>
      <c r="G10" s="33">
        <v>2181.2579479993888</v>
      </c>
      <c r="I10" s="40"/>
    </row>
    <row r="11" spans="1:9" s="26" customFormat="1">
      <c r="A11" s="30">
        <v>35155</v>
      </c>
      <c r="B11" s="31">
        <v>23.48599697826074</v>
      </c>
      <c r="C11" s="18" t="s">
        <v>30</v>
      </c>
      <c r="D11" s="18" t="s">
        <v>30</v>
      </c>
      <c r="F11" s="78">
        <v>1942.3700000000001</v>
      </c>
      <c r="G11" s="33">
        <v>2015.8291785136382</v>
      </c>
      <c r="I11" s="40"/>
    </row>
    <row r="12" spans="1:9" s="26" customFormat="1">
      <c r="A12" s="30">
        <v>35246</v>
      </c>
      <c r="B12" s="31">
        <v>22.799406959408341</v>
      </c>
      <c r="C12" s="18" t="s">
        <v>30</v>
      </c>
      <c r="D12" s="18" t="s">
        <v>30</v>
      </c>
      <c r="F12" s="78">
        <v>1993.13</v>
      </c>
      <c r="G12" s="33">
        <v>2306.929361825863</v>
      </c>
      <c r="I12" s="40"/>
    </row>
    <row r="13" spans="1:9" s="26" customFormat="1">
      <c r="A13" s="30">
        <v>35338</v>
      </c>
      <c r="B13" s="31">
        <v>22.153455590372971</v>
      </c>
      <c r="C13" s="18" t="s">
        <v>30</v>
      </c>
      <c r="D13" s="18" t="s">
        <v>30</v>
      </c>
      <c r="F13" s="78">
        <v>2058.2200000000003</v>
      </c>
      <c r="G13" s="33">
        <v>2786.7236925944276</v>
      </c>
      <c r="I13" s="40"/>
    </row>
    <row r="14" spans="1:9" s="26" customFormat="1">
      <c r="A14" s="30">
        <v>35430</v>
      </c>
      <c r="B14" s="31">
        <v>21.86630824042399</v>
      </c>
      <c r="C14" s="18" t="s">
        <v>30</v>
      </c>
      <c r="D14" s="18" t="s">
        <v>30</v>
      </c>
      <c r="F14" s="78">
        <v>2135.5500000000002</v>
      </c>
      <c r="G14" s="33">
        <v>2656.9126084780005</v>
      </c>
      <c r="I14" s="40"/>
    </row>
    <row r="15" spans="1:9" s="26" customFormat="1">
      <c r="A15" s="30">
        <v>35520</v>
      </c>
      <c r="B15" s="31">
        <v>22.686441830974051</v>
      </c>
      <c r="C15" s="18" t="s">
        <v>30</v>
      </c>
      <c r="D15" s="18" t="s">
        <v>30</v>
      </c>
      <c r="F15" s="78">
        <v>2315.73</v>
      </c>
      <c r="G15" s="33">
        <v>2456.984808230714</v>
      </c>
      <c r="I15" s="40"/>
    </row>
    <row r="16" spans="1:9" s="26" customFormat="1">
      <c r="A16" s="30">
        <v>35611</v>
      </c>
      <c r="B16" s="31">
        <v>22.212206271222069</v>
      </c>
      <c r="C16" s="18" t="s">
        <v>30</v>
      </c>
      <c r="D16" s="18" t="s">
        <v>30</v>
      </c>
      <c r="F16" s="78">
        <v>2392.98</v>
      </c>
      <c r="G16" s="33">
        <v>2872.6445932593401</v>
      </c>
      <c r="I16" s="40"/>
    </row>
    <row r="17" spans="1:10" s="26" customFormat="1">
      <c r="A17" s="30">
        <v>35703</v>
      </c>
      <c r="B17" s="31">
        <v>22.61264537625275</v>
      </c>
      <c r="C17" s="18" t="s">
        <v>30</v>
      </c>
      <c r="D17" s="18" t="s">
        <v>30</v>
      </c>
      <c r="F17" s="78">
        <v>2534.2099999999969</v>
      </c>
      <c r="G17" s="33">
        <v>3220.5058954546453</v>
      </c>
      <c r="I17" s="40"/>
    </row>
    <row r="18" spans="1:10" s="26" customFormat="1">
      <c r="A18" s="30">
        <v>35795</v>
      </c>
      <c r="B18" s="31">
        <v>24.139844902585342</v>
      </c>
      <c r="C18" s="18" t="s">
        <v>30</v>
      </c>
      <c r="D18" s="18" t="s">
        <v>30</v>
      </c>
      <c r="F18" s="78">
        <v>2843.6599999999971</v>
      </c>
      <c r="G18" s="33">
        <v>3229.807828105972</v>
      </c>
      <c r="I18" s="40"/>
    </row>
    <row r="19" spans="1:10" s="26" customFormat="1">
      <c r="A19" s="30">
        <v>35885</v>
      </c>
      <c r="B19" s="31">
        <v>23.80709854004219</v>
      </c>
      <c r="C19" s="18" t="s">
        <v>30</v>
      </c>
      <c r="D19" s="18" t="s">
        <v>30</v>
      </c>
      <c r="F19" s="78">
        <v>2898.45</v>
      </c>
      <c r="G19" s="33">
        <v>2851.7718172405703</v>
      </c>
      <c r="I19" s="40"/>
    </row>
    <row r="20" spans="1:10" s="26" customFormat="1">
      <c r="A20" s="30">
        <v>35976</v>
      </c>
      <c r="B20" s="31">
        <v>24.77980683781059</v>
      </c>
      <c r="C20" s="18" t="s">
        <v>30</v>
      </c>
      <c r="D20" s="18" t="s">
        <v>30</v>
      </c>
      <c r="F20" s="78">
        <v>3123.7200000000003</v>
      </c>
      <c r="G20" s="33">
        <v>3303.8238613400431</v>
      </c>
      <c r="I20" s="40"/>
    </row>
    <row r="21" spans="1:10" s="26" customFormat="1">
      <c r="A21" s="30">
        <v>36068</v>
      </c>
      <c r="B21" s="31">
        <v>25.22348327554435</v>
      </c>
      <c r="C21" s="18" t="s">
        <v>30</v>
      </c>
      <c r="D21" s="18" t="s">
        <v>30</v>
      </c>
      <c r="F21" s="78">
        <v>3249.69</v>
      </c>
      <c r="G21" s="33">
        <v>3498.1858235419086</v>
      </c>
      <c r="I21" s="40"/>
    </row>
    <row r="22" spans="1:10" s="26" customFormat="1">
      <c r="A22" s="30">
        <v>36160</v>
      </c>
      <c r="B22" s="31">
        <v>26.318473230292561</v>
      </c>
      <c r="C22" s="18" t="s">
        <v>30</v>
      </c>
      <c r="D22" s="18" t="s">
        <v>30</v>
      </c>
      <c r="F22" s="78">
        <v>3442.0600000000004</v>
      </c>
      <c r="G22" s="33">
        <v>3424.7127170565341</v>
      </c>
      <c r="I22" s="40"/>
    </row>
    <row r="23" spans="1:10" s="26" customFormat="1">
      <c r="A23" s="30">
        <v>36250</v>
      </c>
      <c r="B23" s="31">
        <v>27.63717038401758</v>
      </c>
      <c r="C23" s="18" t="s">
        <v>30</v>
      </c>
      <c r="D23" s="18" t="s">
        <v>30</v>
      </c>
      <c r="F23" s="78">
        <v>3611.59</v>
      </c>
      <c r="G23" s="33">
        <v>2841.1494164028122</v>
      </c>
      <c r="I23" s="40"/>
    </row>
    <row r="24" spans="1:10" s="26" customFormat="1">
      <c r="A24" s="30">
        <v>36341</v>
      </c>
      <c r="B24" s="31">
        <v>27.331265990694309</v>
      </c>
      <c r="C24" s="18" t="s">
        <v>30</v>
      </c>
      <c r="D24" s="18" t="s">
        <v>30</v>
      </c>
      <c r="F24" s="78">
        <v>3576.4300000000003</v>
      </c>
      <c r="G24" s="33">
        <v>3321.4417572977295</v>
      </c>
      <c r="I24" s="40"/>
    </row>
    <row r="25" spans="1:10" s="26" customFormat="1">
      <c r="A25" s="30">
        <v>36433</v>
      </c>
      <c r="B25" s="31">
        <v>29.633230951063489</v>
      </c>
      <c r="C25" s="18" t="s">
        <v>30</v>
      </c>
      <c r="D25" s="18" t="s">
        <v>30</v>
      </c>
      <c r="F25" s="78">
        <v>3822.75</v>
      </c>
      <c r="G25" s="33">
        <v>3312.9094079983493</v>
      </c>
      <c r="I25" s="40"/>
    </row>
    <row r="26" spans="1:10" s="26" customFormat="1">
      <c r="A26" s="30">
        <v>36525</v>
      </c>
      <c r="B26" s="31">
        <v>30.62933631240962</v>
      </c>
      <c r="C26" s="18" t="s">
        <v>30</v>
      </c>
      <c r="D26" s="18" t="s">
        <v>30</v>
      </c>
      <c r="F26" s="78">
        <v>3911.09</v>
      </c>
      <c r="G26" s="33">
        <v>3293.5975146754809</v>
      </c>
      <c r="I26" s="40"/>
    </row>
    <row r="27" spans="1:10" s="26" customFormat="1">
      <c r="A27" s="30">
        <v>36616</v>
      </c>
      <c r="B27" s="31">
        <v>29.95220639240322</v>
      </c>
      <c r="C27" s="18" t="s">
        <v>30</v>
      </c>
      <c r="D27" s="18" t="s">
        <v>30</v>
      </c>
      <c r="F27" s="78">
        <v>3884.0800000000004</v>
      </c>
      <c r="G27" s="33">
        <v>3039.6435872382413</v>
      </c>
      <c r="I27" s="40"/>
    </row>
    <row r="28" spans="1:10" s="26" customFormat="1">
      <c r="A28" s="30">
        <v>36707</v>
      </c>
      <c r="B28" s="31">
        <v>30.86705471505584</v>
      </c>
      <c r="C28" s="18" t="s">
        <v>30</v>
      </c>
      <c r="D28" s="18" t="s">
        <v>30</v>
      </c>
      <c r="F28" s="78">
        <v>4021.1700000000005</v>
      </c>
      <c r="G28" s="33">
        <v>3381.2343090179279</v>
      </c>
      <c r="I28" s="40"/>
    </row>
    <row r="29" spans="1:10" s="26" customFormat="1">
      <c r="A29" s="30">
        <v>36799</v>
      </c>
      <c r="B29" s="31">
        <v>31.153050402264871</v>
      </c>
      <c r="C29" s="18" t="s">
        <v>30</v>
      </c>
      <c r="D29" s="18" t="s">
        <v>30</v>
      </c>
      <c r="F29" s="78">
        <v>4095.6900000000005</v>
      </c>
      <c r="G29" s="33">
        <v>3432.519657333758</v>
      </c>
      <c r="I29" s="40"/>
    </row>
    <row r="30" spans="1:10" s="26" customFormat="1">
      <c r="A30" s="30">
        <v>36891</v>
      </c>
      <c r="B30" s="31">
        <v>31.38755762668794</v>
      </c>
      <c r="C30" s="18" t="s">
        <v>30</v>
      </c>
      <c r="D30" s="18" t="s">
        <v>30</v>
      </c>
      <c r="F30" s="78">
        <v>4200.12</v>
      </c>
      <c r="G30" s="33">
        <v>3528.0832546802885</v>
      </c>
      <c r="I30" s="40"/>
    </row>
    <row r="31" spans="1:10" s="26" customFormat="1">
      <c r="A31" s="30">
        <v>36981</v>
      </c>
      <c r="B31" s="31">
        <v>31.234590442753319</v>
      </c>
      <c r="C31" s="61">
        <v>32.436483000865259</v>
      </c>
      <c r="D31" s="41">
        <v>-1.20189255811194</v>
      </c>
      <c r="F31" s="78">
        <v>4231.72</v>
      </c>
      <c r="G31" s="31">
        <v>3206.3474678496873</v>
      </c>
      <c r="I31" s="77"/>
      <c r="J31" s="77"/>
    </row>
    <row r="32" spans="1:10" s="26" customFormat="1">
      <c r="A32" s="30">
        <v>37072</v>
      </c>
      <c r="B32" s="31">
        <v>30.297326351192069</v>
      </c>
      <c r="C32" s="61">
        <v>32.523557786165647</v>
      </c>
      <c r="D32" s="41">
        <v>-2.2262314349735801</v>
      </c>
      <c r="F32" s="78">
        <v>4166.1000000000004</v>
      </c>
      <c r="G32" s="31">
        <v>3583.7679234894003</v>
      </c>
      <c r="J32" s="77"/>
    </row>
    <row r="33" spans="1:10" s="26" customFormat="1">
      <c r="A33" s="30">
        <v>37164</v>
      </c>
      <c r="B33" s="31">
        <v>29.651657996691661</v>
      </c>
      <c r="C33" s="61">
        <v>32.456005265104089</v>
      </c>
      <c r="D33" s="41">
        <v>-2.80434726841243</v>
      </c>
      <c r="F33" s="78">
        <v>4143.95</v>
      </c>
      <c r="G33" s="31">
        <v>3657.24245903571</v>
      </c>
      <c r="J33" s="77"/>
    </row>
    <row r="34" spans="1:10" s="26" customFormat="1">
      <c r="A34" s="30">
        <v>37256</v>
      </c>
      <c r="B34" s="31">
        <v>30.502759217504231</v>
      </c>
      <c r="C34" s="61">
        <v>32.54565574929893</v>
      </c>
      <c r="D34" s="41">
        <v>-2.0428965317947001</v>
      </c>
      <c r="F34" s="78">
        <v>4332.6400000000003</v>
      </c>
      <c r="G34" s="31">
        <v>3756.7342093155989</v>
      </c>
      <c r="J34" s="77"/>
    </row>
    <row r="35" spans="1:10" s="26" customFormat="1">
      <c r="A35" s="30">
        <v>37346</v>
      </c>
      <c r="B35" s="31">
        <v>30.347218065387342</v>
      </c>
      <c r="C35" s="61">
        <v>32.582754301491512</v>
      </c>
      <c r="D35" s="41">
        <v>-2.2355362361041702</v>
      </c>
      <c r="F35" s="78">
        <v>4350.6900000000005</v>
      </c>
      <c r="G35" s="31">
        <v>3338.6271659455515</v>
      </c>
      <c r="J35" s="77"/>
    </row>
    <row r="36" spans="1:10" s="26" customFormat="1">
      <c r="A36" s="30">
        <v>37437</v>
      </c>
      <c r="B36" s="31">
        <v>30.741075317241229</v>
      </c>
      <c r="C36" s="61">
        <v>32.671542359492662</v>
      </c>
      <c r="D36" s="41">
        <v>-1.9304670422514301</v>
      </c>
      <c r="F36" s="78">
        <v>4484.07</v>
      </c>
      <c r="G36" s="31">
        <v>3833.9711430758225</v>
      </c>
      <c r="J36" s="77"/>
    </row>
    <row r="37" spans="1:10" s="26" customFormat="1">
      <c r="A37" s="30">
        <v>37529</v>
      </c>
      <c r="B37" s="31">
        <v>31.918974319084452</v>
      </c>
      <c r="C37" s="61">
        <v>32.930984943413911</v>
      </c>
      <c r="D37" s="41">
        <v>-1.01201062432946</v>
      </c>
      <c r="F37" s="78">
        <v>4762.3700000000008</v>
      </c>
      <c r="G37" s="31">
        <v>3990.8524236727872</v>
      </c>
      <c r="J37" s="77"/>
    </row>
    <row r="38" spans="1:10" s="26" customFormat="1">
      <c r="A38" s="30">
        <v>37621</v>
      </c>
      <c r="B38" s="31">
        <v>31.644134332637421</v>
      </c>
      <c r="C38" s="61">
        <v>33.103112457862913</v>
      </c>
      <c r="D38" s="41">
        <v>-1.4589781252254901</v>
      </c>
      <c r="F38" s="78">
        <v>4811.920000000001</v>
      </c>
      <c r="G38" s="31">
        <v>4042.9061529705459</v>
      </c>
      <c r="J38" s="77"/>
    </row>
    <row r="39" spans="1:10" s="26" customFormat="1">
      <c r="A39" s="30">
        <v>37711</v>
      </c>
      <c r="B39" s="31">
        <v>31.556840017147351</v>
      </c>
      <c r="C39" s="61">
        <v>33.23140614739151</v>
      </c>
      <c r="D39" s="41">
        <v>-1.6745661302441599</v>
      </c>
      <c r="F39" s="78">
        <v>4916.4000000000005</v>
      </c>
      <c r="G39" s="31">
        <v>3711.7769651343551</v>
      </c>
      <c r="J39" s="77"/>
    </row>
    <row r="40" spans="1:10" s="26" customFormat="1">
      <c r="A40" s="30">
        <v>37802</v>
      </c>
      <c r="B40" s="31">
        <v>32.068156348353952</v>
      </c>
      <c r="C40" s="61">
        <v>33.410517668432576</v>
      </c>
      <c r="D40" s="41">
        <v>-1.34236132007862</v>
      </c>
      <c r="F40" s="78">
        <v>5092.0600000000004</v>
      </c>
      <c r="G40" s="31">
        <v>4133.3317828210147</v>
      </c>
      <c r="J40" s="77"/>
    </row>
    <row r="41" spans="1:10" s="26" customFormat="1">
      <c r="A41" s="30">
        <v>37894</v>
      </c>
      <c r="B41" s="31">
        <v>32.172644557043562</v>
      </c>
      <c r="C41" s="61">
        <v>33.575418415109354</v>
      </c>
      <c r="D41" s="41">
        <v>-1.40277385806579</v>
      </c>
      <c r="F41" s="78">
        <v>5219.63</v>
      </c>
      <c r="G41" s="31">
        <v>4335.7990623476308</v>
      </c>
      <c r="J41" s="77"/>
    </row>
    <row r="42" spans="1:10" s="26" customFormat="1">
      <c r="A42" s="30">
        <v>37986</v>
      </c>
      <c r="B42" s="31">
        <v>36.085176223329029</v>
      </c>
      <c r="C42" s="61">
        <v>34.245959695943377</v>
      </c>
      <c r="D42" s="41">
        <v>1.83921652738565</v>
      </c>
      <c r="F42" s="78">
        <v>6016.9699999999993</v>
      </c>
      <c r="G42" s="31">
        <v>4493.4461204117242</v>
      </c>
      <c r="J42" s="77"/>
    </row>
    <row r="43" spans="1:10" s="26" customFormat="1">
      <c r="A43" s="30">
        <v>38077</v>
      </c>
      <c r="B43" s="31">
        <v>36.284339121353298</v>
      </c>
      <c r="C43" s="61">
        <v>34.859005417766618</v>
      </c>
      <c r="D43" s="41">
        <v>1.42533370358668</v>
      </c>
      <c r="F43" s="78">
        <v>6129.95</v>
      </c>
      <c r="G43" s="31">
        <v>3931.6262869532557</v>
      </c>
      <c r="J43" s="77"/>
    </row>
    <row r="44" spans="1:10" s="26" customFormat="1">
      <c r="A44" s="30">
        <v>38168</v>
      </c>
      <c r="B44" s="31">
        <v>38.527817900655023</v>
      </c>
      <c r="C44" s="61">
        <v>35.683079997761922</v>
      </c>
      <c r="D44" s="41">
        <v>2.8447379028931001</v>
      </c>
      <c r="F44" s="78">
        <v>6660.34</v>
      </c>
      <c r="G44" s="31">
        <v>4526.2222794684603</v>
      </c>
      <c r="J44" s="77"/>
    </row>
    <row r="45" spans="1:10" s="26" customFormat="1">
      <c r="A45" s="30">
        <v>38260</v>
      </c>
      <c r="B45" s="31">
        <v>39.871079581517122</v>
      </c>
      <c r="C45" s="61">
        <v>36.57752674866402</v>
      </c>
      <c r="D45" s="41">
        <v>3.2935528328530999</v>
      </c>
      <c r="F45" s="78">
        <v>7069.85</v>
      </c>
      <c r="G45" s="31">
        <v>4780.4800085207953</v>
      </c>
      <c r="J45" s="77"/>
    </row>
    <row r="46" spans="1:10" s="26" customFormat="1">
      <c r="A46" s="30">
        <v>38352</v>
      </c>
      <c r="B46" s="31">
        <v>41.948100883622892</v>
      </c>
      <c r="C46" s="61">
        <v>37.620678642202364</v>
      </c>
      <c r="D46" s="41">
        <v>4.3274222414205301</v>
      </c>
      <c r="F46" s="78">
        <v>7681.8700000000008</v>
      </c>
      <c r="G46" s="31">
        <v>5074.4670896619564</v>
      </c>
      <c r="J46" s="77"/>
    </row>
    <row r="47" spans="1:10" s="26" customFormat="1">
      <c r="A47" s="30">
        <v>38442</v>
      </c>
      <c r="B47" s="31">
        <v>42.948067257616778</v>
      </c>
      <c r="C47" s="61">
        <v>38.667340427638436</v>
      </c>
      <c r="D47" s="41">
        <v>4.2807268299783399</v>
      </c>
      <c r="F47" s="78">
        <v>8083.45</v>
      </c>
      <c r="G47" s="31">
        <v>4440.2829394292748</v>
      </c>
      <c r="J47" s="77"/>
    </row>
    <row r="48" spans="1:10" s="26" customFormat="1">
      <c r="A48" s="30">
        <v>38533</v>
      </c>
      <c r="B48" s="31">
        <v>46.217785865645283</v>
      </c>
      <c r="C48" s="61">
        <v>39.974156076575461</v>
      </c>
      <c r="D48" s="41">
        <v>6.2436297890698196</v>
      </c>
      <c r="F48" s="78">
        <v>8991.19</v>
      </c>
      <c r="G48" s="31">
        <v>5158.7308815399974</v>
      </c>
      <c r="J48" s="77"/>
    </row>
    <row r="49" spans="1:10" s="26" customFormat="1">
      <c r="A49" s="30">
        <v>38625</v>
      </c>
      <c r="B49" s="31">
        <v>49.163473779653657</v>
      </c>
      <c r="C49" s="61">
        <v>41.473152660816666</v>
      </c>
      <c r="D49" s="41">
        <v>7.69032111883699</v>
      </c>
      <c r="F49" s="78">
        <v>9926.48</v>
      </c>
      <c r="G49" s="31">
        <v>5517.2811264241773</v>
      </c>
      <c r="J49" s="77"/>
    </row>
    <row r="50" spans="1:10" s="26" customFormat="1">
      <c r="A50" s="30">
        <v>38717</v>
      </c>
      <c r="B50" s="31">
        <v>51.906520660768358</v>
      </c>
      <c r="C50" s="61">
        <v>43.119268189991978</v>
      </c>
      <c r="D50" s="41">
        <v>8.7872524707763802</v>
      </c>
      <c r="F50" s="78">
        <v>10893.09</v>
      </c>
      <c r="G50" s="31">
        <v>5869.6811136703836</v>
      </c>
      <c r="J50" s="77"/>
    </row>
    <row r="51" spans="1:10" s="26" customFormat="1">
      <c r="A51" s="30">
        <v>38807</v>
      </c>
      <c r="B51" s="31">
        <v>55.589811620221873</v>
      </c>
      <c r="C51" s="61">
        <v>44.993666295886875</v>
      </c>
      <c r="D51" s="41">
        <v>10.596145324335</v>
      </c>
      <c r="F51" s="78">
        <v>12007.83</v>
      </c>
      <c r="G51" s="31">
        <v>5055.081642696392</v>
      </c>
      <c r="J51" s="77"/>
    </row>
    <row r="52" spans="1:10" s="26" customFormat="1">
      <c r="A52" s="30">
        <v>38898</v>
      </c>
      <c r="B52" s="31">
        <v>59.024452008611377</v>
      </c>
      <c r="C52" s="61">
        <v>47.044760891127375</v>
      </c>
      <c r="D52" s="41">
        <v>11.979691117484</v>
      </c>
      <c r="F52" s="78">
        <v>13152.51</v>
      </c>
      <c r="G52" s="31">
        <v>5841.1108986903091</v>
      </c>
      <c r="J52" s="77"/>
    </row>
    <row r="53" spans="1:10" s="26" customFormat="1">
      <c r="A53" s="30">
        <v>38990</v>
      </c>
      <c r="B53" s="31">
        <v>61.554198820234276</v>
      </c>
      <c r="C53" s="61">
        <v>49.162304678749379</v>
      </c>
      <c r="D53" s="41">
        <v>12.391894141484901</v>
      </c>
      <c r="F53" s="78">
        <v>14237.75</v>
      </c>
      <c r="G53" s="31">
        <v>6364.5549312698677</v>
      </c>
      <c r="J53" s="77"/>
    </row>
    <row r="54" spans="1:10" s="26" customFormat="1">
      <c r="A54" s="30">
        <v>39082</v>
      </c>
      <c r="B54" s="31">
        <v>64.865638704508498</v>
      </c>
      <c r="C54" s="61">
        <v>51.4150994276863</v>
      </c>
      <c r="D54" s="41">
        <v>13.4505392768222</v>
      </c>
      <c r="F54" s="78">
        <v>15567.490000000002</v>
      </c>
      <c r="G54" s="31">
        <v>6738.846628184343</v>
      </c>
      <c r="J54" s="77"/>
    </row>
    <row r="55" spans="1:10" s="26" customFormat="1">
      <c r="A55" s="30">
        <v>39172</v>
      </c>
      <c r="B55" s="31">
        <v>74.332846677709355</v>
      </c>
      <c r="C55" s="61">
        <v>54.376494923718354</v>
      </c>
      <c r="D55" s="41">
        <v>19.956351753991001</v>
      </c>
      <c r="F55" s="78">
        <v>18569.189999999999</v>
      </c>
      <c r="G55" s="31">
        <v>6036.6241859448273</v>
      </c>
      <c r="J55" s="77"/>
    </row>
    <row r="56" spans="1:10" s="26" customFormat="1">
      <c r="A56" s="30">
        <v>39263</v>
      </c>
      <c r="B56" s="31">
        <v>77.140903334285269</v>
      </c>
      <c r="C56" s="61">
        <v>57.351980238723073</v>
      </c>
      <c r="D56" s="41">
        <v>19.7889230955622</v>
      </c>
      <c r="F56" s="78">
        <v>20307.889999999974</v>
      </c>
      <c r="G56" s="31">
        <v>7185.6836023344249</v>
      </c>
      <c r="J56" s="77"/>
    </row>
    <row r="57" spans="1:10" s="26" customFormat="1">
      <c r="A57" s="30">
        <v>39355</v>
      </c>
      <c r="B57" s="31">
        <v>80.084640861393311</v>
      </c>
      <c r="C57" s="61">
        <v>60.352050990887307</v>
      </c>
      <c r="D57" s="41">
        <v>19.732589870506001</v>
      </c>
      <c r="F57" s="78">
        <v>22196.12</v>
      </c>
      <c r="G57" s="31">
        <v>7754.6719408225499</v>
      </c>
      <c r="J57" s="77"/>
    </row>
    <row r="58" spans="1:10" s="26" customFormat="1">
      <c r="A58" s="30">
        <v>39447</v>
      </c>
      <c r="B58" s="31">
        <v>83.054580812866291</v>
      </c>
      <c r="C58" s="61">
        <v>63.376217371793089</v>
      </c>
      <c r="D58" s="41">
        <v>19.678363441073198</v>
      </c>
      <c r="F58" s="78">
        <v>24114.11999999997</v>
      </c>
      <c r="G58" s="31">
        <v>8057.0840925343491</v>
      </c>
      <c r="J58" s="77"/>
    </row>
    <row r="59" spans="1:10" s="26" customFormat="1">
      <c r="A59" s="30">
        <v>39538</v>
      </c>
      <c r="B59" s="31">
        <v>88.424489734372131</v>
      </c>
      <c r="C59" s="61">
        <v>66.632691894484537</v>
      </c>
      <c r="D59" s="41">
        <v>21.7917978398876</v>
      </c>
      <c r="F59" s="78">
        <v>26704.09</v>
      </c>
      <c r="G59" s="31">
        <v>7202.4406013553344</v>
      </c>
      <c r="J59" s="77"/>
    </row>
    <row r="60" spans="1:10" s="26" customFormat="1">
      <c r="A60" s="30">
        <v>39629</v>
      </c>
      <c r="B60" s="31">
        <v>87.019802486364028</v>
      </c>
      <c r="C60" s="61">
        <v>69.51583553101193</v>
      </c>
      <c r="D60" s="41">
        <v>17.503966955352102</v>
      </c>
      <c r="F60" s="78">
        <v>27431.040000000001</v>
      </c>
      <c r="G60" s="31">
        <v>8508.559354418443</v>
      </c>
      <c r="J60" s="77"/>
    </row>
    <row r="61" spans="1:10" s="26" customFormat="1">
      <c r="A61" s="30">
        <v>39721</v>
      </c>
      <c r="B61" s="31">
        <v>87.755596321517118</v>
      </c>
      <c r="C61" s="61">
        <v>72.23978260842722</v>
      </c>
      <c r="D61" s="41">
        <v>15.5158137130899</v>
      </c>
      <c r="F61" s="78">
        <v>28461.079999999998</v>
      </c>
      <c r="G61" s="31">
        <v>8664.126765603829</v>
      </c>
      <c r="J61" s="77"/>
    </row>
    <row r="62" spans="1:10" s="26" customFormat="1">
      <c r="A62" s="30">
        <v>39813</v>
      </c>
      <c r="B62" s="31">
        <v>84.298133627549831</v>
      </c>
      <c r="C62" s="61">
        <v>74.469817980515771</v>
      </c>
      <c r="D62" s="41">
        <v>9.82831564703406</v>
      </c>
      <c r="F62" s="78">
        <v>27551.239999999972</v>
      </c>
      <c r="G62" s="31">
        <v>8307.9693501537313</v>
      </c>
      <c r="J62" s="77"/>
    </row>
    <row r="63" spans="1:10" s="26" customFormat="1">
      <c r="A63" s="30">
        <v>39903</v>
      </c>
      <c r="B63" s="31">
        <v>81.753525539151113</v>
      </c>
      <c r="C63" s="61">
        <v>76.322382998726809</v>
      </c>
      <c r="D63" s="41">
        <v>5.4311425404243003</v>
      </c>
      <c r="F63" s="78">
        <v>26083.590000000004</v>
      </c>
      <c r="G63" s="31">
        <v>6424.5007025798477</v>
      </c>
      <c r="J63" s="77"/>
    </row>
    <row r="64" spans="1:10" s="26" customFormat="1">
      <c r="A64" s="30">
        <v>39994</v>
      </c>
      <c r="B64" s="31">
        <v>82.470632034446609</v>
      </c>
      <c r="C64" s="61">
        <v>78.090532335935407</v>
      </c>
      <c r="D64" s="41">
        <v>4.3800996985112004</v>
      </c>
      <c r="F64" s="78">
        <v>25111.430000000004</v>
      </c>
      <c r="G64" s="31">
        <v>7052.3392217203145</v>
      </c>
      <c r="J64" s="77"/>
    </row>
    <row r="65" spans="1:10" s="26" customFormat="1">
      <c r="A65" s="30">
        <v>40086</v>
      </c>
      <c r="B65" s="31">
        <v>84.636835513870821</v>
      </c>
      <c r="C65" s="61">
        <v>79.895441514412468</v>
      </c>
      <c r="D65" s="41">
        <v>4.7413939994583503</v>
      </c>
      <c r="F65" s="78">
        <v>24198.61999999997</v>
      </c>
      <c r="G65" s="31">
        <v>6806.3116637032845</v>
      </c>
      <c r="J65" s="77"/>
    </row>
    <row r="66" spans="1:10" s="26" customFormat="1">
      <c r="A66" s="30">
        <v>40178</v>
      </c>
      <c r="B66" s="31">
        <v>86.524207825417463</v>
      </c>
      <c r="C66" s="61">
        <v>81.712490024357749</v>
      </c>
      <c r="D66" s="41">
        <v>4.8117178010597197</v>
      </c>
      <c r="F66" s="78">
        <v>23338.57</v>
      </c>
      <c r="G66" s="31">
        <v>6690.3054208037829</v>
      </c>
      <c r="J66" s="77"/>
    </row>
    <row r="67" spans="1:10" s="26" customFormat="1">
      <c r="A67" s="30">
        <v>40268</v>
      </c>
      <c r="B67" s="31">
        <v>87.778495271516306</v>
      </c>
      <c r="C67" s="61">
        <v>83.49228508518064</v>
      </c>
      <c r="D67" s="41">
        <v>4.2862101863356603</v>
      </c>
      <c r="F67" s="78">
        <v>23500.269999999971</v>
      </c>
      <c r="G67" s="31">
        <v>6223.2843517025321</v>
      </c>
      <c r="J67" s="77"/>
    </row>
    <row r="68" spans="1:10" s="26" customFormat="1">
      <c r="A68" s="30">
        <v>40359</v>
      </c>
      <c r="B68" s="31">
        <v>86.419757137220046</v>
      </c>
      <c r="C68" s="61">
        <v>85.04080594919273</v>
      </c>
      <c r="D68" s="41">
        <v>1.37895118802731</v>
      </c>
      <c r="F68" s="78">
        <v>23087.18</v>
      </c>
      <c r="G68" s="31">
        <v>6995.2627401273467</v>
      </c>
      <c r="J68" s="77"/>
    </row>
    <row r="69" spans="1:10" s="26" customFormat="1">
      <c r="A69" s="30">
        <v>40451</v>
      </c>
      <c r="B69" s="31">
        <v>83.386370020296226</v>
      </c>
      <c r="C69" s="61">
        <v>86.250868553453827</v>
      </c>
      <c r="D69" s="41">
        <v>-2.8644985331576001</v>
      </c>
      <c r="F69" s="78">
        <v>22649.550000000003</v>
      </c>
      <c r="G69" s="31">
        <v>7253.3203874303463</v>
      </c>
      <c r="J69" s="77"/>
    </row>
    <row r="70" spans="1:10" s="26" customFormat="1">
      <c r="A70" s="30">
        <v>40543</v>
      </c>
      <c r="B70" s="31">
        <v>79.500254219126461</v>
      </c>
      <c r="C70" s="61">
        <v>87.084585650002452</v>
      </c>
      <c r="D70" s="41">
        <v>-7.5843314308759897</v>
      </c>
      <c r="F70" s="78">
        <v>21992.5</v>
      </c>
      <c r="G70" s="31">
        <v>7191.5660732691731</v>
      </c>
      <c r="J70" s="77"/>
    </row>
    <row r="71" spans="1:10" s="26" customFormat="1">
      <c r="A71" s="30">
        <v>40633</v>
      </c>
      <c r="B71" s="31">
        <v>77.500108837305561</v>
      </c>
      <c r="C71" s="61">
        <v>87.704776545482758</v>
      </c>
      <c r="D71" s="41">
        <v>-10.204667708177199</v>
      </c>
      <c r="F71" s="78">
        <v>21924.41</v>
      </c>
      <c r="G71" s="31">
        <v>6849.3723610401994</v>
      </c>
      <c r="J71" s="77"/>
    </row>
    <row r="72" spans="1:10" s="26" customFormat="1">
      <c r="A72" s="30">
        <v>40724</v>
      </c>
      <c r="B72" s="31">
        <v>75.603955159817687</v>
      </c>
      <c r="C72" s="61">
        <v>88.133674978578185</v>
      </c>
      <c r="D72" s="41">
        <v>-12.529719818760499</v>
      </c>
      <c r="F72" s="78">
        <v>22076.280000000002</v>
      </c>
      <c r="G72" s="31">
        <v>7905.6421005511756</v>
      </c>
      <c r="J72" s="77"/>
    </row>
    <row r="73" spans="1:10" s="26" customFormat="1">
      <c r="A73" s="30">
        <v>40816</v>
      </c>
      <c r="B73" s="31">
        <v>74.081616259229079</v>
      </c>
      <c r="C73" s="61">
        <v>88.410572606711085</v>
      </c>
      <c r="D73" s="41">
        <v>-14.328956347482</v>
      </c>
      <c r="F73" s="78">
        <v>22397.8</v>
      </c>
      <c r="G73" s="31">
        <v>8287.3710593174237</v>
      </c>
      <c r="J73" s="77"/>
    </row>
    <row r="74" spans="1:10" s="26" customFormat="1">
      <c r="A74" s="30">
        <v>40908</v>
      </c>
      <c r="B74" s="31">
        <v>70.481980040749633</v>
      </c>
      <c r="C74" s="61">
        <v>88.401277255488836</v>
      </c>
      <c r="D74" s="41">
        <v>-17.919297214739199</v>
      </c>
      <c r="F74" s="78">
        <v>21896.240000000002</v>
      </c>
      <c r="G74" s="31">
        <v>8024.0515844911088</v>
      </c>
      <c r="J74" s="77"/>
    </row>
    <row r="75" spans="1:10" s="26" customFormat="1">
      <c r="A75" s="30">
        <v>40999</v>
      </c>
      <c r="B75" s="31">
        <v>69.234217035740983</v>
      </c>
      <c r="C75" s="61">
        <v>88.285820676676877</v>
      </c>
      <c r="D75" s="41">
        <v>-19.051603640935902</v>
      </c>
      <c r="F75" s="78">
        <v>21945.97</v>
      </c>
      <c r="G75" s="31">
        <v>7481.0910803400429</v>
      </c>
      <c r="J75" s="77"/>
    </row>
    <row r="76" spans="1:10" s="26" customFormat="1">
      <c r="A76" s="30">
        <v>41090</v>
      </c>
      <c r="B76" s="31">
        <v>69.214620082535021</v>
      </c>
      <c r="C76" s="61">
        <v>88.154345840148522</v>
      </c>
      <c r="D76" s="41">
        <v>-18.939725757613498</v>
      </c>
      <c r="F76" s="78">
        <v>22195.670000000002</v>
      </c>
      <c r="G76" s="31">
        <v>8275.3788302463799</v>
      </c>
      <c r="J76" s="77"/>
    </row>
    <row r="77" spans="1:10" s="26" customFormat="1">
      <c r="A77" s="30">
        <v>41182</v>
      </c>
      <c r="B77" s="31">
        <v>68.142605560743291</v>
      </c>
      <c r="C77" s="61">
        <v>87.937298932215896</v>
      </c>
      <c r="D77" s="41">
        <v>-19.794693371472601</v>
      </c>
      <c r="F77" s="78">
        <v>22274.560000000001</v>
      </c>
      <c r="G77" s="31">
        <v>8907.6327319341417</v>
      </c>
      <c r="J77" s="77"/>
    </row>
    <row r="78" spans="1:10" s="26" customFormat="1">
      <c r="A78" s="30">
        <v>41274</v>
      </c>
      <c r="B78" s="31">
        <v>66.783640392905951</v>
      </c>
      <c r="C78" s="61">
        <v>87.620890196920243</v>
      </c>
      <c r="D78" s="41">
        <v>-20.837249804014299</v>
      </c>
      <c r="F78" s="78">
        <v>22199.17</v>
      </c>
      <c r="G78" s="31">
        <v>8576.3285010894051</v>
      </c>
      <c r="J78" s="77"/>
    </row>
    <row r="79" spans="1:10" s="26" customFormat="1">
      <c r="A79" s="30">
        <v>41364</v>
      </c>
      <c r="B79" s="31">
        <v>67.479307761302039</v>
      </c>
      <c r="C79" s="61">
        <v>87.346122556754835</v>
      </c>
      <c r="D79" s="41">
        <v>-19.8668147954528</v>
      </c>
      <c r="F79" s="78">
        <v>22620.440000000002</v>
      </c>
      <c r="G79" s="31">
        <v>7762.6991372749653</v>
      </c>
      <c r="J79" s="77"/>
    </row>
    <row r="80" spans="1:10" s="26" customFormat="1">
      <c r="A80" s="30">
        <v>41455</v>
      </c>
      <c r="B80" s="31">
        <v>65.51472512682524</v>
      </c>
      <c r="C80" s="61">
        <v>86.937577320662839</v>
      </c>
      <c r="D80" s="41">
        <v>-21.422852193837599</v>
      </c>
      <c r="F80" s="78">
        <v>22247.300000000003</v>
      </c>
      <c r="G80" s="31">
        <v>8711.0490712553583</v>
      </c>
      <c r="J80" s="77"/>
    </row>
    <row r="81" spans="1:11" s="26" customFormat="1">
      <c r="A81" s="30">
        <v>41547</v>
      </c>
      <c r="B81" s="31">
        <v>65.267288027557527</v>
      </c>
      <c r="C81" s="61">
        <v>86.51361255355333</v>
      </c>
      <c r="D81" s="41">
        <v>-21.246324525995799</v>
      </c>
      <c r="F81" s="78">
        <v>22480.02</v>
      </c>
      <c r="G81" s="31">
        <v>9392.9355241785506</v>
      </c>
      <c r="J81" s="77"/>
    </row>
    <row r="82" spans="1:11" s="26" customFormat="1">
      <c r="A82" s="30">
        <v>41639</v>
      </c>
      <c r="B82" s="31">
        <v>64.027191282524001</v>
      </c>
      <c r="C82" s="61">
        <v>86.011797294304003</v>
      </c>
      <c r="D82" s="41">
        <v>-21.984606011779999</v>
      </c>
      <c r="F82" s="78">
        <v>22328.86</v>
      </c>
      <c r="G82" s="31">
        <v>9007.3433060105126</v>
      </c>
      <c r="J82" s="77"/>
    </row>
    <row r="83" spans="1:11" s="26" customFormat="1">
      <c r="A83" s="30">
        <v>41729</v>
      </c>
      <c r="B83" s="31">
        <v>63.655484150107647</v>
      </c>
      <c r="C83" s="61">
        <v>85.491455263502246</v>
      </c>
      <c r="D83" s="41">
        <v>-21.835971113394599</v>
      </c>
      <c r="F83" s="78">
        <v>22480.849999999973</v>
      </c>
      <c r="G83" s="31">
        <v>8205.1107371924245</v>
      </c>
      <c r="J83" s="77"/>
    </row>
    <row r="84" spans="1:11" s="26" customFormat="1">
      <c r="A84" s="30">
        <v>41820</v>
      </c>
      <c r="B84" s="31">
        <v>62.899060108906717</v>
      </c>
      <c r="C84" s="61">
        <v>84.929552975371919</v>
      </c>
      <c r="D84" s="41">
        <v>-22.030492866465199</v>
      </c>
      <c r="F84" s="78">
        <v>22478.82</v>
      </c>
      <c r="G84" s="31">
        <v>9132.53713784908</v>
      </c>
      <c r="J84" s="77"/>
    </row>
    <row r="85" spans="1:11" s="26" customFormat="1">
      <c r="A85" s="30">
        <v>41912</v>
      </c>
      <c r="B85" s="31">
        <v>62.000818998519222</v>
      </c>
      <c r="C85" s="61">
        <v>84.319562839909722</v>
      </c>
      <c r="D85" s="41">
        <v>-22.3187438413905</v>
      </c>
      <c r="F85" s="78">
        <v>22397.959999999974</v>
      </c>
      <c r="G85" s="31">
        <v>9780.2735522007933</v>
      </c>
      <c r="J85" s="77"/>
    </row>
    <row r="86" spans="1:11" s="26" customFormat="1">
      <c r="A86" s="30">
        <v>42004</v>
      </c>
      <c r="B86" s="31">
        <v>60.126730144607578</v>
      </c>
      <c r="C86" s="61">
        <v>83.603779741598373</v>
      </c>
      <c r="D86" s="41">
        <v>-23.477049596990799</v>
      </c>
      <c r="F86" s="78">
        <v>21892.22</v>
      </c>
      <c r="G86" s="31">
        <v>9292.2075575672789</v>
      </c>
      <c r="J86" s="77"/>
    </row>
    <row r="87" spans="1:11" s="26" customFormat="1">
      <c r="A87" s="30">
        <v>42094</v>
      </c>
      <c r="B87" s="31">
        <v>61.196122455049533</v>
      </c>
      <c r="C87" s="61">
        <v>82.968219527309628</v>
      </c>
      <c r="D87" s="41">
        <v>-21.772097072260099</v>
      </c>
      <c r="F87" s="78">
        <v>22347.59</v>
      </c>
      <c r="G87" s="34">
        <v>8312.9654145258355</v>
      </c>
      <c r="J87" s="77"/>
      <c r="K87" s="77"/>
    </row>
    <row r="88" spans="1:11" s="26" customFormat="1">
      <c r="A88" s="30">
        <v>42185</v>
      </c>
      <c r="B88" s="31">
        <v>61.691191571708153</v>
      </c>
      <c r="C88" s="61">
        <v>82.374187625885753</v>
      </c>
      <c r="D88" s="41">
        <v>-20.6829960541776</v>
      </c>
      <c r="F88" s="78">
        <v>22661.17</v>
      </c>
      <c r="G88" s="34">
        <v>9347.7878689164736</v>
      </c>
      <c r="J88" s="77"/>
      <c r="K88" s="77"/>
    </row>
    <row r="89" spans="1:11" s="26" customFormat="1">
      <c r="A89" s="30">
        <v>42277</v>
      </c>
      <c r="B89" s="31">
        <v>62.362642662016881</v>
      </c>
      <c r="C89" s="61">
        <v>81.830575737097774</v>
      </c>
      <c r="D89" s="41">
        <v>-19.4679330750809</v>
      </c>
      <c r="F89" s="78">
        <v>23075.789999999975</v>
      </c>
      <c r="G89" s="34">
        <v>10049.624384671861</v>
      </c>
      <c r="J89" s="77"/>
      <c r="K89" s="77"/>
    </row>
    <row r="90" spans="1:11" s="26" customFormat="1">
      <c r="A90" s="30">
        <v>42369</v>
      </c>
      <c r="B90" s="31">
        <v>61.186440773317187</v>
      </c>
      <c r="C90" s="61">
        <v>81.224143113786283</v>
      </c>
      <c r="D90" s="41">
        <v>-20.037702340469099</v>
      </c>
      <c r="F90" s="78">
        <v>22908.639999999999</v>
      </c>
      <c r="G90" s="34">
        <v>9730.3358469465638</v>
      </c>
      <c r="J90" s="77"/>
      <c r="K90" s="77"/>
    </row>
    <row r="91" spans="1:11" s="26" customFormat="1">
      <c r="A91" s="30">
        <v>42460</v>
      </c>
      <c r="B91" s="31">
        <v>63.464515169479597</v>
      </c>
      <c r="C91" s="61">
        <v>80.764398396875094</v>
      </c>
      <c r="D91" s="41">
        <v>-17.299883227395501</v>
      </c>
      <c r="F91" s="78">
        <v>23927.839999999971</v>
      </c>
      <c r="G91" s="34">
        <v>8574.9585790979218</v>
      </c>
      <c r="J91" s="77"/>
      <c r="K91" s="77"/>
    </row>
    <row r="92" spans="1:11" s="26" customFormat="1">
      <c r="A92" s="30">
        <v>42551</v>
      </c>
      <c r="B92" s="31">
        <v>65.026702141405167</v>
      </c>
      <c r="C92" s="61">
        <v>80.402453077222461</v>
      </c>
      <c r="D92" s="41">
        <v>-15.375750935817299</v>
      </c>
      <c r="F92" s="78">
        <v>24717.200000000004</v>
      </c>
      <c r="G92" s="34">
        <v>9655.9277892706796</v>
      </c>
      <c r="J92" s="77"/>
      <c r="K92" s="77"/>
    </row>
    <row r="93" spans="1:11" s="26" customFormat="1">
      <c r="A93" s="30">
        <v>42643</v>
      </c>
      <c r="B93" s="31">
        <v>66.234658355530101</v>
      </c>
      <c r="C93" s="61">
        <v>80.113284722358799</v>
      </c>
      <c r="D93" s="41">
        <v>-13.8786263668287</v>
      </c>
      <c r="F93" s="78">
        <v>25349.040000000001</v>
      </c>
      <c r="G93" s="34">
        <v>10310.342293907583</v>
      </c>
      <c r="J93" s="77"/>
      <c r="K93" s="77"/>
    </row>
    <row r="94" spans="1:11" s="26" customFormat="1">
      <c r="A94" s="30">
        <v>42735</v>
      </c>
      <c r="B94" s="31">
        <v>64.663240713678917</v>
      </c>
      <c r="C94" s="61">
        <v>79.73058363729001</v>
      </c>
      <c r="D94" s="41">
        <v>-15.067342923611101</v>
      </c>
      <c r="F94" s="78">
        <v>25102.720000000001</v>
      </c>
      <c r="G94" s="34">
        <v>10279.467181212147</v>
      </c>
      <c r="J94" s="77"/>
      <c r="K94" s="77"/>
    </row>
    <row r="95" spans="1:11" s="26" customFormat="1">
      <c r="A95" s="30">
        <v>42825</v>
      </c>
      <c r="B95" s="31">
        <v>65.323021489268811</v>
      </c>
      <c r="C95" s="61">
        <v>79.389002987355212</v>
      </c>
      <c r="D95" s="41">
        <v>-14.0659814980864</v>
      </c>
      <c r="F95" s="78">
        <v>25870.93</v>
      </c>
      <c r="G95" s="34">
        <v>9358.8759488089381</v>
      </c>
      <c r="J95" s="77"/>
      <c r="K95" s="77"/>
    </row>
    <row r="96" spans="1:11" s="26" customFormat="1">
      <c r="A96" s="30">
        <v>42916</v>
      </c>
      <c r="B96" s="31">
        <v>65.452684316050266</v>
      </c>
      <c r="C96" s="61">
        <v>79.056196602011966</v>
      </c>
      <c r="D96" s="41">
        <v>-13.603512285961701</v>
      </c>
      <c r="F96" s="78">
        <v>26430.79</v>
      </c>
      <c r="G96" s="34">
        <v>10432.836397810675</v>
      </c>
      <c r="J96" s="77"/>
      <c r="K96" s="77"/>
    </row>
    <row r="97" spans="1:13" s="26" customFormat="1">
      <c r="A97" s="30">
        <v>43008</v>
      </c>
      <c r="B97" s="31">
        <v>66.171221883555276</v>
      </c>
      <c r="C97" s="61">
        <v>78.76615713543508</v>
      </c>
      <c r="D97" s="41">
        <v>-12.5949352518798</v>
      </c>
      <c r="F97" s="78">
        <v>27377.649999999972</v>
      </c>
      <c r="G97" s="34">
        <v>11302.773107012685</v>
      </c>
      <c r="J97" s="77"/>
      <c r="K97" s="77"/>
    </row>
    <row r="98" spans="1:13" s="26" customFormat="1">
      <c r="A98" s="30">
        <v>43100</v>
      </c>
      <c r="B98" s="31">
        <v>65.657680784997169</v>
      </c>
      <c r="C98" s="61">
        <v>78.446287839575575</v>
      </c>
      <c r="D98" s="41">
        <v>-12.788607054578399</v>
      </c>
      <c r="F98" s="78">
        <v>27756.489999999972</v>
      </c>
      <c r="G98" s="34">
        <v>11180.06592885021</v>
      </c>
      <c r="J98" s="77"/>
      <c r="K98" s="77"/>
    </row>
    <row r="99" spans="1:13" s="26" customFormat="1">
      <c r="A99" s="30">
        <v>43190</v>
      </c>
      <c r="B99" s="31">
        <v>66.055953552938618</v>
      </c>
      <c r="C99" s="61">
        <v>78.150400899580916</v>
      </c>
      <c r="D99" s="41">
        <v>-12.094447346642299</v>
      </c>
      <c r="F99" s="78">
        <v>28437.57</v>
      </c>
      <c r="G99" s="34">
        <v>10135.054243871004</v>
      </c>
      <c r="J99" s="77"/>
      <c r="K99" s="77"/>
    </row>
    <row r="100" spans="1:13" s="26" customFormat="1">
      <c r="A100" s="30">
        <v>43281</v>
      </c>
      <c r="B100" s="31">
        <v>67.430647990813497</v>
      </c>
      <c r="C100" s="61">
        <v>77.933728265489492</v>
      </c>
      <c r="D100" s="41">
        <v>-10.503080274676</v>
      </c>
      <c r="F100" s="78">
        <v>29637.660000000003</v>
      </c>
      <c r="G100" s="34">
        <v>11334.909908569625</v>
      </c>
      <c r="J100" s="77"/>
      <c r="K100" s="77"/>
    </row>
    <row r="101" spans="1:13" s="26" customFormat="1">
      <c r="A101" s="30">
        <v>43373</v>
      </c>
      <c r="B101" s="31">
        <v>67.581620443279292</v>
      </c>
      <c r="C101" s="61">
        <v>77.723649795353694</v>
      </c>
      <c r="D101" s="41">
        <v>-10.142029352074401</v>
      </c>
      <c r="F101" s="78">
        <v>30265.54</v>
      </c>
      <c r="G101" s="34">
        <v>12133.654893238039</v>
      </c>
      <c r="J101" s="77"/>
      <c r="K101" s="77"/>
    </row>
    <row r="102" spans="1:13" s="26" customFormat="1">
      <c r="A102" s="30">
        <v>43465</v>
      </c>
      <c r="B102" s="31">
        <v>65.919784049869449</v>
      </c>
      <c r="C102" s="61">
        <v>77.417008015255348</v>
      </c>
      <c r="D102" s="41">
        <v>-11.497223965385899</v>
      </c>
      <c r="F102" s="78">
        <v>30288.43</v>
      </c>
      <c r="G102" s="34">
        <v>12343.785722950852</v>
      </c>
      <c r="J102" s="77"/>
      <c r="K102" s="77"/>
    </row>
    <row r="103" spans="1:13" s="26" customFormat="1">
      <c r="A103" s="30">
        <v>43555</v>
      </c>
      <c r="B103" s="31">
        <v>66.515038660790012</v>
      </c>
      <c r="C103" s="61">
        <v>77.145573984850813</v>
      </c>
      <c r="D103" s="41">
        <v>-10.6305353240608</v>
      </c>
      <c r="F103" s="78">
        <v>31074.180000000004</v>
      </c>
      <c r="G103" s="34">
        <v>10905.174753202329</v>
      </c>
      <c r="J103" s="77"/>
      <c r="K103" s="77"/>
    </row>
    <row r="104" spans="1:13" s="26" customFormat="1">
      <c r="A104" s="30">
        <v>43646</v>
      </c>
      <c r="B104" s="31">
        <v>67.488390850959419</v>
      </c>
      <c r="C104" s="61">
        <v>76.929706358733412</v>
      </c>
      <c r="D104" s="41">
        <v>-9.4413155077739894</v>
      </c>
      <c r="F104" s="78">
        <v>32101.77</v>
      </c>
      <c r="G104" s="34">
        <v>12183.743222404482</v>
      </c>
      <c r="J104" s="77"/>
      <c r="K104" s="77"/>
    </row>
    <row r="105" spans="1:13" s="26" customFormat="1">
      <c r="A105" s="30">
        <v>43738</v>
      </c>
      <c r="B105" s="31">
        <v>66.980209389110016</v>
      </c>
      <c r="C105" s="61">
        <v>76.684116358099416</v>
      </c>
      <c r="D105" s="41">
        <v>-9.7039069689894006</v>
      </c>
      <c r="F105" s="78">
        <v>32446.58</v>
      </c>
      <c r="G105" s="34">
        <v>13009.336563674382</v>
      </c>
      <c r="J105" s="77"/>
      <c r="K105" s="77"/>
    </row>
    <row r="106" spans="1:13" s="26" customFormat="1">
      <c r="A106" s="30">
        <v>43830</v>
      </c>
      <c r="B106" s="31">
        <v>65.569725401837275</v>
      </c>
      <c r="C106" s="61">
        <v>76.359320047837272</v>
      </c>
      <c r="D106" s="41">
        <v>-10.789594645999999</v>
      </c>
      <c r="F106" s="78">
        <v>32286.03</v>
      </c>
      <c r="G106" s="34">
        <v>13140.978661923195</v>
      </c>
      <c r="J106" s="77"/>
      <c r="K106" s="77"/>
    </row>
    <row r="107" spans="1:13" s="26" customFormat="1">
      <c r="A107" s="30">
        <v>43921</v>
      </c>
      <c r="B107" s="31">
        <v>64.567049859082445</v>
      </c>
      <c r="C107" s="61">
        <v>75.981193050251846</v>
      </c>
      <c r="D107" s="41">
        <v>-11.4141431911694</v>
      </c>
      <c r="F107" s="78">
        <v>32181.070000000003</v>
      </c>
      <c r="G107" s="34">
        <v>11507.261652939787</v>
      </c>
      <c r="J107" s="77"/>
      <c r="K107" s="77"/>
    </row>
    <row r="108" spans="1:13" s="26" customFormat="1">
      <c r="A108" s="30">
        <v>44012</v>
      </c>
      <c r="B108" s="31">
        <v>64.132271466341379</v>
      </c>
      <c r="C108" s="61">
        <v>75.583638889238784</v>
      </c>
      <c r="D108" s="41">
        <v>-11.4513674228974</v>
      </c>
      <c r="F108" s="78">
        <v>31750.98</v>
      </c>
      <c r="G108" s="34">
        <v>11851.007916660334</v>
      </c>
      <c r="J108" s="77"/>
      <c r="K108" s="77"/>
    </row>
    <row r="109" spans="1:13" s="26" customFormat="1">
      <c r="A109" s="30">
        <v>44104</v>
      </c>
      <c r="B109" s="31">
        <v>64.368406067211126</v>
      </c>
      <c r="C109" s="61">
        <v>75.205109481631126</v>
      </c>
      <c r="D109" s="41">
        <v>-10.836703414420001</v>
      </c>
      <c r="F109" s="78">
        <v>32216.75</v>
      </c>
      <c r="G109" s="34">
        <v>13551.315342103859</v>
      </c>
      <c r="J109" s="77"/>
      <c r="K109" s="77"/>
    </row>
    <row r="110" spans="1:13" s="26" customFormat="1">
      <c r="A110" s="30">
        <v>44196</v>
      </c>
      <c r="B110" s="31">
        <v>63.488549658104283</v>
      </c>
      <c r="C110" s="61">
        <v>74.783038876616786</v>
      </c>
      <c r="D110" s="41">
        <v>-11.294489218512499</v>
      </c>
      <c r="F110" s="78">
        <v>31912.27</v>
      </c>
      <c r="G110" s="34">
        <v>13355.022126655758</v>
      </c>
      <c r="J110" s="77"/>
      <c r="K110" s="77"/>
    </row>
    <row r="111" spans="1:13">
      <c r="A111" s="30">
        <v>44286</v>
      </c>
      <c r="B111" s="31">
        <v>64.635271144200246</v>
      </c>
      <c r="C111" s="61">
        <v>74.432005120140616</v>
      </c>
      <c r="D111" s="41">
        <v>-9.79673397594037</v>
      </c>
      <c r="F111" s="78">
        <v>32905.06</v>
      </c>
      <c r="G111" s="34">
        <v>12151.484139854785</v>
      </c>
      <c r="I111" s="26"/>
      <c r="J111" s="77"/>
      <c r="K111" s="77"/>
      <c r="M111" s="26"/>
    </row>
    <row r="112" spans="1:13">
      <c r="A112" s="30">
        <v>44377</v>
      </c>
      <c r="B112" s="31">
        <v>63.937383416555697</v>
      </c>
      <c r="C112" s="61">
        <v>74.047483224224393</v>
      </c>
      <c r="D112" s="41">
        <v>-10.1100998076687</v>
      </c>
      <c r="F112" s="78">
        <v>33793.9</v>
      </c>
      <c r="G112" s="34">
        <v>13796.859321680809</v>
      </c>
      <c r="I112" s="26"/>
      <c r="J112" s="77"/>
      <c r="K112" s="77"/>
      <c r="M112" s="26"/>
    </row>
    <row r="113" spans="1:13">
      <c r="A113" s="30">
        <v>44469</v>
      </c>
      <c r="B113" s="31">
        <v>63.694998872602852</v>
      </c>
      <c r="C113" s="61">
        <v>73.65612861468756</v>
      </c>
      <c r="D113" s="41">
        <v>-9.9611297420847098</v>
      </c>
      <c r="F113" s="78">
        <v>34767.949999999997</v>
      </c>
      <c r="G113" s="34">
        <v>15281.689149842014</v>
      </c>
      <c r="I113" s="26"/>
      <c r="J113" s="77"/>
      <c r="K113" s="77"/>
      <c r="M113" s="26"/>
    </row>
    <row r="114" spans="1:13">
      <c r="A114" s="30">
        <v>44561</v>
      </c>
      <c r="B114" s="31">
        <v>63.764741910297467</v>
      </c>
      <c r="C114" s="61">
        <v>73.275769677302776</v>
      </c>
      <c r="D114" s="41">
        <v>-9.5110277670053094</v>
      </c>
      <c r="F114" s="78">
        <v>36141.64</v>
      </c>
      <c r="G114" s="34">
        <v>15449.629090763498</v>
      </c>
      <c r="I114" s="26"/>
      <c r="J114" s="77"/>
      <c r="K114" s="77"/>
      <c r="M114" s="26"/>
    </row>
    <row r="115" spans="1:13">
      <c r="A115" s="30">
        <v>44651</v>
      </c>
      <c r="B115" s="31">
        <v>63.113842170663787</v>
      </c>
      <c r="C115" s="61">
        <v>72.866479460029453</v>
      </c>
      <c r="D115" s="41">
        <v>-9.7526372893656692</v>
      </c>
      <c r="F115" s="78">
        <v>37404.9</v>
      </c>
      <c r="G115" s="34">
        <v>14737.585245902108</v>
      </c>
      <c r="I115" s="26"/>
      <c r="J115" s="77"/>
    </row>
    <row r="116" spans="1:13">
      <c r="A116" s="30">
        <v>44742</v>
      </c>
      <c r="B116" s="34">
        <v>63.637563725593139</v>
      </c>
      <c r="C116" s="61">
        <v>72.494416451220744</v>
      </c>
      <c r="D116" s="41">
        <v>-8.8568527256276095</v>
      </c>
      <c r="F116" s="78">
        <v>39388.480000000003</v>
      </c>
      <c r="G116" s="34">
        <v>16426.112120695958</v>
      </c>
      <c r="I116" s="26"/>
      <c r="J116" s="77"/>
    </row>
    <row r="117" spans="1:13">
      <c r="A117" s="30">
        <v>44834</v>
      </c>
      <c r="B117" s="31">
        <v>62.908661919585327</v>
      </c>
      <c r="C117" s="61">
        <v>72.089559526167918</v>
      </c>
      <c r="D117" s="41">
        <v>-9.1808976065825902</v>
      </c>
      <c r="F117" s="78">
        <v>40904.870000000003</v>
      </c>
      <c r="G117" s="34">
        <v>18409.309141354148</v>
      </c>
      <c r="I117" s="26"/>
      <c r="J117" s="77"/>
    </row>
    <row r="118" spans="1:13">
      <c r="A118" s="30">
        <v>44926</v>
      </c>
      <c r="B118" s="31">
        <v>61.03031186079204</v>
      </c>
      <c r="C118" s="61">
        <v>71.589791745164433</v>
      </c>
      <c r="D118" s="41">
        <v>-10.559479884372401</v>
      </c>
      <c r="F118" s="78">
        <v>41168.280000000006</v>
      </c>
      <c r="G118" s="34">
        <v>17882.457416111243</v>
      </c>
      <c r="I118" s="26"/>
      <c r="J118" s="77"/>
    </row>
    <row r="119" spans="1:13">
      <c r="A119" s="17">
        <v>45016</v>
      </c>
      <c r="B119" s="88">
        <v>61.533887748224302</v>
      </c>
      <c r="C119" s="88">
        <v>71.129639404436119</v>
      </c>
      <c r="D119" s="89">
        <v>-9.5957516562118101</v>
      </c>
      <c r="E119" s="6"/>
      <c r="F119" s="76">
        <v>42658.74</v>
      </c>
      <c r="G119" s="42">
        <v>16607.726384442569</v>
      </c>
      <c r="I119" s="26"/>
      <c r="J119" s="77"/>
      <c r="K119" s="77"/>
    </row>
    <row r="120" spans="1:13">
      <c r="A120" s="17">
        <v>45107</v>
      </c>
      <c r="B120" s="88">
        <v>61.228200342587762</v>
      </c>
      <c r="C120" s="88">
        <v>70.663690480533575</v>
      </c>
      <c r="D120" s="89">
        <v>-9.4354901379458198</v>
      </c>
      <c r="E120" s="6"/>
      <c r="F120" s="42">
        <v>43548.5</v>
      </c>
      <c r="G120" s="42">
        <v>18225.413157462553</v>
      </c>
      <c r="I120" s="26"/>
      <c r="J120" s="77"/>
    </row>
    <row r="121" spans="1:13">
      <c r="A121" s="17">
        <v>45199</v>
      </c>
      <c r="B121" s="88">
        <v>62.152346298475173</v>
      </c>
      <c r="C121" s="88">
        <v>70.260151814952494</v>
      </c>
      <c r="D121" s="89">
        <v>-8.1078055164773204</v>
      </c>
      <c r="E121" s="6"/>
      <c r="F121" s="42">
        <v>44992.210000000006</v>
      </c>
      <c r="G121" s="42">
        <v>19674.606597507067</v>
      </c>
      <c r="I121" s="26"/>
      <c r="J121" s="77"/>
    </row>
    <row r="122" spans="1:13">
      <c r="A122" s="17">
        <v>45291</v>
      </c>
      <c r="B122" s="88">
        <v>61.346620015908009</v>
      </c>
      <c r="C122" s="88">
        <v>69.822341039964712</v>
      </c>
      <c r="D122" s="89">
        <v>-8.4757210240566998</v>
      </c>
      <c r="E122" s="6"/>
      <c r="F122" s="42">
        <v>45269.409999999996</v>
      </c>
      <c r="G122" s="42">
        <v>19285.088719722717</v>
      </c>
      <c r="I122" s="26"/>
      <c r="J122" s="77"/>
    </row>
    <row r="123" spans="1:13">
      <c r="A123" s="17">
        <v>45382</v>
      </c>
      <c r="B123" s="88">
        <v>61.970500831391057</v>
      </c>
      <c r="C123" s="88">
        <v>69.430162242476399</v>
      </c>
      <c r="D123" s="89">
        <v>-7.4596614110853396</v>
      </c>
      <c r="E123" s="6"/>
      <c r="F123" s="42">
        <v>46310.5</v>
      </c>
      <c r="G123" s="42">
        <v>17544.80233561611</v>
      </c>
      <c r="I123" s="26"/>
      <c r="J123" s="77"/>
    </row>
    <row r="124" spans="1:13">
      <c r="A124" s="17">
        <v>45473</v>
      </c>
      <c r="B124" s="88">
        <v>62.59123245333371</v>
      </c>
      <c r="C124" s="88">
        <v>69.082404612255374</v>
      </c>
      <c r="D124" s="89">
        <v>-6.4911721589216702</v>
      </c>
      <c r="E124" s="6"/>
      <c r="F124" s="42">
        <v>47434.579999999994</v>
      </c>
      <c r="G124" s="42">
        <v>19280.205956187383</v>
      </c>
      <c r="I124" s="26"/>
      <c r="J124" s="77"/>
    </row>
    <row r="125" spans="1:13">
      <c r="A125" s="17">
        <v>45565</v>
      </c>
      <c r="B125" s="88">
        <v>63.4092434663361</v>
      </c>
      <c r="C125" s="88">
        <v>68.788872469630235</v>
      </c>
      <c r="D125" s="89">
        <v>-5.3796290032941396</v>
      </c>
      <c r="E125" s="6"/>
      <c r="F125" s="42">
        <v>48791.130000000005</v>
      </c>
      <c r="G125" s="42">
        <v>20836.302807773256</v>
      </c>
      <c r="I125" s="26"/>
    </row>
    <row r="126" spans="1:13">
      <c r="A126" s="17">
        <v>45657</v>
      </c>
      <c r="B126" s="88">
        <v>63.752467459997959</v>
      </c>
      <c r="C126" s="88">
        <v>68.522161009161053</v>
      </c>
      <c r="D126" s="89">
        <v>-4.7696935491631001</v>
      </c>
      <c r="E126" s="6"/>
      <c r="F126" s="42">
        <v>49988.170000000006</v>
      </c>
      <c r="G126" s="42">
        <v>20748.46971614701</v>
      </c>
    </row>
    <row r="127" spans="1:13">
      <c r="A127" s="17">
        <v>45747</v>
      </c>
      <c r="B127" s="88">
        <v>64.415612918580081</v>
      </c>
      <c r="C127" s="88">
        <v>68.299247197608196</v>
      </c>
      <c r="D127" s="89">
        <v>-3.8836342790281102</v>
      </c>
      <c r="E127" s="6"/>
      <c r="F127" s="42">
        <v>51387.450000000004</v>
      </c>
      <c r="G127" s="42">
        <v>18909.858196448738</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W131"/>
  <sheetViews>
    <sheetView zoomScale="70" zoomScaleNormal="70" workbookViewId="0">
      <pane xSplit="1" ySplit="7" topLeftCell="B93" activePane="bottomRight" state="frozen"/>
      <selection pane="topRight" activeCell="B1" sqref="B1"/>
      <selection pane="bottomLeft" activeCell="A8" sqref="A8"/>
      <selection pane="bottomRight" activeCell="R1" sqref="R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3">
      <c r="A1" s="3" t="s">
        <v>67</v>
      </c>
      <c r="B1" s="4"/>
      <c r="C1" s="4"/>
      <c r="D1" s="5"/>
      <c r="E1" s="5"/>
      <c r="F1" s="5"/>
      <c r="G1" s="5"/>
      <c r="H1" s="5"/>
      <c r="I1" s="5"/>
      <c r="J1" s="5"/>
      <c r="K1" s="5"/>
      <c r="L1" s="5"/>
      <c r="M1" s="5"/>
      <c r="N1" s="5"/>
      <c r="O1" s="5"/>
      <c r="P1" s="5"/>
      <c r="Q1" s="5"/>
    </row>
    <row r="2" spans="1:23">
      <c r="A2" s="84" t="s">
        <v>72</v>
      </c>
      <c r="B2" s="84"/>
      <c r="C2" s="84"/>
      <c r="D2" s="84"/>
      <c r="E2" s="84"/>
      <c r="F2" s="84"/>
      <c r="G2" s="84"/>
      <c r="H2" s="5"/>
      <c r="I2" s="5"/>
      <c r="J2" s="5"/>
      <c r="K2" s="5"/>
      <c r="L2" s="5"/>
      <c r="M2" s="5"/>
      <c r="N2" s="5"/>
      <c r="O2" s="5"/>
      <c r="P2" s="5"/>
      <c r="Q2" s="5"/>
    </row>
    <row r="3" spans="1:23" ht="63" customHeight="1">
      <c r="A3" s="83" t="s">
        <v>52</v>
      </c>
      <c r="B3" s="83"/>
      <c r="C3" s="83"/>
      <c r="D3" s="83"/>
      <c r="E3" s="83"/>
      <c r="F3" s="83"/>
      <c r="G3" s="83"/>
      <c r="H3" s="60"/>
      <c r="I3" s="60"/>
      <c r="J3" s="60"/>
      <c r="K3" s="60"/>
      <c r="L3" s="60"/>
      <c r="M3" s="60"/>
      <c r="N3" s="60"/>
      <c r="O3" s="60"/>
      <c r="P3" s="60"/>
      <c r="Q3" s="60"/>
    </row>
    <row r="4" spans="1:23" ht="10.5" customHeight="1">
      <c r="A4" s="7"/>
      <c r="D4" s="5"/>
      <c r="E4" s="5"/>
      <c r="F4" s="5"/>
      <c r="G4" s="5"/>
      <c r="H4" s="5"/>
      <c r="I4" s="5"/>
      <c r="J4" s="5"/>
      <c r="K4" s="5"/>
      <c r="L4" s="5"/>
      <c r="M4" s="5"/>
      <c r="N4" s="5"/>
      <c r="O4" s="5"/>
      <c r="P4" s="5"/>
      <c r="Q4" s="5"/>
    </row>
    <row r="5" spans="1:23" s="11" customFormat="1" ht="25.5">
      <c r="A5" s="9"/>
      <c r="B5" s="85" t="s">
        <v>35</v>
      </c>
      <c r="C5" s="86"/>
      <c r="D5" s="81" t="s">
        <v>0</v>
      </c>
      <c r="E5" s="87"/>
      <c r="F5" s="87"/>
      <c r="G5" s="82"/>
      <c r="H5" s="81" t="s">
        <v>3</v>
      </c>
      <c r="I5" s="87"/>
      <c r="J5" s="87"/>
      <c r="K5" s="82"/>
      <c r="L5" s="10" t="s">
        <v>4</v>
      </c>
      <c r="M5" s="81" t="s">
        <v>5</v>
      </c>
      <c r="N5" s="87"/>
      <c r="O5" s="82"/>
      <c r="P5" s="81" t="s">
        <v>6</v>
      </c>
      <c r="Q5" s="82"/>
    </row>
    <row r="6" spans="1:23" s="11" customFormat="1" ht="116.25" customHeight="1">
      <c r="A6" s="9"/>
      <c r="B6" s="12" t="s">
        <v>36</v>
      </c>
      <c r="C6" s="12" t="s">
        <v>37</v>
      </c>
      <c r="D6" s="10" t="s">
        <v>38</v>
      </c>
      <c r="E6" s="10" t="s">
        <v>39</v>
      </c>
      <c r="F6" s="10" t="s">
        <v>40</v>
      </c>
      <c r="G6" s="10" t="s">
        <v>41</v>
      </c>
      <c r="H6" s="10" t="s">
        <v>53</v>
      </c>
      <c r="I6" s="10" t="s">
        <v>42</v>
      </c>
      <c r="J6" s="10" t="s">
        <v>43</v>
      </c>
      <c r="K6" s="10" t="s">
        <v>44</v>
      </c>
      <c r="L6" s="43" t="s">
        <v>54</v>
      </c>
      <c r="M6" s="43" t="s">
        <v>55</v>
      </c>
      <c r="N6" s="43" t="s">
        <v>56</v>
      </c>
      <c r="O6" s="43" t="s">
        <v>57</v>
      </c>
      <c r="P6" s="10" t="s">
        <v>58</v>
      </c>
      <c r="Q6" s="10" t="s">
        <v>45</v>
      </c>
    </row>
    <row r="7" spans="1:23"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3">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row>
    <row r="9" spans="1:23">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row>
    <row r="10" spans="1:23">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row>
    <row r="11" spans="1:23">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row>
    <row r="12" spans="1:23">
      <c r="A12" s="17">
        <v>35064</v>
      </c>
      <c r="B12" s="18" t="s">
        <v>30</v>
      </c>
      <c r="C12" s="18" t="s">
        <v>30</v>
      </c>
      <c r="D12" s="18" t="s">
        <v>30</v>
      </c>
      <c r="E12" s="18" t="s">
        <v>30</v>
      </c>
      <c r="F12" s="18" t="s">
        <v>30</v>
      </c>
      <c r="G12" s="18" t="s">
        <v>30</v>
      </c>
      <c r="H12" s="42">
        <v>12.488729869424761</v>
      </c>
      <c r="I12" s="18" t="s">
        <v>30</v>
      </c>
      <c r="J12" s="18" t="s">
        <v>30</v>
      </c>
      <c r="K12" s="18" t="s">
        <v>30</v>
      </c>
      <c r="L12" s="18">
        <v>-9.10807042524827</v>
      </c>
      <c r="M12" s="18" t="s">
        <v>30</v>
      </c>
      <c r="N12" s="18">
        <v>114.70828218353699</v>
      </c>
      <c r="O12" s="18" t="s">
        <v>30</v>
      </c>
      <c r="P12" s="18" t="s">
        <v>30</v>
      </c>
      <c r="Q12" s="18" t="s">
        <v>30</v>
      </c>
    </row>
    <row r="13" spans="1:23">
      <c r="A13" s="17">
        <v>35155</v>
      </c>
      <c r="B13" s="18" t="s">
        <v>30</v>
      </c>
      <c r="C13" s="18" t="s">
        <v>30</v>
      </c>
      <c r="D13" s="18" t="s">
        <v>30</v>
      </c>
      <c r="E13" s="18" t="s">
        <v>30</v>
      </c>
      <c r="F13" s="18" t="s">
        <v>30</v>
      </c>
      <c r="G13" s="18" t="s">
        <v>30</v>
      </c>
      <c r="H13" s="42">
        <v>11.010371342613089</v>
      </c>
      <c r="I13" s="18" t="s">
        <v>30</v>
      </c>
      <c r="J13" s="18" t="s">
        <v>30</v>
      </c>
      <c r="K13" s="18" t="s">
        <v>30</v>
      </c>
      <c r="L13" s="18">
        <v>-7.562455749435391</v>
      </c>
      <c r="M13" s="18" t="s">
        <v>30</v>
      </c>
      <c r="N13" s="18">
        <v>117.722930146718</v>
      </c>
      <c r="O13" s="18" t="s">
        <v>30</v>
      </c>
      <c r="P13" s="18" t="s">
        <v>30</v>
      </c>
      <c r="Q13" s="18" t="s">
        <v>30</v>
      </c>
    </row>
    <row r="14" spans="1:23">
      <c r="A14" s="17">
        <v>35246</v>
      </c>
      <c r="B14" s="18" t="s">
        <v>30</v>
      </c>
      <c r="C14" s="18" t="s">
        <v>30</v>
      </c>
      <c r="D14" s="18" t="s">
        <v>30</v>
      </c>
      <c r="E14" s="18" t="s">
        <v>30</v>
      </c>
      <c r="F14" s="18" t="s">
        <v>30</v>
      </c>
      <c r="G14" s="18" t="s">
        <v>30</v>
      </c>
      <c r="H14" s="42">
        <v>10.23904146609385</v>
      </c>
      <c r="I14" s="18" t="s">
        <v>30</v>
      </c>
      <c r="J14" s="18" t="s">
        <v>30</v>
      </c>
      <c r="K14" s="18" t="s">
        <v>30</v>
      </c>
      <c r="L14" s="18">
        <v>-7.6217349433981019</v>
      </c>
      <c r="M14" s="18" t="s">
        <v>30</v>
      </c>
      <c r="N14" s="18">
        <v>117.61960823083901</v>
      </c>
      <c r="O14" s="18" t="s">
        <v>30</v>
      </c>
      <c r="P14" s="18" t="s">
        <v>30</v>
      </c>
      <c r="Q14" s="18" t="s">
        <v>30</v>
      </c>
      <c r="U14" s="19"/>
      <c r="V14" s="19"/>
      <c r="W14" s="19"/>
    </row>
    <row r="15" spans="1:23">
      <c r="A15" s="17">
        <v>35338</v>
      </c>
      <c r="B15" s="18" t="s">
        <v>30</v>
      </c>
      <c r="C15" s="18" t="s">
        <v>30</v>
      </c>
      <c r="D15" s="18" t="s">
        <v>30</v>
      </c>
      <c r="E15" s="18" t="s">
        <v>30</v>
      </c>
      <c r="F15" s="18" t="s">
        <v>30</v>
      </c>
      <c r="G15" s="18" t="s">
        <v>30</v>
      </c>
      <c r="H15" s="42">
        <v>10.011201168192651</v>
      </c>
      <c r="I15" s="18" t="s">
        <v>30</v>
      </c>
      <c r="J15" s="18" t="s">
        <v>30</v>
      </c>
      <c r="K15" s="18" t="s">
        <v>30</v>
      </c>
      <c r="L15" s="18">
        <v>-7.6936774576271363</v>
      </c>
      <c r="M15" s="18" t="s">
        <v>30</v>
      </c>
      <c r="N15" s="18">
        <v>116.269327802231</v>
      </c>
      <c r="O15" s="18" t="s">
        <v>30</v>
      </c>
      <c r="P15" s="18" t="s">
        <v>30</v>
      </c>
      <c r="Q15" s="18" t="s">
        <v>30</v>
      </c>
    </row>
    <row r="16" spans="1:23">
      <c r="A16" s="17">
        <v>35430</v>
      </c>
      <c r="B16" s="18" t="s">
        <v>30</v>
      </c>
      <c r="C16" s="18" t="s">
        <v>30</v>
      </c>
      <c r="D16" s="18" t="s">
        <v>30</v>
      </c>
      <c r="E16" s="18" t="s">
        <v>30</v>
      </c>
      <c r="F16" s="18" t="s">
        <v>30</v>
      </c>
      <c r="G16" s="18" t="s">
        <v>30</v>
      </c>
      <c r="H16" s="42">
        <v>9.6511390910354304</v>
      </c>
      <c r="I16" s="18" t="s">
        <v>30</v>
      </c>
      <c r="J16" s="18" t="s">
        <v>30</v>
      </c>
      <c r="K16" s="18" t="s">
        <v>30</v>
      </c>
      <c r="L16" s="18">
        <v>-8.5711723268095028</v>
      </c>
      <c r="M16" s="18" t="s">
        <v>30</v>
      </c>
      <c r="N16" s="18">
        <v>106.222188271335</v>
      </c>
      <c r="O16" s="18" t="s">
        <v>30</v>
      </c>
      <c r="P16" s="18" t="s">
        <v>30</v>
      </c>
      <c r="Q16" s="18" t="s">
        <v>30</v>
      </c>
    </row>
    <row r="17" spans="1:18">
      <c r="A17" s="17">
        <v>35520</v>
      </c>
      <c r="B17" s="18" t="s">
        <v>30</v>
      </c>
      <c r="C17" s="18" t="s">
        <v>30</v>
      </c>
      <c r="D17" s="18" t="s">
        <v>30</v>
      </c>
      <c r="E17" s="18" t="s">
        <v>30</v>
      </c>
      <c r="F17" s="18" t="s">
        <v>30</v>
      </c>
      <c r="G17" s="18" t="s">
        <v>30</v>
      </c>
      <c r="H17" s="42">
        <v>9.3855432018081064</v>
      </c>
      <c r="I17" s="18" t="s">
        <v>30</v>
      </c>
      <c r="J17" s="18" t="s">
        <v>30</v>
      </c>
      <c r="K17" s="18" t="s">
        <v>30</v>
      </c>
      <c r="L17" s="18">
        <v>-8.8678189453209342</v>
      </c>
      <c r="M17" s="18" t="s">
        <v>30</v>
      </c>
      <c r="N17" s="18">
        <v>101.494832238559</v>
      </c>
      <c r="O17" s="18" t="s">
        <v>30</v>
      </c>
      <c r="P17" s="18" t="s">
        <v>30</v>
      </c>
      <c r="Q17" s="18" t="s">
        <v>30</v>
      </c>
    </row>
    <row r="18" spans="1:18">
      <c r="A18" s="17">
        <v>35611</v>
      </c>
      <c r="B18" s="18" t="s">
        <v>30</v>
      </c>
      <c r="C18" s="18" t="s">
        <v>30</v>
      </c>
      <c r="D18" s="18" t="s">
        <v>30</v>
      </c>
      <c r="E18" s="18" t="s">
        <v>30</v>
      </c>
      <c r="F18" s="18" t="s">
        <v>30</v>
      </c>
      <c r="G18" s="18" t="s">
        <v>30</v>
      </c>
      <c r="H18" s="42">
        <v>8.8432335865114418</v>
      </c>
      <c r="I18" s="18" t="s">
        <v>30</v>
      </c>
      <c r="J18" s="18" t="s">
        <v>30</v>
      </c>
      <c r="K18" s="18" t="s">
        <v>30</v>
      </c>
      <c r="L18" s="18">
        <v>-9.6369336272719348</v>
      </c>
      <c r="M18" s="18" t="s">
        <v>30</v>
      </c>
      <c r="N18" s="18">
        <v>93.576387675881705</v>
      </c>
      <c r="O18" s="18" t="s">
        <v>30</v>
      </c>
      <c r="P18" s="18" t="s">
        <v>30</v>
      </c>
      <c r="Q18" s="18" t="s">
        <v>30</v>
      </c>
    </row>
    <row r="19" spans="1:18">
      <c r="A19" s="17">
        <v>35703</v>
      </c>
      <c r="B19" s="18" t="s">
        <v>30</v>
      </c>
      <c r="C19" s="18" t="s">
        <v>30</v>
      </c>
      <c r="D19" s="18" t="s">
        <v>30</v>
      </c>
      <c r="E19" s="18" t="s">
        <v>30</v>
      </c>
      <c r="F19" s="18" t="s">
        <v>30</v>
      </c>
      <c r="G19" s="18" t="s">
        <v>30</v>
      </c>
      <c r="H19" s="42">
        <v>8.9286418018843765</v>
      </c>
      <c r="I19" s="18" t="s">
        <v>30</v>
      </c>
      <c r="J19" s="18" t="s">
        <v>30</v>
      </c>
      <c r="K19" s="18" t="s">
        <v>30</v>
      </c>
      <c r="L19" s="18">
        <v>-9.5235658624377191</v>
      </c>
      <c r="M19" s="18" t="s">
        <v>30</v>
      </c>
      <c r="N19" s="18">
        <v>85.507512854755305</v>
      </c>
      <c r="O19" s="18" t="s">
        <v>30</v>
      </c>
      <c r="P19" s="18" t="s">
        <v>30</v>
      </c>
      <c r="Q19" s="18" t="s">
        <v>30</v>
      </c>
    </row>
    <row r="20" spans="1:18">
      <c r="A20" s="17">
        <v>35795</v>
      </c>
      <c r="B20" s="18" t="s">
        <v>30</v>
      </c>
      <c r="C20" s="18" t="s">
        <v>30</v>
      </c>
      <c r="D20" s="18" t="s">
        <v>30</v>
      </c>
      <c r="E20" s="18" t="s">
        <v>30</v>
      </c>
      <c r="F20" s="18" t="s">
        <v>30</v>
      </c>
      <c r="G20" s="18" t="s">
        <v>30</v>
      </c>
      <c r="H20" s="42">
        <v>9.5594736249254311</v>
      </c>
      <c r="I20" s="18" t="s">
        <v>30</v>
      </c>
      <c r="J20" s="18" t="s">
        <v>30</v>
      </c>
      <c r="K20" s="18" t="s">
        <v>30</v>
      </c>
      <c r="L20" s="18">
        <v>-9.6509576055806114</v>
      </c>
      <c r="M20" s="18" t="s">
        <v>30</v>
      </c>
      <c r="N20" s="18">
        <v>86.891906998111693</v>
      </c>
      <c r="O20" s="18" t="s">
        <v>30</v>
      </c>
      <c r="P20" s="18" t="s">
        <v>30</v>
      </c>
      <c r="Q20" s="18" t="s">
        <v>30</v>
      </c>
    </row>
    <row r="21" spans="1:18">
      <c r="A21" s="17">
        <v>35885</v>
      </c>
      <c r="B21" s="18" t="s">
        <v>30</v>
      </c>
      <c r="C21" s="18" t="s">
        <v>30</v>
      </c>
      <c r="D21" s="18" t="s">
        <v>30</v>
      </c>
      <c r="E21" s="18" t="s">
        <v>30</v>
      </c>
      <c r="F21" s="18" t="s">
        <v>30</v>
      </c>
      <c r="G21" s="18" t="s">
        <v>30</v>
      </c>
      <c r="H21" s="42">
        <v>9.0824947953111916</v>
      </c>
      <c r="I21" s="18" t="s">
        <v>30</v>
      </c>
      <c r="J21" s="18" t="s">
        <v>30</v>
      </c>
      <c r="K21" s="18" t="s">
        <v>30</v>
      </c>
      <c r="L21" s="18">
        <v>-9.6780666646024738</v>
      </c>
      <c r="M21" s="18" t="s">
        <v>30</v>
      </c>
      <c r="N21" s="18">
        <v>84.906276751966004</v>
      </c>
      <c r="O21" s="18" t="s">
        <v>30</v>
      </c>
      <c r="P21" s="18" t="s">
        <v>30</v>
      </c>
      <c r="Q21" s="18" t="s">
        <v>30</v>
      </c>
    </row>
    <row r="22" spans="1:18">
      <c r="A22" s="17">
        <v>35976</v>
      </c>
      <c r="B22" s="18" t="s">
        <v>30</v>
      </c>
      <c r="C22" s="18" t="s">
        <v>30</v>
      </c>
      <c r="D22" s="18" t="s">
        <v>30</v>
      </c>
      <c r="E22" s="18" t="s">
        <v>30</v>
      </c>
      <c r="F22" s="18" t="s">
        <v>30</v>
      </c>
      <c r="G22" s="18" t="s">
        <v>30</v>
      </c>
      <c r="H22" s="42">
        <v>9.3510305352650622</v>
      </c>
      <c r="I22" s="18" t="s">
        <v>30</v>
      </c>
      <c r="J22" s="18" t="s">
        <v>30</v>
      </c>
      <c r="K22" s="18" t="s">
        <v>30</v>
      </c>
      <c r="L22" s="18">
        <v>-9.8109658692506461</v>
      </c>
      <c r="M22" s="18" t="s">
        <v>30</v>
      </c>
      <c r="N22" s="18">
        <v>88.272011564709203</v>
      </c>
      <c r="O22" s="18" t="s">
        <v>30</v>
      </c>
      <c r="P22" s="18" t="s">
        <v>30</v>
      </c>
      <c r="Q22" s="18" t="s">
        <v>30</v>
      </c>
    </row>
    <row r="23" spans="1:18">
      <c r="A23" s="17">
        <v>36068</v>
      </c>
      <c r="B23" s="18" t="s">
        <v>30</v>
      </c>
      <c r="C23" s="18" t="s">
        <v>30</v>
      </c>
      <c r="D23" s="18" t="s">
        <v>30</v>
      </c>
      <c r="E23" s="18" t="s">
        <v>30</v>
      </c>
      <c r="F23" s="18" t="s">
        <v>30</v>
      </c>
      <c r="G23" s="18" t="s">
        <v>30</v>
      </c>
      <c r="H23" s="42">
        <v>9.6539336804476097</v>
      </c>
      <c r="I23" s="18" t="s">
        <v>30</v>
      </c>
      <c r="J23" s="18" t="s">
        <v>30</v>
      </c>
      <c r="K23" s="18" t="s">
        <v>30</v>
      </c>
      <c r="L23" s="18">
        <v>-11.733896115462381</v>
      </c>
      <c r="M23" s="18" t="s">
        <v>30</v>
      </c>
      <c r="N23" s="18">
        <v>93.189383596218207</v>
      </c>
      <c r="O23" s="18" t="s">
        <v>30</v>
      </c>
      <c r="P23" s="18" t="s">
        <v>30</v>
      </c>
      <c r="Q23" s="18" t="s">
        <v>30</v>
      </c>
    </row>
    <row r="24" spans="1:18">
      <c r="A24" s="17">
        <v>36160</v>
      </c>
      <c r="B24" s="18" t="s">
        <v>30</v>
      </c>
      <c r="C24" s="18" t="s">
        <v>30</v>
      </c>
      <c r="D24" s="18" t="s">
        <v>30</v>
      </c>
      <c r="E24" s="18" t="s">
        <v>30</v>
      </c>
      <c r="F24" s="18" t="s">
        <v>30</v>
      </c>
      <c r="G24" s="18" t="s">
        <v>30</v>
      </c>
      <c r="H24" s="42">
        <v>9.8843103117964102</v>
      </c>
      <c r="I24" s="18" t="s">
        <v>30</v>
      </c>
      <c r="J24" s="18" t="s">
        <v>30</v>
      </c>
      <c r="K24" s="18" t="s">
        <v>30</v>
      </c>
      <c r="L24" s="18">
        <v>-11.498618484999801</v>
      </c>
      <c r="M24" s="18" t="s">
        <v>30</v>
      </c>
      <c r="N24" s="18">
        <v>90.236930162173707</v>
      </c>
      <c r="O24" s="18" t="s">
        <v>30</v>
      </c>
      <c r="P24" s="18" t="s">
        <v>30</v>
      </c>
      <c r="Q24" s="18" t="s">
        <v>30</v>
      </c>
    </row>
    <row r="25" spans="1:18">
      <c r="A25" s="17">
        <v>36250</v>
      </c>
      <c r="B25" s="18" t="s">
        <v>30</v>
      </c>
      <c r="C25" s="18" t="s">
        <v>30</v>
      </c>
      <c r="D25" s="18" t="s">
        <v>30</v>
      </c>
      <c r="E25" s="18" t="s">
        <v>30</v>
      </c>
      <c r="F25" s="18" t="s">
        <v>30</v>
      </c>
      <c r="G25" s="18" t="s">
        <v>30</v>
      </c>
      <c r="H25" s="42">
        <v>10.30058282526941</v>
      </c>
      <c r="I25" s="18" t="s">
        <v>30</v>
      </c>
      <c r="J25" s="18" t="s">
        <v>30</v>
      </c>
      <c r="K25" s="18" t="s">
        <v>30</v>
      </c>
      <c r="L25" s="18">
        <v>-11.14345449389652</v>
      </c>
      <c r="M25" s="18" t="s">
        <v>30</v>
      </c>
      <c r="N25" s="18">
        <v>91.062218171302504</v>
      </c>
      <c r="O25" s="18" t="s">
        <v>30</v>
      </c>
      <c r="P25" s="18" t="s">
        <v>30</v>
      </c>
      <c r="Q25" s="18" t="s">
        <v>30</v>
      </c>
    </row>
    <row r="26" spans="1:18">
      <c r="A26" s="17">
        <v>36341</v>
      </c>
      <c r="B26" s="18" t="s">
        <v>30</v>
      </c>
      <c r="C26" s="18" t="s">
        <v>30</v>
      </c>
      <c r="D26" s="18" t="s">
        <v>30</v>
      </c>
      <c r="E26" s="18" t="s">
        <v>30</v>
      </c>
      <c r="F26" s="18" t="s">
        <v>30</v>
      </c>
      <c r="G26" s="18" t="s">
        <v>30</v>
      </c>
      <c r="H26" s="42">
        <v>10.909313312152561</v>
      </c>
      <c r="I26" s="18" t="s">
        <v>30</v>
      </c>
      <c r="J26" s="18" t="s">
        <v>30</v>
      </c>
      <c r="K26" s="18" t="s">
        <v>30</v>
      </c>
      <c r="L26" s="18">
        <v>-11.88533055386346</v>
      </c>
      <c r="M26" s="18" t="s">
        <v>30</v>
      </c>
      <c r="N26" s="18">
        <v>88.435138900057296</v>
      </c>
      <c r="O26" s="18" t="s">
        <v>30</v>
      </c>
      <c r="P26" s="18" t="s">
        <v>30</v>
      </c>
      <c r="Q26" s="18" t="s">
        <v>30</v>
      </c>
    </row>
    <row r="27" spans="1:18">
      <c r="A27" s="17">
        <v>36433</v>
      </c>
      <c r="B27" s="18" t="s">
        <v>30</v>
      </c>
      <c r="C27" s="18" t="s">
        <v>30</v>
      </c>
      <c r="D27" s="18" t="s">
        <v>30</v>
      </c>
      <c r="E27" s="18" t="s">
        <v>30</v>
      </c>
      <c r="F27" s="18" t="s">
        <v>30</v>
      </c>
      <c r="G27" s="18" t="s">
        <v>30</v>
      </c>
      <c r="H27" s="42">
        <v>11.629510778395939</v>
      </c>
      <c r="I27" s="18" t="s">
        <v>30</v>
      </c>
      <c r="J27" s="18" t="s">
        <v>30</v>
      </c>
      <c r="K27" s="18" t="s">
        <v>30</v>
      </c>
      <c r="L27" s="18">
        <v>-10.90325007536442</v>
      </c>
      <c r="M27" s="18" t="s">
        <v>30</v>
      </c>
      <c r="N27" s="18">
        <v>89.048204988517796</v>
      </c>
      <c r="O27" s="18" t="s">
        <v>30</v>
      </c>
      <c r="P27" s="18" t="s">
        <v>30</v>
      </c>
      <c r="Q27" s="18" t="s">
        <v>30</v>
      </c>
    </row>
    <row r="28" spans="1:18">
      <c r="A28" s="17">
        <v>36525</v>
      </c>
      <c r="B28" s="18" t="s">
        <v>30</v>
      </c>
      <c r="C28" s="18" t="s">
        <v>30</v>
      </c>
      <c r="D28" s="18" t="s">
        <v>30</v>
      </c>
      <c r="E28" s="18" t="s">
        <v>30</v>
      </c>
      <c r="F28" s="18" t="s">
        <v>30</v>
      </c>
      <c r="G28" s="18" t="s">
        <v>30</v>
      </c>
      <c r="H28" s="42">
        <v>11.484913928836329</v>
      </c>
      <c r="I28" s="18" t="s">
        <v>30</v>
      </c>
      <c r="J28" s="18" t="s">
        <v>30</v>
      </c>
      <c r="K28" s="18" t="s">
        <v>30</v>
      </c>
      <c r="L28" s="18">
        <v>-10.83327956361107</v>
      </c>
      <c r="M28" s="18" t="s">
        <v>30</v>
      </c>
      <c r="N28" s="18">
        <v>84.906871733028794</v>
      </c>
      <c r="O28" s="18" t="s">
        <v>30</v>
      </c>
      <c r="P28" s="18" t="s">
        <v>30</v>
      </c>
      <c r="Q28" s="18" t="s">
        <v>30</v>
      </c>
      <c r="R28" s="19"/>
    </row>
    <row r="29" spans="1:18">
      <c r="A29" s="17">
        <v>36616</v>
      </c>
      <c r="B29" s="18" t="s">
        <v>30</v>
      </c>
      <c r="C29" s="18" t="s">
        <v>30</v>
      </c>
      <c r="D29" s="18" t="s">
        <v>30</v>
      </c>
      <c r="E29" s="18" t="s">
        <v>30</v>
      </c>
      <c r="F29" s="18" t="s">
        <v>30</v>
      </c>
      <c r="G29" s="18" t="s">
        <v>30</v>
      </c>
      <c r="H29" s="42">
        <v>10.621223522203159</v>
      </c>
      <c r="I29" s="20">
        <v>2.3215784151300771</v>
      </c>
      <c r="J29" s="18">
        <v>1.37516575279153</v>
      </c>
      <c r="K29" s="18">
        <v>0.32064069693374719</v>
      </c>
      <c r="L29" s="18">
        <v>-10.27247592926178</v>
      </c>
      <c r="M29" s="18" t="s">
        <v>30</v>
      </c>
      <c r="N29" s="18">
        <v>77.199878575630194</v>
      </c>
      <c r="O29" s="20">
        <v>17.96</v>
      </c>
      <c r="P29" s="18" t="s">
        <v>30</v>
      </c>
      <c r="Q29" s="18" t="s">
        <v>30</v>
      </c>
      <c r="R29" s="19"/>
    </row>
    <row r="30" spans="1:18">
      <c r="A30" s="17">
        <v>36707</v>
      </c>
      <c r="B30" s="18" t="s">
        <v>30</v>
      </c>
      <c r="C30" s="18" t="s">
        <v>30</v>
      </c>
      <c r="D30" s="18" t="s">
        <v>30</v>
      </c>
      <c r="E30" s="18" t="s">
        <v>30</v>
      </c>
      <c r="F30" s="18" t="s">
        <v>30</v>
      </c>
      <c r="G30" s="18" t="s">
        <v>30</v>
      </c>
      <c r="H30" s="42">
        <v>10.82035736110843</v>
      </c>
      <c r="I30" s="20">
        <v>-1.2558328261310541</v>
      </c>
      <c r="J30" s="18">
        <v>-2.1519822685729491</v>
      </c>
      <c r="K30" s="18">
        <v>-8.895595104412557E-2</v>
      </c>
      <c r="L30" s="18">
        <v>-8.3962202637501182</v>
      </c>
      <c r="M30" s="18" t="s">
        <v>30</v>
      </c>
      <c r="N30" s="18">
        <v>75.194173810511998</v>
      </c>
      <c r="O30" s="20">
        <v>16.350000000000001</v>
      </c>
      <c r="P30" s="18" t="s">
        <v>30</v>
      </c>
      <c r="Q30" s="18" t="s">
        <v>30</v>
      </c>
      <c r="R30" s="19"/>
    </row>
    <row r="31" spans="1:18">
      <c r="A31" s="17">
        <v>36799</v>
      </c>
      <c r="B31" s="18" t="s">
        <v>30</v>
      </c>
      <c r="C31" s="18" t="s">
        <v>30</v>
      </c>
      <c r="D31" s="20">
        <v>-3.3518179824017746</v>
      </c>
      <c r="E31" s="18" t="s">
        <v>30</v>
      </c>
      <c r="F31" s="18" t="s">
        <v>30</v>
      </c>
      <c r="G31" s="18" t="s">
        <v>30</v>
      </c>
      <c r="H31" s="42">
        <v>10.03107362218112</v>
      </c>
      <c r="I31" s="20">
        <v>-12.0945945945946</v>
      </c>
      <c r="J31" s="18">
        <v>-12.95095509537796</v>
      </c>
      <c r="K31" s="18">
        <v>-1.598437156214819</v>
      </c>
      <c r="L31" s="18">
        <v>-7.0602588742586896</v>
      </c>
      <c r="M31" s="18" t="s">
        <v>30</v>
      </c>
      <c r="N31" s="18">
        <v>68.238082284394693</v>
      </c>
      <c r="O31" s="20">
        <v>16.68</v>
      </c>
      <c r="P31" s="20">
        <v>11.75284462583736</v>
      </c>
      <c r="Q31" s="18" t="s">
        <v>30</v>
      </c>
      <c r="R31" s="19"/>
    </row>
    <row r="32" spans="1:18">
      <c r="A32" s="17">
        <v>36891</v>
      </c>
      <c r="B32" s="18" t="s">
        <v>30</v>
      </c>
      <c r="C32" s="18" t="s">
        <v>30</v>
      </c>
      <c r="D32" s="20">
        <v>6.7557727037985515E-2</v>
      </c>
      <c r="E32" s="18" t="s">
        <v>30</v>
      </c>
      <c r="F32" s="18" t="s">
        <v>30</v>
      </c>
      <c r="G32" s="18" t="s">
        <v>30</v>
      </c>
      <c r="H32" s="42">
        <v>10.214360690429301</v>
      </c>
      <c r="I32" s="20">
        <v>-6.797535350343642</v>
      </c>
      <c r="J32" s="18">
        <v>-8.2161971323005965</v>
      </c>
      <c r="K32" s="18">
        <v>-1.2705532384070359</v>
      </c>
      <c r="L32" s="18">
        <v>-5.8428160309098693</v>
      </c>
      <c r="M32" s="18" t="s">
        <v>30</v>
      </c>
      <c r="N32" s="18">
        <v>65.488268352580604</v>
      </c>
      <c r="O32" s="20">
        <v>16.329999999999998</v>
      </c>
      <c r="P32" s="20">
        <v>11.69461712545983</v>
      </c>
      <c r="Q32" s="18" t="s">
        <v>30</v>
      </c>
      <c r="R32" s="19"/>
    </row>
    <row r="33" spans="1:17">
      <c r="A33" s="17">
        <v>36981</v>
      </c>
      <c r="B33" s="90">
        <v>2.1367713769109798E-3</v>
      </c>
      <c r="C33" s="90">
        <v>5.5867927727583602E-2</v>
      </c>
      <c r="D33" s="20">
        <v>9.5001052607391099</v>
      </c>
      <c r="E33" s="18" t="s">
        <v>30</v>
      </c>
      <c r="F33" s="18" t="s">
        <v>30</v>
      </c>
      <c r="G33" s="18" t="s">
        <v>30</v>
      </c>
      <c r="H33" s="42">
        <v>10.25285353572705</v>
      </c>
      <c r="I33" s="20">
        <v>0.85373033896878336</v>
      </c>
      <c r="J33" s="18">
        <v>0.59554323043544688</v>
      </c>
      <c r="K33" s="18">
        <v>-0.36836998647611102</v>
      </c>
      <c r="L33" s="18">
        <v>-5.7130553628500182</v>
      </c>
      <c r="M33" s="18" t="s">
        <v>30</v>
      </c>
      <c r="N33" s="18">
        <v>63.552286197977097</v>
      </c>
      <c r="O33" s="20">
        <v>16.440000000000001</v>
      </c>
      <c r="P33" s="20">
        <v>11.490489654460006</v>
      </c>
      <c r="Q33" s="18" t="s">
        <v>30</v>
      </c>
    </row>
    <row r="34" spans="1:17">
      <c r="A34" s="17">
        <v>37072</v>
      </c>
      <c r="B34" s="90">
        <v>2.3785410712911601E-3</v>
      </c>
      <c r="C34" s="90">
        <v>3.6114372936266598E-2</v>
      </c>
      <c r="D34" s="20">
        <v>15.346485182307891</v>
      </c>
      <c r="E34" s="18" t="s">
        <v>30</v>
      </c>
      <c r="F34" s="18" t="s">
        <v>30</v>
      </c>
      <c r="G34" s="18" t="s">
        <v>30</v>
      </c>
      <c r="H34" s="42">
        <v>10.17029185422423</v>
      </c>
      <c r="I34" s="20">
        <v>-0.78897084506175386</v>
      </c>
      <c r="J34" s="18">
        <v>-2.4134401500142011</v>
      </c>
      <c r="K34" s="18">
        <v>-0.65006550688420184</v>
      </c>
      <c r="L34" s="18">
        <v>-5.2015565616064867</v>
      </c>
      <c r="M34" s="18" t="s">
        <v>30</v>
      </c>
      <c r="N34" s="18">
        <v>63.267069431546801</v>
      </c>
      <c r="O34" s="20">
        <v>16.45</v>
      </c>
      <c r="P34" s="20">
        <v>10.987610333405339</v>
      </c>
      <c r="Q34" s="18" t="s">
        <v>30</v>
      </c>
    </row>
    <row r="35" spans="1:17">
      <c r="A35" s="17">
        <v>37164</v>
      </c>
      <c r="B35" s="90">
        <v>5.8107194521492397E-3</v>
      </c>
      <c r="C35" s="90">
        <v>3.4196473521366497E-2</v>
      </c>
      <c r="D35" s="20">
        <v>4.3189111379076399</v>
      </c>
      <c r="E35" s="18" t="s">
        <v>30</v>
      </c>
      <c r="F35" s="18" t="s">
        <v>30</v>
      </c>
      <c r="G35" s="18" t="s">
        <v>30</v>
      </c>
      <c r="H35" s="42">
        <v>10.241345220107389</v>
      </c>
      <c r="I35" s="20">
        <v>8.5297024267047217</v>
      </c>
      <c r="J35" s="18">
        <v>6.2474269620069736</v>
      </c>
      <c r="K35" s="18">
        <v>0.21027159792626901</v>
      </c>
      <c r="L35" s="18">
        <v>-4.2608132525743958</v>
      </c>
      <c r="M35" s="18" t="s">
        <v>30</v>
      </c>
      <c r="N35" s="18">
        <v>61.065101463465702</v>
      </c>
      <c r="O35" s="20">
        <v>16.82</v>
      </c>
      <c r="P35" s="20">
        <v>10.586222113367796</v>
      </c>
      <c r="Q35" s="18">
        <v>-1.1666225124695639</v>
      </c>
    </row>
    <row r="36" spans="1:17">
      <c r="A36" s="17">
        <v>37256</v>
      </c>
      <c r="B36" s="90">
        <v>2.9396454382172001E-2</v>
      </c>
      <c r="C36" s="90">
        <v>6.2895498675389003E-2</v>
      </c>
      <c r="D36" s="20">
        <v>7.8067931173974854</v>
      </c>
      <c r="E36" s="18" t="s">
        <v>30</v>
      </c>
      <c r="F36" s="18" t="s">
        <v>30</v>
      </c>
      <c r="G36" s="18" t="s">
        <v>30</v>
      </c>
      <c r="H36" s="42">
        <v>11.58370616290502</v>
      </c>
      <c r="I36" s="20">
        <v>20.37759037165743</v>
      </c>
      <c r="J36" s="18">
        <v>17.863653318948209</v>
      </c>
      <c r="K36" s="18">
        <v>1.3693454724757159</v>
      </c>
      <c r="L36" s="18">
        <v>-4.6794005202549682</v>
      </c>
      <c r="M36" s="18" t="s">
        <v>30</v>
      </c>
      <c r="N36" s="18">
        <v>64.429284073164993</v>
      </c>
      <c r="O36" s="20">
        <v>15.64</v>
      </c>
      <c r="P36" s="20">
        <v>10.71419267647914</v>
      </c>
      <c r="Q36" s="18">
        <v>-0.98042444898069014</v>
      </c>
    </row>
    <row r="37" spans="1:17">
      <c r="A37" s="17">
        <v>37346</v>
      </c>
      <c r="B37" s="90">
        <v>1.0482416258890201E-2</v>
      </c>
      <c r="C37" s="90">
        <v>4.1345886883488399E-2</v>
      </c>
      <c r="D37" s="20">
        <v>6.1764174426531628</v>
      </c>
      <c r="E37" s="18" t="s">
        <v>30</v>
      </c>
      <c r="F37" s="18" t="s">
        <v>30</v>
      </c>
      <c r="G37" s="18" t="s">
        <v>30</v>
      </c>
      <c r="H37" s="42">
        <v>11.81560853073929</v>
      </c>
      <c r="I37" s="20">
        <v>21.946541011634221</v>
      </c>
      <c r="J37" s="18">
        <v>18.908215832887311</v>
      </c>
      <c r="K37" s="18">
        <v>1.562754995012243</v>
      </c>
      <c r="L37" s="18">
        <v>-4.568124194729557</v>
      </c>
      <c r="M37" s="18" t="s">
        <v>30</v>
      </c>
      <c r="N37" s="18">
        <v>64.886067843277701</v>
      </c>
      <c r="O37" s="20">
        <v>15.22</v>
      </c>
      <c r="P37" s="20">
        <v>10.439033311816859</v>
      </c>
      <c r="Q37" s="18">
        <v>-1.0514563426431476</v>
      </c>
    </row>
    <row r="38" spans="1:17">
      <c r="A38" s="17">
        <v>37437</v>
      </c>
      <c r="B38" s="90">
        <v>2.5167505975576501E-2</v>
      </c>
      <c r="C38" s="90">
        <v>7.6825206518081404E-2</v>
      </c>
      <c r="D38" s="20">
        <v>2.3878575797659845</v>
      </c>
      <c r="E38" s="18" t="s">
        <v>30</v>
      </c>
      <c r="F38" s="18" t="s">
        <v>30</v>
      </c>
      <c r="G38" s="18" t="s">
        <v>30</v>
      </c>
      <c r="H38" s="42">
        <v>11.849411608278819</v>
      </c>
      <c r="I38" s="20">
        <v>23.5922712117133</v>
      </c>
      <c r="J38" s="18">
        <v>22.97586554614406</v>
      </c>
      <c r="K38" s="18">
        <v>1.6791197540545879</v>
      </c>
      <c r="L38" s="18">
        <v>-5.0988268922166933</v>
      </c>
      <c r="M38" s="18" t="s">
        <v>30</v>
      </c>
      <c r="N38" s="18">
        <v>67.168643521402998</v>
      </c>
      <c r="O38" s="20">
        <v>15.43</v>
      </c>
      <c r="P38" s="20">
        <v>10.444377899679221</v>
      </c>
      <c r="Q38" s="18">
        <v>-0.54323243372611785</v>
      </c>
    </row>
    <row r="39" spans="1:17">
      <c r="A39" s="17">
        <v>37529</v>
      </c>
      <c r="B39" s="90">
        <v>4.1105465737647999E-2</v>
      </c>
      <c r="C39" s="90">
        <v>0.13039478839664001</v>
      </c>
      <c r="D39" s="20">
        <v>3.7153169786663103</v>
      </c>
      <c r="E39" s="18" t="s">
        <v>30</v>
      </c>
      <c r="F39" s="18" t="s">
        <v>30</v>
      </c>
      <c r="G39" s="18" t="s">
        <v>30</v>
      </c>
      <c r="H39" s="42">
        <v>12.74739334073983</v>
      </c>
      <c r="I39" s="20">
        <v>32.88411339768107</v>
      </c>
      <c r="J39" s="18">
        <v>33.886458252271083</v>
      </c>
      <c r="K39" s="18">
        <v>2.506048120632435</v>
      </c>
      <c r="L39" s="18">
        <v>-5.3146749884896902</v>
      </c>
      <c r="M39" s="18" t="s">
        <v>30</v>
      </c>
      <c r="N39" s="18">
        <v>68.7273198908632</v>
      </c>
      <c r="O39" s="20">
        <v>14.73</v>
      </c>
      <c r="P39" s="20">
        <v>10.635828393953902</v>
      </c>
      <c r="Q39" s="18">
        <v>4.9606280586106166E-2</v>
      </c>
    </row>
    <row r="40" spans="1:17">
      <c r="A40" s="17">
        <v>37621</v>
      </c>
      <c r="B40" s="90">
        <v>3.6357176794457699E-2</v>
      </c>
      <c r="C40" s="90">
        <v>0.110524016378981</v>
      </c>
      <c r="D40" s="20">
        <v>3.52120900772087</v>
      </c>
      <c r="E40" s="18" t="s">
        <v>30</v>
      </c>
      <c r="F40" s="18" t="s">
        <v>30</v>
      </c>
      <c r="G40" s="18" t="s">
        <v>30</v>
      </c>
      <c r="H40" s="42">
        <v>14.0551737990627</v>
      </c>
      <c r="I40" s="20">
        <v>29.897379028709238</v>
      </c>
      <c r="J40" s="18">
        <v>31.117131162548439</v>
      </c>
      <c r="K40" s="18">
        <v>2.4714676361576871</v>
      </c>
      <c r="L40" s="18">
        <v>-5.086401240722922</v>
      </c>
      <c r="M40" s="18" t="s">
        <v>30</v>
      </c>
      <c r="N40" s="18">
        <v>73.596015149222396</v>
      </c>
      <c r="O40" s="20">
        <v>14.75</v>
      </c>
      <c r="P40" s="20">
        <v>10.306296264967717</v>
      </c>
      <c r="Q40" s="18">
        <v>-0.4078964115114232</v>
      </c>
    </row>
    <row r="41" spans="1:17">
      <c r="A41" s="17">
        <v>37711</v>
      </c>
      <c r="B41" s="90">
        <v>5.3133789801886801E-2</v>
      </c>
      <c r="C41" s="90">
        <v>0.13068265582487901</v>
      </c>
      <c r="D41" s="20">
        <v>-0.29155362235257964</v>
      </c>
      <c r="E41" s="18" t="s">
        <v>30</v>
      </c>
      <c r="F41" s="18" t="s">
        <v>30</v>
      </c>
      <c r="G41" s="18" t="s">
        <v>30</v>
      </c>
      <c r="H41" s="42">
        <v>14.41081819279511</v>
      </c>
      <c r="I41" s="20">
        <v>32.540008206811642</v>
      </c>
      <c r="J41" s="18">
        <v>34.684093722935948</v>
      </c>
      <c r="K41" s="18">
        <v>2.59520966205582</v>
      </c>
      <c r="L41" s="18">
        <v>-4.8969640737648037</v>
      </c>
      <c r="M41" s="18" t="s">
        <v>30</v>
      </c>
      <c r="N41" s="18">
        <v>79.702277542502998</v>
      </c>
      <c r="O41" s="20">
        <v>14.65</v>
      </c>
      <c r="P41" s="20">
        <v>10.063183698534758</v>
      </c>
      <c r="Q41" s="18">
        <v>-0.3758496132821012</v>
      </c>
    </row>
    <row r="42" spans="1:17">
      <c r="A42" s="17">
        <v>37802</v>
      </c>
      <c r="B42" s="90">
        <v>6.6584947811710996E-2</v>
      </c>
      <c r="C42" s="90">
        <v>0.14131214740996301</v>
      </c>
      <c r="D42" s="20">
        <v>1.2157964733554349</v>
      </c>
      <c r="E42" s="18" t="s">
        <v>30</v>
      </c>
      <c r="F42" s="18" t="s">
        <v>30</v>
      </c>
      <c r="G42" s="18" t="s">
        <v>30</v>
      </c>
      <c r="H42" s="42">
        <v>15.34037710689015</v>
      </c>
      <c r="I42" s="20">
        <v>40.930645620737629</v>
      </c>
      <c r="J42" s="18">
        <v>41.867308131079128</v>
      </c>
      <c r="K42" s="18">
        <v>3.4909654986113381</v>
      </c>
      <c r="L42" s="18">
        <v>-5.4715641062048581</v>
      </c>
      <c r="M42" s="18" t="s">
        <v>30</v>
      </c>
      <c r="N42" s="18">
        <v>82.117861039987702</v>
      </c>
      <c r="O42" s="20">
        <v>14.31</v>
      </c>
      <c r="P42" s="20">
        <v>10.031480250280667</v>
      </c>
      <c r="Q42" s="18">
        <v>-0.41289764939855367</v>
      </c>
    </row>
    <row r="43" spans="1:17">
      <c r="A43" s="17">
        <v>37894</v>
      </c>
      <c r="B43" s="90">
        <v>9.5339716391211596E-2</v>
      </c>
      <c r="C43" s="90">
        <v>0.118196540653129</v>
      </c>
      <c r="D43" s="20">
        <v>4.3742451742313229</v>
      </c>
      <c r="E43" s="18" t="s">
        <v>30</v>
      </c>
      <c r="F43" s="18" t="s">
        <v>30</v>
      </c>
      <c r="G43" s="18" t="s">
        <v>30</v>
      </c>
      <c r="H43" s="42">
        <v>17.675342530547159</v>
      </c>
      <c r="I43" s="20">
        <v>50.773564793665152</v>
      </c>
      <c r="J43" s="18">
        <v>52.081462448041989</v>
      </c>
      <c r="K43" s="18">
        <v>4.9279491898073289</v>
      </c>
      <c r="L43" s="18">
        <v>-6.3505593991136964</v>
      </c>
      <c r="M43" s="18" t="s">
        <v>30</v>
      </c>
      <c r="N43" s="18">
        <v>92.0580519510127</v>
      </c>
      <c r="O43" s="20">
        <v>13.44</v>
      </c>
      <c r="P43" s="20">
        <v>9.7704009163019716</v>
      </c>
      <c r="Q43" s="18">
        <v>-0.86542747765193084</v>
      </c>
    </row>
    <row r="44" spans="1:17">
      <c r="A44" s="17">
        <v>37986</v>
      </c>
      <c r="B44" s="90">
        <v>0.109417615936479</v>
      </c>
      <c r="C44" s="90">
        <v>0.243577435595766</v>
      </c>
      <c r="D44" s="20">
        <v>13.095483294344515</v>
      </c>
      <c r="E44" s="18" t="s">
        <v>30</v>
      </c>
      <c r="F44" s="18" t="s">
        <v>30</v>
      </c>
      <c r="G44" s="18" t="s">
        <v>30</v>
      </c>
      <c r="H44" s="42">
        <v>19.808518837447672</v>
      </c>
      <c r="I44" s="20">
        <v>54.539541438560349</v>
      </c>
      <c r="J44" s="18">
        <v>56.397762348948888</v>
      </c>
      <c r="K44" s="18">
        <v>5.7533450383849694</v>
      </c>
      <c r="L44" s="18">
        <v>-6.6940857563329379</v>
      </c>
      <c r="M44" s="18" t="s">
        <v>30</v>
      </c>
      <c r="N44" s="18">
        <v>98.871805317367205</v>
      </c>
      <c r="O44" s="20">
        <v>13.25</v>
      </c>
      <c r="P44" s="20">
        <v>10.76761530110786</v>
      </c>
      <c r="Q44" s="18">
        <v>0.46131903614014291</v>
      </c>
    </row>
    <row r="45" spans="1:17">
      <c r="A45" s="17">
        <v>38077</v>
      </c>
      <c r="B45" s="90">
        <v>0.13803102112655199</v>
      </c>
      <c r="C45" s="90">
        <v>0.25314435014441899</v>
      </c>
      <c r="D45" s="20">
        <v>16.345596480062984</v>
      </c>
      <c r="E45" s="18" t="s">
        <v>30</v>
      </c>
      <c r="F45" s="18" t="s">
        <v>30</v>
      </c>
      <c r="G45" s="18" t="s">
        <v>30</v>
      </c>
      <c r="H45" s="42">
        <v>21.270374969843889</v>
      </c>
      <c r="I45" s="20">
        <v>60.055469556243537</v>
      </c>
      <c r="J45" s="18">
        <v>61.852627088769438</v>
      </c>
      <c r="K45" s="18">
        <v>6.8595567770487751</v>
      </c>
      <c r="L45" s="18">
        <v>-7.68391135708017</v>
      </c>
      <c r="M45" s="18" t="s">
        <v>30</v>
      </c>
      <c r="N45" s="18">
        <v>104.20065938054201</v>
      </c>
      <c r="O45" s="20">
        <v>12.72</v>
      </c>
      <c r="P45" s="20">
        <v>10.533614701549086</v>
      </c>
      <c r="Q45" s="18">
        <v>0.47043100301432794</v>
      </c>
    </row>
    <row r="46" spans="1:17">
      <c r="A46" s="17">
        <v>38168</v>
      </c>
      <c r="B46" s="90">
        <v>0.22628959505707</v>
      </c>
      <c r="C46" s="90">
        <v>0.30698836409410202</v>
      </c>
      <c r="D46" s="20">
        <v>18.466248304975615</v>
      </c>
      <c r="E46" s="18" t="s">
        <v>30</v>
      </c>
      <c r="F46" s="18" t="s">
        <v>30</v>
      </c>
      <c r="G46" s="18" t="s">
        <v>30</v>
      </c>
      <c r="H46" s="42">
        <v>23.177517531654711</v>
      </c>
      <c r="I46" s="20">
        <v>64.487670320785668</v>
      </c>
      <c r="J46" s="18">
        <v>63.70491753540071</v>
      </c>
      <c r="K46" s="18">
        <v>7.837140424764554</v>
      </c>
      <c r="L46" s="18">
        <v>-8.2901051185199819</v>
      </c>
      <c r="M46" s="18" t="s">
        <v>30</v>
      </c>
      <c r="N46" s="18">
        <v>110.944220655534</v>
      </c>
      <c r="O46" s="20">
        <v>12.77</v>
      </c>
      <c r="P46" s="20">
        <v>10.78835277614967</v>
      </c>
      <c r="Q46" s="18">
        <v>0.91490853393923111</v>
      </c>
    </row>
    <row r="47" spans="1:17">
      <c r="A47" s="17">
        <v>38260</v>
      </c>
      <c r="B47" s="90">
        <v>0.30729994183464199</v>
      </c>
      <c r="C47" s="90">
        <v>0.36384519005059202</v>
      </c>
      <c r="D47" s="20">
        <v>22.029483377575751</v>
      </c>
      <c r="E47" s="18" t="s">
        <v>30</v>
      </c>
      <c r="F47" s="18" t="s">
        <v>30</v>
      </c>
      <c r="G47" s="18" t="s">
        <v>30</v>
      </c>
      <c r="H47" s="42">
        <v>24.032462288419129</v>
      </c>
      <c r="I47" s="20">
        <v>48.603718703604727</v>
      </c>
      <c r="J47" s="18">
        <v>45.198055563657483</v>
      </c>
      <c r="K47" s="18">
        <v>6.357119757871974</v>
      </c>
      <c r="L47" s="18">
        <v>-8.6595226101492919</v>
      </c>
      <c r="M47" s="18" t="s">
        <v>30</v>
      </c>
      <c r="N47" s="18">
        <v>113.40770262473799</v>
      </c>
      <c r="O47" s="20">
        <v>12.75</v>
      </c>
      <c r="P47" s="20">
        <v>11.072742330948071</v>
      </c>
      <c r="Q47" s="18">
        <v>1.4899545646611756</v>
      </c>
    </row>
    <row r="48" spans="1:17">
      <c r="A48" s="17">
        <v>38352</v>
      </c>
      <c r="B48" s="90">
        <v>0.34987776752543698</v>
      </c>
      <c r="C48" s="90">
        <v>0.339492984244818</v>
      </c>
      <c r="D48" s="20">
        <v>12.7043737958739</v>
      </c>
      <c r="E48" s="18" t="s">
        <v>30</v>
      </c>
      <c r="F48" s="18" t="s">
        <v>30</v>
      </c>
      <c r="G48" s="18" t="s">
        <v>30</v>
      </c>
      <c r="H48" s="42">
        <v>25.731127163076192</v>
      </c>
      <c r="I48" s="20">
        <v>42.663358002174597</v>
      </c>
      <c r="J48" s="18">
        <v>38.58476633359318</v>
      </c>
      <c r="K48" s="18">
        <v>5.92260832562852</v>
      </c>
      <c r="L48" s="18">
        <v>-7.7956420534921884</v>
      </c>
      <c r="M48" s="18" t="s">
        <v>30</v>
      </c>
      <c r="N48" s="18">
        <v>109.60215237484699</v>
      </c>
      <c r="O48" s="20">
        <v>12.36</v>
      </c>
      <c r="P48" s="20">
        <v>11.06323808430313</v>
      </c>
      <c r="Q48" s="18">
        <v>0.50140014443871372</v>
      </c>
    </row>
    <row r="49" spans="1:17">
      <c r="A49" s="17">
        <v>38442</v>
      </c>
      <c r="B49" s="90">
        <v>0.40449851410392101</v>
      </c>
      <c r="C49" s="90">
        <v>0.40826934571251799</v>
      </c>
      <c r="D49" s="20">
        <v>13.578620130348201</v>
      </c>
      <c r="E49" s="18" t="s">
        <v>30</v>
      </c>
      <c r="F49" s="18" t="s">
        <v>30</v>
      </c>
      <c r="G49" s="18" t="s">
        <v>30</v>
      </c>
      <c r="H49" s="42">
        <v>26.893190698969669</v>
      </c>
      <c r="I49" s="20">
        <v>40.85835180334476</v>
      </c>
      <c r="J49" s="18">
        <v>36.613559188918003</v>
      </c>
      <c r="K49" s="18">
        <v>5.6228157291257794</v>
      </c>
      <c r="L49" s="18">
        <v>-7.0086514992410471</v>
      </c>
      <c r="M49" s="18" t="s">
        <v>30</v>
      </c>
      <c r="N49" s="18">
        <v>108.838346136981</v>
      </c>
      <c r="O49" s="20">
        <v>12.05</v>
      </c>
      <c r="P49" s="20">
        <v>11.36556030992584</v>
      </c>
      <c r="Q49" s="18">
        <v>1.0551094582348295</v>
      </c>
    </row>
    <row r="50" spans="1:17">
      <c r="A50" s="17">
        <v>38533</v>
      </c>
      <c r="B50" s="90">
        <v>0.43354141994061102</v>
      </c>
      <c r="C50" s="90">
        <v>0.46495963879588997</v>
      </c>
      <c r="D50" s="20">
        <v>20.011547964028502</v>
      </c>
      <c r="E50" s="18" t="s">
        <v>30</v>
      </c>
      <c r="F50" s="18" t="s">
        <v>30</v>
      </c>
      <c r="G50" s="18" t="s">
        <v>30</v>
      </c>
      <c r="H50" s="42">
        <v>28.823160055511082</v>
      </c>
      <c r="I50" s="20">
        <v>39.946076447117342</v>
      </c>
      <c r="J50" s="18">
        <v>36.693634398983299</v>
      </c>
      <c r="K50" s="18">
        <v>5.6456425238563739</v>
      </c>
      <c r="L50" s="18">
        <v>-6.7747129002531601</v>
      </c>
      <c r="M50" s="18" t="s">
        <v>30</v>
      </c>
      <c r="N50" s="18">
        <v>114.121097843966</v>
      </c>
      <c r="O50" s="20">
        <v>11.11</v>
      </c>
      <c r="P50" s="20">
        <v>11.891156622381571</v>
      </c>
      <c r="Q50" s="18">
        <v>1.1028038462319021</v>
      </c>
    </row>
    <row r="51" spans="1:17">
      <c r="A51" s="17">
        <v>38625</v>
      </c>
      <c r="B51" s="90">
        <v>0.49198680212436102</v>
      </c>
      <c r="C51" s="90">
        <v>0.520173879347684</v>
      </c>
      <c r="D51" s="20">
        <v>26.852090251027999</v>
      </c>
      <c r="E51" s="18" t="s">
        <v>30</v>
      </c>
      <c r="F51" s="18" t="s">
        <v>30</v>
      </c>
      <c r="G51" s="18" t="s">
        <v>30</v>
      </c>
      <c r="H51" s="42">
        <v>31.59263632811896</v>
      </c>
      <c r="I51" s="20">
        <v>49.688385654186227</v>
      </c>
      <c r="J51" s="18">
        <v>46.41605375530353</v>
      </c>
      <c r="K51" s="18">
        <v>7.5601740396998309</v>
      </c>
      <c r="L51" s="18">
        <v>-7.199777786158311</v>
      </c>
      <c r="M51" s="18" t="s">
        <v>30</v>
      </c>
      <c r="N51" s="18">
        <v>121.714710197899</v>
      </c>
      <c r="O51" s="20">
        <v>10.46</v>
      </c>
      <c r="P51" s="20">
        <v>12.27812779118784</v>
      </c>
      <c r="Q51" s="18">
        <v>1.205385460239768</v>
      </c>
    </row>
    <row r="52" spans="1:17">
      <c r="A52" s="17">
        <v>38717</v>
      </c>
      <c r="B52" s="90">
        <v>0.54129347914425496</v>
      </c>
      <c r="C52" s="90">
        <v>0.56525150071785202</v>
      </c>
      <c r="D52" s="20">
        <v>25.9502761824868</v>
      </c>
      <c r="E52" s="18" t="s">
        <v>30</v>
      </c>
      <c r="F52" s="18" t="s">
        <v>30</v>
      </c>
      <c r="G52" s="18" t="s">
        <v>30</v>
      </c>
      <c r="H52" s="42">
        <v>34.854634556190668</v>
      </c>
      <c r="I52" s="20">
        <v>55.230210388508837</v>
      </c>
      <c r="J52" s="18">
        <v>50.750026390194442</v>
      </c>
      <c r="K52" s="18">
        <v>9.1235073931144832</v>
      </c>
      <c r="L52" s="18">
        <v>-7.3855035166824186</v>
      </c>
      <c r="M52" s="18" t="s">
        <v>30</v>
      </c>
      <c r="N52" s="18">
        <v>132.09027701804399</v>
      </c>
      <c r="O52" s="20">
        <v>10.31</v>
      </c>
      <c r="P52" s="20">
        <v>12.854300344759841</v>
      </c>
      <c r="Q52" s="18">
        <v>1.791062260456705</v>
      </c>
    </row>
    <row r="53" spans="1:17">
      <c r="A53" s="17">
        <v>38807</v>
      </c>
      <c r="B53" s="90">
        <v>0.59643491097996704</v>
      </c>
      <c r="C53" s="90">
        <v>0.62100413359205497</v>
      </c>
      <c r="D53" s="20">
        <v>24.3895906553775</v>
      </c>
      <c r="E53" s="18" t="s">
        <v>30</v>
      </c>
      <c r="F53" s="18" t="s">
        <v>30</v>
      </c>
      <c r="G53" s="18" t="s">
        <v>30</v>
      </c>
      <c r="H53" s="42">
        <v>37.762146103722309</v>
      </c>
      <c r="I53" s="20">
        <v>61.150082966184137</v>
      </c>
      <c r="J53" s="18">
        <v>55.980979896028479</v>
      </c>
      <c r="K53" s="18">
        <v>10.86895540475264</v>
      </c>
      <c r="L53" s="18">
        <v>-8.5837198907408236</v>
      </c>
      <c r="M53" s="18" t="s">
        <v>30</v>
      </c>
      <c r="N53" s="18">
        <v>145.78679803355499</v>
      </c>
      <c r="O53" s="20">
        <v>10</v>
      </c>
      <c r="P53" s="20">
        <v>13.46561583283412</v>
      </c>
      <c r="Q53" s="18">
        <v>2.10005552290828</v>
      </c>
    </row>
    <row r="54" spans="1:17">
      <c r="A54" s="17">
        <v>38898</v>
      </c>
      <c r="B54" s="90">
        <v>0.64110942259080395</v>
      </c>
      <c r="C54" s="90">
        <v>0.65196776298458903</v>
      </c>
      <c r="D54" s="20">
        <v>27.9554535201836</v>
      </c>
      <c r="E54" s="18" t="s">
        <v>30</v>
      </c>
      <c r="F54" s="18" t="s">
        <v>30</v>
      </c>
      <c r="G54" s="18" t="s">
        <v>30</v>
      </c>
      <c r="H54" s="42">
        <v>40.970881582180667</v>
      </c>
      <c r="I54" s="20">
        <v>62.817976622746087</v>
      </c>
      <c r="J54" s="18">
        <v>57.220195200258338</v>
      </c>
      <c r="K54" s="18">
        <v>12.14772152666959</v>
      </c>
      <c r="L54" s="18">
        <v>-8.9677158355544329</v>
      </c>
      <c r="M54" s="18" t="s">
        <v>30</v>
      </c>
      <c r="N54" s="18">
        <v>154.11540577863599</v>
      </c>
      <c r="O54" s="20">
        <v>9.6999999999999904</v>
      </c>
      <c r="P54" s="20">
        <v>14.059035271062751</v>
      </c>
      <c r="Q54" s="18">
        <v>2.167878648681183</v>
      </c>
    </row>
    <row r="55" spans="1:17">
      <c r="A55" s="17">
        <v>38990</v>
      </c>
      <c r="B55" s="90">
        <v>0.65716359692549098</v>
      </c>
      <c r="C55" s="90">
        <v>0.677001235102483</v>
      </c>
      <c r="D55" s="20">
        <v>27.217141609058299</v>
      </c>
      <c r="E55" s="18" t="s">
        <v>30</v>
      </c>
      <c r="F55" s="18" t="s">
        <v>30</v>
      </c>
      <c r="G55" s="18" t="s">
        <v>30</v>
      </c>
      <c r="H55" s="42">
        <v>43.617869829095639</v>
      </c>
      <c r="I55" s="20">
        <v>58.164696908470937</v>
      </c>
      <c r="J55" s="18">
        <v>52.153536399518607</v>
      </c>
      <c r="K55" s="18">
        <v>12.025233500976681</v>
      </c>
      <c r="L55" s="18">
        <v>-9.9924650828401624</v>
      </c>
      <c r="M55" s="18" t="s">
        <v>30</v>
      </c>
      <c r="N55" s="18">
        <v>148.73876173535899</v>
      </c>
      <c r="O55" s="20">
        <v>10.220000000000001</v>
      </c>
      <c r="P55" s="20">
        <v>14.510113808821931</v>
      </c>
      <c r="Q55" s="18">
        <v>2.2319860176340871</v>
      </c>
    </row>
    <row r="56" spans="1:17">
      <c r="A56" s="17">
        <v>39082</v>
      </c>
      <c r="B56" s="90">
        <v>0.67620718608970298</v>
      </c>
      <c r="C56" s="90">
        <v>0.72101959296196105</v>
      </c>
      <c r="D56" s="20">
        <v>23.9176749118873</v>
      </c>
      <c r="E56" s="18" t="s">
        <v>30</v>
      </c>
      <c r="F56" s="18" t="s">
        <v>30</v>
      </c>
      <c r="G56" s="18" t="s">
        <v>30</v>
      </c>
      <c r="H56" s="42">
        <v>46.296663628637837</v>
      </c>
      <c r="I56" s="20">
        <v>51.902137330830932</v>
      </c>
      <c r="J56" s="18">
        <v>45.793776217742497</v>
      </c>
      <c r="K56" s="18">
        <v>11.442029072447159</v>
      </c>
      <c r="L56" s="18">
        <v>-10.64330500452297</v>
      </c>
      <c r="M56" s="18" t="s">
        <v>30</v>
      </c>
      <c r="N56" s="18">
        <v>152.038196887559</v>
      </c>
      <c r="O56" s="20">
        <v>10.75</v>
      </c>
      <c r="P56" s="20">
        <v>15.393026972012571</v>
      </c>
      <c r="Q56" s="18">
        <v>2.5387266272527298</v>
      </c>
    </row>
    <row r="57" spans="1:17">
      <c r="A57" s="17">
        <v>39172</v>
      </c>
      <c r="B57" s="90">
        <v>0.70096564874227496</v>
      </c>
      <c r="C57" s="90">
        <v>0.77559223675759004</v>
      </c>
      <c r="D57" s="20">
        <v>25.302425970803501</v>
      </c>
      <c r="E57" s="18">
        <v>35.015527950310577</v>
      </c>
      <c r="F57" s="18">
        <v>29.040150969705756</v>
      </c>
      <c r="G57" s="18">
        <v>3.2547460704581699</v>
      </c>
      <c r="H57" s="42">
        <v>48.343821832362273</v>
      </c>
      <c r="I57" s="20">
        <v>48.056397838390573</v>
      </c>
      <c r="J57" s="18">
        <v>41.831533618688027</v>
      </c>
      <c r="K57" s="18">
        <v>10.58167572863996</v>
      </c>
      <c r="L57" s="18">
        <v>-12.199244747820771</v>
      </c>
      <c r="M57" s="18" t="s">
        <v>30</v>
      </c>
      <c r="N57" s="18">
        <v>156.87388620435999</v>
      </c>
      <c r="O57" s="20">
        <v>10.92</v>
      </c>
      <c r="P57" s="20">
        <v>18.457014836446461</v>
      </c>
      <c r="Q57" s="18">
        <v>4.9913990036123401</v>
      </c>
    </row>
    <row r="58" spans="1:17">
      <c r="A58" s="17">
        <v>39263</v>
      </c>
      <c r="B58" s="90">
        <v>0.72104717640946103</v>
      </c>
      <c r="C58" s="90">
        <v>0.80789563195418901</v>
      </c>
      <c r="D58" s="20">
        <v>27.322050610316602</v>
      </c>
      <c r="E58" s="18">
        <v>32.284324431648947</v>
      </c>
      <c r="F58" s="18">
        <v>26.165815432534757</v>
      </c>
      <c r="G58" s="18">
        <v>5.4081142176643819</v>
      </c>
      <c r="H58" s="42">
        <v>50.55182582901945</v>
      </c>
      <c r="I58" s="20">
        <v>45.768922078375262</v>
      </c>
      <c r="J58" s="18">
        <v>38.875035658351237</v>
      </c>
      <c r="K58" s="18">
        <v>9.5809442468387829</v>
      </c>
      <c r="L58" s="18">
        <v>-14.082887382174921</v>
      </c>
      <c r="M58" s="18" t="s">
        <v>30</v>
      </c>
      <c r="N58" s="18">
        <v>162.43484795774401</v>
      </c>
      <c r="O58" s="20">
        <v>10.52</v>
      </c>
      <c r="P58" s="20">
        <v>19.184158607820361</v>
      </c>
      <c r="Q58" s="18">
        <v>5.1251233367576026</v>
      </c>
    </row>
    <row r="59" spans="1:17">
      <c r="A59" s="17">
        <v>39355</v>
      </c>
      <c r="B59" s="90">
        <v>0.76517925046954205</v>
      </c>
      <c r="C59" s="90">
        <v>0.83957691871167195</v>
      </c>
      <c r="D59" s="20">
        <v>29.147156943340001</v>
      </c>
      <c r="E59" s="18">
        <v>37.491724203158981</v>
      </c>
      <c r="F59" s="18">
        <v>28.405566620822608</v>
      </c>
      <c r="G59" s="18">
        <v>8.1077670147380339</v>
      </c>
      <c r="H59" s="42">
        <v>53.2679087845124</v>
      </c>
      <c r="I59" s="20">
        <v>46.334034729139681</v>
      </c>
      <c r="J59" s="18">
        <v>38.135980630081207</v>
      </c>
      <c r="K59" s="18">
        <v>9.6500389554167612</v>
      </c>
      <c r="L59" s="18">
        <v>-14.423997136022781</v>
      </c>
      <c r="M59" s="18" t="s">
        <v>30</v>
      </c>
      <c r="N59" s="18">
        <v>171.429492997853</v>
      </c>
      <c r="O59" s="20">
        <v>11.3</v>
      </c>
      <c r="P59" s="20">
        <v>20.15470371009495</v>
      </c>
      <c r="Q59" s="18">
        <v>5.6445899012730258</v>
      </c>
    </row>
    <row r="60" spans="1:17">
      <c r="A60" s="17">
        <v>39447</v>
      </c>
      <c r="B60" s="90">
        <v>0.79263184258541297</v>
      </c>
      <c r="C60" s="90">
        <v>0.84425039113735501</v>
      </c>
      <c r="D60" s="20">
        <v>30.469895806654701</v>
      </c>
      <c r="E60" s="18">
        <v>40.175375805297065</v>
      </c>
      <c r="F60" s="18">
        <v>29.617344037475245</v>
      </c>
      <c r="G60" s="18">
        <v>8.7824275155703617</v>
      </c>
      <c r="H60" s="42">
        <v>55.826694495593728</v>
      </c>
      <c r="I60" s="20">
        <v>45.880132728253763</v>
      </c>
      <c r="J60" s="18">
        <v>35.174858374359992</v>
      </c>
      <c r="K60" s="18">
        <v>9.5300308669558902</v>
      </c>
      <c r="L60" s="18">
        <v>-15.31742172684039</v>
      </c>
      <c r="M60" s="18" t="s">
        <v>30</v>
      </c>
      <c r="N60" s="18">
        <v>175.87526722731999</v>
      </c>
      <c r="O60" s="20">
        <v>10.9</v>
      </c>
      <c r="P60" s="20">
        <v>21.294561446158198</v>
      </c>
      <c r="Q60" s="18">
        <v>5.9015344741456293</v>
      </c>
    </row>
    <row r="61" spans="1:17">
      <c r="A61" s="17">
        <v>39538</v>
      </c>
      <c r="B61" s="90">
        <v>0.79025624465514399</v>
      </c>
      <c r="C61" s="90">
        <v>0.82264250180676002</v>
      </c>
      <c r="D61" s="20">
        <v>24.359119969160901</v>
      </c>
      <c r="E61" s="18">
        <v>26.838084284892805</v>
      </c>
      <c r="F61" s="18">
        <v>14.000486438901149</v>
      </c>
      <c r="G61" s="18">
        <v>3.3568493630048835</v>
      </c>
      <c r="H61" s="42">
        <v>56.342537418778299</v>
      </c>
      <c r="I61" s="20">
        <v>40.892685418560191</v>
      </c>
      <c r="J61" s="18">
        <v>27.19147932013826</v>
      </c>
      <c r="K61" s="18">
        <v>7.9987155864160329</v>
      </c>
      <c r="L61" s="18">
        <v>-16.618443386551661</v>
      </c>
      <c r="M61" s="18">
        <v>6.5537731230030847</v>
      </c>
      <c r="N61" s="18">
        <v>183.824613539854</v>
      </c>
      <c r="O61" s="20">
        <v>11.45</v>
      </c>
      <c r="P61" s="20">
        <v>23.173390415802579</v>
      </c>
      <c r="Q61" s="18">
        <v>4.7163755793561224</v>
      </c>
    </row>
    <row r="62" spans="1:17">
      <c r="A62" s="17">
        <v>39629</v>
      </c>
      <c r="B62" s="90">
        <v>0.79661237574750698</v>
      </c>
      <c r="C62" s="90">
        <v>0.78797621356506098</v>
      </c>
      <c r="D62" s="20">
        <v>18.0353268912517</v>
      </c>
      <c r="E62" s="18">
        <v>18.236397748592871</v>
      </c>
      <c r="F62" s="18">
        <v>5.1256309627155439</v>
      </c>
      <c r="G62" s="18">
        <v>-0.74085601234774145</v>
      </c>
      <c r="H62" s="42">
        <v>57.324039220169148</v>
      </c>
      <c r="I62" s="20">
        <v>35.782573780802302</v>
      </c>
      <c r="J62" s="18">
        <v>20.940404876517491</v>
      </c>
      <c r="K62" s="18">
        <v>6.7722133911496982</v>
      </c>
      <c r="L62" s="18">
        <v>-16.298638360718051</v>
      </c>
      <c r="M62" s="18">
        <v>6.6279577050561089</v>
      </c>
      <c r="N62" s="18">
        <v>190.90536115027999</v>
      </c>
      <c r="O62" s="20">
        <v>10.77</v>
      </c>
      <c r="P62" s="20">
        <v>22.626483290336591</v>
      </c>
      <c r="Q62" s="18">
        <v>3.442324682516237</v>
      </c>
    </row>
    <row r="63" spans="1:17">
      <c r="A63" s="17">
        <v>39721</v>
      </c>
      <c r="B63" s="90">
        <v>0.76903210355975404</v>
      </c>
      <c r="C63" s="90">
        <v>0.73947611481092301</v>
      </c>
      <c r="D63" s="20">
        <v>12.894956805747301</v>
      </c>
      <c r="E63" s="18">
        <v>6.6244754763706393</v>
      </c>
      <c r="F63" s="18">
        <v>-3.9715398607606422</v>
      </c>
      <c r="G63" s="18">
        <v>-3.8572612281231002</v>
      </c>
      <c r="H63" s="42">
        <v>58.221978880303091</v>
      </c>
      <c r="I63" s="20">
        <v>27.899850713768661</v>
      </c>
      <c r="J63" s="18">
        <v>14.23541887943516</v>
      </c>
      <c r="K63" s="18">
        <v>4.9540700957906907</v>
      </c>
      <c r="L63" s="18">
        <v>-15.57368391868431</v>
      </c>
      <c r="M63" s="18">
        <v>6.9182311262036933</v>
      </c>
      <c r="N63" s="18">
        <v>190.940562887667</v>
      </c>
      <c r="O63" s="20">
        <v>11.35</v>
      </c>
      <c r="P63" s="20">
        <v>22.77233723977843</v>
      </c>
      <c r="Q63" s="18">
        <v>2.6176335296834741</v>
      </c>
    </row>
    <row r="64" spans="1:17">
      <c r="A64" s="17">
        <v>39813</v>
      </c>
      <c r="B64" s="90">
        <v>0.70153549711696395</v>
      </c>
      <c r="C64" s="90">
        <v>0.58278540062398598</v>
      </c>
      <c r="D64" s="20">
        <v>5.2743650612966899</v>
      </c>
      <c r="E64" s="18">
        <v>-5.8725903229924654</v>
      </c>
      <c r="F64" s="18">
        <v>-13.223852044163564</v>
      </c>
      <c r="G64" s="18">
        <v>-7.5120271529498552</v>
      </c>
      <c r="H64" s="42">
        <v>58.399250884230689</v>
      </c>
      <c r="I64" s="20">
        <v>17.755371156567598</v>
      </c>
      <c r="J64" s="18">
        <v>7.6126501539739877</v>
      </c>
      <c r="K64" s="18">
        <v>2.5725563886369609</v>
      </c>
      <c r="L64" s="18">
        <v>-13.218147970268429</v>
      </c>
      <c r="M64" s="18">
        <v>6.9282087772645014</v>
      </c>
      <c r="N64" s="18">
        <v>206.97249770493201</v>
      </c>
      <c r="O64" s="20">
        <v>11.58</v>
      </c>
      <c r="P64" s="20">
        <v>21.976056944167681</v>
      </c>
      <c r="Q64" s="18">
        <v>0.6814954980094825</v>
      </c>
    </row>
    <row r="65" spans="1:17">
      <c r="A65" s="17">
        <v>39903</v>
      </c>
      <c r="B65" s="90">
        <v>0.60978699061068597</v>
      </c>
      <c r="C65" s="90">
        <v>0.21048826100464099</v>
      </c>
      <c r="D65" s="20">
        <v>6.5755958346688695E-2</v>
      </c>
      <c r="E65" s="18">
        <v>-20.012953367875653</v>
      </c>
      <c r="F65" s="18">
        <v>-25.701733349747403</v>
      </c>
      <c r="G65" s="18">
        <v>-8.7779091195234269</v>
      </c>
      <c r="H65" s="42">
        <v>58.530280742187479</v>
      </c>
      <c r="I65" s="20">
        <v>9.7488200140594117</v>
      </c>
      <c r="J65" s="18">
        <v>1.2071893248967851</v>
      </c>
      <c r="K65" s="18">
        <v>2.1877433234091801</v>
      </c>
      <c r="L65" s="18">
        <v>-9.0923548040085596</v>
      </c>
      <c r="M65" s="18">
        <v>7.4045266372160912</v>
      </c>
      <c r="N65" s="18">
        <v>198.85300178709599</v>
      </c>
      <c r="O65" s="20">
        <v>12.1</v>
      </c>
      <c r="P65" s="20">
        <v>20.72909225943965</v>
      </c>
      <c r="Q65" s="18">
        <v>-2.44429815636293</v>
      </c>
    </row>
    <row r="66" spans="1:17">
      <c r="A66" s="17">
        <v>39994</v>
      </c>
      <c r="B66" s="90">
        <v>0.57861688186988802</v>
      </c>
      <c r="C66" s="90">
        <v>7.46704265032236E-2</v>
      </c>
      <c r="D66" s="20">
        <v>-1.69671738600497</v>
      </c>
      <c r="E66" s="18">
        <v>-30.466518565534763</v>
      </c>
      <c r="F66" s="18">
        <v>-33.286896404025811</v>
      </c>
      <c r="G66" s="18">
        <v>-10.034041526948554</v>
      </c>
      <c r="H66" s="42">
        <v>60.062252107570202</v>
      </c>
      <c r="I66" s="20">
        <v>1.2075169291180909</v>
      </c>
      <c r="J66" s="18">
        <v>-3.5110906139824478</v>
      </c>
      <c r="K66" s="18">
        <v>2.7382128874010481</v>
      </c>
      <c r="L66" s="18">
        <v>-5.1520026773225363</v>
      </c>
      <c r="M66" s="18">
        <v>7.0633865944226466</v>
      </c>
      <c r="N66" s="18">
        <v>193.24921554481301</v>
      </c>
      <c r="O66" s="20">
        <v>11.61</v>
      </c>
      <c r="P66" s="20">
        <v>20.718425265179629</v>
      </c>
      <c r="Q66" s="18">
        <v>-1.908058025156961</v>
      </c>
    </row>
    <row r="67" spans="1:17">
      <c r="A67" s="17">
        <v>40086</v>
      </c>
      <c r="B67" s="90">
        <v>0.54951554592761398</v>
      </c>
      <c r="C67" s="90">
        <v>4.2439273151336998E-2</v>
      </c>
      <c r="D67" s="20">
        <v>-7.4153542133434902</v>
      </c>
      <c r="E67" s="18">
        <v>-36.329032258064522</v>
      </c>
      <c r="F67" s="18">
        <v>-38.021363366953601</v>
      </c>
      <c r="G67" s="18">
        <v>-9.9795682292379126</v>
      </c>
      <c r="H67" s="42">
        <v>63.193542363785483</v>
      </c>
      <c r="I67" s="20">
        <v>-4.3157699380810151</v>
      </c>
      <c r="J67" s="18">
        <v>-6.5553524011929598</v>
      </c>
      <c r="K67" s="18">
        <v>4.9715634834823854</v>
      </c>
      <c r="L67" s="18">
        <v>-1.86239637526545</v>
      </c>
      <c r="M67" s="18">
        <v>6.0982679981858494</v>
      </c>
      <c r="N67" s="18">
        <v>188.28738805406499</v>
      </c>
      <c r="O67" s="20">
        <v>11.09</v>
      </c>
      <c r="P67" s="20">
        <v>20.97901466771523</v>
      </c>
      <c r="Q67" s="18">
        <v>-1.7933225720632</v>
      </c>
    </row>
    <row r="68" spans="1:17">
      <c r="A68" s="17">
        <v>40178</v>
      </c>
      <c r="B68" s="90">
        <v>0.573877505143223</v>
      </c>
      <c r="C68" s="90">
        <v>4.1762674567951102E-2</v>
      </c>
      <c r="D68" s="20">
        <v>-7.3636503972990903</v>
      </c>
      <c r="E68" s="18">
        <v>-37.006645870066457</v>
      </c>
      <c r="F68" s="18">
        <v>-37.803816018542413</v>
      </c>
      <c r="G68" s="18">
        <v>-8.3150315056378457</v>
      </c>
      <c r="H68" s="42">
        <v>65.865453409383989</v>
      </c>
      <c r="I68" s="20">
        <v>-6.9184021850460908</v>
      </c>
      <c r="J68" s="18">
        <v>-7.9754867425388509</v>
      </c>
      <c r="K68" s="18">
        <v>7.4662025251533004</v>
      </c>
      <c r="L68" s="18">
        <v>2.0312932073226611</v>
      </c>
      <c r="M68" s="18">
        <v>6.7556293194818737</v>
      </c>
      <c r="N68" s="18">
        <v>178.14711496585301</v>
      </c>
      <c r="O68" s="20">
        <v>12.87</v>
      </c>
      <c r="P68" s="20">
        <v>20.83709833648701</v>
      </c>
      <c r="Q68" s="18">
        <v>-1.1389586076806739</v>
      </c>
    </row>
    <row r="69" spans="1:17">
      <c r="A69" s="17">
        <v>40268</v>
      </c>
      <c r="B69" s="90">
        <v>0.53366596815644096</v>
      </c>
      <c r="C69" s="90">
        <v>4.5258048645330701E-2</v>
      </c>
      <c r="D69" s="20">
        <v>-11.1182254684652</v>
      </c>
      <c r="E69" s="18">
        <v>-26.736842105263158</v>
      </c>
      <c r="F69" s="18">
        <v>-26.58889107585718</v>
      </c>
      <c r="G69" s="18">
        <v>-4.722718065235453</v>
      </c>
      <c r="H69" s="42">
        <v>64.780314877470119</v>
      </c>
      <c r="I69" s="20">
        <v>-7.1276803632855712</v>
      </c>
      <c r="J69" s="18">
        <v>-6.7390791131682786</v>
      </c>
      <c r="K69" s="18">
        <v>6.2500341352826396</v>
      </c>
      <c r="L69" s="18">
        <v>2.4550802766122368</v>
      </c>
      <c r="M69" s="18">
        <v>7.1119264732462746</v>
      </c>
      <c r="N69" s="18">
        <v>171.758098865938</v>
      </c>
      <c r="O69" s="20">
        <v>13.78</v>
      </c>
      <c r="P69" s="20">
        <v>21.013516583037479</v>
      </c>
      <c r="Q69" s="18">
        <v>0.28442432359782188</v>
      </c>
    </row>
    <row r="70" spans="1:17">
      <c r="A70" s="17">
        <v>40359</v>
      </c>
      <c r="B70" s="90">
        <v>0.49850236937152398</v>
      </c>
      <c r="C70" s="90">
        <v>5.2430075471040602E-2</v>
      </c>
      <c r="D70" s="20">
        <v>-6.6519671022750897</v>
      </c>
      <c r="E70" s="18">
        <v>-12.907348242811501</v>
      </c>
      <c r="F70" s="18">
        <v>-13.808651784753801</v>
      </c>
      <c r="G70" s="18">
        <v>-2.0518243047791707</v>
      </c>
      <c r="H70" s="42">
        <v>63.7262030852552</v>
      </c>
      <c r="I70" s="20">
        <v>-6.9101873597494086</v>
      </c>
      <c r="J70" s="18">
        <v>-7.4077780947521932</v>
      </c>
      <c r="K70" s="18">
        <v>3.6639509776850052</v>
      </c>
      <c r="L70" s="18">
        <v>3.0502900697941109</v>
      </c>
      <c r="M70" s="18">
        <v>6.8984760973458403</v>
      </c>
      <c r="N70" s="18">
        <v>166.92025434510001</v>
      </c>
      <c r="O70" s="20">
        <v>13.24</v>
      </c>
      <c r="P70" s="20">
        <v>20.951589231921709</v>
      </c>
      <c r="Q70" s="18">
        <v>0.23316396674207601</v>
      </c>
    </row>
    <row r="71" spans="1:17">
      <c r="A71" s="17">
        <v>40451</v>
      </c>
      <c r="B71" s="90">
        <v>0.44116493567912901</v>
      </c>
      <c r="C71" s="90">
        <v>4.7848720758753301E-2</v>
      </c>
      <c r="D71" s="20">
        <v>-5.8654508354292503</v>
      </c>
      <c r="E71" s="18">
        <v>-2.4014591143986297</v>
      </c>
      <c r="F71" s="18">
        <v>-4.1285296249239822</v>
      </c>
      <c r="G71" s="18">
        <v>-0.5821940721297576</v>
      </c>
      <c r="H71" s="42">
        <v>61.328957007303693</v>
      </c>
      <c r="I71" s="20">
        <v>-7.8010012134463462</v>
      </c>
      <c r="J71" s="18">
        <v>-9.3964846447508688</v>
      </c>
      <c r="K71" s="18">
        <v>-1.8645853564817829</v>
      </c>
      <c r="L71" s="18">
        <v>2.75751134769573</v>
      </c>
      <c r="M71" s="18">
        <v>7.6130888593314978</v>
      </c>
      <c r="N71" s="18">
        <v>161.74743270875899</v>
      </c>
      <c r="O71" s="20">
        <v>13.99</v>
      </c>
      <c r="P71" s="20">
        <v>20.27450808958962</v>
      </c>
      <c r="Q71" s="18">
        <v>-0.7045065781256028</v>
      </c>
    </row>
    <row r="72" spans="1:17">
      <c r="A72" s="17">
        <v>40543</v>
      </c>
      <c r="B72" s="90">
        <v>0.39616865645358701</v>
      </c>
      <c r="C72" s="90">
        <v>4.78977566681206E-2</v>
      </c>
      <c r="D72" s="20">
        <v>-5.5659041362838</v>
      </c>
      <c r="E72" s="18">
        <v>2.8420712670901072</v>
      </c>
      <c r="F72" s="18">
        <v>-0.94971064951280271</v>
      </c>
      <c r="G72" s="18">
        <v>-2.9902267442171393E-2</v>
      </c>
      <c r="H72" s="42">
        <v>58.837704158418283</v>
      </c>
      <c r="I72" s="20">
        <v>-8.3848061151131965</v>
      </c>
      <c r="J72" s="18">
        <v>-10.97611476683373</v>
      </c>
      <c r="K72" s="18">
        <v>-7.0277492509657051</v>
      </c>
      <c r="L72" s="18">
        <v>0.21967627367949411</v>
      </c>
      <c r="M72" s="18">
        <v>7.9200700768586261</v>
      </c>
      <c r="N72" s="18">
        <v>154.71049557696799</v>
      </c>
      <c r="O72" s="20">
        <v>14.83</v>
      </c>
      <c r="P72" s="20">
        <v>19.41471807862661</v>
      </c>
      <c r="Q72" s="18">
        <v>-1.422380257860397</v>
      </c>
    </row>
    <row r="73" spans="1:17">
      <c r="A73" s="17">
        <v>40633</v>
      </c>
      <c r="B73" s="90">
        <v>0.37050377578779797</v>
      </c>
      <c r="C73" s="90">
        <v>4.8989894199828798E-2</v>
      </c>
      <c r="D73" s="20">
        <v>-5.9808596905581002</v>
      </c>
      <c r="E73" s="18">
        <v>7.3165340406719626</v>
      </c>
      <c r="F73" s="18">
        <v>3.3919157562243285</v>
      </c>
      <c r="G73" s="18">
        <v>0.38469833492131933</v>
      </c>
      <c r="H73" s="42">
        <v>57.038294958107258</v>
      </c>
      <c r="I73" s="20">
        <v>-6.9611438419301841</v>
      </c>
      <c r="J73" s="18">
        <v>-9.8476969874345404</v>
      </c>
      <c r="K73" s="18">
        <v>-7.7420199193628596</v>
      </c>
      <c r="L73" s="18">
        <v>-1.2483774221054471</v>
      </c>
      <c r="M73" s="18">
        <v>8.1058794287494607</v>
      </c>
      <c r="N73" s="18">
        <v>150.89962874284501</v>
      </c>
      <c r="O73" s="20">
        <v>15.05</v>
      </c>
      <c r="P73" s="20">
        <v>19.146738080949081</v>
      </c>
      <c r="Q73" s="18">
        <v>-1.866778502088398</v>
      </c>
    </row>
    <row r="74" spans="1:17">
      <c r="A74" s="17">
        <v>40724</v>
      </c>
      <c r="B74" s="90">
        <v>0.33981660206580699</v>
      </c>
      <c r="C74" s="90">
        <v>5.0311156424743403E-2</v>
      </c>
      <c r="D74" s="20">
        <v>-3.0759294892233302</v>
      </c>
      <c r="E74" s="18">
        <v>5.6388219264228212</v>
      </c>
      <c r="F74" s="18">
        <v>0.7698903293418935</v>
      </c>
      <c r="G74" s="18">
        <v>0.2864686187332417</v>
      </c>
      <c r="H74" s="42">
        <v>55.202357948115733</v>
      </c>
      <c r="I74" s="20">
        <v>-5.3189390021503016</v>
      </c>
      <c r="J74" s="18">
        <v>-9.5806154275694606</v>
      </c>
      <c r="K74" s="18">
        <v>-8.5238451371394746</v>
      </c>
      <c r="L74" s="18">
        <v>-2.4901796822362412</v>
      </c>
      <c r="M74" s="18">
        <v>7.9364350804654666</v>
      </c>
      <c r="N74" s="18">
        <v>146.36967748678799</v>
      </c>
      <c r="O74" s="20">
        <v>14.11</v>
      </c>
      <c r="P74" s="20">
        <v>19.130669070933891</v>
      </c>
      <c r="Q74" s="18">
        <v>-1.8209201609878141</v>
      </c>
    </row>
    <row r="75" spans="1:17">
      <c r="A75" s="17">
        <v>40816</v>
      </c>
      <c r="B75" s="90">
        <v>0.33264233981320901</v>
      </c>
      <c r="C75" s="90">
        <v>6.06106459360891E-2</v>
      </c>
      <c r="D75" s="20">
        <v>-3.2981353926916399</v>
      </c>
      <c r="E75" s="18">
        <v>3.3637873754152947</v>
      </c>
      <c r="F75" s="18">
        <v>-1.1281734471974003</v>
      </c>
      <c r="G75" s="18">
        <v>0.15591334597829487</v>
      </c>
      <c r="H75" s="42">
        <v>53.812087178118851</v>
      </c>
      <c r="I75" s="20">
        <v>-2.3337164038200302</v>
      </c>
      <c r="J75" s="18">
        <v>-6.5806622852222389</v>
      </c>
      <c r="K75" s="18">
        <v>-7.5168698291848406</v>
      </c>
      <c r="L75" s="18">
        <v>-2.8304603099410621</v>
      </c>
      <c r="M75" s="18">
        <v>7.8300982490029467</v>
      </c>
      <c r="N75" s="18">
        <v>142.432354757936</v>
      </c>
      <c r="O75" s="20">
        <v>13.49</v>
      </c>
      <c r="P75" s="20">
        <v>19.392748235923051</v>
      </c>
      <c r="Q75" s="18">
        <v>-0.88175985366657272</v>
      </c>
    </row>
    <row r="76" spans="1:17">
      <c r="A76" s="17">
        <v>40908</v>
      </c>
      <c r="B76" s="90">
        <v>0.30036074253003803</v>
      </c>
      <c r="C76" s="90">
        <v>5.8851879948484197E-2</v>
      </c>
      <c r="D76" s="20">
        <v>-4.1509885468308303</v>
      </c>
      <c r="E76" s="18">
        <v>3.9045326075578313</v>
      </c>
      <c r="F76" s="18">
        <v>0.48453120427587315</v>
      </c>
      <c r="G76" s="18">
        <v>6.9445057963129386E-2</v>
      </c>
      <c r="H76" s="42">
        <v>51.723285698559373</v>
      </c>
      <c r="I76" s="20">
        <v>-1.2775891643356909</v>
      </c>
      <c r="J76" s="18">
        <v>-5.1005449617415044</v>
      </c>
      <c r="K76" s="18">
        <v>-7.1144184598589177</v>
      </c>
      <c r="L76" s="18">
        <v>-3.7002955829788031</v>
      </c>
      <c r="M76" s="18">
        <v>8.5795153034538298</v>
      </c>
      <c r="N76" s="18">
        <v>140.70153666507099</v>
      </c>
      <c r="O76" s="20">
        <v>14.24</v>
      </c>
      <c r="P76" s="20">
        <v>18.85048800480995</v>
      </c>
      <c r="Q76" s="18">
        <v>-0.56423007381666324</v>
      </c>
    </row>
    <row r="77" spans="1:17">
      <c r="A77" s="17">
        <v>40999</v>
      </c>
      <c r="B77" s="90">
        <v>0.26462390597788898</v>
      </c>
      <c r="C77" s="90">
        <v>5.4933551860074703E-2</v>
      </c>
      <c r="D77" s="20">
        <v>-7.7576149072449399</v>
      </c>
      <c r="E77" s="18">
        <v>-2.7085478887744596</v>
      </c>
      <c r="F77" s="18">
        <v>-6.1242764821054951</v>
      </c>
      <c r="G77" s="18">
        <v>-0.489120556233825</v>
      </c>
      <c r="H77" s="42">
        <v>49.99452137174908</v>
      </c>
      <c r="I77" s="20">
        <v>-1.7880636609535541</v>
      </c>
      <c r="J77" s="18">
        <v>-5.2198508958285714</v>
      </c>
      <c r="K77" s="18">
        <v>-7.0437735863581779</v>
      </c>
      <c r="L77" s="18">
        <v>-4.3841036295150566</v>
      </c>
      <c r="M77" s="18">
        <v>10.563217683629651</v>
      </c>
      <c r="N77" s="18">
        <v>138.230069077449</v>
      </c>
      <c r="O77" s="20">
        <v>15.75</v>
      </c>
      <c r="P77" s="20">
        <v>19.297129137584879</v>
      </c>
      <c r="Q77" s="18">
        <v>0.1503910566358044</v>
      </c>
    </row>
    <row r="78" spans="1:17">
      <c r="A78" s="17">
        <v>41090</v>
      </c>
      <c r="B78" s="90">
        <v>0.217083198723067</v>
      </c>
      <c r="C78" s="90">
        <v>5.0136762242247897E-2</v>
      </c>
      <c r="D78" s="20">
        <v>-10.635054825949201</v>
      </c>
      <c r="E78" s="18">
        <v>-6.7070145847802358</v>
      </c>
      <c r="F78" s="18">
        <v>-9.0199301871991882</v>
      </c>
      <c r="G78" s="18">
        <v>-0.82309848039029809</v>
      </c>
      <c r="H78" s="42">
        <v>49.569100084659198</v>
      </c>
      <c r="I78" s="20">
        <v>-1.385120688230157</v>
      </c>
      <c r="J78" s="18">
        <v>-4.0975012281171619</v>
      </c>
      <c r="K78" s="18">
        <v>-5.633257863456528</v>
      </c>
      <c r="L78" s="18">
        <v>-3.0008831991926859</v>
      </c>
      <c r="M78" s="18">
        <v>10.5728180049261</v>
      </c>
      <c r="N78" s="18">
        <v>134.336508011722</v>
      </c>
      <c r="O78" s="20">
        <v>14.73</v>
      </c>
      <c r="P78" s="20">
        <v>19.935500773949361</v>
      </c>
      <c r="Q78" s="18">
        <v>0.80483170301546636</v>
      </c>
    </row>
    <row r="79" spans="1:17">
      <c r="A79" s="17">
        <v>41182</v>
      </c>
      <c r="B79" s="90">
        <v>0.14775033233037899</v>
      </c>
      <c r="C79" s="90">
        <v>4.2016436142712499E-2</v>
      </c>
      <c r="D79" s="20">
        <v>-12.006422338246701</v>
      </c>
      <c r="E79" s="18">
        <v>-5.9361189232623452</v>
      </c>
      <c r="F79" s="18">
        <v>-9.0085419996801299</v>
      </c>
      <c r="G79" s="18">
        <v>-0.82698711538190128</v>
      </c>
      <c r="H79" s="42">
        <v>48.673175284751217</v>
      </c>
      <c r="I79" s="20">
        <v>-2.207549923988072</v>
      </c>
      <c r="J79" s="18">
        <v>-5.2652994904205164</v>
      </c>
      <c r="K79" s="18">
        <v>-5.1389118933676272</v>
      </c>
      <c r="L79" s="18">
        <v>-3.0021884783848058</v>
      </c>
      <c r="M79" s="18">
        <v>10.63936826560877</v>
      </c>
      <c r="N79" s="18">
        <v>130.441916153563</v>
      </c>
      <c r="O79" s="20">
        <v>15.24</v>
      </c>
      <c r="P79" s="20">
        <v>19.991861959396491</v>
      </c>
      <c r="Q79" s="18">
        <v>0.59911372347344383</v>
      </c>
    </row>
    <row r="80" spans="1:17">
      <c r="A80" s="17">
        <v>41274</v>
      </c>
      <c r="B80" s="90">
        <v>0.134962216423472</v>
      </c>
      <c r="C80" s="90">
        <v>5.4482827418503202E-2</v>
      </c>
      <c r="D80" s="20">
        <v>-11.0453939793617</v>
      </c>
      <c r="E80" s="18">
        <v>-4.1104170864396554</v>
      </c>
      <c r="F80" s="18">
        <v>-6.7516245439123939</v>
      </c>
      <c r="G80" s="18">
        <v>-0.6568234823693242</v>
      </c>
      <c r="H80" s="42">
        <v>47.685613781531707</v>
      </c>
      <c r="I80" s="20">
        <v>-1.354683354481478</v>
      </c>
      <c r="J80" s="18">
        <v>-4.2186857144224543</v>
      </c>
      <c r="K80" s="18">
        <v>-4.0376719170276587</v>
      </c>
      <c r="L80" s="18">
        <v>-1.579281561457476</v>
      </c>
      <c r="M80" s="18">
        <v>10.613089931993709</v>
      </c>
      <c r="N80" s="18">
        <v>132.49701902555501</v>
      </c>
      <c r="O80" s="20">
        <v>15.65</v>
      </c>
      <c r="P80" s="20">
        <v>19.799055160612951</v>
      </c>
      <c r="Q80" s="18">
        <v>0.94856715580300488</v>
      </c>
    </row>
    <row r="81" spans="1:17">
      <c r="A81" s="17">
        <v>41364</v>
      </c>
      <c r="B81" s="90">
        <v>0.155371646742403</v>
      </c>
      <c r="C81" s="90">
        <v>6.6700124069933905E-2</v>
      </c>
      <c r="D81" s="20">
        <v>-13.653602071960901</v>
      </c>
      <c r="E81" s="18">
        <v>-3.376733354504069</v>
      </c>
      <c r="F81" s="18">
        <v>-4.838595201177176</v>
      </c>
      <c r="G81" s="18">
        <v>-0.69194347326855787</v>
      </c>
      <c r="H81" s="42">
        <v>46.877747035940097</v>
      </c>
      <c r="I81" s="20">
        <v>-0.83903380441794351</v>
      </c>
      <c r="J81" s="18">
        <v>-2.994276479352131</v>
      </c>
      <c r="K81" s="18">
        <v>-3.116774335808977</v>
      </c>
      <c r="L81" s="18">
        <v>0.44203754763699121</v>
      </c>
      <c r="M81" s="18">
        <v>11.291514261728549</v>
      </c>
      <c r="N81" s="18">
        <v>129.37720256322501</v>
      </c>
      <c r="O81" s="20">
        <v>17.29</v>
      </c>
      <c r="P81" s="20">
        <v>21.06708743781596</v>
      </c>
      <c r="Q81" s="18">
        <v>1.7699583002310779</v>
      </c>
    </row>
    <row r="82" spans="1:17">
      <c r="A82" s="17">
        <v>41455</v>
      </c>
      <c r="B82" s="90">
        <v>0.14106091436110699</v>
      </c>
      <c r="C82" s="90">
        <v>4.2013597677132197E-2</v>
      </c>
      <c r="D82" s="20">
        <v>-14.9624775465048</v>
      </c>
      <c r="E82" s="18">
        <v>-1.6058704668722834</v>
      </c>
      <c r="F82" s="18">
        <v>-2.7737807666607828</v>
      </c>
      <c r="G82" s="18">
        <v>-0.51167615038129455</v>
      </c>
      <c r="H82" s="42">
        <v>46.015076938380261</v>
      </c>
      <c r="I82" s="20">
        <v>-1.6991923097245289</v>
      </c>
      <c r="J82" s="18">
        <v>-3.055177649018781</v>
      </c>
      <c r="K82" s="18">
        <v>-3.554023146278936</v>
      </c>
      <c r="L82" s="18">
        <v>0.52644893586738661</v>
      </c>
      <c r="M82" s="18">
        <v>11.46561040400119</v>
      </c>
      <c r="N82" s="18">
        <v>126.512317118143</v>
      </c>
      <c r="O82" s="20">
        <v>17.39</v>
      </c>
      <c r="P82" s="20">
        <v>21.241979512198789</v>
      </c>
      <c r="Q82" s="18">
        <v>1.3064787382494321</v>
      </c>
    </row>
    <row r="83" spans="1:17">
      <c r="A83" s="17">
        <v>41547</v>
      </c>
      <c r="B83" s="90">
        <v>0.11704578027938201</v>
      </c>
      <c r="C83" s="90">
        <v>3.8573512351961298E-2</v>
      </c>
      <c r="D83" s="20">
        <v>-16.619612483109702</v>
      </c>
      <c r="E83" s="18">
        <v>2.1462893753336765</v>
      </c>
      <c r="F83" s="18">
        <v>1.769255078225429</v>
      </c>
      <c r="G83" s="18">
        <v>-0.27441973384439411</v>
      </c>
      <c r="H83" s="42">
        <v>45.501934960393207</v>
      </c>
      <c r="I83" s="20">
        <v>-1.496669718741872</v>
      </c>
      <c r="J83" s="18">
        <v>-2.036638140549218</v>
      </c>
      <c r="K83" s="18">
        <v>-3.1712403243580169</v>
      </c>
      <c r="L83" s="18">
        <v>1.29059559884777</v>
      </c>
      <c r="M83" s="18">
        <v>11.35663969795158</v>
      </c>
      <c r="N83" s="18">
        <v>123.536054126739</v>
      </c>
      <c r="O83" s="20">
        <v>17.36</v>
      </c>
      <c r="P83" s="20">
        <v>21.622587662030799</v>
      </c>
      <c r="Q83" s="18">
        <v>1.6307257026343041</v>
      </c>
    </row>
    <row r="84" spans="1:17">
      <c r="A84" s="17">
        <v>41639</v>
      </c>
      <c r="B84" s="90">
        <v>8.9675746645268603E-2</v>
      </c>
      <c r="C84" s="90">
        <v>4.21952033207183E-2</v>
      </c>
      <c r="D84" s="20">
        <v>-15.1186846827017</v>
      </c>
      <c r="E84" s="18">
        <v>-1.0506408909434772</v>
      </c>
      <c r="F84" s="18">
        <v>-1.4100726385375739</v>
      </c>
      <c r="G84" s="18">
        <v>-0.32321959976662296</v>
      </c>
      <c r="H84" s="42">
        <v>44.223117157962633</v>
      </c>
      <c r="I84" s="20">
        <v>-2.703453316279913</v>
      </c>
      <c r="J84" s="18">
        <v>-3.1939373669541689</v>
      </c>
      <c r="K84" s="18">
        <v>-3.4624966235690811</v>
      </c>
      <c r="L84" s="18">
        <v>1.6933232268942009</v>
      </c>
      <c r="M84" s="18">
        <v>11.23663970925058</v>
      </c>
      <c r="N84" s="18">
        <v>122.098321978294</v>
      </c>
      <c r="O84" s="20">
        <v>17.57</v>
      </c>
      <c r="P84" s="20">
        <v>21.351208899826311</v>
      </c>
      <c r="Q84" s="18">
        <v>1.5521537392133631</v>
      </c>
    </row>
    <row r="85" spans="1:17">
      <c r="A85" s="17">
        <v>41729</v>
      </c>
      <c r="B85" s="90">
        <v>6.0424973545441699E-2</v>
      </c>
      <c r="C85" s="90">
        <v>3.7237415331953502E-2</v>
      </c>
      <c r="D85" s="20">
        <v>-13.9030886046554</v>
      </c>
      <c r="E85" s="18">
        <v>6.6717791411043059</v>
      </c>
      <c r="F85" s="18">
        <v>6.4609985480483356</v>
      </c>
      <c r="G85" s="18">
        <v>0.38735306174596662</v>
      </c>
      <c r="H85" s="42">
        <v>43.413432679702389</v>
      </c>
      <c r="I85" s="20">
        <v>-2.4327940639824801</v>
      </c>
      <c r="J85" s="18">
        <v>-2.7371048131358928</v>
      </c>
      <c r="K85" s="18">
        <v>-3.4643143562377152</v>
      </c>
      <c r="L85" s="18">
        <v>1.76824171426166</v>
      </c>
      <c r="M85" s="18">
        <v>11.25</v>
      </c>
      <c r="N85" s="18">
        <v>119.817788543311</v>
      </c>
      <c r="O85" s="20">
        <v>19.91</v>
      </c>
      <c r="P85" s="20">
        <v>21.482915423709411</v>
      </c>
      <c r="Q85" s="18">
        <v>0.4158279858934506</v>
      </c>
    </row>
    <row r="86" spans="1:17">
      <c r="A86" s="17">
        <v>41820</v>
      </c>
      <c r="B86" s="90">
        <v>5.4571153454141902E-2</v>
      </c>
      <c r="C86" s="90">
        <v>4.7118664744755297E-2</v>
      </c>
      <c r="D86" s="20">
        <v>-14.4549885049945</v>
      </c>
      <c r="E86" s="18">
        <v>12.029831387808043</v>
      </c>
      <c r="F86" s="18">
        <v>11.85223508179174</v>
      </c>
      <c r="G86" s="18">
        <v>0.83867213800065521</v>
      </c>
      <c r="H86" s="42">
        <v>43.095835644672597</v>
      </c>
      <c r="I86" s="20">
        <v>-1.4342298660112831</v>
      </c>
      <c r="J86" s="18">
        <v>-1.658693978333126</v>
      </c>
      <c r="K86" s="18">
        <v>-2.9192412937076568</v>
      </c>
      <c r="L86" s="18">
        <v>1.5565816243016179</v>
      </c>
      <c r="M86" s="18">
        <v>11.22</v>
      </c>
      <c r="N86" s="18">
        <v>117.112744708158</v>
      </c>
      <c r="O86" s="20">
        <v>20.41</v>
      </c>
      <c r="P86" s="20">
        <v>21.146863848682599</v>
      </c>
      <c r="Q86" s="18">
        <v>-9.5115663516196491E-2</v>
      </c>
    </row>
    <row r="87" spans="1:17">
      <c r="A87" s="17">
        <v>41912</v>
      </c>
      <c r="B87" s="90">
        <v>5.4786008453657303E-2</v>
      </c>
      <c r="C87" s="90">
        <v>3.9718688760890998E-2</v>
      </c>
      <c r="D87" s="20">
        <v>-15.192645811436799</v>
      </c>
      <c r="E87" s="18">
        <v>11.927660464143841</v>
      </c>
      <c r="F87" s="18">
        <v>12.033813215483157</v>
      </c>
      <c r="G87" s="18">
        <v>0.8680132754493215</v>
      </c>
      <c r="H87" s="42">
        <v>42.570904489706074</v>
      </c>
      <c r="I87" s="20">
        <v>-1.872005115212394</v>
      </c>
      <c r="J87" s="18">
        <v>-2.1159023684477201</v>
      </c>
      <c r="K87" s="18">
        <v>-2.931030470687134</v>
      </c>
      <c r="L87" s="18">
        <v>3.5126386183460929</v>
      </c>
      <c r="M87" s="18">
        <v>11</v>
      </c>
      <c r="N87" s="18">
        <v>113.213281306974</v>
      </c>
      <c r="O87" s="20">
        <v>20.69</v>
      </c>
      <c r="P87" s="20">
        <v>20.871637257172701</v>
      </c>
      <c r="Q87" s="18">
        <v>-0.75095040485809506</v>
      </c>
    </row>
    <row r="88" spans="1:17">
      <c r="A88" s="17">
        <v>42004</v>
      </c>
      <c r="B88" s="90">
        <v>6.70404059240058E-2</v>
      </c>
      <c r="C88" s="90">
        <v>3.4162035706547897E-2</v>
      </c>
      <c r="D88" s="20">
        <v>-15.6286133200708</v>
      </c>
      <c r="E88" s="18">
        <v>10.203864939477603</v>
      </c>
      <c r="F88" s="18">
        <v>10.495403169632468</v>
      </c>
      <c r="G88" s="18">
        <v>0.56007984644722431</v>
      </c>
      <c r="H88" s="42">
        <v>41.623920701471661</v>
      </c>
      <c r="I88" s="20">
        <v>-1.731630184937571</v>
      </c>
      <c r="J88" s="18">
        <v>-1.9073069369081039</v>
      </c>
      <c r="K88" s="18">
        <v>-2.5991964564909651</v>
      </c>
      <c r="L88" s="18">
        <v>3.5959773736210709</v>
      </c>
      <c r="M88" s="18">
        <v>10.24</v>
      </c>
      <c r="N88" s="18">
        <v>105.897837400784</v>
      </c>
      <c r="O88" s="20">
        <v>21.29</v>
      </c>
      <c r="P88" s="20">
        <v>19.379506624407711</v>
      </c>
      <c r="Q88" s="18">
        <v>-1.9717022754186</v>
      </c>
    </row>
    <row r="89" spans="1:17">
      <c r="A89" s="17">
        <v>42094</v>
      </c>
      <c r="B89" s="90">
        <v>7.8695387767420605E-2</v>
      </c>
      <c r="C89" s="90">
        <v>3.6169475609943803E-2</v>
      </c>
      <c r="D89" s="20">
        <v>-19.298163425670101</v>
      </c>
      <c r="E89" s="21">
        <v>3.1734620519667134</v>
      </c>
      <c r="F89" s="21">
        <v>4.6258081124462835</v>
      </c>
      <c r="G89" s="21">
        <v>5.8408334450385624E-2</v>
      </c>
      <c r="H89" s="42">
        <v>41.058997447206977</v>
      </c>
      <c r="I89" s="20">
        <v>-2.205574004601552</v>
      </c>
      <c r="J89" s="18">
        <v>-0.90015767293200044</v>
      </c>
      <c r="K89" s="18">
        <v>-2.3544352324954052</v>
      </c>
      <c r="L89" s="21">
        <v>2.317762141061023</v>
      </c>
      <c r="M89" s="21">
        <v>10.91</v>
      </c>
      <c r="N89" s="21">
        <v>103.826210341053</v>
      </c>
      <c r="O89" s="20">
        <v>22.9</v>
      </c>
      <c r="P89" s="20">
        <v>20.147015223460869</v>
      </c>
      <c r="Q89" s="21">
        <v>-1.3359002002485381</v>
      </c>
    </row>
    <row r="90" spans="1:17">
      <c r="A90" s="17">
        <v>42185</v>
      </c>
      <c r="B90" s="90">
        <v>0.11244445052549699</v>
      </c>
      <c r="C90" s="90">
        <v>4.9440871670258603E-2</v>
      </c>
      <c r="D90" s="20">
        <v>-16.4853752827009</v>
      </c>
      <c r="E90" s="21">
        <v>1.7752050168837297</v>
      </c>
      <c r="F90" s="21">
        <v>2.3209791992382378</v>
      </c>
      <c r="G90" s="21">
        <v>-0.15291669220636273</v>
      </c>
      <c r="H90" s="42">
        <v>41.638535172711777</v>
      </c>
      <c r="I90" s="20">
        <v>-0.69069266714932853</v>
      </c>
      <c r="J90" s="18">
        <v>-0.39152863883589178</v>
      </c>
      <c r="K90" s="18">
        <v>-1.4573004719608209</v>
      </c>
      <c r="L90" s="21">
        <v>0.59216130458744742</v>
      </c>
      <c r="M90" s="21">
        <v>11.12</v>
      </c>
      <c r="N90" s="21">
        <v>103.851186229579</v>
      </c>
      <c r="O90" s="20">
        <v>23.82</v>
      </c>
      <c r="P90" s="20">
        <v>19.71377705823997</v>
      </c>
      <c r="Q90" s="21">
        <v>-1.433086790442623</v>
      </c>
    </row>
    <row r="91" spans="1:17">
      <c r="A91" s="17">
        <v>42277</v>
      </c>
      <c r="B91" s="90">
        <v>0.138584178826755</v>
      </c>
      <c r="C91" s="90">
        <v>7.0576269072416806E-2</v>
      </c>
      <c r="D91" s="20">
        <v>-15.1989548139675</v>
      </c>
      <c r="E91" s="21">
        <v>-1.2048192771084265</v>
      </c>
      <c r="F91" s="21">
        <v>-0.15688452272843989</v>
      </c>
      <c r="G91" s="21">
        <v>-0.39560054889240348</v>
      </c>
      <c r="H91" s="42">
        <v>42.192340410714941</v>
      </c>
      <c r="I91" s="20">
        <v>1.5176995900196171</v>
      </c>
      <c r="J91" s="18">
        <v>2.2189196852927751</v>
      </c>
      <c r="K91" s="18">
        <v>-0.37856407899113259</v>
      </c>
      <c r="L91" s="21">
        <v>-1.475950927939367</v>
      </c>
      <c r="M91" s="21">
        <v>10.94</v>
      </c>
      <c r="N91" s="21">
        <v>104.945270083201</v>
      </c>
      <c r="O91" s="20">
        <v>24.29</v>
      </c>
      <c r="P91" s="20">
        <v>19.807490375063619</v>
      </c>
      <c r="Q91" s="21">
        <v>-1.0641468821090849</v>
      </c>
    </row>
    <row r="92" spans="1:17">
      <c r="A92" s="17">
        <v>42369</v>
      </c>
      <c r="B92" s="90">
        <v>0.13956224228287001</v>
      </c>
      <c r="C92" s="90">
        <v>8.8968995166602505E-2</v>
      </c>
      <c r="D92" s="20">
        <v>-14.1635521007855</v>
      </c>
      <c r="E92" s="21">
        <v>3.1891319009538455</v>
      </c>
      <c r="F92" s="21">
        <v>3.2765351783398122</v>
      </c>
      <c r="G92" s="21">
        <v>-1.654489402686643E-3</v>
      </c>
      <c r="H92" s="42">
        <v>41.636880225144381</v>
      </c>
      <c r="I92" s="20">
        <v>2.8625046103160079</v>
      </c>
      <c r="J92" s="18">
        <v>3.2830772947913589</v>
      </c>
      <c r="K92" s="18">
        <v>1.2959523672719801E-2</v>
      </c>
      <c r="L92" s="21">
        <v>-2.5056680600454588</v>
      </c>
      <c r="M92" s="21">
        <v>10.81</v>
      </c>
      <c r="N92" s="21">
        <v>104.04318885908199</v>
      </c>
      <c r="O92" s="20">
        <v>24.85</v>
      </c>
      <c r="P92" s="20">
        <v>18.564330084478211</v>
      </c>
      <c r="Q92" s="21">
        <v>-0.81517653992949946</v>
      </c>
    </row>
    <row r="93" spans="1:17">
      <c r="A93" s="17">
        <v>42460</v>
      </c>
      <c r="B93" s="90">
        <v>0.16593156282997401</v>
      </c>
      <c r="C93" s="90">
        <v>0.123170331859265</v>
      </c>
      <c r="D93" s="20">
        <v>-13.3691621274815</v>
      </c>
      <c r="E93" s="21">
        <v>8.2221779812860838</v>
      </c>
      <c r="F93" s="21">
        <v>6.9866266201377591</v>
      </c>
      <c r="G93" s="21">
        <v>0.30829517109900983</v>
      </c>
      <c r="H93" s="42">
        <v>42.099661800748329</v>
      </c>
      <c r="I93" s="20">
        <v>5.8610032643758192</v>
      </c>
      <c r="J93" s="18">
        <v>5.1644097162738767</v>
      </c>
      <c r="K93" s="18">
        <v>1.0406643535413449</v>
      </c>
      <c r="L93" s="21">
        <v>-1.7275947998499079</v>
      </c>
      <c r="M93" s="21">
        <v>8.93</v>
      </c>
      <c r="N93" s="21">
        <v>107.434969052865</v>
      </c>
      <c r="O93" s="20">
        <v>20.22</v>
      </c>
      <c r="P93" s="20">
        <v>18.72941491296266</v>
      </c>
      <c r="Q93" s="21">
        <v>-1.4176003104982089</v>
      </c>
    </row>
    <row r="94" spans="1:17">
      <c r="A94" s="17">
        <v>42551</v>
      </c>
      <c r="B94" s="90">
        <v>0.18198682469142399</v>
      </c>
      <c r="C94" s="90">
        <v>0.15378487011633599</v>
      </c>
      <c r="D94" s="20">
        <v>-12.188788326731499</v>
      </c>
      <c r="E94" s="21">
        <v>4.8440610484406177</v>
      </c>
      <c r="F94" s="21">
        <v>4.1184364729172973</v>
      </c>
      <c r="G94" s="21">
        <v>9.731249657619756E-2</v>
      </c>
      <c r="H94" s="42">
        <v>42.841397529424519</v>
      </c>
      <c r="I94" s="20">
        <v>6.4673781319114054</v>
      </c>
      <c r="J94" s="18">
        <v>6.0041713450489587</v>
      </c>
      <c r="K94" s="18">
        <v>1.202862356712735</v>
      </c>
      <c r="L94" s="21">
        <v>-1.1026063281635601</v>
      </c>
      <c r="M94" s="21">
        <v>8.4599999999999991</v>
      </c>
      <c r="N94" s="21">
        <v>107.810642380156</v>
      </c>
      <c r="O94" s="20">
        <v>19.32</v>
      </c>
      <c r="P94" s="20">
        <v>18.999661038078131</v>
      </c>
      <c r="Q94" s="21">
        <v>-0.71411602016184261</v>
      </c>
    </row>
    <row r="95" spans="1:17">
      <c r="A95" s="17">
        <v>42643</v>
      </c>
      <c r="B95" s="90">
        <v>0.190855335547231</v>
      </c>
      <c r="C95" s="90">
        <v>0.16396844089665299</v>
      </c>
      <c r="D95" s="20">
        <v>-9.96424601350801</v>
      </c>
      <c r="E95" s="21">
        <v>7.6290414066931378</v>
      </c>
      <c r="F95" s="21">
        <v>6.7344927051815828</v>
      </c>
      <c r="G95" s="21">
        <v>0.33349620502793265</v>
      </c>
      <c r="H95" s="42">
        <v>43.692165127343017</v>
      </c>
      <c r="I95" s="20">
        <v>7.1060735354135041</v>
      </c>
      <c r="J95" s="18">
        <v>6.7072743254407596</v>
      </c>
      <c r="K95" s="18">
        <v>1.4998247166280829</v>
      </c>
      <c r="L95" s="21">
        <v>-0.97633845073136472</v>
      </c>
      <c r="M95" s="21">
        <v>8.52</v>
      </c>
      <c r="N95" s="21">
        <v>107.883840512736</v>
      </c>
      <c r="O95" s="20">
        <v>19.41</v>
      </c>
      <c r="P95" s="20">
        <v>19.75632917446039</v>
      </c>
      <c r="Q95" s="21">
        <v>-5.1161200603228707E-2</v>
      </c>
    </row>
    <row r="96" spans="1:17">
      <c r="A96" s="17">
        <v>42735</v>
      </c>
      <c r="B96" s="90">
        <v>0.19276955275716401</v>
      </c>
      <c r="C96" s="90">
        <v>0.155414450655881</v>
      </c>
      <c r="D96" s="20">
        <v>-8.7008166542159007</v>
      </c>
      <c r="E96" s="21">
        <v>8.5247432306255977</v>
      </c>
      <c r="F96" s="21">
        <v>6.7009185891545364</v>
      </c>
      <c r="G96" s="21">
        <v>0.39983197142450866</v>
      </c>
      <c r="H96" s="42">
        <v>43.251311064291023</v>
      </c>
      <c r="I96" s="20">
        <v>7.7060985170790408</v>
      </c>
      <c r="J96" s="18">
        <v>6.3870029448806376</v>
      </c>
      <c r="K96" s="18">
        <v>1.614430839146642</v>
      </c>
      <c r="L96" s="21">
        <v>-1.007658393288732</v>
      </c>
      <c r="M96" s="21">
        <v>8.17</v>
      </c>
      <c r="N96" s="21">
        <v>106.812291617913</v>
      </c>
      <c r="O96" s="20">
        <v>19.37</v>
      </c>
      <c r="P96" s="20">
        <v>18.987947472095399</v>
      </c>
      <c r="Q96" s="21">
        <v>0.42361738761718831</v>
      </c>
    </row>
    <row r="97" spans="1:17">
      <c r="A97" s="17">
        <v>42825</v>
      </c>
      <c r="B97" s="90">
        <v>0.18229959345796701</v>
      </c>
      <c r="C97" s="90">
        <v>0.13008790396456299</v>
      </c>
      <c r="D97" s="20">
        <v>-7.9676790330866503</v>
      </c>
      <c r="E97" s="21">
        <v>9.7682119205298115</v>
      </c>
      <c r="F97" s="21">
        <v>6.4637624160426066</v>
      </c>
      <c r="G97" s="21">
        <v>0.3987055337609462</v>
      </c>
      <c r="H97" s="42">
        <v>43.105210750792338</v>
      </c>
      <c r="I97" s="20">
        <v>7.553466544294074</v>
      </c>
      <c r="J97" s="18">
        <v>4.4687457466445313</v>
      </c>
      <c r="K97" s="18">
        <v>1.0055489500440089</v>
      </c>
      <c r="L97" s="21">
        <v>-0.59664766507869005</v>
      </c>
      <c r="M97" s="21">
        <v>8.57</v>
      </c>
      <c r="N97" s="21">
        <v>106.14563539130999</v>
      </c>
      <c r="O97" s="20">
        <v>20.03</v>
      </c>
      <c r="P97" s="20">
        <v>19.86141209599327</v>
      </c>
      <c r="Q97" s="21">
        <v>1.1319971830306019</v>
      </c>
    </row>
    <row r="98" spans="1:17">
      <c r="A98" s="17">
        <v>42916</v>
      </c>
      <c r="B98" s="90">
        <v>0.174905411218928</v>
      </c>
      <c r="C98" s="90">
        <v>0.11743116524587301</v>
      </c>
      <c r="D98" s="20">
        <v>-5.3305139965385901</v>
      </c>
      <c r="E98" s="21">
        <v>13.372513562386978</v>
      </c>
      <c r="F98" s="21">
        <v>9.4848386232002433</v>
      </c>
      <c r="G98" s="21">
        <v>0.61770674239404855</v>
      </c>
      <c r="H98" s="42">
        <v>42.983714347125513</v>
      </c>
      <c r="I98" s="20">
        <v>6.5897518438748914</v>
      </c>
      <c r="J98" s="18">
        <v>3.0834205961735921</v>
      </c>
      <c r="K98" s="18">
        <v>0.142316817700987</v>
      </c>
      <c r="L98" s="21">
        <v>-9.7767489235005778E-2</v>
      </c>
      <c r="M98" s="21">
        <v>8.51</v>
      </c>
      <c r="N98" s="21">
        <v>106.269620279142</v>
      </c>
      <c r="O98" s="20">
        <v>19.84</v>
      </c>
      <c r="P98" s="20">
        <v>19.493045154562449</v>
      </c>
      <c r="Q98" s="21">
        <v>0.49338411648432162</v>
      </c>
    </row>
    <row r="99" spans="1:17">
      <c r="A99" s="17">
        <v>43008</v>
      </c>
      <c r="B99" s="90">
        <v>0.16120205653761399</v>
      </c>
      <c r="C99" s="90">
        <v>0.13357215316235499</v>
      </c>
      <c r="D99" s="20">
        <v>-3.3189088216881202</v>
      </c>
      <c r="E99" s="21">
        <v>11.453667105841014</v>
      </c>
      <c r="F99" s="21">
        <v>6.3660193926909692</v>
      </c>
      <c r="G99" s="21">
        <v>0.58782957332552854</v>
      </c>
      <c r="H99" s="42">
        <v>43.297381332135288</v>
      </c>
      <c r="I99" s="20">
        <v>7.1294464862842633</v>
      </c>
      <c r="J99" s="18">
        <v>2.5638546837087661</v>
      </c>
      <c r="K99" s="18">
        <v>-0.39478379520772933</v>
      </c>
      <c r="L99" s="21">
        <v>0.35171887318652029</v>
      </c>
      <c r="M99" s="21">
        <v>9.26</v>
      </c>
      <c r="N99" s="21">
        <v>104.19714027835801</v>
      </c>
      <c r="O99" s="20">
        <v>22.13</v>
      </c>
      <c r="P99" s="20">
        <v>20.221477359984139</v>
      </c>
      <c r="Q99" s="21">
        <v>0.46514818552374848</v>
      </c>
    </row>
    <row r="100" spans="1:17">
      <c r="A100" s="17">
        <v>43100</v>
      </c>
      <c r="B100" s="90">
        <v>0.15928063216048199</v>
      </c>
      <c r="C100" s="90">
        <v>0.16192594155366699</v>
      </c>
      <c r="D100" s="20">
        <v>-4.6270631376881299</v>
      </c>
      <c r="E100" s="21">
        <v>8.6294416243654748</v>
      </c>
      <c r="F100" s="21">
        <v>4.5369500665951135</v>
      </c>
      <c r="G100" s="21">
        <v>0.3098778201308594</v>
      </c>
      <c r="H100" s="42">
        <v>42.221257774771637</v>
      </c>
      <c r="I100" s="20">
        <v>6.3035044959732112</v>
      </c>
      <c r="J100" s="18">
        <v>2.1544042195237978</v>
      </c>
      <c r="K100" s="18">
        <v>-1.0300532895193799</v>
      </c>
      <c r="L100" s="21">
        <v>1.0270245000870859</v>
      </c>
      <c r="M100" s="21">
        <v>8.0500000000000007</v>
      </c>
      <c r="N100" s="21">
        <v>103.96748406842801</v>
      </c>
      <c r="O100" s="20">
        <v>19.05</v>
      </c>
      <c r="P100" s="20">
        <v>19.812497846537148</v>
      </c>
      <c r="Q100" s="21">
        <v>0.8245503744417455</v>
      </c>
    </row>
    <row r="101" spans="1:17">
      <c r="A101" s="17">
        <v>43190</v>
      </c>
      <c r="B101" s="90">
        <v>0.130604666872109</v>
      </c>
      <c r="C101" s="90">
        <v>0.147094581225229</v>
      </c>
      <c r="D101" s="20">
        <v>-4.8089446397237703</v>
      </c>
      <c r="E101" s="21">
        <v>6.3767387296798983</v>
      </c>
      <c r="F101" s="21">
        <v>3.5966901994272105</v>
      </c>
      <c r="G101" s="21">
        <v>5.4481169015778264E-2</v>
      </c>
      <c r="H101" s="42">
        <v>42.099811282426067</v>
      </c>
      <c r="I101" s="20">
        <v>6.1659173806090317</v>
      </c>
      <c r="J101" s="18">
        <v>2.981775153583333</v>
      </c>
      <c r="K101" s="18">
        <v>-1.0053994683662639</v>
      </c>
      <c r="L101" s="21">
        <v>0.5669822598322124</v>
      </c>
      <c r="M101" s="21">
        <v>8.6</v>
      </c>
      <c r="N101" s="21">
        <v>103.238403556229</v>
      </c>
      <c r="O101" s="20">
        <v>19.59</v>
      </c>
      <c r="P101" s="20">
        <v>22.11990014364725</v>
      </c>
      <c r="Q101" s="21">
        <v>2.2584880476539868</v>
      </c>
    </row>
    <row r="102" spans="1:17">
      <c r="A102" s="17">
        <v>43281</v>
      </c>
      <c r="B102" s="90">
        <v>0.115579685062597</v>
      </c>
      <c r="C102" s="90">
        <v>0.18276632916202101</v>
      </c>
      <c r="D102" s="20">
        <v>-4.0412605986341203</v>
      </c>
      <c r="E102" s="21">
        <v>4.585692638966421</v>
      </c>
      <c r="F102" s="21">
        <v>1.9066052044331094</v>
      </c>
      <c r="G102" s="21">
        <v>-0.13351767244352786</v>
      </c>
      <c r="H102" s="42">
        <v>43.031956522657687</v>
      </c>
      <c r="I102" s="20">
        <v>8.9660097544045811</v>
      </c>
      <c r="J102" s="18">
        <v>6.2729399078306214</v>
      </c>
      <c r="K102" s="18">
        <v>4.8242175532180909E-2</v>
      </c>
      <c r="L102" s="21">
        <v>0.4885922726702156</v>
      </c>
      <c r="M102" s="21">
        <v>8.44</v>
      </c>
      <c r="N102" s="21">
        <v>103.43686699785999</v>
      </c>
      <c r="O102" s="20">
        <v>18.97</v>
      </c>
      <c r="P102" s="20">
        <v>23.75911091410266</v>
      </c>
      <c r="Q102" s="21">
        <v>4.2660657595402114</v>
      </c>
    </row>
    <row r="103" spans="1:17">
      <c r="A103" s="17">
        <v>43373</v>
      </c>
      <c r="B103" s="90">
        <v>0.10766638065232299</v>
      </c>
      <c r="C103" s="90">
        <v>0.15578220667109</v>
      </c>
      <c r="D103" s="20">
        <v>-2.1299893356236099</v>
      </c>
      <c r="E103" s="21">
        <v>4.1295610371187674</v>
      </c>
      <c r="F103" s="21">
        <v>1.643949675774925</v>
      </c>
      <c r="G103" s="21">
        <v>-0.1339390415643571</v>
      </c>
      <c r="H103" s="42">
        <v>42.238037239156348</v>
      </c>
      <c r="I103" s="20">
        <v>5.5929471374826401</v>
      </c>
      <c r="J103" s="18">
        <v>3.3399204495564221</v>
      </c>
      <c r="K103" s="18">
        <v>-1.059344092978947</v>
      </c>
      <c r="L103" s="21">
        <v>0.37846371975954612</v>
      </c>
      <c r="M103" s="21">
        <v>8.2600000000000016</v>
      </c>
      <c r="N103" s="21">
        <v>100.771388650872</v>
      </c>
      <c r="O103" s="20">
        <v>18.8</v>
      </c>
      <c r="P103" s="20">
        <v>21.846279474629039</v>
      </c>
      <c r="Q103" s="21">
        <v>1.6248021146449041</v>
      </c>
    </row>
    <row r="104" spans="1:17">
      <c r="A104" s="17">
        <v>43465</v>
      </c>
      <c r="B104" s="90">
        <v>8.3101567645263996E-2</v>
      </c>
      <c r="C104" s="90">
        <v>0.148509702659811</v>
      </c>
      <c r="D104" s="20">
        <v>-2.8409885999120599</v>
      </c>
      <c r="E104" s="21">
        <v>5.8767622366545202</v>
      </c>
      <c r="F104" s="21">
        <v>3.9059727764901853</v>
      </c>
      <c r="G104" s="21">
        <v>9.2758032023846582E-2</v>
      </c>
      <c r="H104" s="42">
        <v>41.232937193973363</v>
      </c>
      <c r="I104" s="20">
        <v>6.1439106906707064</v>
      </c>
      <c r="J104" s="18">
        <v>3.725300984195878</v>
      </c>
      <c r="K104" s="18">
        <v>-0.98832058079828755</v>
      </c>
      <c r="L104" s="21">
        <v>0.35649456334872959</v>
      </c>
      <c r="M104" s="21">
        <v>7.99</v>
      </c>
      <c r="N104" s="21">
        <v>98.2558534856785</v>
      </c>
      <c r="O104" s="20">
        <v>18.579999999999998</v>
      </c>
      <c r="P104" s="20">
        <v>21.360944076573119</v>
      </c>
      <c r="Q104" s="21">
        <v>1.5484462300359709</v>
      </c>
    </row>
    <row r="105" spans="1:17">
      <c r="A105" s="17">
        <v>43555</v>
      </c>
      <c r="B105" s="90">
        <v>8.2578703281057694E-2</v>
      </c>
      <c r="C105" s="90">
        <v>0.151515386506022</v>
      </c>
      <c r="D105" s="20">
        <v>-1.5206049203954699</v>
      </c>
      <c r="E105" s="21">
        <v>7.0972823946435559</v>
      </c>
      <c r="F105" s="21">
        <v>4.3405993674515253</v>
      </c>
      <c r="G105" s="21">
        <v>-0.16321214392574035</v>
      </c>
      <c r="H105" s="42">
        <v>40.841747489003687</v>
      </c>
      <c r="I105" s="20">
        <v>5.2745707460110758</v>
      </c>
      <c r="J105" s="18">
        <v>3.1355825816898442</v>
      </c>
      <c r="K105" s="18">
        <v>-1.2580637934223871</v>
      </c>
      <c r="L105" s="21">
        <v>1.3950653338811581</v>
      </c>
      <c r="M105" s="21">
        <v>7.64</v>
      </c>
      <c r="N105" s="21">
        <v>95.999222527333998</v>
      </c>
      <c r="O105" s="20">
        <v>19.739999999999998</v>
      </c>
      <c r="P105" s="20">
        <v>22.534229773598248</v>
      </c>
      <c r="Q105" s="21">
        <v>0.41432962995099493</v>
      </c>
    </row>
    <row r="106" spans="1:17">
      <c r="A106" s="17">
        <v>43646</v>
      </c>
      <c r="B106" s="90">
        <v>4.9261318868501998E-2</v>
      </c>
      <c r="C106" s="90">
        <v>0.13847602182921301</v>
      </c>
      <c r="D106" s="20">
        <v>-1.23735950468291</v>
      </c>
      <c r="E106" s="21">
        <v>6.4282446240658819</v>
      </c>
      <c r="F106" s="21">
        <v>3.8586209493165935</v>
      </c>
      <c r="G106" s="21">
        <v>-6.9950990035893668E-2</v>
      </c>
      <c r="H106" s="42">
        <v>40.761369171153923</v>
      </c>
      <c r="I106" s="20">
        <v>2.5111246543164878</v>
      </c>
      <c r="J106" s="18">
        <v>-3.7125329511655807E-2</v>
      </c>
      <c r="K106" s="18">
        <v>-2.2705873515037638</v>
      </c>
      <c r="L106" s="21">
        <v>1.834048318658704</v>
      </c>
      <c r="M106" s="21">
        <v>7.6</v>
      </c>
      <c r="N106" s="21">
        <v>95.745971694878605</v>
      </c>
      <c r="O106" s="20">
        <v>19.55</v>
      </c>
      <c r="P106" s="20">
        <v>23.026117515088199</v>
      </c>
      <c r="Q106" s="21">
        <v>-0.73299339901446814</v>
      </c>
    </row>
    <row r="107" spans="1:17">
      <c r="A107" s="17">
        <v>43738</v>
      </c>
      <c r="B107" s="90">
        <v>3.70623219871134E-2</v>
      </c>
      <c r="C107" s="90">
        <v>0.124302970167408</v>
      </c>
      <c r="D107" s="20">
        <v>-7.4578267289821698E-2</v>
      </c>
      <c r="E107" s="21">
        <v>6.7055172935745144</v>
      </c>
      <c r="F107" s="21">
        <v>4.3955378077881191</v>
      </c>
      <c r="G107" s="21">
        <v>-8.4640356038722331E-2</v>
      </c>
      <c r="H107" s="42">
        <v>40.583776995748622</v>
      </c>
      <c r="I107" s="20">
        <v>3.932490510975728</v>
      </c>
      <c r="J107" s="18">
        <v>1.5537093792415519</v>
      </c>
      <c r="K107" s="18">
        <v>-1.6542602434077269</v>
      </c>
      <c r="L107" s="21">
        <v>2.570308750952325</v>
      </c>
      <c r="M107" s="21">
        <v>7.42</v>
      </c>
      <c r="N107" s="21">
        <v>94.108709662349199</v>
      </c>
      <c r="O107" s="20">
        <v>19.03</v>
      </c>
      <c r="P107" s="20">
        <v>22.73245001710535</v>
      </c>
      <c r="Q107" s="21">
        <v>0.88617054247631089</v>
      </c>
    </row>
    <row r="108" spans="1:17">
      <c r="A108" s="17">
        <v>43830</v>
      </c>
      <c r="B108" s="90">
        <v>2.84748195880309E-2</v>
      </c>
      <c r="C108" s="90">
        <v>0.117755130130294</v>
      </c>
      <c r="D108" s="20">
        <v>-5.5923770175354201E-2</v>
      </c>
      <c r="E108" s="21">
        <v>8.1762417713943769</v>
      </c>
      <c r="F108" s="21">
        <v>5.3084693607121869</v>
      </c>
      <c r="G108" s="21">
        <v>0.1369855401131943</v>
      </c>
      <c r="H108" s="42">
        <v>39.7004410917719</v>
      </c>
      <c r="I108" s="20">
        <v>3.1813852807234921</v>
      </c>
      <c r="J108" s="18">
        <v>1.154062252113341</v>
      </c>
      <c r="K108" s="18">
        <v>-1.532496102201456</v>
      </c>
      <c r="L108" s="21">
        <v>3.7559073928770328</v>
      </c>
      <c r="M108" s="21">
        <v>8.33</v>
      </c>
      <c r="N108" s="21">
        <v>92.598535727344398</v>
      </c>
      <c r="O108" s="20">
        <v>23.69</v>
      </c>
      <c r="P108" s="20">
        <v>22.08846662351565</v>
      </c>
      <c r="Q108" s="21">
        <v>0.72752254694253438</v>
      </c>
    </row>
    <row r="109" spans="1:17">
      <c r="A109" s="17">
        <v>43921</v>
      </c>
      <c r="B109" s="90">
        <v>2.7900951285386701E-2</v>
      </c>
      <c r="C109" s="90">
        <v>7.6823579112073506E-2</v>
      </c>
      <c r="D109" s="20">
        <v>-6.2135230744868E-2</v>
      </c>
      <c r="E109" s="21">
        <v>7.8920270667843351</v>
      </c>
      <c r="F109" s="21">
        <v>6.0318297261788834</v>
      </c>
      <c r="G109" s="21">
        <v>0.45410968801579621</v>
      </c>
      <c r="H109" s="42">
        <v>39.51099209743257</v>
      </c>
      <c r="I109" s="20">
        <v>3.2103678944995768</v>
      </c>
      <c r="J109" s="18">
        <v>0.72591539658728443</v>
      </c>
      <c r="K109" s="18">
        <v>-1.330755391571117</v>
      </c>
      <c r="L109" s="21">
        <v>4.8832775598052542</v>
      </c>
      <c r="M109" s="21">
        <v>8.17</v>
      </c>
      <c r="N109" s="21">
        <v>88.110340516473002</v>
      </c>
      <c r="O109" s="20">
        <v>23.13</v>
      </c>
      <c r="P109" s="20">
        <v>21.65660577799493</v>
      </c>
      <c r="Q109" s="21">
        <v>-0.87762399560331517</v>
      </c>
    </row>
    <row r="110" spans="1:17">
      <c r="A110" s="17">
        <v>44012</v>
      </c>
      <c r="B110" s="90">
        <v>3.0929659040002801E-2</v>
      </c>
      <c r="C110" s="90">
        <v>5.7051988993630599E-2</v>
      </c>
      <c r="D110" s="20">
        <v>-4.5884893175956197E-2</v>
      </c>
      <c r="E110" s="21">
        <v>7.2221824174249605</v>
      </c>
      <c r="F110" s="21">
        <v>6.1536828843596902</v>
      </c>
      <c r="G110" s="21">
        <v>0.35436420525687318</v>
      </c>
      <c r="H110" s="42">
        <v>38.944914922834023</v>
      </c>
      <c r="I110" s="20">
        <v>-0.5550800429604541</v>
      </c>
      <c r="J110" s="18">
        <v>-1.196061123976444</v>
      </c>
      <c r="K110" s="18">
        <v>-1.8164542483199071</v>
      </c>
      <c r="L110" s="21">
        <v>6.2219916257812251</v>
      </c>
      <c r="M110" s="21">
        <v>7.79</v>
      </c>
      <c r="N110" s="21">
        <v>80.577382174468994</v>
      </c>
      <c r="O110" s="20">
        <v>23.08</v>
      </c>
      <c r="P110" s="20">
        <v>21.103984888378971</v>
      </c>
      <c r="Q110" s="21">
        <v>-1.922132626709228</v>
      </c>
    </row>
    <row r="111" spans="1:17">
      <c r="A111" s="17">
        <v>44104</v>
      </c>
      <c r="B111" s="90">
        <v>2.74600333566749E-2</v>
      </c>
      <c r="C111" s="90">
        <v>5.4784095154154097E-2</v>
      </c>
      <c r="D111" s="20">
        <v>-2.4694941632688101E-2</v>
      </c>
      <c r="E111" s="21">
        <v>8.1707922547698217</v>
      </c>
      <c r="F111" s="21">
        <v>7.3722968037669645</v>
      </c>
      <c r="G111" s="21">
        <v>0.1147928589793743</v>
      </c>
      <c r="H111" s="42">
        <v>38.797535316882332</v>
      </c>
      <c r="I111" s="20">
        <v>-1.227005614261478</v>
      </c>
      <c r="J111" s="18">
        <v>-2.1059544647873412</v>
      </c>
      <c r="K111" s="18">
        <v>-1.78624167886629</v>
      </c>
      <c r="L111" s="21">
        <v>7.1255141707918694</v>
      </c>
      <c r="M111" s="21">
        <v>7.26</v>
      </c>
      <c r="N111" s="21">
        <v>76.4388213303735</v>
      </c>
      <c r="O111" s="20">
        <v>22.45</v>
      </c>
      <c r="P111" s="20">
        <v>20.994453329171112</v>
      </c>
      <c r="Q111" s="21">
        <v>-1.737996687934245</v>
      </c>
    </row>
    <row r="112" spans="1:17">
      <c r="A112" s="17">
        <v>44196</v>
      </c>
      <c r="B112" s="90">
        <v>5.1486802890429499E-2</v>
      </c>
      <c r="C112" s="90">
        <v>4.5188919676799402E-2</v>
      </c>
      <c r="D112" s="20">
        <v>-3.0560195444951501E-2</v>
      </c>
      <c r="E112" s="21">
        <v>3.9139755203651205</v>
      </c>
      <c r="F112" s="21">
        <v>3.660468042965892</v>
      </c>
      <c r="G112" s="21">
        <v>-0.35816109857626266</v>
      </c>
      <c r="H112" s="42">
        <v>38.068807910993229</v>
      </c>
      <c r="I112" s="20">
        <v>-2.113014104539523</v>
      </c>
      <c r="J112" s="18">
        <v>-2.3668214123969911</v>
      </c>
      <c r="K112" s="18">
        <v>-1.631633180778671</v>
      </c>
      <c r="L112" s="21">
        <v>7.2066215443314983</v>
      </c>
      <c r="M112" s="21">
        <v>7.44</v>
      </c>
      <c r="N112" s="21">
        <v>71.1240911674778</v>
      </c>
      <c r="O112" s="20">
        <v>23.98</v>
      </c>
      <c r="P112" s="20">
        <v>20.371264936762351</v>
      </c>
      <c r="Q112" s="21">
        <v>-1.717201686753302</v>
      </c>
    </row>
    <row r="113" spans="1:17">
      <c r="A113" s="17">
        <v>44286</v>
      </c>
      <c r="B113" s="90">
        <v>6.6552751250485306E-2</v>
      </c>
      <c r="C113" s="90">
        <v>5.8874034812095001E-2</v>
      </c>
      <c r="D113" s="20">
        <v>-2.77383310159636E-2</v>
      </c>
      <c r="E113" s="21">
        <v>6.6398527506987604</v>
      </c>
      <c r="F113" s="21">
        <v>4.9226209033625512</v>
      </c>
      <c r="G113" s="21">
        <v>0.35092423659396488</v>
      </c>
      <c r="H113" s="42">
        <v>38.145898512978142</v>
      </c>
      <c r="I113" s="20">
        <v>-1.387154700398407</v>
      </c>
      <c r="J113" s="18">
        <v>-2.114653066307592</v>
      </c>
      <c r="K113" s="18">
        <v>-1.365093584454435</v>
      </c>
      <c r="L113" s="21">
        <v>6.5611801158022676</v>
      </c>
      <c r="M113" s="21">
        <v>7.35</v>
      </c>
      <c r="N113" s="21">
        <v>68.490452853912998</v>
      </c>
      <c r="O113" s="20">
        <v>24.52</v>
      </c>
      <c r="P113" s="20">
        <v>20.868529983469269</v>
      </c>
      <c r="Q113" s="21">
        <v>-0.78807579452566756</v>
      </c>
    </row>
    <row r="114" spans="1:17">
      <c r="A114" s="17">
        <v>44377</v>
      </c>
      <c r="B114" s="90">
        <v>8.9323374178467696E-2</v>
      </c>
      <c r="C114" s="90">
        <v>9.2023705683692406E-2</v>
      </c>
      <c r="D114" s="20">
        <v>5.4198079434323804E-3</v>
      </c>
      <c r="E114" s="21">
        <v>12.462412295355829</v>
      </c>
      <c r="F114" s="21">
        <v>8.526986250356039</v>
      </c>
      <c r="G114" s="21">
        <v>1.2605243969727962</v>
      </c>
      <c r="H114" s="42">
        <v>37.610171414061128</v>
      </c>
      <c r="I114" s="20">
        <v>3.0997225631142822</v>
      </c>
      <c r="J114" s="18">
        <v>-5.7988647650641927E-2</v>
      </c>
      <c r="K114" s="18">
        <v>-1.3347435087728809</v>
      </c>
      <c r="L114" s="21">
        <v>4.8118349316195452</v>
      </c>
      <c r="M114" s="21">
        <v>6.93</v>
      </c>
      <c r="N114" s="21">
        <v>68.299371203283101</v>
      </c>
      <c r="O114" s="20">
        <v>23.1</v>
      </c>
      <c r="P114" s="20">
        <v>20.651998496910419</v>
      </c>
      <c r="Q114" s="21">
        <v>-0.45198639146855157</v>
      </c>
    </row>
    <row r="115" spans="1:17">
      <c r="A115" s="17">
        <v>44469</v>
      </c>
      <c r="B115" s="90">
        <v>0.11565543708020599</v>
      </c>
      <c r="C115" s="90">
        <v>0.10878723820386201</v>
      </c>
      <c r="D115" s="20">
        <v>1.05687337801964</v>
      </c>
      <c r="E115" s="21">
        <v>17.35623893515179</v>
      </c>
      <c r="F115" s="21">
        <v>10.379049628372638</v>
      </c>
      <c r="G115" s="21">
        <v>2.4694440477681265</v>
      </c>
      <c r="H115" s="42">
        <v>37.630561605519908</v>
      </c>
      <c r="I115" s="20">
        <v>5.7794588338468964</v>
      </c>
      <c r="J115" s="18">
        <v>0.53309365559632838</v>
      </c>
      <c r="K115" s="18">
        <v>-1.1669737113624239</v>
      </c>
      <c r="L115" s="21">
        <v>3.3224845311666358</v>
      </c>
      <c r="M115" s="21">
        <v>6.75</v>
      </c>
      <c r="N115" s="21">
        <v>69.684238307855495</v>
      </c>
      <c r="O115" s="20">
        <v>22.62</v>
      </c>
      <c r="P115" s="20">
        <v>20.681006402315109</v>
      </c>
      <c r="Q115" s="21">
        <v>-0.31344692685599901</v>
      </c>
    </row>
    <row r="116" spans="1:17">
      <c r="A116" s="17">
        <v>44561</v>
      </c>
      <c r="B116" s="90">
        <v>0.143339498133257</v>
      </c>
      <c r="C116" s="90">
        <v>0.17533149218208099</v>
      </c>
      <c r="D116" s="20">
        <v>3.8968580615145298</v>
      </c>
      <c r="E116" s="21">
        <v>23.524322885472813</v>
      </c>
      <c r="F116" s="21">
        <v>11.725724485812194</v>
      </c>
      <c r="G116" s="21">
        <v>3.197299469784884</v>
      </c>
      <c r="H116" s="42">
        <v>37.348635350132049</v>
      </c>
      <c r="I116" s="20">
        <v>10.629364702178609</v>
      </c>
      <c r="J116" s="18">
        <v>1.1343026415813859</v>
      </c>
      <c r="K116" s="18">
        <v>-0.72017256086117953</v>
      </c>
      <c r="L116" s="21">
        <v>1.448367854265066</v>
      </c>
      <c r="M116" s="21">
        <v>8.6199999999999992</v>
      </c>
      <c r="N116" s="21">
        <v>73.915719781007795</v>
      </c>
      <c r="O116" s="20">
        <v>23.5</v>
      </c>
      <c r="P116" s="20">
        <v>20.95588372613777</v>
      </c>
      <c r="Q116" s="21">
        <v>0.58461878937541911</v>
      </c>
    </row>
    <row r="117" spans="1:17">
      <c r="A117" s="17">
        <v>44651</v>
      </c>
      <c r="B117" s="90">
        <v>0.14312249375560299</v>
      </c>
      <c r="C117" s="90">
        <v>0.185031237202813</v>
      </c>
      <c r="D117" s="20">
        <v>2.5209772039504701</v>
      </c>
      <c r="E117" s="21">
        <v>25.589720641820612</v>
      </c>
      <c r="F117" s="21">
        <v>8.5244918678839987</v>
      </c>
      <c r="G117" s="21">
        <v>3.209604477156498</v>
      </c>
      <c r="H117" s="42">
        <v>37.120339659136533</v>
      </c>
      <c r="I117" s="20">
        <v>13.285639077672419</v>
      </c>
      <c r="J117" s="18">
        <v>-0.57364784629456711</v>
      </c>
      <c r="K117" s="18">
        <v>-1.0255588538416021</v>
      </c>
      <c r="L117" s="21">
        <v>-0.99777674660807425</v>
      </c>
      <c r="M117" s="21">
        <v>6.5100000000000007</v>
      </c>
      <c r="N117" s="21">
        <v>77.985109742253698</v>
      </c>
      <c r="O117" s="20">
        <v>22.71</v>
      </c>
      <c r="P117" s="20">
        <v>20.983159404114168</v>
      </c>
      <c r="Q117" s="21">
        <v>0.11462942064490279</v>
      </c>
    </row>
    <row r="118" spans="1:17">
      <c r="A118" s="17">
        <v>44742</v>
      </c>
      <c r="B118" s="90">
        <v>0.13431793912619</v>
      </c>
      <c r="C118" s="90">
        <v>0.218424462339951</v>
      </c>
      <c r="D118" s="20">
        <v>3.50887738477953</v>
      </c>
      <c r="E118" s="20">
        <v>24.183006535947694</v>
      </c>
      <c r="F118" s="20">
        <v>2.6435624669346458</v>
      </c>
      <c r="G118" s="20">
        <v>3.4472908703474747</v>
      </c>
      <c r="H118" s="20">
        <v>36.605303318482463</v>
      </c>
      <c r="I118" s="20">
        <v>13.9753457668061</v>
      </c>
      <c r="J118" s="18">
        <v>-3.8532156224453269</v>
      </c>
      <c r="K118" s="18">
        <v>-1.004868095578672</v>
      </c>
      <c r="L118" s="20">
        <v>-2.7730504357450099</v>
      </c>
      <c r="M118" s="20">
        <v>6</v>
      </c>
      <c r="N118" s="20">
        <v>79.835095988670105</v>
      </c>
      <c r="O118" s="20">
        <v>21.33</v>
      </c>
      <c r="P118" s="20">
        <v>21.3952049526048</v>
      </c>
      <c r="Q118" s="20">
        <v>0.74320645569438426</v>
      </c>
    </row>
    <row r="119" spans="1:17">
      <c r="A119" s="17">
        <v>44834</v>
      </c>
      <c r="B119" s="90">
        <v>0.12878475006427001</v>
      </c>
      <c r="C119" s="90">
        <v>0.229767925973726</v>
      </c>
      <c r="D119" s="20">
        <v>2.7394509841907699</v>
      </c>
      <c r="E119" s="20">
        <v>19.951949938540615</v>
      </c>
      <c r="F119" s="20">
        <v>-3.3577012109806459</v>
      </c>
      <c r="G119" s="20">
        <v>3.6113105224280186</v>
      </c>
      <c r="H119" s="20">
        <v>36.649611489487917</v>
      </c>
      <c r="I119" s="20">
        <v>16.016429131393579</v>
      </c>
      <c r="J119" s="20">
        <v>-4.5055321393176362</v>
      </c>
      <c r="K119" s="20">
        <v>-0.98095011603198401</v>
      </c>
      <c r="L119" s="20">
        <v>-4.5716695003650614</v>
      </c>
      <c r="M119" s="20">
        <v>5.8500000000000014</v>
      </c>
      <c r="N119" s="20">
        <v>81.366347018021798</v>
      </c>
      <c r="O119" s="20">
        <v>19.86</v>
      </c>
      <c r="P119" s="20">
        <v>21.198922222374019</v>
      </c>
      <c r="Q119" s="20">
        <v>0.51791582005891357</v>
      </c>
    </row>
    <row r="120" spans="1:17">
      <c r="A120" s="17">
        <v>44926</v>
      </c>
      <c r="B120" s="90">
        <v>0.105497736891347</v>
      </c>
      <c r="C120" s="90">
        <v>0.190911064372985</v>
      </c>
      <c r="D120" s="20">
        <v>0.13312575000598501</v>
      </c>
      <c r="E120" s="21">
        <v>17.32571921129189</v>
      </c>
      <c r="F120" s="21">
        <v>-3.6240180583343995</v>
      </c>
      <c r="G120" s="21">
        <v>2.8825736689250832</v>
      </c>
      <c r="H120" s="20">
        <v>35.827581077696728</v>
      </c>
      <c r="I120" s="20">
        <v>14.16490862276072</v>
      </c>
      <c r="J120" s="18">
        <v>-5.7749951171292446</v>
      </c>
      <c r="K120" s="18">
        <v>-1.5210542724353151</v>
      </c>
      <c r="L120" s="21">
        <v>-6.0987943165452307</v>
      </c>
      <c r="M120" s="21">
        <v>5.84</v>
      </c>
      <c r="N120" s="21">
        <v>79.798041075554295</v>
      </c>
      <c r="O120" s="20">
        <v>20.32</v>
      </c>
      <c r="P120" s="20">
        <v>20.705192833018121</v>
      </c>
      <c r="Q120" s="21">
        <v>-0.25069089311964632</v>
      </c>
    </row>
    <row r="121" spans="1:17">
      <c r="A121" s="17">
        <v>45016</v>
      </c>
      <c r="B121" s="90">
        <v>6.9033592892550205E-2</v>
      </c>
      <c r="C121" s="90">
        <v>0.17176241541916601</v>
      </c>
      <c r="D121" s="20">
        <v>0.243097542702712</v>
      </c>
      <c r="E121" s="21">
        <v>11.641046523465338</v>
      </c>
      <c r="F121" s="20">
        <v>-4.2642163789479266</v>
      </c>
      <c r="G121" s="20">
        <v>1.8603757168730528</v>
      </c>
      <c r="H121" s="20">
        <v>34.931232418345473</v>
      </c>
      <c r="I121" s="20">
        <v>10.07577632555912</v>
      </c>
      <c r="J121" s="18">
        <v>-5.8861733993581193</v>
      </c>
      <c r="K121" s="18">
        <v>-2.1891072407910461</v>
      </c>
      <c r="L121" s="20">
        <v>-4.6484700668531866</v>
      </c>
      <c r="M121" s="21">
        <v>6.18</v>
      </c>
      <c r="N121" s="21">
        <v>79.258204985817002</v>
      </c>
      <c r="O121" s="20">
        <v>20.29</v>
      </c>
      <c r="P121" s="20">
        <v>20.885827919691611</v>
      </c>
      <c r="Q121" s="20">
        <v>-9.7331484422561232E-2</v>
      </c>
    </row>
    <row r="122" spans="1:17">
      <c r="A122" s="17">
        <v>45107</v>
      </c>
      <c r="B122" s="90">
        <v>5.5329980502640097E-2</v>
      </c>
      <c r="C122" s="90">
        <v>0.12733472807827301</v>
      </c>
      <c r="D122" s="20">
        <v>0.516842194959521</v>
      </c>
      <c r="E122" s="20">
        <v>8.5263157894736707</v>
      </c>
      <c r="F122" s="20">
        <v>-0.47241868098972795</v>
      </c>
      <c r="G122" s="20">
        <v>0.87588629105459148</v>
      </c>
      <c r="H122" s="20">
        <v>34.426001267207603</v>
      </c>
      <c r="I122" s="20">
        <v>8.0708580895210815</v>
      </c>
      <c r="J122" s="20">
        <v>-2.3830361233253989</v>
      </c>
      <c r="K122" s="20">
        <v>-2.179302051274838</v>
      </c>
      <c r="L122" s="20">
        <v>-2.7314623056032339</v>
      </c>
      <c r="M122" s="21">
        <v>6.04</v>
      </c>
      <c r="N122" s="20">
        <v>79.082219138911896</v>
      </c>
      <c r="O122" s="20">
        <v>19.899999999999999</v>
      </c>
      <c r="P122" s="20">
        <v>20.493246460223109</v>
      </c>
      <c r="Q122" s="20">
        <v>-0.90195849238169146</v>
      </c>
    </row>
    <row r="123" spans="1:17">
      <c r="A123" s="17">
        <v>45199</v>
      </c>
      <c r="B123" s="90">
        <v>4.2558400397895803E-2</v>
      </c>
      <c r="C123" s="90">
        <v>0.113763691509375</v>
      </c>
      <c r="D123" s="20">
        <v>1.56199547375049</v>
      </c>
      <c r="E123" s="20">
        <v>5.3006660766686808</v>
      </c>
      <c r="F123" s="20">
        <v>1.5299614540631445</v>
      </c>
      <c r="G123" s="20">
        <v>-0.40221107411043455</v>
      </c>
      <c r="H123" s="20">
        <v>34.728019124379962</v>
      </c>
      <c r="I123" s="20">
        <v>5.4935399072216118</v>
      </c>
      <c r="J123" s="20">
        <v>-0.35663121256370722</v>
      </c>
      <c r="K123" s="20">
        <v>-1.9215923651079481</v>
      </c>
      <c r="L123" s="20">
        <v>-0.96971684775216926</v>
      </c>
      <c r="M123" s="21">
        <v>6.370000000000001</v>
      </c>
      <c r="N123" s="20">
        <v>78.432848105793695</v>
      </c>
      <c r="O123" s="20">
        <v>19.940000000000001</v>
      </c>
      <c r="P123" s="20">
        <v>20.762238547083729</v>
      </c>
      <c r="Q123" s="20">
        <v>-0.43668367529029689</v>
      </c>
    </row>
    <row r="124" spans="1:17">
      <c r="A124" s="17">
        <v>45291</v>
      </c>
      <c r="B124" s="90">
        <v>4.8010234753064797E-2</v>
      </c>
      <c r="C124" s="90">
        <v>0.11190147352042</v>
      </c>
      <c r="D124" s="20">
        <v>0.35139741265358299</v>
      </c>
      <c r="E124" s="20">
        <v>4.0683258334098582</v>
      </c>
      <c r="F124" s="20">
        <v>2.8266859751618023</v>
      </c>
      <c r="G124" s="20">
        <v>-0.55484694010149482</v>
      </c>
      <c r="H124" s="20">
        <v>34.602591342281251</v>
      </c>
      <c r="I124" s="20">
        <v>5.6545482652874179</v>
      </c>
      <c r="J124" s="20">
        <v>3.2311064576381781</v>
      </c>
      <c r="K124" s="20">
        <v>-1.2249897354154911</v>
      </c>
      <c r="L124" s="20">
        <v>1.099280169339613</v>
      </c>
      <c r="M124" s="21">
        <v>6.05</v>
      </c>
      <c r="N124" s="20">
        <v>78.951297463978506</v>
      </c>
      <c r="O124" s="20">
        <v>20.010000000000002</v>
      </c>
      <c r="P124" s="20">
        <v>20.27226851027897</v>
      </c>
      <c r="Q124" s="20">
        <v>-0.43292432273915787</v>
      </c>
    </row>
    <row r="125" spans="1:17">
      <c r="A125" s="17">
        <v>45382</v>
      </c>
      <c r="B125" s="90">
        <v>4.93959916792601E-2</v>
      </c>
      <c r="C125" s="90">
        <v>0.10175336052977001</v>
      </c>
      <c r="D125" s="20">
        <v>1.4277208964499899</v>
      </c>
      <c r="E125" s="20">
        <v>5.918023070259415</v>
      </c>
      <c r="F125" s="20">
        <v>5.8827384828787688</v>
      </c>
      <c r="G125" s="20">
        <v>-0.12857925370203205</v>
      </c>
      <c r="H125" s="20">
        <v>34.711192488883547</v>
      </c>
      <c r="I125" s="20">
        <v>7.116511588968355</v>
      </c>
      <c r="J125" s="20">
        <v>6.2095716366272979</v>
      </c>
      <c r="K125" s="20">
        <v>-0.22003992946191181</v>
      </c>
      <c r="L125" s="20">
        <v>1.8217605042453819</v>
      </c>
      <c r="M125" s="21">
        <v>6.36</v>
      </c>
      <c r="N125" s="20">
        <v>79.208932379677094</v>
      </c>
      <c r="O125" s="20">
        <v>20.53</v>
      </c>
      <c r="P125" s="20">
        <v>20.538127181969671</v>
      </c>
      <c r="Q125" s="20">
        <v>-0.347700737721933</v>
      </c>
    </row>
    <row r="126" spans="1:17">
      <c r="A126" s="17">
        <v>45473</v>
      </c>
      <c r="B126" s="90">
        <v>5.1908175942346597E-2</v>
      </c>
      <c r="C126" s="90">
        <v>0.10587415789768299</v>
      </c>
      <c r="D126" s="20">
        <v>2.1820823765167501</v>
      </c>
      <c r="E126" s="20">
        <v>3.9767216294859464</v>
      </c>
      <c r="F126" s="20">
        <v>3.2199645083239359</v>
      </c>
      <c r="G126" s="20">
        <v>-0.21605973967603553</v>
      </c>
      <c r="H126" s="20">
        <v>34.972714191752488</v>
      </c>
      <c r="I126" s="20">
        <v>8.2436949543075002</v>
      </c>
      <c r="J126" s="20">
        <v>7.4168416933694026</v>
      </c>
      <c r="K126" s="20">
        <v>0.54671292454488452</v>
      </c>
      <c r="L126" s="20">
        <v>2.2583449146009422</v>
      </c>
      <c r="M126" s="21">
        <v>6.16</v>
      </c>
      <c r="N126" s="20">
        <v>79.779085018859206</v>
      </c>
      <c r="O126" s="20">
        <v>19.95</v>
      </c>
      <c r="P126" s="20">
        <v>20.790852914629308</v>
      </c>
      <c r="Q126" s="20">
        <v>0.29760645440619982</v>
      </c>
    </row>
    <row r="127" spans="1:17">
      <c r="A127" s="17">
        <v>45565</v>
      </c>
      <c r="B127" s="90">
        <v>6.9061982578520503E-2</v>
      </c>
      <c r="C127" s="90">
        <v>0.110058808113803</v>
      </c>
      <c r="D127" s="20">
        <v>0.13901038578292699</v>
      </c>
      <c r="E127" s="20">
        <v>3.0654222143583931</v>
      </c>
      <c r="F127" s="20">
        <v>2.5632385794686741</v>
      </c>
      <c r="G127" s="20">
        <v>-0.49729765978683638</v>
      </c>
      <c r="H127" s="20">
        <v>35.602270234334632</v>
      </c>
      <c r="I127" s="20">
        <v>8.969808403694369</v>
      </c>
      <c r="J127" s="20">
        <v>8.1526071593606808</v>
      </c>
      <c r="K127" s="20">
        <v>0.87425110995467037</v>
      </c>
      <c r="L127" s="20">
        <v>2.3567574366814732</v>
      </c>
      <c r="M127" s="20">
        <v>6.48</v>
      </c>
      <c r="N127" s="20">
        <v>80.406254358199604</v>
      </c>
      <c r="O127" s="20">
        <v>21.32</v>
      </c>
      <c r="P127" s="20">
        <v>20.970411272855578</v>
      </c>
      <c r="Q127" s="20">
        <v>0.20817272577185261</v>
      </c>
    </row>
    <row r="128" spans="1:17">
      <c r="A128" s="17">
        <v>45657</v>
      </c>
      <c r="B128" s="90">
        <v>6.5753545542212605E-2</v>
      </c>
      <c r="C128" s="90">
        <v>0.14552624664743699</v>
      </c>
      <c r="D128" s="20">
        <v>5.0199563700138903</v>
      </c>
      <c r="E128" s="20">
        <v>7.2317331450759026</v>
      </c>
      <c r="F128" s="20">
        <v>5.049142738151513</v>
      </c>
      <c r="G128" s="20">
        <v>0.15648786903445888</v>
      </c>
      <c r="H128" s="20">
        <v>36.227055625513579</v>
      </c>
      <c r="I128" s="20">
        <v>11.244989485575839</v>
      </c>
      <c r="J128" s="20">
        <v>10.11185935397687</v>
      </c>
      <c r="K128" s="20">
        <v>1.6244642832323279</v>
      </c>
      <c r="L128" s="20">
        <v>2.473530699643363</v>
      </c>
      <c r="M128" s="20">
        <v>6.21</v>
      </c>
      <c r="N128" s="20">
        <v>80.866964525323496</v>
      </c>
      <c r="O128" s="20">
        <v>21.88</v>
      </c>
      <c r="P128" s="20">
        <v>20.97456109195911</v>
      </c>
      <c r="Q128" s="20">
        <v>0.70229258168014397</v>
      </c>
    </row>
    <row r="129" spans="1:17">
      <c r="A129" s="17">
        <v>45747</v>
      </c>
      <c r="B129" s="90">
        <v>9.9907799925442201E-2</v>
      </c>
      <c r="C129" s="90">
        <v>0.16017789227030599</v>
      </c>
      <c r="D129" s="20">
        <v>2.58656201441232</v>
      </c>
      <c r="E129" s="20">
        <v>3.9860531186776349</v>
      </c>
      <c r="F129" s="20">
        <v>-8.5525459858759589E-2</v>
      </c>
      <c r="G129" s="20">
        <v>0.10189868959817261</v>
      </c>
      <c r="H129" s="20">
        <v>36.633930529833918</v>
      </c>
      <c r="I129" s="20">
        <v>12.664071885704599</v>
      </c>
      <c r="J129" s="20">
        <v>8.9500047446932527</v>
      </c>
      <c r="K129" s="20">
        <v>1.922738040950364</v>
      </c>
      <c r="L129" s="20">
        <v>1.542879999855526</v>
      </c>
      <c r="M129" s="20">
        <v>6.61</v>
      </c>
      <c r="N129" s="20">
        <v>81.083923914352894</v>
      </c>
      <c r="O129" s="20">
        <v>24.65</v>
      </c>
      <c r="P129" s="20">
        <v>20.990986868633101</v>
      </c>
      <c r="Q129" s="20">
        <v>0.45285968666343018</v>
      </c>
    </row>
    <row r="130" spans="1:17">
      <c r="A130" s="17">
        <v>45838</v>
      </c>
      <c r="B130" s="90"/>
      <c r="C130" s="90"/>
      <c r="D130" s="20">
        <v>3.28380693692946</v>
      </c>
      <c r="E130" s="20">
        <v>8.5354477611940371</v>
      </c>
      <c r="F130" s="20">
        <v>4.7122759645161105</v>
      </c>
      <c r="G130" s="20">
        <v>1.0329410998334208</v>
      </c>
      <c r="H130" s="20">
        <v>37.876077590139609</v>
      </c>
      <c r="I130" s="20">
        <v>15.70128364416383</v>
      </c>
      <c r="J130" s="20">
        <v>12.035608154913801</v>
      </c>
      <c r="K130" s="20">
        <v>2.9033633983871212</v>
      </c>
      <c r="L130" s="20"/>
      <c r="M130" s="20"/>
      <c r="N130" s="20">
        <v>82.225147259184396</v>
      </c>
      <c r="O130" s="20"/>
      <c r="P130" s="20"/>
      <c r="Q130" s="20"/>
    </row>
    <row r="131" spans="1:17">
      <c r="L131" s="51"/>
      <c r="M131" s="51"/>
      <c r="N131" s="51"/>
      <c r="O131" s="51"/>
      <c r="P131" s="51"/>
      <c r="Q131" s="51"/>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2025-09-25T12:45:02Z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