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codeName="ThisWorkbook"/>
  <xr:revisionPtr revIDLastSave="0" documentId="13_ncr:1_{766DB1BF-766F-4FB8-A264-8D136F2B3EEB}" xr6:coauthVersionLast="47" xr6:coauthVersionMax="47" xr10:uidLastSave="{00000000-0000-0000-0000-000000000000}"/>
  <bookViews>
    <workbookView xWindow="-105" yWindow="0" windowWidth="14610" windowHeight="15585"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<sst xmlns="http://schemas.openxmlformats.org/spreadsheetml/2006/main" count="626" uniqueCount="73">
  <si>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</si>
  <si>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</si>
  <si>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</si>
  <si>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</si>
  <si>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</si>
  <si>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</si>
  <si>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</si>
  <si>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</si>
  <si>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</si>
  <si>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</si>
  <si>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</si>
  <si>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</si>
  <si>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</si>
  <si>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</si>
  <si>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</si>
  <si>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</si>
  <si>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</si>
  <si>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</si>
  <si>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</si>
  <si>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</si>
  <si>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</si>
  <si>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</si>
  <si>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</si>
  <si>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</si>
  <si>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</si>
  <si>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</si>
  <si>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</si>
  <si>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</si>
  <si>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</si>
  <si>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</si>
  <si>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</si>
  <si>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</si>
  <si>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</si>
  <si>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</si>
  <si>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</si>
  <si>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</si>
  <si>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</si>
  <si>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</si>
  <si>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</si>
  <si>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</si>
  <si>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</si>
  <si>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</si>
  <si>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</si>
  <si>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</si>
  <si>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</si>
  <si>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</si>
  <si>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</si>
  <si>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</si>
  <si>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</si>
  <si>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</si>
  <si>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</si>
  <si>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</si>
  <si>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</si>
  <si>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</si>
  <si>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</si>
  <si>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</si>
  <si>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</si>
  <si>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</si>
  <si>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</si>
  <si>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</si>
  <si>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</si>
  <si>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</si>
  <si>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</si>
  <si>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</si>
  <si>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</si>
  <si>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</si>
  <si>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</si>
  <si>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</si>
  <si>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</si>
  <si>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</si>
  <si>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</si>
  <si>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VĮ Registrų centras, Lietuvos bankas ir Lietuvos banko skaičiavimai.</t>
  </si>
  <si>
    <t>Jei nenurodyta kitaip, remiamasi duomenimis, paskelbtais iki 2024 m. vasario 23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</si>
</sst>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2" fontId="84" fillId="0" borderId="0" xfId="0" applyNumberFormat="1" applyFont="1" applyAlignment="1">
      <alignment vertical="center" wrapText="1"/>
    </xf>
    <xf numFmtId="174" fontId="84" fillId="0" borderId="0" xfId="20" quotePrefix="1" applyNumberFormat="1" applyFont="1" applyBorder="1" applyAlignment="1">
      <alignment horizontal="center"/>
    </xf>
    <xf numFmtId="174" fontId="85" fillId="0" borderId="0" xfId="0" applyNumberFormat="1" applyFont="1" applyBorder="1" applyAlignment="1">
      <alignment horizontal="center"/>
    </xf>
    <xf numFmtId="174" fontId="85" fillId="0" borderId="0" xfId="0" applyNumberFormat="1" applyFont="1" applyFill="1" applyBorder="1" applyAlignment="1">
      <alignment horizontal="center"/>
    </xf>
    <xf numFmtId="2" fontId="84" fillId="0" borderId="0" xfId="0" applyNumberFormat="1" applyFont="1" applyFill="1" applyAlignment="1">
      <alignment vertical="center" wrapText="1"/>
    </xf>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2" fontId="85" fillId="0" borderId="0" xfId="0" applyNumberFormat="1" applyFont="1"/>
    <xf numFmtId="166" fontId="84" fillId="0" borderId="0" xfId="0" applyNumberFormat="1" applyFont="1" applyFill="1" applyAlignment="1">
      <alignment horizontal="center"/>
    </xf>
    <xf numFmtId="193" fontId="84" fillId="0" borderId="0" xfId="0" applyNumberFormat="1" applyFont="1" applyFill="1" applyAlignment="1">
      <alignment horizontal="center"/>
    </xf>
    <xf numFmtId="166" fontId="85" fillId="0" borderId="0" xfId="0" applyNumberFormat="1" applyFont="1" applyFill="1" applyAlignment="1">
      <alignment horizontal="center"/>
    </xf>
    <xf numFmtId="173" fontId="84" fillId="0" borderId="0" xfId="20" quotePrefix="1"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xf numFmtId="0" fontId="85" fillId="0" borderId="0" xfId="0" applyNumberFormat="1" applyFont="1" applyBorder="1" applyAlignment="1"/>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D1" sqref="D1"/>
    </sheetView>
  </sheetViews>
  <sheetFormatPr defaultColWidth="9.140625" defaultRowHeight="12.75"/>
  <cols>
    <col min="1" max="1" width="9.140625" style="56"/>
    <col min="2" max="2" width="82.42578125" style="56" customWidth="1"/>
    <col min="3" max="16384" width="9.140625" style="56"/>
  </cols>
  <sheetData>
    <row r="1" spans="2:2" ht="19.5" customHeight="1">
      <c r="B1" s="64" t="s">
        <v>72</v>
      </c>
    </row>
    <row r="2" spans="2:2" ht="19.5" customHeight="1">
      <c r="B2" s="55"/>
    </row>
    <row r="3" spans="2:2" ht="15">
      <c r="B3" s="61" t="s">
        <v>7</v>
      </c>
    </row>
    <row r="5" spans="2:2" ht="14.25">
      <c r="B5" s="57" t="s">
        <v>59</v>
      </c>
    </row>
    <row r="7" spans="2:2" ht="14.25">
      <c r="B7" s="60" t="s">
        <v>61</v>
      </c>
    </row>
    <row r="9" spans="2:2">
      <c r="B9" s="62" t="s">
        <v>19</v>
      </c>
    </row>
    <row r="10" spans="2:2">
      <c r="B10" s="58"/>
    </row>
    <row r="11" spans="2:2" s="59" customFormat="1" ht="14.25">
      <c r="B11" s="57" t="s">
        <v>26</v>
      </c>
    </row>
    <row r="12" spans="2:2" s="59" customFormat="1" ht="14.25">
      <c r="B12" s="57" t="s">
        <v>27</v>
      </c>
    </row>
    <row r="13" spans="2:2" s="59" customFormat="1"/>
    <row r="14" spans="2:2">
      <c r="B14" s="63" t="s">
        <v>20</v>
      </c>
    </row>
    <row r="15" spans="2:2">
      <c r="B15" s="63"/>
    </row>
    <row r="16" spans="2:2" ht="14.25">
      <c r="B16" s="57" t="s">
        <v>60</v>
      </c>
    </row>
    <row r="18" spans="2:2">
      <c r="B18" s="58" t="s">
        <v>24</v>
      </c>
    </row>
    <row r="20" spans="2:2">
      <c r="B20" s="56" t="s">
        <v>8</v>
      </c>
    </row>
    <row r="21" spans="2:2">
      <c r="B21" s="56" t="s">
        <v>23</v>
      </c>
    </row>
    <row r="22" spans="2:2">
      <c r="B22" s="56" t="s">
        <v>9</v>
      </c>
    </row>
    <row r="23" spans="2:2">
      <c r="B23" s="56" t="s">
        <v>10</v>
      </c>
    </row>
    <row r="24" spans="2:2">
      <c r="B24" s="56" t="s">
        <v>11</v>
      </c>
    </row>
    <row r="25" spans="2:2">
      <c r="B25" s="56" t="s">
        <v>62</v>
      </c>
    </row>
    <row r="26" spans="2:2">
      <c r="B26" s="56" t="s">
        <v>18</v>
      </c>
    </row>
    <row r="27" spans="2:2">
      <c r="B27" s="56" t="s">
        <v>12</v>
      </c>
    </row>
    <row r="28" spans="2:2">
      <c r="B28" s="56"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28"/>
  <sheetViews>
    <sheetView zoomScale="65" zoomScaleNormal="65" workbookViewId="0">
      <pane ySplit="14" topLeftCell="A100" activePane="bottomLeft" state="frozen"/>
      <selection pane="bottomLeft" activeCell="G1" sqref="G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91" t="s">
        <v>68</v>
      </c>
      <c r="B1" s="91"/>
      <c r="C1" s="91"/>
      <c r="D1" s="91"/>
      <c r="E1" s="91"/>
    </row>
    <row r="2" spans="1:5" s="26" customFormat="1">
      <c r="A2" s="39" t="s">
        <v>70</v>
      </c>
      <c r="B2" s="23"/>
      <c r="C2" s="24"/>
      <c r="D2" s="24"/>
      <c r="E2" s="24"/>
    </row>
    <row r="3" spans="1:5" s="26" customFormat="1" ht="186" customHeight="1">
      <c r="A3" s="90" t="s">
        <v>69</v>
      </c>
      <c r="B3" s="90"/>
      <c r="C3" s="90"/>
      <c r="D3" s="90"/>
      <c r="E3" s="90"/>
    </row>
    <row r="4" spans="1:5" s="26" customFormat="1">
      <c r="A4" s="27"/>
      <c r="B4" s="23"/>
      <c r="C4" s="24"/>
      <c r="D4" s="24"/>
      <c r="E4" s="24"/>
    </row>
    <row r="5" spans="1:5" s="28" customFormat="1" ht="40.5">
      <c r="A5" s="49"/>
      <c r="B5" s="50" t="s">
        <v>63</v>
      </c>
      <c r="C5" s="50" t="s">
        <v>64</v>
      </c>
      <c r="D5" s="50" t="s">
        <v>65</v>
      </c>
      <c r="E5" s="50" t="s">
        <v>66</v>
      </c>
    </row>
    <row r="6" spans="1:5" s="70" customFormat="1">
      <c r="A6" s="68" t="s">
        <v>13</v>
      </c>
      <c r="B6" s="69">
        <v>2</v>
      </c>
      <c r="C6" s="69">
        <v>2</v>
      </c>
      <c r="D6" s="69">
        <v>2</v>
      </c>
      <c r="E6" s="69">
        <v>2</v>
      </c>
    </row>
    <row r="7" spans="1:5" s="70" customFormat="1">
      <c r="A7" s="68" t="s">
        <v>14</v>
      </c>
      <c r="B7" s="71">
        <v>10</v>
      </c>
      <c r="C7" s="71">
        <v>10</v>
      </c>
      <c r="D7" s="71">
        <v>10</v>
      </c>
      <c r="E7" s="71">
        <v>10</v>
      </c>
    </row>
    <row r="8" spans="1:5" s="70" customFormat="1">
      <c r="A8" s="68" t="s">
        <v>15</v>
      </c>
      <c r="B8" s="71">
        <v>0</v>
      </c>
      <c r="C8" s="71">
        <v>0</v>
      </c>
      <c r="D8" s="71">
        <v>0</v>
      </c>
      <c r="E8" s="71">
        <v>0</v>
      </c>
    </row>
    <row r="9" spans="1:5" s="70" customFormat="1">
      <c r="A9" s="68" t="s">
        <v>16</v>
      </c>
      <c r="B9" s="72">
        <v>2.5</v>
      </c>
      <c r="C9" s="73" t="s">
        <v>30</v>
      </c>
      <c r="D9" s="72">
        <v>2.5</v>
      </c>
      <c r="E9" s="73" t="s">
        <v>30</v>
      </c>
    </row>
    <row r="10" spans="1:5" s="70" customFormat="1">
      <c r="A10" s="74" t="s">
        <v>22</v>
      </c>
      <c r="B10" s="75">
        <f>(B9-B8)/(B7-B6)</f>
        <v>0.3125</v>
      </c>
      <c r="C10" s="75">
        <f>B10</f>
        <v>0.3125</v>
      </c>
      <c r="D10" s="75">
        <f>(D9-D8)/(D7-D6)</f>
        <v>0.3125</v>
      </c>
      <c r="E10" s="75">
        <f>D10</f>
        <v>0.3125</v>
      </c>
    </row>
    <row r="11" spans="1:5" s="70" customFormat="1">
      <c r="A11" s="76" t="s">
        <v>21</v>
      </c>
      <c r="B11" s="77">
        <f>-B10*B6</f>
        <v>-0.625</v>
      </c>
      <c r="C11" s="77">
        <f>B11</f>
        <v>-0.625</v>
      </c>
      <c r="D11" s="77">
        <f>-D10*D6</f>
        <v>-0.625</v>
      </c>
      <c r="E11" s="77">
        <f>D11</f>
        <v>-0.625</v>
      </c>
    </row>
    <row r="12" spans="1:5" s="70" customFormat="1">
      <c r="A12" s="78"/>
      <c r="B12" s="79"/>
      <c r="C12" s="79"/>
      <c r="D12" s="79"/>
      <c r="E12" s="79"/>
    </row>
    <row r="13" spans="1:5" s="28" customFormat="1" ht="40.5">
      <c r="A13" s="49"/>
      <c r="B13" s="50" t="s">
        <v>63</v>
      </c>
      <c r="C13" s="50" t="s">
        <v>64</v>
      </c>
      <c r="D13" s="50" t="s">
        <v>65</v>
      </c>
      <c r="E13" s="50" t="s">
        <v>66</v>
      </c>
    </row>
    <row r="14" spans="1:5" s="29" customFormat="1">
      <c r="A14" s="51" t="s">
        <v>2</v>
      </c>
      <c r="B14" s="52" t="s">
        <v>1</v>
      </c>
      <c r="C14" s="52" t="s">
        <v>1</v>
      </c>
      <c r="D14" s="52" t="s">
        <v>1</v>
      </c>
      <c r="E14" s="52" t="s">
        <v>1</v>
      </c>
    </row>
    <row r="15" spans="1:5" s="26" customFormat="1">
      <c r="A15" s="30">
        <v>35064</v>
      </c>
      <c r="B15" s="80" t="s">
        <v>30</v>
      </c>
      <c r="C15" s="80" t="s">
        <v>30</v>
      </c>
      <c r="D15" s="80" t="s">
        <v>30</v>
      </c>
      <c r="E15" s="80" t="s">
        <v>30</v>
      </c>
    </row>
    <row r="16" spans="1:5" s="26" customFormat="1">
      <c r="A16" s="30">
        <v>35155</v>
      </c>
      <c r="B16" s="80" t="s">
        <v>30</v>
      </c>
      <c r="C16" s="80" t="s">
        <v>30</v>
      </c>
      <c r="D16" s="80" t="s">
        <v>30</v>
      </c>
      <c r="E16" s="80" t="s">
        <v>30</v>
      </c>
    </row>
    <row r="17" spans="1:5" s="26" customFormat="1">
      <c r="A17" s="30">
        <v>35246</v>
      </c>
      <c r="B17" s="80" t="s">
        <v>30</v>
      </c>
      <c r="C17" s="80" t="s">
        <v>30</v>
      </c>
      <c r="D17" s="80" t="s">
        <v>30</v>
      </c>
      <c r="E17" s="80" t="s">
        <v>30</v>
      </c>
    </row>
    <row r="18" spans="1:5" s="26" customFormat="1">
      <c r="A18" s="30">
        <v>35338</v>
      </c>
      <c r="B18" s="80" t="s">
        <v>30</v>
      </c>
      <c r="C18" s="80" t="s">
        <v>30</v>
      </c>
      <c r="D18" s="80" t="s">
        <v>30</v>
      </c>
      <c r="E18" s="80" t="s">
        <v>30</v>
      </c>
    </row>
    <row r="19" spans="1:5" s="26" customFormat="1">
      <c r="A19" s="30">
        <v>35430</v>
      </c>
      <c r="B19" s="80" t="s">
        <v>30</v>
      </c>
      <c r="C19" s="80" t="s">
        <v>30</v>
      </c>
      <c r="D19" s="80" t="s">
        <v>30</v>
      </c>
      <c r="E19" s="80" t="s">
        <v>30</v>
      </c>
    </row>
    <row r="20" spans="1:5" s="26" customFormat="1">
      <c r="A20" s="30">
        <v>35520</v>
      </c>
      <c r="B20" s="80" t="s">
        <v>30</v>
      </c>
      <c r="C20" s="80" t="s">
        <v>30</v>
      </c>
      <c r="D20" s="80" t="s">
        <v>30</v>
      </c>
      <c r="E20" s="80" t="s">
        <v>30</v>
      </c>
    </row>
    <row r="21" spans="1:5" s="26" customFormat="1">
      <c r="A21" s="30">
        <v>35611</v>
      </c>
      <c r="B21" s="80" t="s">
        <v>30</v>
      </c>
      <c r="C21" s="80" t="s">
        <v>30</v>
      </c>
      <c r="D21" s="80" t="s">
        <v>30</v>
      </c>
      <c r="E21" s="80" t="s">
        <v>30</v>
      </c>
    </row>
    <row r="22" spans="1:5" s="26" customFormat="1">
      <c r="A22" s="30">
        <v>35703</v>
      </c>
      <c r="B22" s="80" t="s">
        <v>30</v>
      </c>
      <c r="C22" s="80" t="s">
        <v>30</v>
      </c>
      <c r="D22" s="80" t="s">
        <v>30</v>
      </c>
      <c r="E22" s="80" t="s">
        <v>30</v>
      </c>
    </row>
    <row r="23" spans="1:5" s="26" customFormat="1">
      <c r="A23" s="30">
        <v>35795</v>
      </c>
      <c r="B23" s="80" t="s">
        <v>30</v>
      </c>
      <c r="C23" s="80" t="s">
        <v>30</v>
      </c>
      <c r="D23" s="80" t="s">
        <v>30</v>
      </c>
      <c r="E23" s="80" t="s">
        <v>30</v>
      </c>
    </row>
    <row r="24" spans="1:5" s="26" customFormat="1">
      <c r="A24" s="30">
        <v>35885</v>
      </c>
      <c r="B24" s="80" t="s">
        <v>30</v>
      </c>
      <c r="C24" s="80" t="s">
        <v>30</v>
      </c>
      <c r="D24" s="80" t="s">
        <v>30</v>
      </c>
      <c r="E24" s="80" t="s">
        <v>30</v>
      </c>
    </row>
    <row r="25" spans="1:5" s="26" customFormat="1">
      <c r="A25" s="30">
        <v>35976</v>
      </c>
      <c r="B25" s="80" t="s">
        <v>30</v>
      </c>
      <c r="C25" s="80" t="s">
        <v>30</v>
      </c>
      <c r="D25" s="80" t="s">
        <v>30</v>
      </c>
      <c r="E25" s="80" t="s">
        <v>30</v>
      </c>
    </row>
    <row r="26" spans="1:5" s="26" customFormat="1">
      <c r="A26" s="30">
        <v>36068</v>
      </c>
      <c r="B26" s="80" t="s">
        <v>30</v>
      </c>
      <c r="C26" s="80" t="s">
        <v>30</v>
      </c>
      <c r="D26" s="80" t="s">
        <v>30</v>
      </c>
      <c r="E26" s="80" t="s">
        <v>30</v>
      </c>
    </row>
    <row r="27" spans="1:5" s="26" customFormat="1">
      <c r="A27" s="30">
        <v>36160</v>
      </c>
      <c r="B27" s="80" t="s">
        <v>30</v>
      </c>
      <c r="C27" s="80" t="s">
        <v>30</v>
      </c>
      <c r="D27" s="80" t="s">
        <v>30</v>
      </c>
      <c r="E27" s="80" t="s">
        <v>30</v>
      </c>
    </row>
    <row r="28" spans="1:5" s="26" customFormat="1">
      <c r="A28" s="30">
        <v>36250</v>
      </c>
      <c r="B28" s="80" t="s">
        <v>30</v>
      </c>
      <c r="C28" s="80" t="s">
        <v>30</v>
      </c>
      <c r="D28" s="80" t="s">
        <v>30</v>
      </c>
      <c r="E28" s="80" t="s">
        <v>30</v>
      </c>
    </row>
    <row r="29" spans="1:5" s="26" customFormat="1">
      <c r="A29" s="30">
        <v>36341</v>
      </c>
      <c r="B29" s="80" t="s">
        <v>30</v>
      </c>
      <c r="C29" s="80" t="s">
        <v>30</v>
      </c>
      <c r="D29" s="80" t="s">
        <v>30</v>
      </c>
      <c r="E29" s="80" t="s">
        <v>30</v>
      </c>
    </row>
    <row r="30" spans="1:5" s="26" customFormat="1">
      <c r="A30" s="30">
        <v>36433</v>
      </c>
      <c r="B30" s="80" t="s">
        <v>30</v>
      </c>
      <c r="C30" s="80" t="s">
        <v>30</v>
      </c>
      <c r="D30" s="80" t="s">
        <v>30</v>
      </c>
      <c r="E30" s="80" t="s">
        <v>30</v>
      </c>
    </row>
    <row r="31" spans="1:5" s="26" customFormat="1">
      <c r="A31" s="30">
        <v>36525</v>
      </c>
      <c r="B31" s="80" t="s">
        <v>30</v>
      </c>
      <c r="C31" s="80" t="s">
        <v>30</v>
      </c>
      <c r="D31" s="80" t="s">
        <v>30</v>
      </c>
      <c r="E31" s="80" t="s">
        <v>30</v>
      </c>
    </row>
    <row r="32" spans="1:5" s="26" customFormat="1">
      <c r="A32" s="30">
        <v>36616</v>
      </c>
      <c r="B32" s="80" t="s">
        <v>30</v>
      </c>
      <c r="C32" s="80" t="s">
        <v>30</v>
      </c>
      <c r="D32" s="80" t="s">
        <v>30</v>
      </c>
      <c r="E32" s="80" t="s">
        <v>30</v>
      </c>
    </row>
    <row r="33" spans="1:5" s="26" customFormat="1">
      <c r="A33" s="30">
        <v>36707</v>
      </c>
      <c r="B33" s="80" t="s">
        <v>30</v>
      </c>
      <c r="C33" s="80" t="s">
        <v>30</v>
      </c>
      <c r="D33" s="80" t="s">
        <v>30</v>
      </c>
      <c r="E33" s="80" t="s">
        <v>30</v>
      </c>
    </row>
    <row r="34" spans="1:5" s="26" customFormat="1">
      <c r="A34" s="30">
        <v>36799</v>
      </c>
      <c r="B34" s="80" t="s">
        <v>30</v>
      </c>
      <c r="C34" s="80" t="s">
        <v>30</v>
      </c>
      <c r="D34" s="80" t="s">
        <v>30</v>
      </c>
      <c r="E34" s="80" t="s">
        <v>30</v>
      </c>
    </row>
    <row r="35" spans="1:5" s="26" customFormat="1">
      <c r="A35" s="30">
        <v>36891</v>
      </c>
      <c r="B35" s="80" t="s">
        <v>30</v>
      </c>
      <c r="C35" s="80" t="s">
        <v>30</v>
      </c>
      <c r="D35" s="80" t="s">
        <v>30</v>
      </c>
      <c r="E35" s="80"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83" activePane="bottomLeft" state="frozen"/>
      <selection activeCell="B1" sqref="B1"/>
      <selection pane="bottomLeft" activeCell="I1" sqref="I1"/>
    </sheetView>
  </sheetViews>
  <sheetFormatPr defaultColWidth="8.85546875" defaultRowHeight="12.75"/>
  <cols>
    <col min="1" max="1" width="24" style="37" customWidth="1"/>
    <col min="2" max="4" width="24" style="36" customWidth="1"/>
    <col min="5" max="5" width="8.85546875" style="35"/>
    <col min="6" max="7" width="13" style="35" customWidth="1"/>
    <col min="8" max="10" width="8.7109375" style="35" customWidth="1"/>
    <col min="11" max="11" width="8.85546875" style="35" customWidth="1"/>
    <col min="12" max="19" width="8.85546875" style="35"/>
    <col min="20" max="20" width="8.85546875" style="35" customWidth="1"/>
    <col min="21"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90" t="s">
        <v>29</v>
      </c>
      <c r="B3" s="90"/>
      <c r="C3" s="90"/>
      <c r="D3" s="90"/>
    </row>
    <row r="4" spans="1:11" s="26" customFormat="1">
      <c r="A4" s="27"/>
      <c r="B4" s="23"/>
      <c r="C4" s="24"/>
      <c r="D4" s="25"/>
    </row>
    <row r="5" spans="1:11" s="28" customFormat="1" ht="53.25">
      <c r="A5" s="49"/>
      <c r="B5" s="50" t="s">
        <v>47</v>
      </c>
      <c r="C5" s="67" t="s">
        <v>48</v>
      </c>
      <c r="D5" s="10" t="s">
        <v>49</v>
      </c>
      <c r="F5" s="53" t="s">
        <v>31</v>
      </c>
      <c r="G5" s="53" t="s">
        <v>32</v>
      </c>
    </row>
    <row r="6" spans="1:11" s="29" customFormat="1">
      <c r="A6" s="51" t="s">
        <v>2</v>
      </c>
      <c r="B6" s="52" t="s">
        <v>1</v>
      </c>
      <c r="C6" s="52" t="s">
        <v>1</v>
      </c>
      <c r="D6" s="15" t="s">
        <v>17</v>
      </c>
      <c r="F6" s="54" t="s">
        <v>33</v>
      </c>
      <c r="G6" s="54" t="s">
        <v>33</v>
      </c>
    </row>
    <row r="7" spans="1:11" s="26" customFormat="1">
      <c r="A7" s="30">
        <v>34789</v>
      </c>
      <c r="B7" s="18" t="s">
        <v>30</v>
      </c>
      <c r="C7" s="18" t="s">
        <v>30</v>
      </c>
      <c r="D7" s="18" t="s">
        <v>30</v>
      </c>
      <c r="F7" s="32"/>
      <c r="G7" s="33">
        <v>1548.2184875459136</v>
      </c>
      <c r="I7" s="8"/>
      <c r="J7" s="40"/>
      <c r="K7" s="40"/>
    </row>
    <row r="8" spans="1:11" s="26" customFormat="1">
      <c r="A8" s="30">
        <v>34880</v>
      </c>
      <c r="B8" s="18" t="s">
        <v>30</v>
      </c>
      <c r="C8" s="18" t="s">
        <v>30</v>
      </c>
      <c r="D8" s="18" t="s">
        <v>30</v>
      </c>
      <c r="F8" s="32"/>
      <c r="G8" s="33">
        <v>1822.0960368822782</v>
      </c>
      <c r="I8" s="8"/>
      <c r="J8" s="40"/>
      <c r="K8" s="40"/>
    </row>
    <row r="9" spans="1:11" s="26" customFormat="1">
      <c r="A9" s="30">
        <v>34972</v>
      </c>
      <c r="B9" s="18" t="s">
        <v>30</v>
      </c>
      <c r="C9" s="18" t="s">
        <v>30</v>
      </c>
      <c r="D9" s="18" t="s">
        <v>30</v>
      </c>
      <c r="F9" s="32"/>
      <c r="G9" s="33">
        <v>2223.6381403220025</v>
      </c>
      <c r="I9" s="8"/>
      <c r="J9" s="40"/>
      <c r="K9" s="40"/>
    </row>
    <row r="10" spans="1:11" s="26" customFormat="1">
      <c r="A10" s="30">
        <v>35064</v>
      </c>
      <c r="B10" s="31">
        <v>21.377193931591584</v>
      </c>
      <c r="C10" s="18" t="s">
        <v>30</v>
      </c>
      <c r="D10" s="18" t="s">
        <v>30</v>
      </c>
      <c r="F10" s="86">
        <v>1659.0700000000002</v>
      </c>
      <c r="G10" s="33">
        <v>2166.9817465160017</v>
      </c>
      <c r="I10" s="8"/>
      <c r="J10" s="40"/>
      <c r="K10" s="40"/>
    </row>
    <row r="11" spans="1:11" s="26" customFormat="1">
      <c r="A11" s="30">
        <v>35155</v>
      </c>
      <c r="B11" s="31">
        <v>23.641111153824305</v>
      </c>
      <c r="C11" s="18" t="s">
        <v>30</v>
      </c>
      <c r="D11" s="18" t="s">
        <v>30</v>
      </c>
      <c r="F11" s="86">
        <v>1942.3700000000001</v>
      </c>
      <c r="G11" s="33">
        <v>2003.3530561245684</v>
      </c>
      <c r="I11" s="8"/>
      <c r="J11" s="40"/>
      <c r="K11" s="40"/>
    </row>
    <row r="12" spans="1:11" s="26" customFormat="1">
      <c r="A12" s="30">
        <v>35246</v>
      </c>
      <c r="B12" s="31">
        <v>22.942619927110321</v>
      </c>
      <c r="C12" s="18" t="s">
        <v>30</v>
      </c>
      <c r="D12" s="18" t="s">
        <v>30</v>
      </c>
      <c r="F12" s="86">
        <v>1993.13</v>
      </c>
      <c r="G12" s="33">
        <v>2293.483007283121</v>
      </c>
      <c r="I12" s="8"/>
      <c r="J12" s="40"/>
      <c r="K12" s="40"/>
    </row>
    <row r="13" spans="1:11" s="26" customFormat="1">
      <c r="A13" s="30">
        <v>35338</v>
      </c>
      <c r="B13" s="31">
        <v>22.285167531471949</v>
      </c>
      <c r="C13" s="18" t="s">
        <v>30</v>
      </c>
      <c r="D13" s="18" t="s">
        <v>30</v>
      </c>
      <c r="F13" s="86">
        <v>2058.2200000000003</v>
      </c>
      <c r="G13" s="33">
        <v>2772.0113445724774</v>
      </c>
      <c r="I13" s="8"/>
      <c r="J13" s="40"/>
      <c r="K13" s="40"/>
    </row>
    <row r="14" spans="1:11" s="26" customFormat="1">
      <c r="A14" s="30">
        <v>35430</v>
      </c>
      <c r="B14" s="31">
        <v>21.990702884215278</v>
      </c>
      <c r="C14" s="18" t="s">
        <v>30</v>
      </c>
      <c r="D14" s="18" t="s">
        <v>30</v>
      </c>
      <c r="F14" s="86">
        <v>2135.5500000000002</v>
      </c>
      <c r="G14" s="33">
        <v>2642.3019411062533</v>
      </c>
      <c r="I14" s="8"/>
      <c r="J14" s="40"/>
      <c r="K14" s="40"/>
    </row>
    <row r="15" spans="1:11" s="26" customFormat="1">
      <c r="A15" s="30">
        <v>35520</v>
      </c>
      <c r="B15" s="31">
        <v>22.804253802336564</v>
      </c>
      <c r="C15" s="18" t="s">
        <v>30</v>
      </c>
      <c r="D15" s="18" t="s">
        <v>30</v>
      </c>
      <c r="F15" s="86">
        <v>2315.73</v>
      </c>
      <c r="G15" s="33">
        <v>2447.0196465218864</v>
      </c>
      <c r="I15" s="8"/>
      <c r="J15" s="40"/>
      <c r="K15" s="40"/>
    </row>
    <row r="16" spans="1:11" s="26" customFormat="1">
      <c r="A16" s="30">
        <v>35611</v>
      </c>
      <c r="B16" s="31">
        <v>22.323452959344031</v>
      </c>
      <c r="C16" s="18" t="s">
        <v>30</v>
      </c>
      <c r="D16" s="18" t="s">
        <v>30</v>
      </c>
      <c r="F16" s="86">
        <v>2392.98</v>
      </c>
      <c r="G16" s="33">
        <v>2858.245281609532</v>
      </c>
      <c r="I16" s="8"/>
      <c r="J16" s="40"/>
      <c r="K16" s="40"/>
    </row>
    <row r="17" spans="1:11" s="26" customFormat="1">
      <c r="A17" s="30">
        <v>35703</v>
      </c>
      <c r="B17" s="31">
        <v>22.724134861020559</v>
      </c>
      <c r="C17" s="18" t="s">
        <v>30</v>
      </c>
      <c r="D17" s="18" t="s">
        <v>30</v>
      </c>
      <c r="F17" s="86">
        <v>2534.2099999999969</v>
      </c>
      <c r="G17" s="33">
        <v>3204.496852875724</v>
      </c>
      <c r="I17" s="8"/>
      <c r="J17" s="40"/>
      <c r="K17" s="40"/>
    </row>
    <row r="18" spans="1:11" s="26" customFormat="1">
      <c r="A18" s="30">
        <v>35795</v>
      </c>
      <c r="B18" s="31">
        <v>24.258271303566801</v>
      </c>
      <c r="C18" s="18" t="s">
        <v>30</v>
      </c>
      <c r="D18" s="18" t="s">
        <v>30</v>
      </c>
      <c r="F18" s="86">
        <v>2843.6599999999971</v>
      </c>
      <c r="G18" s="33">
        <v>3212.6728657761237</v>
      </c>
      <c r="I18" s="8"/>
      <c r="J18" s="40"/>
      <c r="K18" s="40"/>
    </row>
    <row r="19" spans="1:11" s="26" customFormat="1">
      <c r="A19" s="30">
        <v>35885</v>
      </c>
      <c r="B19" s="31">
        <v>23.924548095078485</v>
      </c>
      <c r="C19" s="18" t="s">
        <v>30</v>
      </c>
      <c r="D19" s="18" t="s">
        <v>30</v>
      </c>
      <c r="F19" s="86">
        <v>2898.45</v>
      </c>
      <c r="G19" s="33">
        <v>2839.5473742891336</v>
      </c>
      <c r="I19" s="8"/>
      <c r="J19" s="40"/>
      <c r="K19" s="40"/>
    </row>
    <row r="20" spans="1:11" s="26" customFormat="1">
      <c r="A20" s="30">
        <v>35976</v>
      </c>
      <c r="B20" s="31">
        <v>24.898797370489131</v>
      </c>
      <c r="C20" s="18" t="s">
        <v>30</v>
      </c>
      <c r="D20" s="18" t="s">
        <v>30</v>
      </c>
      <c r="F20" s="86">
        <v>3123.7200000000003</v>
      </c>
      <c r="G20" s="33">
        <v>3288.9490832990614</v>
      </c>
      <c r="I20" s="8"/>
      <c r="J20" s="40"/>
      <c r="K20" s="40"/>
    </row>
    <row r="21" spans="1:11" s="26" customFormat="1">
      <c r="A21" s="30">
        <v>36068</v>
      </c>
      <c r="B21" s="31">
        <v>25.338731304703572</v>
      </c>
      <c r="C21" s="18" t="s">
        <v>30</v>
      </c>
      <c r="D21" s="18" t="s">
        <v>30</v>
      </c>
      <c r="F21" s="86">
        <v>3249.69</v>
      </c>
      <c r="G21" s="33">
        <v>3483.8216397655815</v>
      </c>
      <c r="I21" s="8"/>
      <c r="J21" s="40"/>
      <c r="K21" s="40"/>
    </row>
    <row r="22" spans="1:11" s="26" customFormat="1">
      <c r="A22" s="30">
        <v>36160</v>
      </c>
      <c r="B22" s="31">
        <v>26.434650836283453</v>
      </c>
      <c r="C22" s="18" t="s">
        <v>30</v>
      </c>
      <c r="D22" s="18" t="s">
        <v>30</v>
      </c>
      <c r="F22" s="86">
        <v>3442.0600000000004</v>
      </c>
      <c r="G22" s="33">
        <v>3408.697467850991</v>
      </c>
      <c r="I22" s="8"/>
      <c r="J22" s="40"/>
      <c r="K22" s="40"/>
    </row>
    <row r="23" spans="1:11" s="26" customFormat="1">
      <c r="A23" s="30">
        <v>36250</v>
      </c>
      <c r="B23" s="31">
        <v>27.76217829697098</v>
      </c>
      <c r="C23" s="18" t="s">
        <v>30</v>
      </c>
      <c r="D23" s="18" t="s">
        <v>30</v>
      </c>
      <c r="F23" s="86">
        <v>3611.59</v>
      </c>
      <c r="G23" s="33">
        <v>2827.561436972197</v>
      </c>
      <c r="I23" s="8"/>
      <c r="J23" s="40"/>
      <c r="K23" s="40"/>
    </row>
    <row r="24" spans="1:11" s="26" customFormat="1">
      <c r="A24" s="30">
        <v>36341</v>
      </c>
      <c r="B24" s="31">
        <v>27.45353839222064</v>
      </c>
      <c r="C24" s="18" t="s">
        <v>30</v>
      </c>
      <c r="D24" s="18" t="s">
        <v>30</v>
      </c>
      <c r="F24" s="86">
        <v>3576.4300000000003</v>
      </c>
      <c r="G24" s="33">
        <v>3307.1290955843665</v>
      </c>
      <c r="I24" s="8"/>
      <c r="J24" s="40"/>
      <c r="K24" s="40"/>
    </row>
    <row r="25" spans="1:11" s="26" customFormat="1">
      <c r="A25" s="30">
        <v>36433</v>
      </c>
      <c r="B25" s="31">
        <v>29.769321659236741</v>
      </c>
      <c r="C25" s="18" t="s">
        <v>30</v>
      </c>
      <c r="D25" s="18" t="s">
        <v>30</v>
      </c>
      <c r="F25" s="86">
        <v>3822.75</v>
      </c>
      <c r="G25" s="33">
        <v>3297.8518630943004</v>
      </c>
      <c r="I25" s="8"/>
      <c r="J25" s="40"/>
      <c r="K25" s="40"/>
    </row>
    <row r="26" spans="1:11" s="26" customFormat="1">
      <c r="A26" s="30">
        <v>36525</v>
      </c>
      <c r="B26" s="31">
        <v>30.770349698604377</v>
      </c>
      <c r="C26" s="18" t="s">
        <v>30</v>
      </c>
      <c r="D26" s="18" t="s">
        <v>30</v>
      </c>
      <c r="F26" s="86">
        <v>3911.09</v>
      </c>
      <c r="G26" s="33">
        <v>3278.0378814962351</v>
      </c>
      <c r="I26" s="8"/>
      <c r="J26" s="40"/>
      <c r="K26" s="40"/>
    </row>
    <row r="27" spans="1:11" s="26" customFormat="1">
      <c r="A27" s="30">
        <v>36616</v>
      </c>
      <c r="B27" s="31">
        <v>30.072212009332205</v>
      </c>
      <c r="C27" s="18" t="s">
        <v>30</v>
      </c>
      <c r="D27" s="18" t="s">
        <v>30</v>
      </c>
      <c r="F27" s="86">
        <v>3884.0800000000004</v>
      </c>
      <c r="G27" s="33">
        <v>3032.8251915001451</v>
      </c>
      <c r="I27" s="8"/>
      <c r="J27" s="40"/>
      <c r="K27" s="40"/>
    </row>
    <row r="28" spans="1:11" s="26" customFormat="1">
      <c r="A28" s="30">
        <v>36707</v>
      </c>
      <c r="B28" s="31">
        <v>30.973766297893555</v>
      </c>
      <c r="C28" s="18" t="s">
        <v>30</v>
      </c>
      <c r="D28" s="18" t="s">
        <v>30</v>
      </c>
      <c r="F28" s="86">
        <v>4021.1700000000005</v>
      </c>
      <c r="G28" s="33">
        <v>3373.7876156686457</v>
      </c>
      <c r="I28" s="8"/>
      <c r="J28" s="40"/>
      <c r="K28" s="40"/>
    </row>
    <row r="29" spans="1:11" s="26" customFormat="1">
      <c r="A29" s="30">
        <v>36799</v>
      </c>
      <c r="B29" s="31">
        <v>31.246209647180724</v>
      </c>
      <c r="C29" s="18" t="s">
        <v>30</v>
      </c>
      <c r="D29" s="18" t="s">
        <v>30</v>
      </c>
      <c r="F29" s="86">
        <v>4095.6900000000005</v>
      </c>
      <c r="G29" s="33">
        <v>3423.1471730495255</v>
      </c>
      <c r="I29" s="8"/>
      <c r="J29" s="40"/>
      <c r="K29" s="40"/>
    </row>
    <row r="30" spans="1:11" s="26" customFormat="1">
      <c r="A30" s="30">
        <v>36891</v>
      </c>
      <c r="B30" s="31">
        <v>31.45814613014776</v>
      </c>
      <c r="C30" s="18" t="s">
        <v>30</v>
      </c>
      <c r="D30" s="18" t="s">
        <v>30</v>
      </c>
      <c r="F30" s="86">
        <v>4200.12</v>
      </c>
      <c r="G30" s="33">
        <v>3521.6943064500115</v>
      </c>
      <c r="I30" s="8"/>
      <c r="J30" s="40"/>
      <c r="K30" s="40"/>
    </row>
    <row r="31" spans="1:11" s="26" customFormat="1">
      <c r="A31" s="30">
        <v>36981</v>
      </c>
      <c r="B31" s="31">
        <v>31.30221476098221</v>
      </c>
      <c r="C31" s="81">
        <v>29.014187365240499</v>
      </c>
      <c r="D31" s="31">
        <v>2.2880273957415</v>
      </c>
      <c r="F31" s="86">
        <v>4231.72</v>
      </c>
      <c r="G31" s="31">
        <v>3200.2865225049236</v>
      </c>
      <c r="I31" s="8"/>
      <c r="J31" s="40"/>
      <c r="K31" s="40"/>
    </row>
    <row r="32" spans="1:11" s="26" customFormat="1">
      <c r="A32" s="30">
        <v>37072</v>
      </c>
      <c r="B32" s="31">
        <v>30.361927436049204</v>
      </c>
      <c r="C32" s="81">
        <v>29.0027108194048</v>
      </c>
      <c r="D32" s="31">
        <v>1.3592166166442201</v>
      </c>
      <c r="F32" s="86">
        <v>4166.1000000000004</v>
      </c>
      <c r="G32" s="31">
        <v>3576.332892647185</v>
      </c>
      <c r="I32" s="8"/>
      <c r="J32" s="40"/>
      <c r="K32" s="40"/>
    </row>
    <row r="33" spans="1:11" s="26" customFormat="1">
      <c r="A33" s="30">
        <v>37164</v>
      </c>
      <c r="B33" s="31">
        <v>29.710071021193812</v>
      </c>
      <c r="C33" s="81">
        <v>28.863043117466201</v>
      </c>
      <c r="D33" s="31">
        <v>0.84702790372747905</v>
      </c>
      <c r="F33" s="86">
        <v>4143.95</v>
      </c>
      <c r="G33" s="31">
        <v>3649.6502433574201</v>
      </c>
      <c r="I33" s="8"/>
      <c r="J33" s="40"/>
      <c r="K33" s="40"/>
    </row>
    <row r="34" spans="1:11" s="26" customFormat="1">
      <c r="A34" s="30">
        <v>37256</v>
      </c>
      <c r="B34" s="31">
        <v>30.561018903110572</v>
      </c>
      <c r="C34" s="81">
        <v>28.965970887138202</v>
      </c>
      <c r="D34" s="31">
        <v>1.5950480159722</v>
      </c>
      <c r="F34" s="86">
        <v>4332.6400000000003</v>
      </c>
      <c r="G34" s="31">
        <v>3750.7445756559896</v>
      </c>
      <c r="I34" s="8"/>
      <c r="J34" s="40"/>
      <c r="K34" s="40"/>
    </row>
    <row r="35" spans="1:11" s="26" customFormat="1">
      <c r="A35" s="30">
        <v>37346</v>
      </c>
      <c r="B35" s="31">
        <v>30.40332353867684</v>
      </c>
      <c r="C35" s="81">
        <v>29.067698791852401</v>
      </c>
      <c r="D35" s="31">
        <v>1.3356247468242699</v>
      </c>
      <c r="F35" s="86">
        <v>4350.6900000000005</v>
      </c>
      <c r="G35" s="31">
        <v>3333.1880923316148</v>
      </c>
      <c r="I35" s="8"/>
      <c r="J35" s="40"/>
      <c r="K35" s="40"/>
    </row>
    <row r="36" spans="1:11" s="26" customFormat="1">
      <c r="A36" s="30">
        <v>37437</v>
      </c>
      <c r="B36" s="31">
        <v>30.794299902168181</v>
      </c>
      <c r="C36" s="81">
        <v>29.2916482806686</v>
      </c>
      <c r="D36" s="31">
        <v>1.5026516214994099</v>
      </c>
      <c r="F36" s="86">
        <v>4484.07</v>
      </c>
      <c r="G36" s="31">
        <v>3827.7807638989229</v>
      </c>
      <c r="I36" s="8"/>
      <c r="J36" s="40"/>
      <c r="K36" s="40"/>
    </row>
    <row r="37" spans="1:11" s="26" customFormat="1">
      <c r="A37" s="30">
        <v>37529</v>
      </c>
      <c r="B37" s="31">
        <v>31.971885409749405</v>
      </c>
      <c r="C37" s="81">
        <v>29.7516364051328</v>
      </c>
      <c r="D37" s="31">
        <v>2.22024900461644</v>
      </c>
      <c r="F37" s="86">
        <v>4762.3700000000008</v>
      </c>
      <c r="G37" s="31">
        <v>3983.7797145632535</v>
      </c>
      <c r="I37" s="8"/>
      <c r="J37" s="40"/>
      <c r="K37" s="40"/>
    </row>
    <row r="38" spans="1:11" s="26" customFormat="1">
      <c r="A38" s="30">
        <v>37621</v>
      </c>
      <c r="B38" s="31">
        <v>31.694089177383287</v>
      </c>
      <c r="C38" s="81">
        <v>30.033029353732299</v>
      </c>
      <c r="D38" s="31">
        <v>1.66105982365086</v>
      </c>
      <c r="F38" s="86">
        <v>4811.920000000001</v>
      </c>
      <c r="G38" s="31">
        <v>4037.6407165871469</v>
      </c>
      <c r="I38" s="8"/>
      <c r="J38" s="40"/>
      <c r="K38" s="40"/>
    </row>
    <row r="39" spans="1:11" s="26" customFormat="1">
      <c r="A39" s="30">
        <v>37711</v>
      </c>
      <c r="B39" s="31">
        <v>31.606893753447192</v>
      </c>
      <c r="C39" s="81">
        <v>30.231891261368201</v>
      </c>
      <c r="D39" s="31">
        <v>1.37500249207884</v>
      </c>
      <c r="F39" s="86">
        <v>4916.4000000000005</v>
      </c>
      <c r="G39" s="31">
        <v>3705.6332608478046</v>
      </c>
      <c r="I39" s="8"/>
      <c r="J39" s="40"/>
      <c r="K39" s="40"/>
    </row>
    <row r="40" spans="1:11" s="26" customFormat="1">
      <c r="A40" s="30">
        <v>37802</v>
      </c>
      <c r="B40" s="31">
        <v>32.116917638714675</v>
      </c>
      <c r="C40" s="81">
        <v>30.479434148858999</v>
      </c>
      <c r="D40" s="31">
        <v>1.6374834898555699</v>
      </c>
      <c r="F40" s="86">
        <v>5092.0600000000004</v>
      </c>
      <c r="G40" s="31">
        <v>4127.7056509777285</v>
      </c>
      <c r="I40" s="8"/>
      <c r="J40" s="40"/>
      <c r="K40" s="40"/>
    </row>
    <row r="41" spans="1:11" s="26" customFormat="1">
      <c r="A41" s="30">
        <v>37894</v>
      </c>
      <c r="B41" s="31">
        <v>32.218319424696745</v>
      </c>
      <c r="C41" s="81">
        <v>30.6764630163349</v>
      </c>
      <c r="D41" s="31">
        <v>1.5418564083616999</v>
      </c>
      <c r="F41" s="86">
        <v>5219.63</v>
      </c>
      <c r="G41" s="31">
        <v>4329.8343594172557</v>
      </c>
      <c r="I41" s="8"/>
      <c r="J41" s="40"/>
      <c r="K41" s="40"/>
    </row>
    <row r="42" spans="1:11" s="26" customFormat="1">
      <c r="A42" s="30">
        <v>37986</v>
      </c>
      <c r="B42" s="31">
        <v>36.137966006591149</v>
      </c>
      <c r="C42" s="81">
        <v>31.760644057312501</v>
      </c>
      <c r="D42" s="31">
        <v>4.37732194927856</v>
      </c>
      <c r="F42" s="86">
        <v>6016.9699999999993</v>
      </c>
      <c r="G42" s="31">
        <v>4486.8230204759329</v>
      </c>
      <c r="I42" s="8"/>
      <c r="J42" s="40"/>
      <c r="K42" s="40"/>
    </row>
    <row r="43" spans="1:11" s="26" customFormat="1">
      <c r="A43" s="30">
        <v>38077</v>
      </c>
      <c r="B43" s="31">
        <v>36.291949231486967</v>
      </c>
      <c r="C43" s="81">
        <v>32.649457733848102</v>
      </c>
      <c r="D43" s="31">
        <v>3.6424914976387401</v>
      </c>
      <c r="F43" s="86">
        <v>6123.1500000000005</v>
      </c>
      <c r="G43" s="31">
        <v>3927.5607143754351</v>
      </c>
      <c r="I43" s="8"/>
      <c r="J43" s="40"/>
      <c r="K43" s="40"/>
    </row>
    <row r="44" spans="1:11" s="26" customFormat="1">
      <c r="A44" s="30">
        <v>38168</v>
      </c>
      <c r="B44" s="31">
        <v>38.584190786939907</v>
      </c>
      <c r="C44" s="81">
        <v>33.824290326942197</v>
      </c>
      <c r="D44" s="31">
        <v>4.7599004599975396</v>
      </c>
      <c r="F44" s="86">
        <v>6653.630000000001</v>
      </c>
      <c r="G44" s="31">
        <v>4500.2280488189299</v>
      </c>
      <c r="I44" s="8"/>
      <c r="J44" s="40"/>
      <c r="K44" s="40"/>
    </row>
    <row r="45" spans="1:11" s="26" customFormat="1">
      <c r="A45" s="30">
        <v>38260</v>
      </c>
      <c r="B45" s="31">
        <v>39.962202376949421</v>
      </c>
      <c r="C45" s="81">
        <v>34.977694333613002</v>
      </c>
      <c r="D45" s="31">
        <v>4.9845080433361897</v>
      </c>
      <c r="F45" s="86">
        <v>7061.68</v>
      </c>
      <c r="G45" s="31">
        <v>4756.2861648202615</v>
      </c>
      <c r="I45" s="8"/>
      <c r="J45" s="40"/>
      <c r="K45" s="40"/>
    </row>
    <row r="46" spans="1:11" s="26" customFormat="1">
      <c r="A46" s="30">
        <v>38352</v>
      </c>
      <c r="B46" s="31">
        <v>42.144125317736012</v>
      </c>
      <c r="C46" s="81">
        <v>36.228048101764102</v>
      </c>
      <c r="D46" s="31">
        <v>5.9160772159717796</v>
      </c>
      <c r="F46" s="86">
        <v>7678.5199999999995</v>
      </c>
      <c r="G46" s="31">
        <v>5035.593749670702</v>
      </c>
      <c r="I46" s="8"/>
      <c r="J46" s="40"/>
      <c r="K46" s="40"/>
    </row>
    <row r="47" spans="1:11" s="26" customFormat="1">
      <c r="A47" s="30">
        <v>38442</v>
      </c>
      <c r="B47" s="31">
        <v>43.260764688759437</v>
      </c>
      <c r="C47" s="81">
        <v>37.415091883174199</v>
      </c>
      <c r="D47" s="31">
        <v>5.8456728055851102</v>
      </c>
      <c r="F47" s="86">
        <v>8080.15</v>
      </c>
      <c r="G47" s="31">
        <v>4385.670985196507</v>
      </c>
      <c r="I47" s="8"/>
      <c r="J47" s="40"/>
      <c r="K47" s="40"/>
    </row>
    <row r="48" spans="1:11" s="26" customFormat="1">
      <c r="A48" s="30">
        <v>38533</v>
      </c>
      <c r="B48" s="31">
        <v>46.452822825183262</v>
      </c>
      <c r="C48" s="81">
        <v>38.975027269352204</v>
      </c>
      <c r="D48" s="31">
        <v>7.4777955558307996</v>
      </c>
      <c r="F48" s="86">
        <v>8987.8000000000011</v>
      </c>
      <c r="G48" s="31">
        <v>5170.6812493553343</v>
      </c>
      <c r="I48" s="8"/>
      <c r="J48" s="40"/>
      <c r="K48" s="40"/>
    </row>
    <row r="49" spans="1:11" s="26" customFormat="1">
      <c r="A49" s="30">
        <v>38625</v>
      </c>
      <c r="B49" s="31">
        <v>49.212716431014876</v>
      </c>
      <c r="C49" s="81">
        <v>40.756921512451797</v>
      </c>
      <c r="D49" s="31">
        <v>8.4557949185628498</v>
      </c>
      <c r="F49" s="86">
        <v>9922.630000000001</v>
      </c>
      <c r="G49" s="31">
        <v>5570.7898279923547</v>
      </c>
      <c r="I49" s="8"/>
      <c r="J49" s="40"/>
      <c r="K49" s="40"/>
    </row>
    <row r="50" spans="1:11" s="26" customFormat="1">
      <c r="A50" s="30">
        <v>38717</v>
      </c>
      <c r="B50" s="31">
        <v>51.903384716667766</v>
      </c>
      <c r="C50" s="81">
        <v>42.668501744737902</v>
      </c>
      <c r="D50" s="31">
        <v>9.2348829719296699</v>
      </c>
      <c r="F50" s="86">
        <v>10889.29</v>
      </c>
      <c r="G50" s="31">
        <v>5852.7806524056714</v>
      </c>
      <c r="I50" s="8"/>
      <c r="J50" s="40"/>
      <c r="K50" s="40"/>
    </row>
    <row r="51" spans="1:11" s="26" customFormat="1">
      <c r="A51" s="30">
        <v>38807</v>
      </c>
      <c r="B51" s="31">
        <v>55.495295871479293</v>
      </c>
      <c r="C51" s="81">
        <v>44.893704051188301</v>
      </c>
      <c r="D51" s="31">
        <v>10.6015918202908</v>
      </c>
      <c r="F51" s="86">
        <v>12002.84</v>
      </c>
      <c r="G51" s="31">
        <v>5034.320226682722</v>
      </c>
      <c r="I51" s="8"/>
      <c r="J51" s="40"/>
      <c r="K51" s="40"/>
    </row>
    <row r="52" spans="1:11" s="26" customFormat="1">
      <c r="A52" s="30">
        <v>38898</v>
      </c>
      <c r="B52" s="31">
        <v>58.846836730103902</v>
      </c>
      <c r="C52" s="81">
        <v>47.240107924053902</v>
      </c>
      <c r="D52" s="31">
        <v>11.6067288060498</v>
      </c>
      <c r="F52" s="86">
        <v>13145.550000000001</v>
      </c>
      <c r="G52" s="31">
        <v>5880.6932006507186</v>
      </c>
      <c r="I52" s="8"/>
      <c r="J52" s="40"/>
      <c r="K52" s="40"/>
    </row>
    <row r="53" spans="1:11" s="26" customFormat="1">
      <c r="A53" s="30">
        <v>38990</v>
      </c>
      <c r="B53" s="31">
        <v>61.292123268416688</v>
      </c>
      <c r="C53" s="81">
        <v>49.481069367112298</v>
      </c>
      <c r="D53" s="31">
        <v>11.811053901304099</v>
      </c>
      <c r="F53" s="86">
        <v>14230.900000000001</v>
      </c>
      <c r="G53" s="31">
        <v>6450.3606212794839</v>
      </c>
      <c r="I53" s="8"/>
      <c r="J53" s="40"/>
      <c r="K53" s="40"/>
    </row>
    <row r="54" spans="1:11" s="26" customFormat="1">
      <c r="A54" s="30">
        <v>39082</v>
      </c>
      <c r="B54" s="31">
        <v>64.693351542502342</v>
      </c>
      <c r="C54" s="81">
        <v>51.857746838207198</v>
      </c>
      <c r="D54" s="31">
        <v>12.8356047042949</v>
      </c>
      <c r="F54" s="86">
        <v>15560.88</v>
      </c>
      <c r="G54" s="31">
        <v>6687.9167903642265</v>
      </c>
      <c r="I54" s="8"/>
      <c r="J54" s="40"/>
      <c r="K54" s="40"/>
    </row>
    <row r="55" spans="1:11" s="26" customFormat="1">
      <c r="A55" s="30">
        <v>39172</v>
      </c>
      <c r="B55" s="31">
        <v>74.125049975755786</v>
      </c>
      <c r="C55" s="81">
        <v>55.759464433920598</v>
      </c>
      <c r="D55" s="31">
        <v>18.3655855418349</v>
      </c>
      <c r="F55" s="86">
        <v>18562.97</v>
      </c>
      <c r="G55" s="31">
        <v>6023.805083737373</v>
      </c>
      <c r="I55" s="8"/>
      <c r="J55" s="40"/>
      <c r="K55" s="40"/>
    </row>
    <row r="56" spans="1:11" s="26" customFormat="1">
      <c r="A56" s="30">
        <v>39263</v>
      </c>
      <c r="B56" s="31">
        <v>77.101514962815656</v>
      </c>
      <c r="C56" s="81">
        <v>59.334793858105002</v>
      </c>
      <c r="D56" s="31">
        <v>17.766721104710498</v>
      </c>
      <c r="F56" s="86">
        <v>20301.47999999997</v>
      </c>
      <c r="G56" s="31">
        <v>7168.7619890507995</v>
      </c>
      <c r="I56" s="8"/>
      <c r="J56" s="40"/>
      <c r="K56" s="40"/>
    </row>
    <row r="57" spans="1:11" s="26" customFormat="1">
      <c r="A57" s="30">
        <v>39355</v>
      </c>
      <c r="B57" s="31">
        <v>80.086860330050698</v>
      </c>
      <c r="C57" s="81">
        <v>62.6035523029487</v>
      </c>
      <c r="D57" s="31">
        <v>17.483308027101799</v>
      </c>
      <c r="F57" s="86">
        <v>22189.88</v>
      </c>
      <c r="G57" s="31">
        <v>7826.7828576954062</v>
      </c>
      <c r="I57" s="8"/>
      <c r="J57" s="40"/>
      <c r="K57" s="40"/>
    </row>
    <row r="58" spans="1:11" s="26" customFormat="1">
      <c r="A58" s="30">
        <v>39447</v>
      </c>
      <c r="B58" s="31">
        <v>83.100954704125584</v>
      </c>
      <c r="C58" s="81">
        <v>65.542042859450603</v>
      </c>
      <c r="D58" s="31">
        <v>17.5589118446748</v>
      </c>
      <c r="F58" s="86">
        <v>24108.599999999969</v>
      </c>
      <c r="G58" s="31">
        <v>7991.8691172839726</v>
      </c>
      <c r="I58" s="8"/>
      <c r="J58" s="40"/>
      <c r="K58" s="40"/>
    </row>
    <row r="59" spans="1:11" s="26" customFormat="1">
      <c r="A59" s="30">
        <v>39538</v>
      </c>
      <c r="B59" s="31">
        <v>88.563921562430409</v>
      </c>
      <c r="C59" s="81">
        <v>68.748536703761701</v>
      </c>
      <c r="D59" s="31">
        <v>19.815384858668502</v>
      </c>
      <c r="F59" s="86">
        <v>26698.5</v>
      </c>
      <c r="G59" s="31">
        <v>7158.6088508919429</v>
      </c>
      <c r="I59" s="8"/>
      <c r="J59" s="40"/>
      <c r="K59" s="40"/>
    </row>
    <row r="60" spans="1:11" s="26" customFormat="1">
      <c r="A60" s="30">
        <v>39629</v>
      </c>
      <c r="B60" s="31">
        <v>87.201683618437627</v>
      </c>
      <c r="C60" s="81">
        <v>70.820993078917098</v>
      </c>
      <c r="D60" s="31">
        <v>16.380690539520401</v>
      </c>
      <c r="F60" s="86">
        <v>27426.039999999975</v>
      </c>
      <c r="G60" s="31">
        <v>8474.0126610101961</v>
      </c>
      <c r="I60" s="8"/>
      <c r="J60" s="40"/>
      <c r="K60" s="40"/>
    </row>
    <row r="61" spans="1:11" s="26" customFormat="1">
      <c r="A61" s="30">
        <v>39721</v>
      </c>
      <c r="B61" s="31">
        <v>87.943636114520444</v>
      </c>
      <c r="C61" s="81">
        <v>72.491836257651002</v>
      </c>
      <c r="D61" s="31">
        <v>15.451799856869201</v>
      </c>
      <c r="F61" s="86">
        <v>28455.83</v>
      </c>
      <c r="G61" s="31">
        <v>8732.4043745009549</v>
      </c>
      <c r="I61" s="8"/>
      <c r="J61" s="40"/>
      <c r="K61" s="40"/>
    </row>
    <row r="62" spans="1:11" s="26" customFormat="1">
      <c r="A62" s="30">
        <v>39813</v>
      </c>
      <c r="B62" s="31">
        <v>84.343337126992253</v>
      </c>
      <c r="C62" s="81">
        <v>72.862232078608301</v>
      </c>
      <c r="D62" s="31">
        <v>11.4811050483838</v>
      </c>
      <c r="F62" s="86">
        <v>27546.589999999975</v>
      </c>
      <c r="G62" s="31">
        <v>8295.0406207167525</v>
      </c>
      <c r="I62" s="8"/>
      <c r="J62" s="40"/>
      <c r="K62" s="40"/>
    </row>
    <row r="63" spans="1:11" s="26" customFormat="1">
      <c r="A63" s="30">
        <v>39903</v>
      </c>
      <c r="B63" s="31">
        <v>81.785779745886558</v>
      </c>
      <c r="C63" s="81">
        <v>72.537303360210998</v>
      </c>
      <c r="D63" s="31">
        <v>9.2484763856754402</v>
      </c>
      <c r="F63" s="86">
        <v>26079.32</v>
      </c>
      <c r="G63" s="31">
        <v>6385.8949875080234</v>
      </c>
      <c r="I63" s="8"/>
      <c r="J63" s="40"/>
      <c r="K63" s="40"/>
    </row>
    <row r="64" spans="1:11" s="26" customFormat="1">
      <c r="A64" s="30">
        <v>39994</v>
      </c>
      <c r="B64" s="31">
        <v>82.401034140477435</v>
      </c>
      <c r="C64" s="81">
        <v>72.689897823008195</v>
      </c>
      <c r="D64" s="31">
        <v>9.7111363174690908</v>
      </c>
      <c r="F64" s="86">
        <v>25107.260000000002</v>
      </c>
      <c r="G64" s="31">
        <v>7056.2533444612782</v>
      </c>
      <c r="I64" s="8"/>
      <c r="J64" s="40"/>
      <c r="K64" s="40"/>
    </row>
    <row r="65" spans="1:11" s="26" customFormat="1">
      <c r="A65" s="30">
        <v>40086</v>
      </c>
      <c r="B65" s="31">
        <v>84.735879598595446</v>
      </c>
      <c r="C65" s="81">
        <v>73.614351564152599</v>
      </c>
      <c r="D65" s="31">
        <v>11.121528034442701</v>
      </c>
      <c r="F65" s="86">
        <v>24194.639999999999</v>
      </c>
      <c r="G65" s="31">
        <v>6815.8161197968902</v>
      </c>
      <c r="I65" s="8"/>
      <c r="J65" s="40"/>
      <c r="K65" s="40"/>
    </row>
    <row r="66" spans="1:11" s="26" customFormat="1">
      <c r="A66" s="30">
        <v>40178</v>
      </c>
      <c r="B66" s="31">
        <v>86.757249531648569</v>
      </c>
      <c r="C66" s="81">
        <v>75.147920095421298</v>
      </c>
      <c r="D66" s="31">
        <v>11.6093294362271</v>
      </c>
      <c r="F66" s="86">
        <v>23335.11</v>
      </c>
      <c r="G66" s="31">
        <v>6639.0500639919192</v>
      </c>
      <c r="I66" s="8"/>
      <c r="J66" s="40"/>
      <c r="K66" s="40"/>
    </row>
    <row r="67" spans="1:11" s="26" customFormat="1">
      <c r="A67" s="30">
        <v>40268</v>
      </c>
      <c r="B67" s="31">
        <v>87.699203326011769</v>
      </c>
      <c r="C67" s="81">
        <v>76.739961461651305</v>
      </c>
      <c r="D67" s="31">
        <v>10.9592418643602</v>
      </c>
      <c r="F67" s="86">
        <v>23500.030000000002</v>
      </c>
      <c r="G67" s="31">
        <v>6285.0531948262278</v>
      </c>
      <c r="H67" s="82"/>
      <c r="I67" s="8"/>
      <c r="J67" s="40"/>
      <c r="K67" s="40"/>
    </row>
    <row r="68" spans="1:11" s="26" customFormat="1">
      <c r="A68" s="30">
        <v>40359</v>
      </c>
      <c r="B68" s="31">
        <v>85.942172972058557</v>
      </c>
      <c r="C68" s="81">
        <v>77.581722847720798</v>
      </c>
      <c r="D68" s="31">
        <v>8.3604501243375804</v>
      </c>
      <c r="F68" s="86">
        <v>23087.09</v>
      </c>
      <c r="G68" s="31">
        <v>7123.5973345428347</v>
      </c>
      <c r="H68" s="82"/>
      <c r="I68" s="8"/>
      <c r="J68" s="40"/>
      <c r="K68" s="40"/>
    </row>
    <row r="69" spans="1:11" s="26" customFormat="1">
      <c r="A69" s="30">
        <v>40451</v>
      </c>
      <c r="B69" s="31">
        <v>82.705426479576559</v>
      </c>
      <c r="C69" s="81">
        <v>77.462274095018003</v>
      </c>
      <c r="D69" s="31">
        <v>5.2431523845582797</v>
      </c>
      <c r="F69" s="86">
        <v>22651.550000000003</v>
      </c>
      <c r="G69" s="31">
        <v>7340.5264724816961</v>
      </c>
      <c r="H69" s="82"/>
      <c r="I69" s="8"/>
      <c r="J69" s="40"/>
      <c r="K69" s="40"/>
    </row>
    <row r="70" spans="1:11" s="26" customFormat="1">
      <c r="A70" s="30">
        <v>40543</v>
      </c>
      <c r="B70" s="31">
        <v>78.457161775569688</v>
      </c>
      <c r="C70" s="81">
        <v>76.448095072828806</v>
      </c>
      <c r="D70" s="31">
        <v>2.0090667027406499</v>
      </c>
      <c r="F70" s="86">
        <v>21994.55</v>
      </c>
      <c r="G70" s="31">
        <v>7284.6563694307806</v>
      </c>
      <c r="H70" s="82"/>
      <c r="I70" s="8"/>
      <c r="J70" s="40"/>
      <c r="K70" s="40"/>
    </row>
    <row r="71" spans="1:11" s="26" customFormat="1">
      <c r="A71" s="30">
        <v>40633</v>
      </c>
      <c r="B71" s="31">
        <v>76.496344734927916</v>
      </c>
      <c r="C71" s="81">
        <v>75.399658034868494</v>
      </c>
      <c r="D71" s="31">
        <v>1.09668670005919</v>
      </c>
      <c r="F71" s="86">
        <v>21926.53</v>
      </c>
      <c r="G71" s="31">
        <v>6914.7201201653161</v>
      </c>
      <c r="H71" s="82"/>
      <c r="I71" s="8"/>
      <c r="J71" s="40"/>
      <c r="K71" s="40"/>
    </row>
    <row r="72" spans="1:11" s="26" customFormat="1">
      <c r="A72" s="30">
        <v>40724</v>
      </c>
      <c r="B72" s="31">
        <v>74.773520256770524</v>
      </c>
      <c r="C72" s="81">
        <v>74.523214596931894</v>
      </c>
      <c r="D72" s="31">
        <v>0.250305659838431</v>
      </c>
      <c r="F72" s="86">
        <v>22078.510000000002</v>
      </c>
      <c r="G72" s="31">
        <v>7987.2744721033368</v>
      </c>
      <c r="H72" s="82"/>
      <c r="I72" s="8"/>
      <c r="J72" s="40"/>
      <c r="K72" s="40"/>
    </row>
    <row r="73" spans="1:11" s="26" customFormat="1">
      <c r="A73" s="30">
        <v>40816</v>
      </c>
      <c r="B73" s="31">
        <v>73.314194660439398</v>
      </c>
      <c r="C73" s="81">
        <v>73.876853945189893</v>
      </c>
      <c r="D73" s="31">
        <v>-0.56265928475068006</v>
      </c>
      <c r="F73" s="86">
        <v>22400.080000000002</v>
      </c>
      <c r="G73" s="31">
        <v>8366.8865950421696</v>
      </c>
      <c r="H73" s="82"/>
      <c r="I73" s="8"/>
      <c r="J73" s="40"/>
      <c r="K73" s="40"/>
    </row>
    <row r="74" spans="1:11" s="26" customFormat="1">
      <c r="A74" s="30">
        <v>40908</v>
      </c>
      <c r="B74" s="31">
        <v>68.612972122455531</v>
      </c>
      <c r="C74" s="81">
        <v>72.629507559639293</v>
      </c>
      <c r="D74" s="31">
        <v>-4.01653543718382</v>
      </c>
      <c r="F74" s="86">
        <v>21487.63999999997</v>
      </c>
      <c r="G74" s="31">
        <v>8048.2871779516054</v>
      </c>
      <c r="H74" s="82"/>
      <c r="I74" s="8"/>
      <c r="J74" s="40"/>
      <c r="K74" s="40"/>
    </row>
    <row r="75" spans="1:11" s="26" customFormat="1">
      <c r="A75" s="30">
        <v>40999</v>
      </c>
      <c r="B75" s="31">
        <v>67.573279522383885</v>
      </c>
      <c r="C75" s="81">
        <v>71.643574946675997</v>
      </c>
      <c r="D75" s="31">
        <v>-4.0702954242922198</v>
      </c>
      <c r="F75" s="86">
        <v>21555.439999999999</v>
      </c>
      <c r="G75" s="31">
        <v>7496.9062813613591</v>
      </c>
      <c r="H75" s="82"/>
      <c r="I75" s="8"/>
      <c r="J75" s="40"/>
      <c r="K75" s="40"/>
    </row>
    <row r="76" spans="1:11" s="26" customFormat="1">
      <c r="A76" s="30">
        <v>41090</v>
      </c>
      <c r="B76" s="31">
        <v>67.616820362743695</v>
      </c>
      <c r="C76" s="81">
        <v>71.115920883318296</v>
      </c>
      <c r="D76" s="31">
        <v>-3.4991005205747099</v>
      </c>
      <c r="F76" s="86">
        <v>21806.87</v>
      </c>
      <c r="G76" s="31">
        <v>8338.5787063094012</v>
      </c>
      <c r="H76" s="82"/>
      <c r="I76" s="8"/>
      <c r="J76" s="40"/>
      <c r="K76" s="40"/>
    </row>
    <row r="77" spans="1:11" s="26" customFormat="1">
      <c r="A77" s="30">
        <v>41182</v>
      </c>
      <c r="B77" s="31">
        <v>66.601414067936361</v>
      </c>
      <c r="C77" s="81">
        <v>70.713689904836798</v>
      </c>
      <c r="D77" s="31">
        <v>-4.1122758369004897</v>
      </c>
      <c r="F77" s="86">
        <v>21886.58</v>
      </c>
      <c r="G77" s="31">
        <v>8978.2628321251741</v>
      </c>
      <c r="H77" s="82"/>
      <c r="I77" s="8"/>
      <c r="J77" s="40"/>
      <c r="K77" s="40"/>
    </row>
    <row r="78" spans="1:11" s="26" customFormat="1">
      <c r="A78" s="30">
        <v>41274</v>
      </c>
      <c r="B78" s="31">
        <v>65.278011922844485</v>
      </c>
      <c r="C78" s="81">
        <v>70.344569345971706</v>
      </c>
      <c r="D78" s="31">
        <v>-5.0665574231272901</v>
      </c>
      <c r="F78" s="86">
        <v>21809.489999999998</v>
      </c>
      <c r="G78" s="31">
        <v>8596.4148943776927</v>
      </c>
      <c r="H78" s="82"/>
      <c r="I78" s="8"/>
      <c r="J78" s="40"/>
      <c r="K78" s="40"/>
    </row>
    <row r="79" spans="1:11" s="26" customFormat="1">
      <c r="A79" s="30">
        <v>41364</v>
      </c>
      <c r="B79" s="31">
        <v>66.10908152824085</v>
      </c>
      <c r="C79" s="81">
        <v>70.322013182886593</v>
      </c>
      <c r="D79" s="31">
        <v>-4.2129316546458702</v>
      </c>
      <c r="F79" s="86">
        <v>22231.699999999997</v>
      </c>
      <c r="G79" s="31">
        <v>7715.5574700142788</v>
      </c>
      <c r="H79" s="82"/>
      <c r="I79" s="8"/>
      <c r="J79" s="40"/>
      <c r="K79" s="40"/>
    </row>
    <row r="80" spans="1:11" s="26" customFormat="1">
      <c r="A80" s="30">
        <v>41455</v>
      </c>
      <c r="B80" s="31">
        <v>63.816616277441305</v>
      </c>
      <c r="C80" s="81">
        <v>69.848704401388105</v>
      </c>
      <c r="D80" s="31">
        <v>-6.03208812394685</v>
      </c>
      <c r="F80" s="86">
        <v>21745.19</v>
      </c>
      <c r="G80" s="31">
        <v>8784.2602381252618</v>
      </c>
      <c r="H80" s="82"/>
      <c r="I80" s="8"/>
      <c r="J80" s="40"/>
      <c r="K80" s="40"/>
    </row>
    <row r="81" spans="1:11" s="26" customFormat="1">
      <c r="A81" s="30">
        <v>41547</v>
      </c>
      <c r="B81" s="31">
        <v>63.482896858099977</v>
      </c>
      <c r="C81" s="81">
        <v>69.484996416209199</v>
      </c>
      <c r="D81" s="31">
        <v>-6.00209955810924</v>
      </c>
      <c r="F81" s="86">
        <v>21983.219999999972</v>
      </c>
      <c r="G81" s="31">
        <v>9532.3383795819627</v>
      </c>
      <c r="H81" s="82"/>
      <c r="I81" s="8"/>
      <c r="J81" s="40"/>
      <c r="K81" s="40"/>
    </row>
    <row r="82" spans="1:11" s="26" customFormat="1">
      <c r="A82" s="30">
        <v>41639</v>
      </c>
      <c r="B82" s="31">
        <v>62.304612478110521</v>
      </c>
      <c r="C82" s="81">
        <v>69.007914806824004</v>
      </c>
      <c r="D82" s="31">
        <v>-6.7033023287134803</v>
      </c>
      <c r="F82" s="86">
        <v>21831.249999999971</v>
      </c>
      <c r="G82" s="31">
        <v>9007.3845364496938</v>
      </c>
      <c r="H82" s="82"/>
      <c r="I82" s="8"/>
      <c r="J82" s="40"/>
      <c r="K82" s="40"/>
    </row>
    <row r="83" spans="1:11" s="26" customFormat="1">
      <c r="A83" s="30">
        <v>41729</v>
      </c>
      <c r="B83" s="31">
        <v>61.841002527096776</v>
      </c>
      <c r="C83" s="81">
        <v>68.570707784044899</v>
      </c>
      <c r="D83" s="31">
        <v>-6.7297052569482698</v>
      </c>
      <c r="F83" s="86">
        <v>21960.47</v>
      </c>
      <c r="G83" s="31">
        <v>8187.1972966735984</v>
      </c>
      <c r="H83" s="82"/>
      <c r="I83" s="8"/>
      <c r="J83" s="40"/>
      <c r="K83" s="40"/>
    </row>
    <row r="84" spans="1:11" s="26" customFormat="1">
      <c r="A84" s="30">
        <v>41820</v>
      </c>
      <c r="B84" s="31">
        <v>61.058127533220571</v>
      </c>
      <c r="C84" s="81">
        <v>68.167469219411203</v>
      </c>
      <c r="D84" s="31">
        <v>-7.1093416861907999</v>
      </c>
      <c r="F84" s="86">
        <v>21941.850000000002</v>
      </c>
      <c r="G84" s="31">
        <v>9209.0818994817837</v>
      </c>
      <c r="H84" s="82"/>
      <c r="I84" s="8"/>
      <c r="J84" s="40"/>
      <c r="K84" s="40"/>
    </row>
    <row r="85" spans="1:11" s="26" customFormat="1">
      <c r="A85" s="30">
        <v>41912</v>
      </c>
      <c r="B85" s="31">
        <v>60.176690864089814</v>
      </c>
      <c r="C85" s="81">
        <v>67.701406332214802</v>
      </c>
      <c r="D85" s="31">
        <v>-7.5247154681250503</v>
      </c>
      <c r="F85" s="86">
        <v>21846.219999999972</v>
      </c>
      <c r="G85" s="31">
        <v>9899.7947765044883</v>
      </c>
      <c r="H85" s="82"/>
      <c r="I85" s="8"/>
      <c r="J85" s="40"/>
      <c r="K85" s="40"/>
    </row>
    <row r="86" spans="1:11" s="26" customFormat="1">
      <c r="A86" s="30">
        <v>42004</v>
      </c>
      <c r="B86" s="31">
        <v>58.33831415346846</v>
      </c>
      <c r="C86" s="81">
        <v>66.989620079263005</v>
      </c>
      <c r="D86" s="31">
        <v>-8.6513059257946896</v>
      </c>
      <c r="F86" s="86">
        <v>21340.920000000002</v>
      </c>
      <c r="G86" s="31">
        <v>9285.2367999812905</v>
      </c>
      <c r="H86" s="82"/>
      <c r="I86" s="8"/>
      <c r="J86" s="40"/>
      <c r="K86" s="40"/>
    </row>
    <row r="87" spans="1:11" s="26" customFormat="1">
      <c r="A87" s="30">
        <v>42094</v>
      </c>
      <c r="B87" s="31">
        <v>59.631378358220097</v>
      </c>
      <c r="C87" s="81">
        <v>66.757116754768091</v>
      </c>
      <c r="D87" s="31">
        <v>-7.1257383965479999</v>
      </c>
      <c r="F87" s="86">
        <v>21828.73</v>
      </c>
      <c r="G87" s="34">
        <v>8211.9999512109025</v>
      </c>
      <c r="H87" s="82"/>
      <c r="I87" s="8"/>
      <c r="J87" s="40"/>
      <c r="K87" s="40"/>
    </row>
    <row r="88" spans="1:11" s="26" customFormat="1">
      <c r="A88" s="30">
        <v>42185</v>
      </c>
      <c r="B88" s="31">
        <v>60.200751384053866</v>
      </c>
      <c r="C88" s="81">
        <v>66.754409079798265</v>
      </c>
      <c r="D88" s="31">
        <v>-6.5536576957444002</v>
      </c>
      <c r="F88" s="86">
        <v>22132.149999999972</v>
      </c>
      <c r="G88" s="34">
        <v>9366.8783756976372</v>
      </c>
      <c r="H88" s="82"/>
      <c r="I88" s="8"/>
      <c r="J88" s="40"/>
      <c r="K88" s="40"/>
    </row>
    <row r="89" spans="1:11" s="26" customFormat="1">
      <c r="A89" s="30">
        <v>42277</v>
      </c>
      <c r="B89" s="31">
        <v>60.95621013745663</v>
      </c>
      <c r="C89" s="81">
        <v>66.954068629612323</v>
      </c>
      <c r="D89" s="31">
        <v>-5.9978584921557001</v>
      </c>
      <c r="F89" s="86">
        <v>22550.899999999972</v>
      </c>
      <c r="G89" s="34">
        <v>10131.131049254576</v>
      </c>
      <c r="H89" s="82"/>
      <c r="I89" s="8"/>
      <c r="J89" s="40"/>
      <c r="K89" s="40"/>
    </row>
    <row r="90" spans="1:11" s="26" customFormat="1">
      <c r="A90" s="30">
        <v>42369</v>
      </c>
      <c r="B90" s="31">
        <v>59.93255190195768</v>
      </c>
      <c r="C90" s="81">
        <v>66.884950357955205</v>
      </c>
      <c r="D90" s="31">
        <v>-6.95239845599753</v>
      </c>
      <c r="F90" s="86">
        <v>22382.230000000003</v>
      </c>
      <c r="G90" s="34">
        <v>9635.6888958120089</v>
      </c>
      <c r="H90" s="82"/>
      <c r="I90" s="8"/>
      <c r="J90" s="40"/>
      <c r="K90" s="40"/>
    </row>
    <row r="91" spans="1:11" s="26" customFormat="1">
      <c r="A91" s="30">
        <v>42460</v>
      </c>
      <c r="B91" s="31">
        <v>62.090729355607799</v>
      </c>
      <c r="C91" s="81">
        <v>67.204039550957333</v>
      </c>
      <c r="D91" s="31">
        <v>-5.1133101953495297</v>
      </c>
      <c r="F91" s="86">
        <v>23407.219999999972</v>
      </c>
      <c r="G91" s="34">
        <v>8564.7153440865677</v>
      </c>
      <c r="H91" s="82"/>
      <c r="I91" s="41"/>
      <c r="J91" s="40"/>
      <c r="K91" s="40"/>
    </row>
    <row r="92" spans="1:11" s="26" customFormat="1">
      <c r="A92" s="30">
        <v>42551</v>
      </c>
      <c r="B92" s="31">
        <v>63.479969355004613</v>
      </c>
      <c r="C92" s="81">
        <v>67.698571222776636</v>
      </c>
      <c r="D92" s="31">
        <v>-4.2186018677720201</v>
      </c>
      <c r="F92" s="86">
        <v>24169.600000000002</v>
      </c>
      <c r="G92" s="34">
        <v>9742.8372185495828</v>
      </c>
      <c r="H92" s="82"/>
      <c r="I92" s="41"/>
      <c r="J92" s="40"/>
      <c r="K92" s="40"/>
    </row>
    <row r="93" spans="1:11" s="26" customFormat="1">
      <c r="A93" s="30">
        <v>42643</v>
      </c>
      <c r="B93" s="31">
        <v>64.572058741031782</v>
      </c>
      <c r="C93" s="81">
        <v>68.262625927440254</v>
      </c>
      <c r="D93" s="31">
        <v>-3.6905671864084701</v>
      </c>
      <c r="F93" s="86">
        <v>24806.39</v>
      </c>
      <c r="G93" s="34">
        <v>10473.359287528963</v>
      </c>
      <c r="H93" s="82"/>
      <c r="I93" s="41"/>
      <c r="J93" s="40"/>
      <c r="K93" s="40"/>
    </row>
    <row r="94" spans="1:11" s="26" customFormat="1">
      <c r="A94" s="30">
        <v>42735</v>
      </c>
      <c r="B94" s="31">
        <v>63.161344643669729</v>
      </c>
      <c r="C94" s="81">
        <v>68.33603972154755</v>
      </c>
      <c r="D94" s="31">
        <v>-5.1746950778778196</v>
      </c>
      <c r="F94" s="86">
        <v>24563.360000000001</v>
      </c>
      <c r="G94" s="34">
        <v>10108.950515141307</v>
      </c>
      <c r="H94" s="82"/>
      <c r="I94" s="41"/>
      <c r="J94" s="40"/>
      <c r="K94" s="40"/>
    </row>
    <row r="95" spans="1:11" s="26" customFormat="1">
      <c r="A95" s="30">
        <v>42825</v>
      </c>
      <c r="B95" s="31">
        <v>63.918798881884008</v>
      </c>
      <c r="C95" s="81">
        <v>68.411052753652783</v>
      </c>
      <c r="D95" s="31">
        <v>-4.4922538717687797</v>
      </c>
      <c r="F95" s="86">
        <v>25336.82</v>
      </c>
      <c r="G95" s="34">
        <v>9313.9269964569921</v>
      </c>
      <c r="H95" s="82"/>
      <c r="I95" s="41"/>
      <c r="J95" s="40"/>
      <c r="K95" s="40"/>
    </row>
    <row r="96" spans="1:11" s="26" customFormat="1">
      <c r="A96" s="30">
        <v>42916</v>
      </c>
      <c r="B96" s="31">
        <v>64.090554003191357</v>
      </c>
      <c r="C96" s="81">
        <v>68.429280697303341</v>
      </c>
      <c r="D96" s="31">
        <v>-4.3387266941119904</v>
      </c>
      <c r="F96" s="86">
        <v>25884.389999999974</v>
      </c>
      <c r="G96" s="34">
        <v>10490.978450581877</v>
      </c>
      <c r="H96" s="82"/>
      <c r="I96" s="41"/>
      <c r="J96" s="40"/>
      <c r="K96" s="40"/>
    </row>
    <row r="97" spans="1:12" s="26" customFormat="1">
      <c r="A97" s="30">
        <v>43008</v>
      </c>
      <c r="B97" s="31">
        <v>64.868764863155562</v>
      </c>
      <c r="C97" s="81">
        <v>68.581488998268583</v>
      </c>
      <c r="D97" s="31">
        <v>-3.71272413511302</v>
      </c>
      <c r="F97" s="86">
        <v>26835.719999999972</v>
      </c>
      <c r="G97" s="34">
        <v>11455.391712893479</v>
      </c>
      <c r="H97" s="82"/>
      <c r="I97" s="41"/>
      <c r="J97" s="40"/>
      <c r="K97" s="40"/>
    </row>
    <row r="98" spans="1:12" s="26" customFormat="1">
      <c r="A98" s="30">
        <v>43100</v>
      </c>
      <c r="B98" s="31">
        <v>64.364104169370393</v>
      </c>
      <c r="C98" s="81">
        <v>68.605633969741476</v>
      </c>
      <c r="D98" s="31">
        <v>-4.2415298003710804</v>
      </c>
      <c r="F98" s="86">
        <v>27210.759999999973</v>
      </c>
      <c r="G98" s="34">
        <v>11016.000088603018</v>
      </c>
      <c r="H98" s="82"/>
      <c r="I98" s="41"/>
      <c r="J98" s="40"/>
      <c r="K98" s="40"/>
    </row>
    <row r="99" spans="1:12" s="26" customFormat="1">
      <c r="A99" s="30">
        <v>43190</v>
      </c>
      <c r="B99" s="31">
        <v>64.902475916741935</v>
      </c>
      <c r="C99" s="81">
        <v>68.683379596540988</v>
      </c>
      <c r="D99" s="31">
        <v>-3.7809036797990601</v>
      </c>
      <c r="F99" s="86">
        <v>27892.080000000002</v>
      </c>
      <c r="G99" s="34">
        <v>10013.001035421456</v>
      </c>
      <c r="H99" s="82"/>
      <c r="I99" s="41"/>
      <c r="J99" s="40"/>
      <c r="K99" s="40"/>
    </row>
    <row r="100" spans="1:12" s="26" customFormat="1">
      <c r="A100" s="30">
        <v>43281</v>
      </c>
      <c r="B100" s="31">
        <v>66.456612132186848</v>
      </c>
      <c r="C100" s="81">
        <v>69.043638075717141</v>
      </c>
      <c r="D100" s="31">
        <v>-2.58702594353029</v>
      </c>
      <c r="F100" s="86">
        <v>29092.160000000003</v>
      </c>
      <c r="G100" s="34">
        <v>11291.777910597226</v>
      </c>
      <c r="H100" s="82"/>
      <c r="I100" s="41"/>
      <c r="J100" s="40"/>
      <c r="K100" s="40"/>
    </row>
    <row r="101" spans="1:12" s="26" customFormat="1">
      <c r="A101" s="30">
        <v>43373</v>
      </c>
      <c r="B101" s="31">
        <v>66.837064712888747</v>
      </c>
      <c r="C101" s="81">
        <v>69.366001905316651</v>
      </c>
      <c r="D101" s="31">
        <v>-2.5289371924278998</v>
      </c>
      <c r="F101" s="86">
        <v>29724.19</v>
      </c>
      <c r="G101" s="34">
        <v>12151.83526656864</v>
      </c>
      <c r="H101" s="82"/>
      <c r="I101" s="41"/>
      <c r="J101" s="40"/>
      <c r="K101" s="40"/>
    </row>
    <row r="102" spans="1:12" s="26" customFormat="1">
      <c r="A102" s="30">
        <v>43465</v>
      </c>
      <c r="B102" s="31">
        <v>65.334510330088293</v>
      </c>
      <c r="C102" s="81">
        <v>69.266068053754324</v>
      </c>
      <c r="D102" s="31">
        <v>-3.93155772366603</v>
      </c>
      <c r="F102" s="86">
        <v>29737.15</v>
      </c>
      <c r="G102" s="34">
        <v>12058.611737312007</v>
      </c>
      <c r="H102" s="82"/>
      <c r="I102" s="41"/>
      <c r="J102" s="40"/>
      <c r="K102" s="40"/>
    </row>
    <row r="103" spans="1:12" s="26" customFormat="1">
      <c r="A103" s="30">
        <v>43555</v>
      </c>
      <c r="B103" s="31">
        <v>65.880687332953116</v>
      </c>
      <c r="C103" s="81">
        <v>69.233270684110821</v>
      </c>
      <c r="D103" s="31">
        <v>-3.3525833511576999</v>
      </c>
      <c r="F103" s="86">
        <v>30516.010000000002</v>
      </c>
      <c r="G103" s="34">
        <v>10817.889879977352</v>
      </c>
      <c r="H103" s="82"/>
      <c r="I103" s="41"/>
      <c r="J103" s="40"/>
      <c r="K103" s="40"/>
      <c r="L103" s="82"/>
    </row>
    <row r="104" spans="1:12" s="26" customFormat="1">
      <c r="A104" s="30">
        <v>43646</v>
      </c>
      <c r="B104" s="31">
        <v>66.817850774133532</v>
      </c>
      <c r="C104" s="81">
        <v>69.350694841943664</v>
      </c>
      <c r="D104" s="31">
        <v>-2.5328440678101298</v>
      </c>
      <c r="F104" s="86">
        <v>31538.170000000002</v>
      </c>
      <c r="G104" s="34">
        <v>12171.879277852237</v>
      </c>
      <c r="H104" s="82"/>
      <c r="I104" s="41"/>
      <c r="J104" s="40"/>
      <c r="K104" s="40"/>
    </row>
    <row r="105" spans="1:12" s="26" customFormat="1">
      <c r="A105" s="30">
        <v>43738</v>
      </c>
      <c r="B105" s="31">
        <v>66.241340309152363</v>
      </c>
      <c r="C105" s="81">
        <v>69.32385341731667</v>
      </c>
      <c r="D105" s="31">
        <v>-3.0825131081642998</v>
      </c>
      <c r="F105" s="86">
        <v>31874.57</v>
      </c>
      <c r="G105" s="34">
        <v>13070.467321454646</v>
      </c>
      <c r="H105" s="82"/>
      <c r="I105" s="41"/>
      <c r="J105" s="40"/>
      <c r="K105" s="40"/>
    </row>
    <row r="106" spans="1:12">
      <c r="A106" s="30">
        <v>43830</v>
      </c>
      <c r="B106" s="31">
        <v>64.80597234695334</v>
      </c>
      <c r="C106" s="81">
        <v>69.01622113286615</v>
      </c>
      <c r="D106" s="31">
        <v>-4.2102487859128104</v>
      </c>
      <c r="F106" s="86">
        <v>31728.46</v>
      </c>
      <c r="G106" s="34">
        <v>12898.923997676988</v>
      </c>
      <c r="H106" s="82"/>
      <c r="I106" s="41"/>
      <c r="J106" s="40"/>
      <c r="K106" s="40"/>
    </row>
    <row r="107" spans="1:12">
      <c r="A107" s="30">
        <v>43921</v>
      </c>
      <c r="B107" s="31">
        <v>63.732220857140319</v>
      </c>
      <c r="C107" s="81">
        <v>68.50320938665422</v>
      </c>
      <c r="D107" s="31">
        <v>-4.7709885295139003</v>
      </c>
      <c r="F107" s="86">
        <v>31580.590000000004</v>
      </c>
      <c r="G107" s="34">
        <v>11410.729278855741</v>
      </c>
      <c r="H107" s="82"/>
      <c r="I107" s="41"/>
      <c r="J107" s="40"/>
      <c r="K107" s="40"/>
    </row>
    <row r="108" spans="1:12">
      <c r="A108" s="30">
        <v>44012</v>
      </c>
      <c r="B108" s="31">
        <v>63.0961194666626</v>
      </c>
      <c r="C108" s="81">
        <v>67.95704395277842</v>
      </c>
      <c r="D108" s="31">
        <v>-4.8609244861158203</v>
      </c>
      <c r="F108" s="86">
        <v>31041.29</v>
      </c>
      <c r="G108" s="34">
        <v>11816.708402567801</v>
      </c>
      <c r="H108" s="82"/>
      <c r="I108" s="41"/>
      <c r="J108" s="40"/>
      <c r="K108" s="40"/>
    </row>
    <row r="109" spans="1:12">
      <c r="A109" s="30">
        <v>44104</v>
      </c>
      <c r="B109" s="31">
        <v>63.371669579395466</v>
      </c>
      <c r="C109" s="81">
        <v>67.64791425564826</v>
      </c>
      <c r="D109" s="31">
        <v>-4.2762446762527899</v>
      </c>
      <c r="F109" s="86">
        <v>31502.99</v>
      </c>
      <c r="G109" s="34">
        <v>13585.110669803493</v>
      </c>
      <c r="H109" s="82"/>
      <c r="I109" s="41"/>
      <c r="J109" s="40"/>
      <c r="K109" s="40"/>
    </row>
    <row r="110" spans="1:12">
      <c r="A110" s="30">
        <v>44196</v>
      </c>
      <c r="B110" s="31">
        <v>62.636621016248313</v>
      </c>
      <c r="C110" s="81">
        <v>67.319321235217927</v>
      </c>
      <c r="D110" s="31">
        <v>-4.6827002189696101</v>
      </c>
      <c r="F110" s="86">
        <v>31238.870000000003</v>
      </c>
      <c r="G110" s="34">
        <v>13060.624072771461</v>
      </c>
      <c r="H110" s="82"/>
      <c r="I110" s="41"/>
      <c r="J110" s="40"/>
      <c r="K110" s="40"/>
    </row>
    <row r="111" spans="1:12">
      <c r="A111" s="30">
        <v>44286</v>
      </c>
      <c r="B111" s="31">
        <v>63.717273830853067</v>
      </c>
      <c r="C111" s="81">
        <v>67.324370453802729</v>
      </c>
      <c r="D111" s="31">
        <v>-3.6070966229496602</v>
      </c>
      <c r="F111" s="86">
        <v>32222.940000000002</v>
      </c>
      <c r="G111" s="34">
        <v>12109.306182269724</v>
      </c>
      <c r="H111" s="82"/>
      <c r="I111" s="41"/>
      <c r="J111" s="40"/>
      <c r="K111" s="40"/>
    </row>
    <row r="112" spans="1:12">
      <c r="A112" s="30">
        <v>44377</v>
      </c>
      <c r="B112" s="31">
        <v>63.049712152890208</v>
      </c>
      <c r="C112" s="81">
        <v>67.18733927241307</v>
      </c>
      <c r="D112" s="31">
        <v>-4.1376271195228602</v>
      </c>
      <c r="F112" s="86">
        <v>33154.42</v>
      </c>
      <c r="G112" s="34">
        <v>13829.529040523836</v>
      </c>
      <c r="H112" s="82"/>
      <c r="I112" s="41"/>
      <c r="J112" s="40"/>
      <c r="K112" s="40"/>
    </row>
    <row r="113" spans="1:11">
      <c r="A113" s="30">
        <v>44469</v>
      </c>
      <c r="B113" s="31">
        <v>62.65620952787792</v>
      </c>
      <c r="C113" s="81">
        <v>66.968641322170043</v>
      </c>
      <c r="D113" s="31">
        <v>-4.31243179429213</v>
      </c>
      <c r="F113" s="86">
        <v>34095.29</v>
      </c>
      <c r="G113" s="34">
        <v>15416.99879679663</v>
      </c>
      <c r="H113" s="82"/>
      <c r="I113" s="41"/>
      <c r="J113" s="40"/>
      <c r="K113" s="40"/>
    </row>
    <row r="114" spans="1:11">
      <c r="A114" s="30">
        <v>44561</v>
      </c>
      <c r="B114" s="31">
        <v>62.93576691436472</v>
      </c>
      <c r="C114" s="81">
        <v>66.843647283229856</v>
      </c>
      <c r="D114" s="31">
        <v>-3.9078803688651398</v>
      </c>
      <c r="F114" s="86">
        <v>35544.93</v>
      </c>
      <c r="G114" s="34">
        <v>15122.273331298511</v>
      </c>
      <c r="H114" s="82"/>
      <c r="I114" s="41"/>
      <c r="J114" s="40"/>
    </row>
    <row r="115" spans="1:11">
      <c r="A115" s="30">
        <v>44651</v>
      </c>
      <c r="B115" s="31">
        <v>62.413257927054168</v>
      </c>
      <c r="C115" s="81">
        <v>66.593534350011794</v>
      </c>
      <c r="D115" s="31">
        <v>-4.1802764229576299</v>
      </c>
      <c r="F115" s="86">
        <v>36865.11</v>
      </c>
      <c r="G115" s="34">
        <v>14697.351159282727</v>
      </c>
      <c r="H115" s="82"/>
      <c r="I115" s="41"/>
      <c r="J115" s="40"/>
    </row>
    <row r="116" spans="1:11">
      <c r="A116" s="30">
        <v>44742</v>
      </c>
      <c r="B116" s="34">
        <v>64.573779325568964</v>
      </c>
      <c r="C116" s="81">
        <v>66.8645410994082</v>
      </c>
      <c r="D116" s="34">
        <v>-2.2907617738392299</v>
      </c>
      <c r="F116" s="86">
        <v>39839.599999999999</v>
      </c>
      <c r="G116" s="34">
        <v>16459.626205990269</v>
      </c>
      <c r="H116" s="82"/>
      <c r="I116" s="41"/>
      <c r="J116" s="40"/>
    </row>
    <row r="117" spans="1:11">
      <c r="A117" s="30">
        <v>44834</v>
      </c>
      <c r="B117" s="31">
        <v>64.111615786237252</v>
      </c>
      <c r="C117" s="81">
        <v>66.964171604987484</v>
      </c>
      <c r="D117" s="31">
        <v>-2.8525558187502398</v>
      </c>
      <c r="F117" s="86">
        <v>41651.89</v>
      </c>
      <c r="G117" s="34">
        <v>18688.523846620308</v>
      </c>
      <c r="H117" s="82"/>
      <c r="J117" s="40"/>
    </row>
    <row r="118" spans="1:11">
      <c r="A118" s="30">
        <v>44926</v>
      </c>
      <c r="B118" s="31">
        <v>61.966426297496739</v>
      </c>
      <c r="C118" s="81">
        <v>66.539591316084795</v>
      </c>
      <c r="D118" s="34">
        <v>-4.5731650185880497</v>
      </c>
      <c r="F118" s="86">
        <v>41764.79</v>
      </c>
      <c r="G118" s="34">
        <v>17553.560659917719</v>
      </c>
      <c r="H118" s="82"/>
      <c r="J118" s="40"/>
    </row>
    <row r="119" spans="1:11">
      <c r="A119" s="30">
        <v>45016</v>
      </c>
      <c r="B119" s="31">
        <v>61.981622313513782</v>
      </c>
      <c r="C119" s="81">
        <v>66.165729885026991</v>
      </c>
      <c r="D119" s="34">
        <v>-4.1841075715132101</v>
      </c>
      <c r="F119" s="86">
        <v>42698.51</v>
      </c>
      <c r="G119" s="34">
        <v>16187.273483502491</v>
      </c>
      <c r="H119" s="82"/>
      <c r="J119" s="40"/>
    </row>
    <row r="120" spans="1:11">
      <c r="A120" s="30">
        <v>45107</v>
      </c>
      <c r="B120" s="31">
        <v>61.886634338868767</v>
      </c>
      <c r="C120" s="81">
        <v>65.793641020843737</v>
      </c>
      <c r="D120" s="34">
        <v>-3.9070066819749698</v>
      </c>
      <c r="F120" s="34">
        <v>43477.430000000008</v>
      </c>
      <c r="G120" s="34">
        <v>17823.985828809546</v>
      </c>
      <c r="J120" s="40"/>
    </row>
    <row r="121" spans="1:11">
      <c r="A121" s="30">
        <v>45199</v>
      </c>
      <c r="B121" s="31">
        <v>63.6496794506605</v>
      </c>
      <c r="C121" s="81">
        <v>65.924432011855572</v>
      </c>
      <c r="D121" s="34">
        <v>-2.2747525611950699</v>
      </c>
      <c r="F121" s="34">
        <v>45179.18</v>
      </c>
      <c r="G121" s="34">
        <v>19416.181644630968</v>
      </c>
      <c r="J121" s="40"/>
    </row>
    <row r="122" spans="1:11">
      <c r="D122" s="34"/>
      <c r="J122" s="40"/>
    </row>
    <row r="123" spans="1:11">
      <c r="D123" s="34"/>
      <c r="J123" s="40"/>
    </row>
    <row r="124" spans="1:11">
      <c r="D124" s="34"/>
      <c r="J124" s="40"/>
    </row>
    <row r="125" spans="1:11">
      <c r="D125" s="34"/>
    </row>
    <row r="126" spans="1:11">
      <c r="D126" s="34"/>
    </row>
    <row r="127" spans="1:11">
      <c r="B127" s="3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122"/>
  <sheetViews>
    <sheetView zoomScale="70" zoomScaleNormal="70" workbookViewId="0">
      <pane ySplit="6" topLeftCell="A82" activePane="bottomLeft" state="frozen"/>
      <selection activeCell="B1" sqref="B1"/>
      <selection pane="bottomLeft" activeCell="I1" sqref="I1"/>
    </sheetView>
  </sheetViews>
  <sheetFormatPr defaultColWidth="8.85546875" defaultRowHeight="12.75"/>
  <cols>
    <col min="1" max="1" width="24" style="37" customWidth="1"/>
    <col min="2" max="3" width="24" style="36" customWidth="1"/>
    <col min="4" max="4" width="25.140625" style="36" customWidth="1"/>
    <col min="5" max="5" width="8.85546875" style="35"/>
    <col min="6" max="7" width="13" style="35" customWidth="1"/>
    <col min="8"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90" t="s">
        <v>28</v>
      </c>
      <c r="B3" s="90"/>
      <c r="C3" s="90"/>
      <c r="D3" s="90"/>
    </row>
    <row r="4" spans="1:9" s="26" customFormat="1">
      <c r="A4" s="27"/>
      <c r="B4" s="23"/>
      <c r="C4" s="24"/>
      <c r="D4" s="25"/>
    </row>
    <row r="5" spans="1:9" s="28" customFormat="1" ht="66">
      <c r="A5" s="49"/>
      <c r="B5" s="50" t="s">
        <v>47</v>
      </c>
      <c r="C5" s="67" t="s">
        <v>50</v>
      </c>
      <c r="D5" s="10" t="s">
        <v>51</v>
      </c>
      <c r="F5" s="53" t="s">
        <v>31</v>
      </c>
      <c r="G5" s="53" t="s">
        <v>32</v>
      </c>
    </row>
    <row r="6" spans="1:9" s="29" customFormat="1">
      <c r="A6" s="51" t="s">
        <v>2</v>
      </c>
      <c r="B6" s="52" t="s">
        <v>1</v>
      </c>
      <c r="C6" s="52" t="s">
        <v>1</v>
      </c>
      <c r="D6" s="15" t="s">
        <v>17</v>
      </c>
      <c r="F6" s="54" t="s">
        <v>33</v>
      </c>
      <c r="G6" s="54" t="s">
        <v>33</v>
      </c>
    </row>
    <row r="7" spans="1:9" s="26" customFormat="1">
      <c r="A7" s="30">
        <v>34789</v>
      </c>
      <c r="B7" s="18" t="s">
        <v>30</v>
      </c>
      <c r="C7" s="18" t="s">
        <v>30</v>
      </c>
      <c r="D7" s="18" t="s">
        <v>30</v>
      </c>
      <c r="F7" s="32"/>
      <c r="G7" s="42">
        <v>1548.2184875459136</v>
      </c>
      <c r="I7" s="40"/>
    </row>
    <row r="8" spans="1:9" s="26" customFormat="1">
      <c r="A8" s="30">
        <v>34880</v>
      </c>
      <c r="B8" s="18" t="s">
        <v>30</v>
      </c>
      <c r="C8" s="18" t="s">
        <v>30</v>
      </c>
      <c r="D8" s="18" t="s">
        <v>30</v>
      </c>
      <c r="F8" s="32"/>
      <c r="G8" s="42">
        <v>1822.0960368822782</v>
      </c>
      <c r="I8" s="40"/>
    </row>
    <row r="9" spans="1:9" s="26" customFormat="1">
      <c r="A9" s="30">
        <v>34972</v>
      </c>
      <c r="B9" s="18" t="s">
        <v>30</v>
      </c>
      <c r="C9" s="18" t="s">
        <v>30</v>
      </c>
      <c r="D9" s="18" t="s">
        <v>30</v>
      </c>
      <c r="F9" s="32"/>
      <c r="G9" s="42">
        <v>2223.6381403220025</v>
      </c>
      <c r="I9" s="40"/>
    </row>
    <row r="10" spans="1:9" s="26" customFormat="1">
      <c r="A10" s="30">
        <v>35064</v>
      </c>
      <c r="B10" s="34">
        <v>21.377193931591584</v>
      </c>
      <c r="C10" s="18" t="s">
        <v>30</v>
      </c>
      <c r="D10" s="18" t="s">
        <v>30</v>
      </c>
      <c r="F10" s="32">
        <v>1659.0700000000002</v>
      </c>
      <c r="G10" s="42">
        <v>2166.9817465160017</v>
      </c>
      <c r="I10" s="40"/>
    </row>
    <row r="11" spans="1:9" s="26" customFormat="1">
      <c r="A11" s="30">
        <v>35155</v>
      </c>
      <c r="B11" s="34">
        <v>23.641111153824305</v>
      </c>
      <c r="C11" s="18" t="s">
        <v>30</v>
      </c>
      <c r="D11" s="18" t="s">
        <v>30</v>
      </c>
      <c r="F11" s="32">
        <v>1942.3700000000001</v>
      </c>
      <c r="G11" s="42">
        <v>2003.3530561245684</v>
      </c>
      <c r="I11" s="40"/>
    </row>
    <row r="12" spans="1:9" s="26" customFormat="1">
      <c r="A12" s="30">
        <v>35246</v>
      </c>
      <c r="B12" s="34">
        <v>22.942619927110321</v>
      </c>
      <c r="C12" s="18" t="s">
        <v>30</v>
      </c>
      <c r="D12" s="18" t="s">
        <v>30</v>
      </c>
      <c r="F12" s="32">
        <v>1993.13</v>
      </c>
      <c r="G12" s="42">
        <v>2293.483007283121</v>
      </c>
      <c r="I12" s="40"/>
    </row>
    <row r="13" spans="1:9" s="26" customFormat="1">
      <c r="A13" s="30">
        <v>35338</v>
      </c>
      <c r="B13" s="34">
        <v>22.285167531471949</v>
      </c>
      <c r="C13" s="18" t="s">
        <v>30</v>
      </c>
      <c r="D13" s="18" t="s">
        <v>30</v>
      </c>
      <c r="F13" s="32">
        <v>2058.2200000000003</v>
      </c>
      <c r="G13" s="42">
        <v>2772.0113445724774</v>
      </c>
      <c r="I13" s="40"/>
    </row>
    <row r="14" spans="1:9" s="26" customFormat="1">
      <c r="A14" s="30">
        <v>35430</v>
      </c>
      <c r="B14" s="34">
        <v>21.990702884215278</v>
      </c>
      <c r="C14" s="18" t="s">
        <v>30</v>
      </c>
      <c r="D14" s="18" t="s">
        <v>30</v>
      </c>
      <c r="F14" s="32">
        <v>2135.5500000000002</v>
      </c>
      <c r="G14" s="42">
        <v>2642.3019411062533</v>
      </c>
      <c r="I14" s="40"/>
    </row>
    <row r="15" spans="1:9" s="26" customFormat="1">
      <c r="A15" s="30">
        <v>35520</v>
      </c>
      <c r="B15" s="34">
        <v>22.804253802336564</v>
      </c>
      <c r="C15" s="18" t="s">
        <v>30</v>
      </c>
      <c r="D15" s="18" t="s">
        <v>30</v>
      </c>
      <c r="F15" s="32">
        <v>2315.73</v>
      </c>
      <c r="G15" s="42">
        <v>2447.0196465218864</v>
      </c>
      <c r="I15" s="40"/>
    </row>
    <row r="16" spans="1:9" s="26" customFormat="1">
      <c r="A16" s="30">
        <v>35611</v>
      </c>
      <c r="B16" s="34">
        <v>22.323452959344031</v>
      </c>
      <c r="C16" s="18" t="s">
        <v>30</v>
      </c>
      <c r="D16" s="18" t="s">
        <v>30</v>
      </c>
      <c r="F16" s="32">
        <v>2392.98</v>
      </c>
      <c r="G16" s="42">
        <v>2858.245281609532</v>
      </c>
      <c r="I16" s="40"/>
    </row>
    <row r="17" spans="1:9" s="26" customFormat="1">
      <c r="A17" s="30">
        <v>35703</v>
      </c>
      <c r="B17" s="34">
        <v>22.724134861020559</v>
      </c>
      <c r="C17" s="18" t="s">
        <v>30</v>
      </c>
      <c r="D17" s="18" t="s">
        <v>30</v>
      </c>
      <c r="F17" s="32">
        <v>2534.2099999999969</v>
      </c>
      <c r="G17" s="42">
        <v>3204.496852875724</v>
      </c>
      <c r="I17" s="40"/>
    </row>
    <row r="18" spans="1:9" s="26" customFormat="1">
      <c r="A18" s="30">
        <v>35795</v>
      </c>
      <c r="B18" s="34">
        <v>24.258271303566801</v>
      </c>
      <c r="C18" s="18" t="s">
        <v>30</v>
      </c>
      <c r="D18" s="18" t="s">
        <v>30</v>
      </c>
      <c r="F18" s="32">
        <v>2843.6599999999971</v>
      </c>
      <c r="G18" s="42">
        <v>3212.6728657761237</v>
      </c>
      <c r="I18" s="40"/>
    </row>
    <row r="19" spans="1:9" s="26" customFormat="1">
      <c r="A19" s="30">
        <v>35885</v>
      </c>
      <c r="B19" s="34">
        <v>23.924548095078485</v>
      </c>
      <c r="C19" s="18" t="s">
        <v>30</v>
      </c>
      <c r="D19" s="18" t="s">
        <v>30</v>
      </c>
      <c r="F19" s="32">
        <v>2898.45</v>
      </c>
      <c r="G19" s="42">
        <v>2839.5473742891336</v>
      </c>
      <c r="I19" s="40"/>
    </row>
    <row r="20" spans="1:9" s="26" customFormat="1">
      <c r="A20" s="30">
        <v>35976</v>
      </c>
      <c r="B20" s="34">
        <v>24.898797370489131</v>
      </c>
      <c r="C20" s="18" t="s">
        <v>30</v>
      </c>
      <c r="D20" s="18" t="s">
        <v>30</v>
      </c>
      <c r="F20" s="32">
        <v>3123.7200000000003</v>
      </c>
      <c r="G20" s="42">
        <v>3288.9490832990614</v>
      </c>
      <c r="I20" s="40"/>
    </row>
    <row r="21" spans="1:9" s="26" customFormat="1">
      <c r="A21" s="30">
        <v>36068</v>
      </c>
      <c r="B21" s="34">
        <v>25.338731304703572</v>
      </c>
      <c r="C21" s="18" t="s">
        <v>30</v>
      </c>
      <c r="D21" s="18" t="s">
        <v>30</v>
      </c>
      <c r="F21" s="32">
        <v>3249.69</v>
      </c>
      <c r="G21" s="42">
        <v>3483.8216397655815</v>
      </c>
      <c r="I21" s="40"/>
    </row>
    <row r="22" spans="1:9" s="26" customFormat="1">
      <c r="A22" s="30">
        <v>36160</v>
      </c>
      <c r="B22" s="34">
        <v>26.434650836283453</v>
      </c>
      <c r="C22" s="18" t="s">
        <v>30</v>
      </c>
      <c r="D22" s="18" t="s">
        <v>30</v>
      </c>
      <c r="F22" s="32">
        <v>3442.0600000000004</v>
      </c>
      <c r="G22" s="42">
        <v>3408.697467850991</v>
      </c>
      <c r="I22" s="40"/>
    </row>
    <row r="23" spans="1:9" s="26" customFormat="1">
      <c r="A23" s="30">
        <v>36250</v>
      </c>
      <c r="B23" s="34">
        <v>27.76217829697098</v>
      </c>
      <c r="C23" s="18" t="s">
        <v>30</v>
      </c>
      <c r="D23" s="18" t="s">
        <v>30</v>
      </c>
      <c r="F23" s="32">
        <v>3611.59</v>
      </c>
      <c r="G23" s="42">
        <v>2827.561436972197</v>
      </c>
      <c r="I23" s="40"/>
    </row>
    <row r="24" spans="1:9" s="26" customFormat="1">
      <c r="A24" s="30">
        <v>36341</v>
      </c>
      <c r="B24" s="34">
        <v>27.45353839222064</v>
      </c>
      <c r="C24" s="18" t="s">
        <v>30</v>
      </c>
      <c r="D24" s="18" t="s">
        <v>30</v>
      </c>
      <c r="F24" s="32">
        <v>3576.4300000000003</v>
      </c>
      <c r="G24" s="42">
        <v>3307.1290955843665</v>
      </c>
      <c r="I24" s="40"/>
    </row>
    <row r="25" spans="1:9" s="26" customFormat="1">
      <c r="A25" s="30">
        <v>36433</v>
      </c>
      <c r="B25" s="34">
        <v>29.769321659236741</v>
      </c>
      <c r="C25" s="18" t="s">
        <v>30</v>
      </c>
      <c r="D25" s="18" t="s">
        <v>30</v>
      </c>
      <c r="F25" s="32">
        <v>3822.75</v>
      </c>
      <c r="G25" s="42">
        <v>3297.8518630943004</v>
      </c>
      <c r="I25" s="40"/>
    </row>
    <row r="26" spans="1:9" s="26" customFormat="1">
      <c r="A26" s="30">
        <v>36525</v>
      </c>
      <c r="B26" s="34">
        <v>30.770349698604377</v>
      </c>
      <c r="C26" s="18" t="s">
        <v>30</v>
      </c>
      <c r="D26" s="18" t="s">
        <v>30</v>
      </c>
      <c r="F26" s="32">
        <v>3911.09</v>
      </c>
      <c r="G26" s="42">
        <v>3278.0378814962351</v>
      </c>
      <c r="I26" s="40"/>
    </row>
    <row r="27" spans="1:9" s="26" customFormat="1">
      <c r="A27" s="30">
        <v>36616</v>
      </c>
      <c r="B27" s="34">
        <v>30.072212009332205</v>
      </c>
      <c r="C27" s="18" t="s">
        <v>30</v>
      </c>
      <c r="D27" s="18" t="s">
        <v>30</v>
      </c>
      <c r="F27" s="32">
        <v>3884.0800000000004</v>
      </c>
      <c r="G27" s="42">
        <v>3032.8251915001451</v>
      </c>
      <c r="I27" s="40"/>
    </row>
    <row r="28" spans="1:9" s="26" customFormat="1">
      <c r="A28" s="30">
        <v>36707</v>
      </c>
      <c r="B28" s="34">
        <v>30.973766297893555</v>
      </c>
      <c r="C28" s="18" t="s">
        <v>30</v>
      </c>
      <c r="D28" s="18" t="s">
        <v>30</v>
      </c>
      <c r="F28" s="32">
        <v>4021.1700000000005</v>
      </c>
      <c r="G28" s="42">
        <v>3373.7876156686457</v>
      </c>
      <c r="I28" s="40"/>
    </row>
    <row r="29" spans="1:9" s="26" customFormat="1">
      <c r="A29" s="30">
        <v>36799</v>
      </c>
      <c r="B29" s="34">
        <v>31.246209647180724</v>
      </c>
      <c r="C29" s="18" t="s">
        <v>30</v>
      </c>
      <c r="D29" s="18" t="s">
        <v>30</v>
      </c>
      <c r="F29" s="32">
        <v>4095.6900000000005</v>
      </c>
      <c r="G29" s="42">
        <v>3423.1471730495255</v>
      </c>
      <c r="I29" s="40"/>
    </row>
    <row r="30" spans="1:9" s="26" customFormat="1">
      <c r="A30" s="30">
        <v>36891</v>
      </c>
      <c r="B30" s="34">
        <v>31.45814613014776</v>
      </c>
      <c r="C30" s="18" t="s">
        <v>30</v>
      </c>
      <c r="D30" s="18" t="s">
        <v>30</v>
      </c>
      <c r="F30" s="32">
        <v>4200.12</v>
      </c>
      <c r="G30" s="42">
        <v>3521.6943064500115</v>
      </c>
      <c r="I30" s="40"/>
    </row>
    <row r="31" spans="1:9" s="26" customFormat="1">
      <c r="A31" s="30">
        <v>36981</v>
      </c>
      <c r="B31" s="34">
        <v>31.30221476098221</v>
      </c>
      <c r="C31" s="66">
        <v>32.534460244033298</v>
      </c>
      <c r="D31" s="46">
        <v>-1.2322454830512499</v>
      </c>
      <c r="F31" s="32">
        <v>4231.72</v>
      </c>
      <c r="G31" s="32">
        <v>3200.2865225049236</v>
      </c>
      <c r="I31" s="40"/>
    </row>
    <row r="32" spans="1:9" s="26" customFormat="1">
      <c r="A32" s="30">
        <v>37072</v>
      </c>
      <c r="B32" s="34">
        <v>30.361927436049204</v>
      </c>
      <c r="C32" s="66">
        <v>32.613273629429997</v>
      </c>
      <c r="D32" s="46">
        <v>-2.25134619338092</v>
      </c>
      <c r="F32" s="32">
        <v>4166.1000000000004</v>
      </c>
      <c r="G32" s="32">
        <v>3576.332892647185</v>
      </c>
      <c r="I32" s="40"/>
    </row>
    <row r="33" spans="1:9" s="26" customFormat="1">
      <c r="A33" s="30">
        <v>37164</v>
      </c>
      <c r="B33" s="34">
        <v>29.710071021193812</v>
      </c>
      <c r="C33" s="66">
        <v>32.537730076601903</v>
      </c>
      <c r="D33" s="46">
        <v>-2.8276590554082102</v>
      </c>
      <c r="F33" s="32">
        <v>4143.95</v>
      </c>
      <c r="G33" s="32">
        <v>3649.6502433574201</v>
      </c>
      <c r="I33" s="40"/>
    </row>
    <row r="34" spans="1:9" s="26" customFormat="1">
      <c r="A34" s="30">
        <v>37256</v>
      </c>
      <c r="B34" s="34">
        <v>30.561018903110572</v>
      </c>
      <c r="C34" s="66">
        <v>32.6207337046718</v>
      </c>
      <c r="D34" s="46">
        <v>-2.05971480156132</v>
      </c>
      <c r="F34" s="32">
        <v>4332.6400000000003</v>
      </c>
      <c r="G34" s="32">
        <v>3750.7445756559896</v>
      </c>
      <c r="I34" s="40"/>
    </row>
    <row r="35" spans="1:9" s="26" customFormat="1">
      <c r="A35" s="30">
        <v>37346</v>
      </c>
      <c r="B35" s="34">
        <v>30.40332353867684</v>
      </c>
      <c r="C35" s="66">
        <v>32.651909530652098</v>
      </c>
      <c r="D35" s="46">
        <v>-2.2485859919754501</v>
      </c>
      <c r="F35" s="32">
        <v>4350.6900000000005</v>
      </c>
      <c r="G35" s="32">
        <v>3333.1880923316148</v>
      </c>
      <c r="I35" s="40"/>
    </row>
    <row r="36" spans="1:9" s="26" customFormat="1">
      <c r="A36" s="30">
        <v>37437</v>
      </c>
      <c r="B36" s="34">
        <v>30.794299902168181</v>
      </c>
      <c r="C36" s="66">
        <v>32.735239825315098</v>
      </c>
      <c r="D36" s="46">
        <v>-1.94093992314712</v>
      </c>
      <c r="F36" s="32">
        <v>4484.07</v>
      </c>
      <c r="G36" s="32">
        <v>3827.7807638989229</v>
      </c>
      <c r="I36" s="40"/>
    </row>
    <row r="37" spans="1:9" s="26" customFormat="1">
      <c r="A37" s="30">
        <v>37529</v>
      </c>
      <c r="B37" s="34">
        <v>31.971885409749405</v>
      </c>
      <c r="C37" s="66">
        <v>32.9900256818961</v>
      </c>
      <c r="D37" s="46">
        <v>-1.01814027214688</v>
      </c>
      <c r="F37" s="32">
        <v>4762.3700000000008</v>
      </c>
      <c r="G37" s="32">
        <v>3983.7797145632535</v>
      </c>
      <c r="I37" s="40"/>
    </row>
    <row r="38" spans="1:9" s="26" customFormat="1">
      <c r="A38" s="30">
        <v>37621</v>
      </c>
      <c r="B38" s="34">
        <v>31.694089177383287</v>
      </c>
      <c r="C38" s="66">
        <v>33.157742293789603</v>
      </c>
      <c r="D38" s="46">
        <v>-1.4636531164064901</v>
      </c>
      <c r="F38" s="32">
        <v>4811.920000000001</v>
      </c>
      <c r="G38" s="32">
        <v>4037.6407165871469</v>
      </c>
      <c r="I38" s="40"/>
    </row>
    <row r="39" spans="1:9" s="26" customFormat="1">
      <c r="A39" s="30">
        <v>37711</v>
      </c>
      <c r="B39" s="34">
        <v>31.606893753447192</v>
      </c>
      <c r="C39" s="66">
        <v>33.282291478960602</v>
      </c>
      <c r="D39" s="46">
        <v>-1.6753977255135299</v>
      </c>
      <c r="F39" s="32">
        <v>4916.4000000000005</v>
      </c>
      <c r="G39" s="32">
        <v>3705.6332608478046</v>
      </c>
      <c r="I39" s="40"/>
    </row>
    <row r="40" spans="1:9" s="26" customFormat="1">
      <c r="A40" s="30">
        <v>37802</v>
      </c>
      <c r="B40" s="34">
        <v>32.116917638714675</v>
      </c>
      <c r="C40" s="66">
        <v>33.458013139116098</v>
      </c>
      <c r="D40" s="46">
        <v>-1.3410955004015499</v>
      </c>
      <c r="F40" s="32">
        <v>5092.0600000000004</v>
      </c>
      <c r="G40" s="32">
        <v>4127.7056509777285</v>
      </c>
      <c r="I40" s="40"/>
    </row>
    <row r="41" spans="1:9" s="26" customFormat="1">
      <c r="A41" s="30">
        <v>37894</v>
      </c>
      <c r="B41" s="34">
        <v>32.218319424696745</v>
      </c>
      <c r="C41" s="66">
        <v>33.619570193173203</v>
      </c>
      <c r="D41" s="46">
        <v>-1.40125076847659</v>
      </c>
      <c r="F41" s="32">
        <v>5219.63</v>
      </c>
      <c r="G41" s="32">
        <v>4329.8343594172557</v>
      </c>
      <c r="I41" s="40"/>
    </row>
    <row r="42" spans="1:9" s="26" customFormat="1">
      <c r="A42" s="30">
        <v>37986</v>
      </c>
      <c r="B42" s="34">
        <v>36.137966006591149</v>
      </c>
      <c r="C42" s="66">
        <v>34.288193015206197</v>
      </c>
      <c r="D42" s="46">
        <v>1.84977299138484</v>
      </c>
      <c r="F42" s="32">
        <v>6016.9699999999993</v>
      </c>
      <c r="G42" s="32">
        <v>4486.8230204759329</v>
      </c>
      <c r="I42" s="40"/>
    </row>
    <row r="43" spans="1:9" s="26" customFormat="1">
      <c r="A43" s="30">
        <v>38077</v>
      </c>
      <c r="B43" s="34">
        <v>36.291949231486967</v>
      </c>
      <c r="C43" s="66">
        <v>34.893656700867403</v>
      </c>
      <c r="D43" s="46">
        <v>1.39829253061945</v>
      </c>
      <c r="F43" s="32">
        <v>6123.1500000000005</v>
      </c>
      <c r="G43" s="32">
        <v>3927.5607143754351</v>
      </c>
      <c r="I43" s="40"/>
    </row>
    <row r="44" spans="1:9" s="26" customFormat="1">
      <c r="A44" s="30">
        <v>38168</v>
      </c>
      <c r="B44" s="34">
        <v>38.584190786939907</v>
      </c>
      <c r="C44" s="66">
        <v>35.717265966055599</v>
      </c>
      <c r="D44" s="46">
        <v>2.8669248208840901</v>
      </c>
      <c r="F44" s="32">
        <v>6653.630000000001</v>
      </c>
      <c r="G44" s="32">
        <v>4500.2280488189299</v>
      </c>
      <c r="I44" s="40"/>
    </row>
    <row r="45" spans="1:9" s="26" customFormat="1">
      <c r="A45" s="30">
        <v>38260</v>
      </c>
      <c r="B45" s="34">
        <v>39.962202376949421</v>
      </c>
      <c r="C45" s="66">
        <v>36.615647567459497</v>
      </c>
      <c r="D45" s="46">
        <v>3.3465548094897599</v>
      </c>
      <c r="F45" s="32">
        <v>7061.68</v>
      </c>
      <c r="G45" s="32">
        <v>4756.2861648202615</v>
      </c>
      <c r="I45" s="40"/>
    </row>
    <row r="46" spans="1:9" s="26" customFormat="1">
      <c r="A46" s="30">
        <v>38352</v>
      </c>
      <c r="B46" s="34">
        <v>42.144125317736012</v>
      </c>
      <c r="C46" s="66">
        <v>37.674957325707702</v>
      </c>
      <c r="D46" s="46">
        <v>4.46916799202811</v>
      </c>
      <c r="F46" s="32">
        <v>7678.5199999999995</v>
      </c>
      <c r="G46" s="32">
        <v>5035.593749670702</v>
      </c>
      <c r="I46" s="40"/>
    </row>
    <row r="47" spans="1:9" s="26" customFormat="1">
      <c r="A47" s="30">
        <v>38442</v>
      </c>
      <c r="B47" s="34">
        <v>43.260764688759437</v>
      </c>
      <c r="C47" s="66">
        <v>38.7497753094069</v>
      </c>
      <c r="D47" s="46">
        <v>4.5109893793523899</v>
      </c>
      <c r="F47" s="32">
        <v>8080.15</v>
      </c>
      <c r="G47" s="32">
        <v>4385.670985196507</v>
      </c>
      <c r="I47" s="40"/>
    </row>
    <row r="48" spans="1:9" s="26" customFormat="1">
      <c r="A48" s="30">
        <v>38533</v>
      </c>
      <c r="B48" s="34">
        <v>46.452822825183262</v>
      </c>
      <c r="C48" s="66">
        <v>40.0731821136918</v>
      </c>
      <c r="D48" s="46">
        <v>6.3796407114912403</v>
      </c>
      <c r="F48" s="32">
        <v>8987.8000000000011</v>
      </c>
      <c r="G48" s="32">
        <v>5170.6812493553343</v>
      </c>
      <c r="I48" s="40"/>
    </row>
    <row r="49" spans="1:9" s="26" customFormat="1">
      <c r="A49" s="30">
        <v>38625</v>
      </c>
      <c r="B49" s="34">
        <v>49.212716431014876</v>
      </c>
      <c r="C49" s="66">
        <v>41.566674095560003</v>
      </c>
      <c r="D49" s="46">
        <v>7.6460423354546503</v>
      </c>
      <c r="F49" s="32">
        <v>9922.630000000001</v>
      </c>
      <c r="G49" s="32">
        <v>5570.7898279923547</v>
      </c>
      <c r="I49" s="40"/>
    </row>
    <row r="50" spans="1:9" s="26" customFormat="1">
      <c r="A50" s="30">
        <v>38717</v>
      </c>
      <c r="B50" s="34">
        <v>51.903384716667766</v>
      </c>
      <c r="C50" s="66">
        <v>43.202166947449797</v>
      </c>
      <c r="D50" s="46">
        <v>8.7012177692176795</v>
      </c>
      <c r="F50" s="32">
        <v>10889.29</v>
      </c>
      <c r="G50" s="32">
        <v>5852.7806524056714</v>
      </c>
      <c r="I50" s="40"/>
    </row>
    <row r="51" spans="1:9" s="26" customFormat="1">
      <c r="A51" s="30">
        <v>38807</v>
      </c>
      <c r="B51" s="34">
        <v>55.495295871479293</v>
      </c>
      <c r="C51" s="66">
        <v>45.057329972052003</v>
      </c>
      <c r="D51" s="46">
        <v>10.4379658994271</v>
      </c>
      <c r="F51" s="32">
        <v>12002.84</v>
      </c>
      <c r="G51" s="32">
        <v>5034.320226682722</v>
      </c>
      <c r="I51" s="40"/>
    </row>
    <row r="52" spans="1:9" s="26" customFormat="1">
      <c r="A52" s="30">
        <v>38898</v>
      </c>
      <c r="B52" s="34">
        <v>58.846836730103902</v>
      </c>
      <c r="C52" s="66">
        <v>47.082399766271003</v>
      </c>
      <c r="D52" s="46">
        <v>11.764436963832701</v>
      </c>
      <c r="F52" s="32">
        <v>13145.550000000001</v>
      </c>
      <c r="G52" s="32">
        <v>5880.6932006507186</v>
      </c>
      <c r="I52" s="40"/>
    </row>
    <row r="53" spans="1:9" s="26" customFormat="1">
      <c r="A53" s="30">
        <v>38990</v>
      </c>
      <c r="B53" s="34">
        <v>61.292123268416688</v>
      </c>
      <c r="C53" s="66">
        <v>49.167744723497499</v>
      </c>
      <c r="D53" s="46">
        <v>12.124378544918899</v>
      </c>
      <c r="F53" s="32">
        <v>14230.900000000001</v>
      </c>
      <c r="G53" s="32">
        <v>6450.3606212794839</v>
      </c>
      <c r="I53" s="40"/>
    </row>
    <row r="54" spans="1:9" s="26" customFormat="1">
      <c r="A54" s="30">
        <v>39082</v>
      </c>
      <c r="B54" s="34">
        <v>64.693351542502342</v>
      </c>
      <c r="C54" s="66">
        <v>51.399850234209602</v>
      </c>
      <c r="D54" s="46">
        <v>13.2935013082925</v>
      </c>
      <c r="F54" s="32">
        <v>15560.88</v>
      </c>
      <c r="G54" s="32">
        <v>6687.9167903642265</v>
      </c>
      <c r="I54" s="40"/>
    </row>
    <row r="55" spans="1:9" s="26" customFormat="1">
      <c r="A55" s="30">
        <v>39172</v>
      </c>
      <c r="B55" s="34">
        <v>74.125049975755786</v>
      </c>
      <c r="C55" s="66">
        <v>54.338911537676999</v>
      </c>
      <c r="D55" s="46">
        <v>19.786138438078499</v>
      </c>
      <c r="F55" s="32">
        <v>18562.97</v>
      </c>
      <c r="G55" s="32">
        <v>6023.805083737373</v>
      </c>
      <c r="I55" s="40"/>
    </row>
    <row r="56" spans="1:9" s="26" customFormat="1">
      <c r="A56" s="30">
        <v>39263</v>
      </c>
      <c r="B56" s="34">
        <v>77.101514962815656</v>
      </c>
      <c r="C56" s="66">
        <v>57.309643498056097</v>
      </c>
      <c r="D56" s="46">
        <v>19.791871464759399</v>
      </c>
      <c r="F56" s="32">
        <v>20301.47999999997</v>
      </c>
      <c r="G56" s="32">
        <v>7168.7619890507995</v>
      </c>
      <c r="I56" s="40"/>
    </row>
    <row r="57" spans="1:9" s="26" customFormat="1">
      <c r="A57" s="30">
        <v>39355</v>
      </c>
      <c r="B57" s="34">
        <v>80.086860330050698</v>
      </c>
      <c r="C57" s="66">
        <v>60.309206666980202</v>
      </c>
      <c r="D57" s="46">
        <v>19.7776536630703</v>
      </c>
      <c r="F57" s="32">
        <v>22189.88</v>
      </c>
      <c r="G57" s="32">
        <v>7826.7828576954062</v>
      </c>
      <c r="I57" s="40"/>
    </row>
    <row r="58" spans="1:9" s="26" customFormat="1">
      <c r="A58" s="30">
        <v>39447</v>
      </c>
      <c r="B58" s="34">
        <v>83.100954704125584</v>
      </c>
      <c r="C58" s="66">
        <v>63.336930097663</v>
      </c>
      <c r="D58" s="46">
        <v>19.764024606462499</v>
      </c>
      <c r="F58" s="32">
        <v>24108.599999999969</v>
      </c>
      <c r="G58" s="32">
        <v>7991.8691172839726</v>
      </c>
      <c r="I58" s="40"/>
    </row>
    <row r="59" spans="1:9" s="26" customFormat="1">
      <c r="A59" s="30">
        <v>39538</v>
      </c>
      <c r="B59" s="34">
        <v>88.563921562430409</v>
      </c>
      <c r="C59" s="66">
        <v>66.604940531987694</v>
      </c>
      <c r="D59" s="46">
        <v>21.958981030442501</v>
      </c>
      <c r="F59" s="32">
        <v>26698.5</v>
      </c>
      <c r="G59" s="32">
        <v>7158.6088508919429</v>
      </c>
      <c r="I59" s="40"/>
    </row>
    <row r="60" spans="1:9" s="26" customFormat="1">
      <c r="A60" s="30">
        <v>39629</v>
      </c>
      <c r="B60" s="34">
        <v>87.201683618437627</v>
      </c>
      <c r="C60" s="66">
        <v>69.502502964650304</v>
      </c>
      <c r="D60" s="46">
        <v>17.699180653787199</v>
      </c>
      <c r="F60" s="32">
        <v>27426.039999999975</v>
      </c>
      <c r="G60" s="32">
        <v>8474.0126610101961</v>
      </c>
      <c r="I60" s="40"/>
    </row>
    <row r="61" spans="1:9" s="26" customFormat="1">
      <c r="A61" s="30">
        <v>39721</v>
      </c>
      <c r="B61" s="34">
        <v>87.943636114520444</v>
      </c>
      <c r="C61" s="66">
        <v>72.240420599907694</v>
      </c>
      <c r="D61" s="46">
        <v>15.7032155146125</v>
      </c>
      <c r="F61" s="32">
        <v>28455.83</v>
      </c>
      <c r="G61" s="32">
        <v>8732.4043745009549</v>
      </c>
      <c r="I61" s="40"/>
    </row>
    <row r="62" spans="1:9" s="26" customFormat="1">
      <c r="A62" s="30">
        <v>39813</v>
      </c>
      <c r="B62" s="34">
        <v>84.343337126992253</v>
      </c>
      <c r="C62" s="66">
        <v>74.471636551499003</v>
      </c>
      <c r="D62" s="46">
        <v>9.8717005754931506</v>
      </c>
      <c r="F62" s="32">
        <v>27546.589999999975</v>
      </c>
      <c r="G62" s="32">
        <v>8295.0406207167525</v>
      </c>
      <c r="I62" s="40"/>
    </row>
    <row r="63" spans="1:9" s="26" customFormat="1">
      <c r="A63" s="30">
        <v>39903</v>
      </c>
      <c r="B63" s="34">
        <v>81.785779745886558</v>
      </c>
      <c r="C63" s="66">
        <v>76.3242829164829</v>
      </c>
      <c r="D63" s="46">
        <v>5.4614968294035302</v>
      </c>
      <c r="F63" s="32">
        <v>26079.32</v>
      </c>
      <c r="G63" s="32">
        <v>6385.8949875080234</v>
      </c>
      <c r="I63" s="40"/>
    </row>
    <row r="64" spans="1:9" s="26" customFormat="1">
      <c r="A64" s="30">
        <v>39994</v>
      </c>
      <c r="B64" s="34">
        <v>82.401034140477435</v>
      </c>
      <c r="C64" s="66">
        <v>78.084371729888701</v>
      </c>
      <c r="D64" s="46">
        <v>4.3166624105885703</v>
      </c>
      <c r="F64" s="32">
        <v>25107.260000000002</v>
      </c>
      <c r="G64" s="32">
        <v>7056.2533444612782</v>
      </c>
      <c r="I64" s="40"/>
    </row>
    <row r="65" spans="1:9" s="26" customFormat="1">
      <c r="A65" s="30">
        <v>40086</v>
      </c>
      <c r="B65" s="34">
        <v>84.735879598595446</v>
      </c>
      <c r="C65" s="66">
        <v>79.895088736613104</v>
      </c>
      <c r="D65" s="46">
        <v>4.84079086198218</v>
      </c>
      <c r="F65" s="32">
        <v>24194.639999999999</v>
      </c>
      <c r="G65" s="32">
        <v>6815.8161197968902</v>
      </c>
      <c r="I65" s="40"/>
    </row>
    <row r="66" spans="1:9" s="26" customFormat="1">
      <c r="A66" s="30">
        <v>40178</v>
      </c>
      <c r="B66" s="34">
        <v>86.757249531648569</v>
      </c>
      <c r="C66" s="66">
        <v>81.7280210285099</v>
      </c>
      <c r="D66" s="46">
        <v>5.0292285031385102</v>
      </c>
      <c r="F66" s="32">
        <v>23335.11</v>
      </c>
      <c r="G66" s="32">
        <v>6639.0500639919192</v>
      </c>
      <c r="I66" s="40"/>
    </row>
    <row r="67" spans="1:9" s="26" customFormat="1">
      <c r="A67" s="30">
        <v>40268</v>
      </c>
      <c r="B67" s="34">
        <v>87.699203326011769</v>
      </c>
      <c r="C67" s="66">
        <v>83.498864323568995</v>
      </c>
      <c r="D67" s="46">
        <v>4.2003390024425702</v>
      </c>
      <c r="F67" s="32">
        <v>23500.030000000002</v>
      </c>
      <c r="G67" s="32">
        <v>6285.0531948262278</v>
      </c>
      <c r="I67" s="40"/>
    </row>
    <row r="68" spans="1:9" s="26" customFormat="1">
      <c r="A68" s="30">
        <v>40359</v>
      </c>
      <c r="B68" s="34">
        <v>85.942172972058557</v>
      </c>
      <c r="C68" s="66">
        <v>85.009006397384098</v>
      </c>
      <c r="D68" s="46">
        <v>0.93316657467421704</v>
      </c>
      <c r="F68" s="32">
        <v>23087.09</v>
      </c>
      <c r="G68" s="32">
        <v>7123.5973345428347</v>
      </c>
      <c r="I68" s="40"/>
    </row>
    <row r="69" spans="1:9" s="26" customFormat="1">
      <c r="A69" s="30">
        <v>40451</v>
      </c>
      <c r="B69" s="34">
        <v>82.705426479576559</v>
      </c>
      <c r="C69" s="66">
        <v>86.167914892580995</v>
      </c>
      <c r="D69" s="46">
        <v>-3.46248841300473</v>
      </c>
      <c r="F69" s="32">
        <v>22651.550000000003</v>
      </c>
      <c r="G69" s="32">
        <v>7340.5264724816961</v>
      </c>
      <c r="I69" s="40"/>
    </row>
    <row r="70" spans="1:9" s="26" customFormat="1">
      <c r="A70" s="30">
        <v>40543</v>
      </c>
      <c r="B70" s="34">
        <v>78.457161775569688</v>
      </c>
      <c r="C70" s="66">
        <v>86.927010521600593</v>
      </c>
      <c r="D70" s="46">
        <v>-8.4698487460311096</v>
      </c>
      <c r="F70" s="32">
        <v>21994.55</v>
      </c>
      <c r="G70" s="32">
        <v>7284.6563694307806</v>
      </c>
      <c r="I70" s="40"/>
    </row>
    <row r="71" spans="1:9" s="26" customFormat="1">
      <c r="A71" s="30">
        <v>40633</v>
      </c>
      <c r="B71" s="34">
        <v>76.496344734927916</v>
      </c>
      <c r="C71" s="66">
        <v>87.479760445810797</v>
      </c>
      <c r="D71" s="46">
        <v>-10.983415710883</v>
      </c>
      <c r="F71" s="32">
        <v>21926.53</v>
      </c>
      <c r="G71" s="32">
        <v>6914.7201201653161</v>
      </c>
      <c r="I71" s="40"/>
    </row>
    <row r="72" spans="1:9" s="26" customFormat="1">
      <c r="A72" s="30">
        <v>40724</v>
      </c>
      <c r="B72" s="34">
        <v>74.773520256770524</v>
      </c>
      <c r="C72" s="66">
        <v>87.857452294273799</v>
      </c>
      <c r="D72" s="46">
        <v>-13.0839320375034</v>
      </c>
      <c r="F72" s="32">
        <v>22078.510000000002</v>
      </c>
      <c r="G72" s="32">
        <v>7987.2744721033368</v>
      </c>
      <c r="I72" s="40"/>
    </row>
    <row r="73" spans="1:9" s="26" customFormat="1">
      <c r="A73" s="30">
        <v>40816</v>
      </c>
      <c r="B73" s="34">
        <v>73.314194660439398</v>
      </c>
      <c r="C73" s="66">
        <v>88.090523947317607</v>
      </c>
      <c r="D73" s="46">
        <v>-14.776329286878299</v>
      </c>
      <c r="F73" s="32">
        <v>22400.080000000002</v>
      </c>
      <c r="G73" s="32">
        <v>8366.8865950421696</v>
      </c>
      <c r="I73" s="40"/>
    </row>
    <row r="74" spans="1:9" s="26" customFormat="1">
      <c r="A74" s="30">
        <v>40908</v>
      </c>
      <c r="B74" s="34">
        <v>68.612972122455531</v>
      </c>
      <c r="C74" s="66">
        <v>87.963392124044404</v>
      </c>
      <c r="D74" s="46">
        <v>-19.350420001588901</v>
      </c>
      <c r="F74" s="32">
        <v>21487.63999999997</v>
      </c>
      <c r="G74" s="32">
        <v>8048.2871779516054</v>
      </c>
      <c r="I74" s="40"/>
    </row>
    <row r="75" spans="1:9" s="26" customFormat="1">
      <c r="A75" s="30">
        <v>40999</v>
      </c>
      <c r="B75" s="34">
        <v>67.573279522383885</v>
      </c>
      <c r="C75" s="66">
        <v>87.750782914431696</v>
      </c>
      <c r="D75" s="46">
        <v>-20.1775033920479</v>
      </c>
      <c r="F75" s="32">
        <v>21555.439999999999</v>
      </c>
      <c r="G75" s="32">
        <v>7496.9062813613591</v>
      </c>
      <c r="I75" s="40"/>
    </row>
    <row r="76" spans="1:9" s="26" customFormat="1">
      <c r="A76" s="30">
        <v>41090</v>
      </c>
      <c r="B76" s="34">
        <v>67.616820362743695</v>
      </c>
      <c r="C76" s="66">
        <v>87.531701944695797</v>
      </c>
      <c r="D76" s="46">
        <v>-19.914881581952098</v>
      </c>
      <c r="F76" s="32">
        <v>21806.87</v>
      </c>
      <c r="G76" s="32">
        <v>8338.5787063094012</v>
      </c>
      <c r="I76" s="40"/>
    </row>
    <row r="77" spans="1:9" s="26" customFormat="1">
      <c r="A77" s="30">
        <v>41182</v>
      </c>
      <c r="B77" s="34">
        <v>66.601414067936361</v>
      </c>
      <c r="C77" s="66">
        <v>87.235571704449399</v>
      </c>
      <c r="D77" s="46">
        <v>-20.634157636512999</v>
      </c>
      <c r="F77" s="32">
        <v>21886.58</v>
      </c>
      <c r="G77" s="32">
        <v>8978.2628321251741</v>
      </c>
      <c r="I77" s="40"/>
    </row>
    <row r="78" spans="1:9" s="26" customFormat="1">
      <c r="A78" s="30">
        <v>41274</v>
      </c>
      <c r="B78" s="34">
        <v>65.278011922844485</v>
      </c>
      <c r="C78" s="66">
        <v>86.846693873676799</v>
      </c>
      <c r="D78" s="46">
        <v>-21.568681950832399</v>
      </c>
      <c r="F78" s="32">
        <v>21809.489999999998</v>
      </c>
      <c r="G78" s="32">
        <v>8596.4148943776927</v>
      </c>
      <c r="I78" s="40"/>
    </row>
    <row r="79" spans="1:9" s="26" customFormat="1">
      <c r="A79" s="30">
        <v>41364</v>
      </c>
      <c r="B79" s="34">
        <v>66.10908152824085</v>
      </c>
      <c r="C79" s="66">
        <v>86.512245379619401</v>
      </c>
      <c r="D79" s="46">
        <v>-20.403163851378601</v>
      </c>
      <c r="F79" s="32">
        <v>22231.699999999997</v>
      </c>
      <c r="G79" s="32">
        <v>7715.5574700142788</v>
      </c>
      <c r="I79" s="40"/>
    </row>
    <row r="80" spans="1:9" s="26" customFormat="1">
      <c r="A80" s="30">
        <v>41455</v>
      </c>
      <c r="B80" s="34">
        <v>63.816616277441305</v>
      </c>
      <c r="C80" s="66">
        <v>86.025923640575201</v>
      </c>
      <c r="D80" s="46">
        <v>-22.209307363133899</v>
      </c>
      <c r="F80" s="32">
        <v>21745.19</v>
      </c>
      <c r="G80" s="32">
        <v>8784.2602381252618</v>
      </c>
      <c r="I80" s="40"/>
    </row>
    <row r="81" spans="1:11" s="26" customFormat="1">
      <c r="A81" s="30">
        <v>41547</v>
      </c>
      <c r="B81" s="34">
        <v>63.482896858099977</v>
      </c>
      <c r="C81" s="66">
        <v>85.522686818570705</v>
      </c>
      <c r="D81" s="46">
        <v>-22.039789960470699</v>
      </c>
      <c r="F81" s="32">
        <v>21983.219999999972</v>
      </c>
      <c r="G81" s="32">
        <v>9532.3383795819627</v>
      </c>
      <c r="I81" s="40"/>
    </row>
    <row r="82" spans="1:11" s="26" customFormat="1">
      <c r="A82" s="30">
        <v>41639</v>
      </c>
      <c r="B82" s="34">
        <v>62.304612478110521</v>
      </c>
      <c r="C82" s="66">
        <v>84.949649989196701</v>
      </c>
      <c r="D82" s="46">
        <v>-22.645037511086102</v>
      </c>
      <c r="F82" s="32">
        <v>21831.249999999971</v>
      </c>
      <c r="G82" s="32">
        <v>9007.3845364496938</v>
      </c>
      <c r="I82" s="40"/>
    </row>
    <row r="83" spans="1:11" s="26" customFormat="1">
      <c r="A83" s="30">
        <v>41729</v>
      </c>
      <c r="B83" s="34">
        <v>61.841002527096776</v>
      </c>
      <c r="C83" s="66">
        <v>84.355972974800295</v>
      </c>
      <c r="D83" s="46">
        <v>-22.5149704477036</v>
      </c>
      <c r="F83" s="32">
        <v>21960.47</v>
      </c>
      <c r="G83" s="32">
        <v>8187.1972966735984</v>
      </c>
      <c r="I83" s="40"/>
    </row>
    <row r="84" spans="1:11" s="26" customFormat="1">
      <c r="A84" s="30">
        <v>41820</v>
      </c>
      <c r="B84" s="34">
        <v>61.058127533220571</v>
      </c>
      <c r="C84" s="66">
        <v>83.722847798023807</v>
      </c>
      <c r="D84" s="46">
        <v>-22.6647202648033</v>
      </c>
      <c r="F84" s="32">
        <v>21941.850000000002</v>
      </c>
      <c r="G84" s="32">
        <v>9209.0818994817837</v>
      </c>
      <c r="I84" s="40"/>
    </row>
    <row r="85" spans="1:11" s="26" customFormat="1">
      <c r="A85" s="30">
        <v>41912</v>
      </c>
      <c r="B85" s="34">
        <v>60.176690864089814</v>
      </c>
      <c r="C85" s="66">
        <v>83.046335756828697</v>
      </c>
      <c r="D85" s="46">
        <v>-22.869644892738901</v>
      </c>
      <c r="F85" s="32">
        <v>21846.219999999972</v>
      </c>
      <c r="G85" s="32">
        <v>9899.7947765044883</v>
      </c>
      <c r="I85" s="40"/>
    </row>
    <row r="86" spans="1:11" s="26" customFormat="1">
      <c r="A86" s="30">
        <v>42004</v>
      </c>
      <c r="B86" s="34">
        <v>58.33831415346846</v>
      </c>
      <c r="C86" s="66">
        <v>82.2696660286541</v>
      </c>
      <c r="D86" s="46">
        <v>-23.931351875185701</v>
      </c>
      <c r="F86" s="32">
        <v>21340.920000000002</v>
      </c>
      <c r="G86" s="32">
        <v>9285.2367999812905</v>
      </c>
      <c r="I86" s="40"/>
    </row>
    <row r="87" spans="1:11" s="26" customFormat="1">
      <c r="A87" s="30">
        <v>42094</v>
      </c>
      <c r="B87" s="34">
        <v>59.63137835822009</v>
      </c>
      <c r="C87" s="66">
        <v>81.590109464848197</v>
      </c>
      <c r="D87" s="46">
        <v>-21.9587311066281</v>
      </c>
      <c r="F87" s="43">
        <v>21828.73</v>
      </c>
      <c r="G87" s="43">
        <v>8211.9999512109025</v>
      </c>
      <c r="I87" s="40"/>
      <c r="K87" s="82"/>
    </row>
    <row r="88" spans="1:11" s="26" customFormat="1">
      <c r="A88" s="30">
        <v>42185</v>
      </c>
      <c r="B88" s="34">
        <v>60.200751384053866</v>
      </c>
      <c r="C88" s="66">
        <v>80.959053408742903</v>
      </c>
      <c r="D88" s="46">
        <v>-20.758302024689002</v>
      </c>
      <c r="F88" s="43">
        <v>22132.149999999972</v>
      </c>
      <c r="G88" s="43">
        <v>9366.8783756976372</v>
      </c>
      <c r="I88" s="40"/>
      <c r="K88" s="82"/>
    </row>
    <row r="89" spans="1:11" s="26" customFormat="1">
      <c r="A89" s="30">
        <v>42277</v>
      </c>
      <c r="B89" s="34">
        <v>60.95621013745663</v>
      </c>
      <c r="C89" s="66">
        <v>80.385645822819598</v>
      </c>
      <c r="D89" s="46">
        <v>-19.4294356853629</v>
      </c>
      <c r="F89" s="43">
        <v>22550.899999999972</v>
      </c>
      <c r="G89" s="43">
        <v>10131.131049254576</v>
      </c>
      <c r="I89" s="40"/>
      <c r="K89" s="82"/>
    </row>
    <row r="90" spans="1:11" s="26" customFormat="1">
      <c r="A90" s="30">
        <v>42369</v>
      </c>
      <c r="B90" s="34">
        <v>59.93255190195768</v>
      </c>
      <c r="C90" s="66">
        <v>79.760429562739901</v>
      </c>
      <c r="D90" s="46">
        <v>-19.827877660782299</v>
      </c>
      <c r="F90" s="43">
        <v>22382.230000000003</v>
      </c>
      <c r="G90" s="43">
        <v>9635.6888958120089</v>
      </c>
      <c r="I90" s="40"/>
      <c r="K90" s="82"/>
    </row>
    <row r="91" spans="1:11" s="26" customFormat="1">
      <c r="A91" s="30">
        <v>42460</v>
      </c>
      <c r="B91" s="34">
        <v>62.090729355607799</v>
      </c>
      <c r="C91" s="66">
        <v>79.276127754408904</v>
      </c>
      <c r="D91" s="46">
        <v>-17.185398398801102</v>
      </c>
      <c r="F91" s="43">
        <v>23407.219999999972</v>
      </c>
      <c r="G91" s="43">
        <v>8564.7153440865677</v>
      </c>
      <c r="I91" s="45"/>
      <c r="K91" s="82"/>
    </row>
    <row r="92" spans="1:11" s="26" customFormat="1">
      <c r="A92" s="30">
        <v>42551</v>
      </c>
      <c r="B92" s="34">
        <v>63.47996935500462</v>
      </c>
      <c r="C92" s="66">
        <v>78.880956722734496</v>
      </c>
      <c r="D92" s="46">
        <v>-15.400987367729901</v>
      </c>
      <c r="F92" s="43">
        <v>24169.600000000002</v>
      </c>
      <c r="G92" s="43">
        <v>9742.8372185495828</v>
      </c>
      <c r="I92" s="45"/>
      <c r="K92" s="82"/>
    </row>
    <row r="93" spans="1:11" s="26" customFormat="1">
      <c r="A93" s="30">
        <v>42643</v>
      </c>
      <c r="B93" s="34">
        <v>64.572058741031782</v>
      </c>
      <c r="C93" s="66">
        <v>78.553646800774303</v>
      </c>
      <c r="D93" s="46">
        <v>-13.981588059742499</v>
      </c>
      <c r="F93" s="43">
        <v>24806.39</v>
      </c>
      <c r="G93" s="43">
        <v>10473.359287528963</v>
      </c>
      <c r="I93" s="45"/>
      <c r="K93" s="82"/>
    </row>
    <row r="94" spans="1:11" s="26" customFormat="1">
      <c r="A94" s="30">
        <v>42735</v>
      </c>
      <c r="B94" s="34">
        <v>63.16134464366975</v>
      </c>
      <c r="C94" s="66">
        <v>78.144357412396502</v>
      </c>
      <c r="D94" s="46">
        <v>-14.9830127687268</v>
      </c>
      <c r="F94" s="43">
        <v>24563.360000000001</v>
      </c>
      <c r="G94" s="43">
        <v>10108.950515141307</v>
      </c>
      <c r="I94" s="45"/>
      <c r="K94" s="82"/>
    </row>
    <row r="95" spans="1:11" s="26" customFormat="1">
      <c r="A95" s="30">
        <v>42825</v>
      </c>
      <c r="B95" s="34">
        <v>63.918798881884008</v>
      </c>
      <c r="C95" s="66">
        <v>77.783567519270107</v>
      </c>
      <c r="D95" s="46">
        <v>-13.864768637386099</v>
      </c>
      <c r="F95" s="43">
        <v>25336.82</v>
      </c>
      <c r="G95" s="43">
        <v>9313.9269964569921</v>
      </c>
      <c r="I95" s="45"/>
      <c r="K95" s="82"/>
    </row>
    <row r="96" spans="1:11" s="26" customFormat="1">
      <c r="A96" s="30">
        <v>42916</v>
      </c>
      <c r="B96" s="34">
        <v>64.090554003191357</v>
      </c>
      <c r="C96" s="66">
        <v>77.435387496234156</v>
      </c>
      <c r="D96" s="46">
        <v>-13.344833493042801</v>
      </c>
      <c r="F96" s="43">
        <v>25884.389999999974</v>
      </c>
      <c r="G96" s="43">
        <v>10490.978450581877</v>
      </c>
      <c r="I96" s="45"/>
      <c r="K96" s="82"/>
    </row>
    <row r="97" spans="1:11" s="26" customFormat="1">
      <c r="A97" s="30">
        <v>43008</v>
      </c>
      <c r="B97" s="34">
        <v>64.868764863155562</v>
      </c>
      <c r="C97" s="66">
        <v>77.134669378952964</v>
      </c>
      <c r="D97" s="46">
        <v>-12.2659045157974</v>
      </c>
      <c r="F97" s="43">
        <v>26835.719999999972</v>
      </c>
      <c r="G97" s="43">
        <v>11455.391712893479</v>
      </c>
      <c r="I97" s="45"/>
      <c r="K97" s="82"/>
    </row>
    <row r="98" spans="1:11" s="26" customFormat="1">
      <c r="A98" s="30">
        <v>43100</v>
      </c>
      <c r="B98" s="34">
        <v>64.364104169370393</v>
      </c>
      <c r="C98" s="66">
        <v>76.805692578966585</v>
      </c>
      <c r="D98" s="46">
        <v>-12.4415884095962</v>
      </c>
      <c r="F98" s="43">
        <v>27210.759999999973</v>
      </c>
      <c r="G98" s="43">
        <v>11016.000088603018</v>
      </c>
      <c r="I98" s="45"/>
      <c r="K98" s="82"/>
    </row>
    <row r="99" spans="1:11" s="26" customFormat="1">
      <c r="A99" s="30">
        <v>43190</v>
      </c>
      <c r="B99" s="34">
        <v>64.902475916741935</v>
      </c>
      <c r="C99" s="66">
        <v>76.509745155909428</v>
      </c>
      <c r="D99" s="46">
        <v>-11.607269239167501</v>
      </c>
      <c r="F99" s="43">
        <v>27892.080000000002</v>
      </c>
      <c r="G99" s="43">
        <v>10013.001035421456</v>
      </c>
      <c r="I99" s="45"/>
      <c r="K99" s="82"/>
    </row>
    <row r="100" spans="1:11" s="26" customFormat="1">
      <c r="A100" s="30">
        <v>43281</v>
      </c>
      <c r="B100" s="34">
        <v>66.456612132186848</v>
      </c>
      <c r="C100" s="66">
        <v>76.303956152259019</v>
      </c>
      <c r="D100" s="46">
        <v>-9.8473440200721694</v>
      </c>
      <c r="F100" s="43">
        <v>29092.160000000003</v>
      </c>
      <c r="G100" s="43">
        <v>11291.777910597226</v>
      </c>
      <c r="I100" s="45"/>
      <c r="K100" s="82"/>
    </row>
    <row r="101" spans="1:11" s="26" customFormat="1">
      <c r="A101" s="30">
        <v>43373</v>
      </c>
      <c r="B101" s="34">
        <v>66.837064712888747</v>
      </c>
      <c r="C101" s="66">
        <v>76.118135765930532</v>
      </c>
      <c r="D101" s="46">
        <v>-9.2810710530417904</v>
      </c>
      <c r="F101" s="43">
        <v>29724.19</v>
      </c>
      <c r="G101" s="43">
        <v>12151.83526656864</v>
      </c>
      <c r="I101" s="45"/>
      <c r="K101" s="82"/>
    </row>
    <row r="102" spans="1:11" s="26" customFormat="1">
      <c r="A102" s="30">
        <v>43465</v>
      </c>
      <c r="B102" s="34">
        <v>65.334510330088293</v>
      </c>
      <c r="C102" s="66">
        <v>75.84461968967959</v>
      </c>
      <c r="D102" s="46">
        <v>-10.510109359591301</v>
      </c>
      <c r="F102" s="44">
        <v>29737.15</v>
      </c>
      <c r="G102" s="43">
        <v>12058.611737312007</v>
      </c>
      <c r="I102" s="45"/>
      <c r="K102" s="82"/>
    </row>
    <row r="103" spans="1:11" s="26" customFormat="1">
      <c r="A103" s="30">
        <v>43555</v>
      </c>
      <c r="B103" s="31">
        <v>65.880687332953116</v>
      </c>
      <c r="C103" s="66">
        <v>75.603018062799507</v>
      </c>
      <c r="D103" s="46">
        <v>-9.7223307298463908</v>
      </c>
      <c r="F103" s="43">
        <v>30516.010000000002</v>
      </c>
      <c r="G103" s="43">
        <v>10817.889879977352</v>
      </c>
      <c r="I103" s="45"/>
      <c r="K103" s="82"/>
    </row>
    <row r="104" spans="1:11" s="26" customFormat="1">
      <c r="A104" s="30">
        <v>43646</v>
      </c>
      <c r="B104" s="31">
        <v>66.817850774133532</v>
      </c>
      <c r="C104" s="66">
        <v>75.414515882879726</v>
      </c>
      <c r="D104" s="46">
        <v>-8.5966651087461905</v>
      </c>
      <c r="F104" s="43">
        <v>31538.170000000002</v>
      </c>
      <c r="G104" s="43">
        <v>12171.879277852237</v>
      </c>
      <c r="I104" s="45"/>
      <c r="K104" s="82"/>
    </row>
    <row r="105" spans="1:11" s="26" customFormat="1">
      <c r="A105" s="30">
        <v>43738</v>
      </c>
      <c r="B105" s="31">
        <v>66.241340309152363</v>
      </c>
      <c r="C105" s="66">
        <v>75.192079001194728</v>
      </c>
      <c r="D105" s="46">
        <v>-8.9507386920423695</v>
      </c>
      <c r="F105" s="43">
        <v>31874.57</v>
      </c>
      <c r="G105" s="43">
        <v>13070.467321454646</v>
      </c>
      <c r="I105" s="45"/>
      <c r="K105" s="82"/>
    </row>
    <row r="106" spans="1:11" s="26" customFormat="1">
      <c r="A106" s="30">
        <v>43830</v>
      </c>
      <c r="B106" s="31">
        <v>64.80597234695334</v>
      </c>
      <c r="C106" s="66">
        <v>74.888795342987336</v>
      </c>
      <c r="D106" s="46">
        <v>-10.082822996034</v>
      </c>
      <c r="F106" s="43">
        <v>31728.46</v>
      </c>
      <c r="G106" s="43">
        <v>12898.923997676988</v>
      </c>
      <c r="I106" s="45"/>
      <c r="K106" s="82"/>
    </row>
    <row r="107" spans="1:11" s="26" customFormat="1">
      <c r="A107" s="30">
        <v>43921</v>
      </c>
      <c r="B107" s="31">
        <v>63.732220857140319</v>
      </c>
      <c r="C107" s="66">
        <v>74.527986491576016</v>
      </c>
      <c r="D107" s="46">
        <v>-10.7957656344357</v>
      </c>
      <c r="F107" s="43">
        <v>31580.590000000004</v>
      </c>
      <c r="G107" s="43">
        <v>11410.729278855741</v>
      </c>
      <c r="I107" s="45"/>
      <c r="K107" s="82"/>
    </row>
    <row r="108" spans="1:11" s="26" customFormat="1">
      <c r="A108" s="30">
        <v>44012</v>
      </c>
      <c r="B108" s="31">
        <v>63.0961194666626</v>
      </c>
      <c r="C108" s="66">
        <v>74.136388093542706</v>
      </c>
      <c r="D108" s="46">
        <v>-11.040268626880099</v>
      </c>
      <c r="F108" s="44">
        <v>31041.29</v>
      </c>
      <c r="G108" s="43">
        <v>11816.708402567801</v>
      </c>
      <c r="K108" s="82"/>
    </row>
    <row r="109" spans="1:11" s="26" customFormat="1">
      <c r="A109" s="30">
        <v>44104</v>
      </c>
      <c r="B109" s="31">
        <v>63.371669579395466</v>
      </c>
      <c r="C109" s="66">
        <v>73.766272513055867</v>
      </c>
      <c r="D109" s="46">
        <v>-10.3946029336604</v>
      </c>
      <c r="F109" s="43">
        <v>31502.99</v>
      </c>
      <c r="G109" s="43">
        <v>13585.110669803493</v>
      </c>
      <c r="K109" s="82"/>
    </row>
    <row r="110" spans="1:11" s="26" customFormat="1">
      <c r="A110" s="30">
        <v>44196</v>
      </c>
      <c r="B110" s="31">
        <v>62.636621016248313</v>
      </c>
      <c r="C110" s="66">
        <v>73.360858791578607</v>
      </c>
      <c r="D110" s="46">
        <v>-10.7242377753303</v>
      </c>
      <c r="F110" s="44">
        <v>31238.870000000003</v>
      </c>
      <c r="G110" s="43">
        <v>13060.624072771461</v>
      </c>
      <c r="K110" s="82"/>
    </row>
    <row r="111" spans="1:11">
      <c r="A111" s="30">
        <v>44286</v>
      </c>
      <c r="B111" s="31">
        <v>63.717273830853067</v>
      </c>
      <c r="C111" s="66">
        <v>73.022699425626541</v>
      </c>
      <c r="D111" s="31">
        <v>-9.3054255947734799</v>
      </c>
      <c r="F111" s="43">
        <v>32222.940000000002</v>
      </c>
      <c r="G111" s="43">
        <v>12109.306182269724</v>
      </c>
      <c r="K111" s="82"/>
    </row>
    <row r="112" spans="1:11">
      <c r="A112" s="30">
        <v>44377</v>
      </c>
      <c r="B112" s="31">
        <v>63.049712152890208</v>
      </c>
      <c r="C112" s="66">
        <v>72.652734518276432</v>
      </c>
      <c r="D112" s="31">
        <v>-9.6030223653862201</v>
      </c>
      <c r="F112" s="44">
        <v>33154.42</v>
      </c>
      <c r="G112" s="43">
        <v>13829.529040523836</v>
      </c>
      <c r="K112" s="82"/>
    </row>
    <row r="113" spans="1:11">
      <c r="A113" s="30">
        <v>44469</v>
      </c>
      <c r="B113" s="31">
        <v>62.65620952787792</v>
      </c>
      <c r="C113" s="66">
        <v>72.267479703060133</v>
      </c>
      <c r="D113" s="31">
        <v>-9.61127017518222</v>
      </c>
      <c r="F113" s="43">
        <v>34095.29</v>
      </c>
      <c r="G113" s="43">
        <v>15416.99879679663</v>
      </c>
      <c r="K113" s="82"/>
    </row>
    <row r="114" spans="1:11">
      <c r="A114" s="30">
        <v>44561</v>
      </c>
      <c r="B114" s="31">
        <v>62.93576691436472</v>
      </c>
      <c r="C114" s="66">
        <v>71.905023244314506</v>
      </c>
      <c r="D114" s="31">
        <v>-8.9692563299497898</v>
      </c>
      <c r="F114" s="44">
        <v>35544.93</v>
      </c>
      <c r="G114" s="43">
        <v>15122.273331298511</v>
      </c>
      <c r="K114" s="82"/>
    </row>
    <row r="115" spans="1:11">
      <c r="A115" s="30">
        <v>44651</v>
      </c>
      <c r="B115" s="31">
        <v>62.413257927054168</v>
      </c>
      <c r="C115" s="66">
        <v>71.520546633157593</v>
      </c>
      <c r="D115" s="31">
        <v>-9.1072887061034304</v>
      </c>
      <c r="F115" s="43">
        <v>36865.11</v>
      </c>
      <c r="G115" s="43">
        <v>14697.351159282727</v>
      </c>
    </row>
    <row r="116" spans="1:11">
      <c r="A116" s="30">
        <v>44742</v>
      </c>
      <c r="B116" s="34">
        <v>64.573779325568964</v>
      </c>
      <c r="C116" s="66">
        <v>71.263376338730254</v>
      </c>
      <c r="D116" s="34">
        <v>-6.6895970131612899</v>
      </c>
      <c r="F116" s="44">
        <v>39839.599999999999</v>
      </c>
      <c r="G116" s="43">
        <v>16459.626205990269</v>
      </c>
    </row>
    <row r="117" spans="1:11">
      <c r="A117" s="30">
        <v>44834</v>
      </c>
      <c r="B117" s="31">
        <v>64.111615786237252</v>
      </c>
      <c r="C117" s="66">
        <v>70.985000734586094</v>
      </c>
      <c r="D117" s="31">
        <v>-6.8733849483488498</v>
      </c>
      <c r="F117" s="43">
        <v>41651.89</v>
      </c>
      <c r="G117" s="43">
        <v>18688.523846620308</v>
      </c>
    </row>
    <row r="118" spans="1:11">
      <c r="A118" s="30">
        <v>44926</v>
      </c>
      <c r="B118" s="31">
        <v>61.966426297496739</v>
      </c>
      <c r="C118" s="66">
        <v>70.593431664626081</v>
      </c>
      <c r="D118" s="34">
        <v>-8.6270053671293407</v>
      </c>
      <c r="F118" s="44">
        <v>41764.79</v>
      </c>
      <c r="G118" s="43">
        <v>17553.560659917719</v>
      </c>
    </row>
    <row r="119" spans="1:11">
      <c r="A119" s="30">
        <v>45016</v>
      </c>
      <c r="B119" s="31">
        <v>61.981622313513782</v>
      </c>
      <c r="C119" s="66">
        <v>70.211462420165475</v>
      </c>
      <c r="D119" s="34">
        <v>-8.2298401066517002</v>
      </c>
      <c r="F119" s="43">
        <v>42698.51</v>
      </c>
      <c r="G119" s="43">
        <v>16187.273483502491</v>
      </c>
      <c r="K119" s="82"/>
    </row>
    <row r="120" spans="1:11">
      <c r="A120" s="30">
        <v>45107</v>
      </c>
      <c r="B120" s="31">
        <v>61.886634338868767</v>
      </c>
      <c r="C120" s="66">
        <v>69.833032266988681</v>
      </c>
      <c r="D120" s="31">
        <v>-7.9463979281199197</v>
      </c>
      <c r="F120" s="44">
        <v>43477.430000000008</v>
      </c>
      <c r="G120" s="43">
        <v>17823.985828809546</v>
      </c>
    </row>
    <row r="121" spans="1:11">
      <c r="A121" s="30">
        <v>45199</v>
      </c>
      <c r="B121" s="31">
        <v>63.6496794506605</v>
      </c>
      <c r="C121" s="66">
        <v>69.560595892021482</v>
      </c>
      <c r="D121" s="31">
        <v>-5.91091644136098</v>
      </c>
      <c r="F121" s="43">
        <v>45179.18</v>
      </c>
      <c r="G121" s="43">
        <v>19416.181644630968</v>
      </c>
    </row>
    <row r="122" spans="1:11">
      <c r="F122" s="99"/>
      <c r="G122" s="99"/>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T126"/>
  <sheetViews>
    <sheetView zoomScale="70" zoomScaleNormal="70" workbookViewId="0">
      <pane xSplit="1" ySplit="7" topLeftCell="B89" activePane="bottomRight" state="frozen"/>
      <selection pane="topRight" activeCell="B1" sqref="B1"/>
      <selection pane="bottomLeft" activeCell="A8" sqref="A8"/>
      <selection pane="bottomRight" activeCell="S1" sqref="S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0">
      <c r="A1" s="3" t="s">
        <v>67</v>
      </c>
      <c r="B1" s="4"/>
      <c r="C1" s="4"/>
      <c r="D1" s="5"/>
      <c r="E1" s="5"/>
      <c r="F1" s="5"/>
      <c r="G1" s="5"/>
      <c r="H1" s="5"/>
      <c r="I1" s="5"/>
      <c r="J1" s="5"/>
      <c r="K1" s="5"/>
      <c r="L1" s="5"/>
      <c r="M1" s="5"/>
      <c r="N1" s="5"/>
      <c r="O1" s="5"/>
      <c r="P1" s="5"/>
      <c r="Q1" s="5"/>
    </row>
    <row r="2" spans="1:20">
      <c r="A2" s="95" t="s">
        <v>71</v>
      </c>
      <c r="B2" s="95"/>
      <c r="C2" s="95"/>
      <c r="D2" s="95"/>
      <c r="E2" s="95"/>
      <c r="F2" s="95"/>
      <c r="G2" s="95"/>
      <c r="H2" s="5"/>
      <c r="I2" s="5"/>
      <c r="J2" s="5"/>
      <c r="K2" s="5"/>
      <c r="L2" s="5"/>
      <c r="M2" s="5"/>
      <c r="N2" s="5"/>
      <c r="O2" s="5"/>
      <c r="P2" s="5"/>
      <c r="Q2" s="5"/>
    </row>
    <row r="3" spans="1:20" ht="63" customHeight="1">
      <c r="A3" s="94" t="s">
        <v>52</v>
      </c>
      <c r="B3" s="94"/>
      <c r="C3" s="94"/>
      <c r="D3" s="94"/>
      <c r="E3" s="94"/>
      <c r="F3" s="94"/>
      <c r="G3" s="94"/>
      <c r="H3" s="65"/>
      <c r="I3" s="65"/>
      <c r="J3" s="65"/>
      <c r="K3" s="65"/>
      <c r="L3" s="65"/>
      <c r="M3" s="65"/>
      <c r="N3" s="65"/>
      <c r="O3" s="65"/>
      <c r="P3" s="65"/>
      <c r="Q3" s="65"/>
    </row>
    <row r="4" spans="1:20" ht="10.5" customHeight="1">
      <c r="A4" s="7"/>
      <c r="D4" s="5"/>
      <c r="E4" s="5"/>
      <c r="F4" s="5"/>
      <c r="G4" s="5"/>
      <c r="H4" s="5"/>
      <c r="I4" s="5"/>
      <c r="J4" s="5"/>
      <c r="K4" s="5"/>
      <c r="L4" s="5"/>
      <c r="M4" s="5"/>
      <c r="N4" s="5"/>
      <c r="O4" s="5"/>
      <c r="P4" s="5"/>
      <c r="Q4" s="5"/>
    </row>
    <row r="5" spans="1:20" s="11" customFormat="1" ht="25.5">
      <c r="A5" s="9"/>
      <c r="B5" s="96" t="s">
        <v>35</v>
      </c>
      <c r="C5" s="97"/>
      <c r="D5" s="92" t="s">
        <v>0</v>
      </c>
      <c r="E5" s="98"/>
      <c r="F5" s="98"/>
      <c r="G5" s="93"/>
      <c r="H5" s="92" t="s">
        <v>3</v>
      </c>
      <c r="I5" s="98"/>
      <c r="J5" s="98"/>
      <c r="K5" s="93"/>
      <c r="L5" s="10" t="s">
        <v>4</v>
      </c>
      <c r="M5" s="92" t="s">
        <v>5</v>
      </c>
      <c r="N5" s="98"/>
      <c r="O5" s="93"/>
      <c r="P5" s="92" t="s">
        <v>6</v>
      </c>
      <c r="Q5" s="93"/>
    </row>
    <row r="6" spans="1:20" s="11" customFormat="1" ht="116.25" customHeight="1">
      <c r="A6" s="9"/>
      <c r="B6" s="12" t="s">
        <v>36</v>
      </c>
      <c r="C6" s="12" t="s">
        <v>37</v>
      </c>
      <c r="D6" s="10" t="s">
        <v>38</v>
      </c>
      <c r="E6" s="10" t="s">
        <v>39</v>
      </c>
      <c r="F6" s="10" t="s">
        <v>40</v>
      </c>
      <c r="G6" s="10" t="s">
        <v>41</v>
      </c>
      <c r="H6" s="10" t="s">
        <v>53</v>
      </c>
      <c r="I6" s="10" t="s">
        <v>42</v>
      </c>
      <c r="J6" s="10" t="s">
        <v>43</v>
      </c>
      <c r="K6" s="10" t="s">
        <v>44</v>
      </c>
      <c r="L6" s="48" t="s">
        <v>54</v>
      </c>
      <c r="M6" s="48" t="s">
        <v>55</v>
      </c>
      <c r="N6" s="48" t="s">
        <v>56</v>
      </c>
      <c r="O6" s="48" t="s">
        <v>57</v>
      </c>
      <c r="P6" s="10" t="s">
        <v>58</v>
      </c>
      <c r="Q6" s="10" t="s">
        <v>45</v>
      </c>
    </row>
    <row r="7" spans="1:20"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0">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c r="S8" s="19"/>
      <c r="T8" s="19"/>
    </row>
    <row r="9" spans="1:20">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c r="S9" s="19"/>
      <c r="T9" s="19"/>
    </row>
    <row r="10" spans="1:20">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c r="S10" s="19"/>
      <c r="T10" s="19"/>
    </row>
    <row r="11" spans="1:20">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c r="S11" s="19"/>
      <c r="T11" s="19"/>
    </row>
    <row r="12" spans="1:20">
      <c r="A12" s="17">
        <v>35064</v>
      </c>
      <c r="B12" s="18" t="s">
        <v>30</v>
      </c>
      <c r="C12" s="18" t="s">
        <v>30</v>
      </c>
      <c r="D12" s="18" t="s">
        <v>30</v>
      </c>
      <c r="E12" s="18" t="s">
        <v>30</v>
      </c>
      <c r="F12" s="18" t="s">
        <v>30</v>
      </c>
      <c r="G12" s="18" t="s">
        <v>30</v>
      </c>
      <c r="H12" s="47">
        <v>12.574563354654261</v>
      </c>
      <c r="I12" s="18" t="s">
        <v>30</v>
      </c>
      <c r="J12" s="18" t="s">
        <v>30</v>
      </c>
      <c r="K12" s="18" t="s">
        <v>30</v>
      </c>
      <c r="L12" s="18">
        <v>-9.170669059095637</v>
      </c>
      <c r="M12" s="18" t="s">
        <v>30</v>
      </c>
      <c r="N12" s="18">
        <v>114.70828218353699</v>
      </c>
      <c r="O12" s="18" t="s">
        <v>30</v>
      </c>
      <c r="P12" s="18" t="s">
        <v>30</v>
      </c>
      <c r="Q12" s="18" t="s">
        <v>30</v>
      </c>
      <c r="S12" s="19"/>
      <c r="T12" s="19"/>
    </row>
    <row r="13" spans="1:20">
      <c r="A13" s="17">
        <v>35155</v>
      </c>
      <c r="B13" s="18" t="s">
        <v>30</v>
      </c>
      <c r="C13" s="18" t="s">
        <v>30</v>
      </c>
      <c r="D13" s="18" t="s">
        <v>30</v>
      </c>
      <c r="E13" s="18" t="s">
        <v>30</v>
      </c>
      <c r="F13" s="18" t="s">
        <v>30</v>
      </c>
      <c r="G13" s="18" t="s">
        <v>30</v>
      </c>
      <c r="H13" s="47">
        <v>11.083089766065118</v>
      </c>
      <c r="I13" s="18" t="s">
        <v>30</v>
      </c>
      <c r="J13" s="18" t="s">
        <v>30</v>
      </c>
      <c r="K13" s="18" t="s">
        <v>30</v>
      </c>
      <c r="L13" s="18">
        <v>-7.6124022809748233</v>
      </c>
      <c r="M13" s="18" t="s">
        <v>30</v>
      </c>
      <c r="N13" s="18">
        <v>117.722930146718</v>
      </c>
      <c r="O13" s="18" t="s">
        <v>30</v>
      </c>
      <c r="P13" s="18" t="s">
        <v>30</v>
      </c>
      <c r="Q13" s="18" t="s">
        <v>30</v>
      </c>
      <c r="S13" s="19"/>
      <c r="T13" s="19"/>
    </row>
    <row r="14" spans="1:20">
      <c r="A14" s="17">
        <v>35246</v>
      </c>
      <c r="B14" s="18" t="s">
        <v>30</v>
      </c>
      <c r="C14" s="18" t="s">
        <v>30</v>
      </c>
      <c r="D14" s="18" t="s">
        <v>30</v>
      </c>
      <c r="E14" s="18" t="s">
        <v>30</v>
      </c>
      <c r="F14" s="18" t="s">
        <v>30</v>
      </c>
      <c r="G14" s="18" t="s">
        <v>30</v>
      </c>
      <c r="H14" s="47">
        <v>10.30335732822981</v>
      </c>
      <c r="I14" s="18" t="s">
        <v>30</v>
      </c>
      <c r="J14" s="18" t="s">
        <v>30</v>
      </c>
      <c r="K14" s="18" t="s">
        <v>30</v>
      </c>
      <c r="L14" s="18">
        <v>-7.669610367624065</v>
      </c>
      <c r="M14" s="18" t="s">
        <v>30</v>
      </c>
      <c r="N14" s="18">
        <v>117.61960823083901</v>
      </c>
      <c r="O14" s="18" t="s">
        <v>30</v>
      </c>
      <c r="P14" s="18" t="s">
        <v>30</v>
      </c>
      <c r="Q14" s="18" t="s">
        <v>30</v>
      </c>
      <c r="S14" s="19"/>
      <c r="T14" s="19"/>
    </row>
    <row r="15" spans="1:20">
      <c r="A15" s="17">
        <v>35338</v>
      </c>
      <c r="B15" s="18" t="s">
        <v>30</v>
      </c>
      <c r="C15" s="18" t="s">
        <v>30</v>
      </c>
      <c r="D15" s="18" t="s">
        <v>30</v>
      </c>
      <c r="E15" s="18" t="s">
        <v>30</v>
      </c>
      <c r="F15" s="18" t="s">
        <v>30</v>
      </c>
      <c r="G15" s="18" t="s">
        <v>30</v>
      </c>
      <c r="H15" s="47">
        <v>10.070722118918185</v>
      </c>
      <c r="I15" s="18" t="s">
        <v>30</v>
      </c>
      <c r="J15" s="18" t="s">
        <v>30</v>
      </c>
      <c r="K15" s="18" t="s">
        <v>30</v>
      </c>
      <c r="L15" s="18">
        <v>-7.7394197206343511</v>
      </c>
      <c r="M15" s="18" t="s">
        <v>30</v>
      </c>
      <c r="N15" s="18">
        <v>116.269327802232</v>
      </c>
      <c r="O15" s="18" t="s">
        <v>30</v>
      </c>
      <c r="P15" s="18" t="s">
        <v>30</v>
      </c>
      <c r="Q15" s="18" t="s">
        <v>30</v>
      </c>
      <c r="S15" s="19"/>
      <c r="T15" s="19"/>
    </row>
    <row r="16" spans="1:20">
      <c r="A16" s="17">
        <v>35430</v>
      </c>
      <c r="B16" s="18" t="s">
        <v>30</v>
      </c>
      <c r="C16" s="18" t="s">
        <v>30</v>
      </c>
      <c r="D16" s="18" t="s">
        <v>30</v>
      </c>
      <c r="E16" s="18" t="s">
        <v>30</v>
      </c>
      <c r="F16" s="18" t="s">
        <v>30</v>
      </c>
      <c r="G16" s="18" t="s">
        <v>30</v>
      </c>
      <c r="H16" s="47">
        <v>9.7060431926427633</v>
      </c>
      <c r="I16" s="18" t="s">
        <v>30</v>
      </c>
      <c r="J16" s="18" t="s">
        <v>30</v>
      </c>
      <c r="K16" s="18" t="s">
        <v>30</v>
      </c>
      <c r="L16" s="18">
        <v>-8.6199326349851688</v>
      </c>
      <c r="M16" s="18" t="s">
        <v>30</v>
      </c>
      <c r="N16" s="18">
        <v>106.222188271335</v>
      </c>
      <c r="O16" s="18" t="s">
        <v>30</v>
      </c>
      <c r="P16" s="18" t="s">
        <v>30</v>
      </c>
      <c r="Q16" s="18" t="s">
        <v>30</v>
      </c>
      <c r="S16" s="19"/>
      <c r="T16" s="19"/>
    </row>
    <row r="17" spans="1:20">
      <c r="A17" s="17">
        <v>35520</v>
      </c>
      <c r="B17" s="18" t="s">
        <v>30</v>
      </c>
      <c r="C17" s="18" t="s">
        <v>30</v>
      </c>
      <c r="D17" s="18" t="s">
        <v>30</v>
      </c>
      <c r="E17" s="18" t="s">
        <v>30</v>
      </c>
      <c r="F17" s="18" t="s">
        <v>30</v>
      </c>
      <c r="G17" s="18" t="s">
        <v>30</v>
      </c>
      <c r="H17" s="47">
        <v>9.4342828567593457</v>
      </c>
      <c r="I17" s="18" t="s">
        <v>30</v>
      </c>
      <c r="J17" s="18" t="s">
        <v>30</v>
      </c>
      <c r="K17" s="18" t="s">
        <v>30</v>
      </c>
      <c r="L17" s="18">
        <v>-8.9138700290218456</v>
      </c>
      <c r="M17" s="18" t="s">
        <v>30</v>
      </c>
      <c r="N17" s="18">
        <v>101.494832238559</v>
      </c>
      <c r="O17" s="18" t="s">
        <v>30</v>
      </c>
      <c r="P17" s="18" t="s">
        <v>30</v>
      </c>
      <c r="Q17" s="18" t="s">
        <v>30</v>
      </c>
      <c r="S17" s="19"/>
      <c r="T17" s="19"/>
    </row>
    <row r="18" spans="1:20">
      <c r="A18" s="17">
        <v>35611</v>
      </c>
      <c r="B18" s="18" t="s">
        <v>30</v>
      </c>
      <c r="C18" s="18" t="s">
        <v>30</v>
      </c>
      <c r="D18" s="18" t="s">
        <v>30</v>
      </c>
      <c r="E18" s="18" t="s">
        <v>30</v>
      </c>
      <c r="F18" s="18" t="s">
        <v>30</v>
      </c>
      <c r="G18" s="18" t="s">
        <v>30</v>
      </c>
      <c r="H18" s="47">
        <v>8.8875236690352519</v>
      </c>
      <c r="I18" s="18" t="s">
        <v>30</v>
      </c>
      <c r="J18" s="18" t="s">
        <v>30</v>
      </c>
      <c r="K18" s="18" t="s">
        <v>30</v>
      </c>
      <c r="L18" s="18">
        <v>-9.6851988439998262</v>
      </c>
      <c r="M18" s="18" t="s">
        <v>30</v>
      </c>
      <c r="N18" s="18">
        <v>93.576387675881904</v>
      </c>
      <c r="O18" s="18" t="s">
        <v>30</v>
      </c>
      <c r="P18" s="18" t="s">
        <v>30</v>
      </c>
      <c r="Q18" s="18" t="s">
        <v>30</v>
      </c>
      <c r="S18" s="19"/>
      <c r="T18" s="19"/>
    </row>
    <row r="19" spans="1:20">
      <c r="A19" s="17">
        <v>35703</v>
      </c>
      <c r="B19" s="18" t="s">
        <v>30</v>
      </c>
      <c r="C19" s="18" t="s">
        <v>30</v>
      </c>
      <c r="D19" s="18" t="s">
        <v>30</v>
      </c>
      <c r="E19" s="18" t="s">
        <v>30</v>
      </c>
      <c r="F19" s="18" t="s">
        <v>30</v>
      </c>
      <c r="G19" s="18" t="s">
        <v>30</v>
      </c>
      <c r="H19" s="47">
        <v>8.9726636161217215</v>
      </c>
      <c r="I19" s="18" t="s">
        <v>30</v>
      </c>
      <c r="J19" s="18" t="s">
        <v>30</v>
      </c>
      <c r="K19" s="18" t="s">
        <v>30</v>
      </c>
      <c r="L19" s="18">
        <v>-9.5705208928416585</v>
      </c>
      <c r="M19" s="18" t="s">
        <v>30</v>
      </c>
      <c r="N19" s="18">
        <v>85.507512854755305</v>
      </c>
      <c r="O19" s="18" t="s">
        <v>30</v>
      </c>
      <c r="P19" s="18" t="s">
        <v>30</v>
      </c>
      <c r="Q19" s="18" t="s">
        <v>30</v>
      </c>
      <c r="S19" s="19"/>
      <c r="T19" s="19"/>
    </row>
    <row r="20" spans="1:20">
      <c r="A20" s="17">
        <v>35795</v>
      </c>
      <c r="B20" s="18" t="s">
        <v>30</v>
      </c>
      <c r="C20" s="18" t="s">
        <v>30</v>
      </c>
      <c r="D20" s="18" t="s">
        <v>30</v>
      </c>
      <c r="E20" s="18" t="s">
        <v>30</v>
      </c>
      <c r="F20" s="18" t="s">
        <v>30</v>
      </c>
      <c r="G20" s="18" t="s">
        <v>30</v>
      </c>
      <c r="H20" s="47">
        <v>9.6063709459830253</v>
      </c>
      <c r="I20" s="18" t="s">
        <v>30</v>
      </c>
      <c r="J20" s="18" t="s">
        <v>30</v>
      </c>
      <c r="K20" s="18" t="s">
        <v>30</v>
      </c>
      <c r="L20" s="18">
        <v>-9.6983037331081796</v>
      </c>
      <c r="M20" s="18" t="s">
        <v>30</v>
      </c>
      <c r="N20" s="18">
        <v>86.891906998112901</v>
      </c>
      <c r="O20" s="18" t="s">
        <v>30</v>
      </c>
      <c r="P20" s="18" t="s">
        <v>30</v>
      </c>
      <c r="Q20" s="18" t="s">
        <v>30</v>
      </c>
      <c r="S20" s="19"/>
      <c r="T20" s="19"/>
    </row>
    <row r="21" spans="1:20">
      <c r="A21" s="17">
        <v>35885</v>
      </c>
      <c r="B21" s="18" t="s">
        <v>30</v>
      </c>
      <c r="C21" s="18" t="s">
        <v>30</v>
      </c>
      <c r="D21" s="18" t="s">
        <v>30</v>
      </c>
      <c r="E21" s="18" t="s">
        <v>30</v>
      </c>
      <c r="F21" s="18" t="s">
        <v>30</v>
      </c>
      <c r="G21" s="18" t="s">
        <v>30</v>
      </c>
      <c r="H21" s="47">
        <v>9.1273022282931908</v>
      </c>
      <c r="I21" s="18" t="s">
        <v>30</v>
      </c>
      <c r="J21" s="18" t="s">
        <v>30</v>
      </c>
      <c r="K21" s="18" t="s">
        <v>30</v>
      </c>
      <c r="L21" s="18">
        <v>-9.7258122822155286</v>
      </c>
      <c r="M21" s="18" t="s">
        <v>30</v>
      </c>
      <c r="N21" s="18">
        <v>84.906276751965194</v>
      </c>
      <c r="O21" s="18" t="s">
        <v>30</v>
      </c>
      <c r="P21" s="18" t="s">
        <v>30</v>
      </c>
      <c r="Q21" s="18" t="s">
        <v>30</v>
      </c>
      <c r="S21" s="19"/>
      <c r="T21" s="19"/>
    </row>
    <row r="22" spans="1:20">
      <c r="A22" s="17">
        <v>35976</v>
      </c>
      <c r="B22" s="18" t="s">
        <v>30</v>
      </c>
      <c r="C22" s="18" t="s">
        <v>30</v>
      </c>
      <c r="D22" s="18" t="s">
        <v>30</v>
      </c>
      <c r="E22" s="18" t="s">
        <v>30</v>
      </c>
      <c r="F22" s="18" t="s">
        <v>30</v>
      </c>
      <c r="G22" s="18" t="s">
        <v>30</v>
      </c>
      <c r="H22" s="47">
        <v>9.3959333915208578</v>
      </c>
      <c r="I22" s="18" t="s">
        <v>30</v>
      </c>
      <c r="J22" s="18" t="s">
        <v>30</v>
      </c>
      <c r="K22" s="18" t="s">
        <v>30</v>
      </c>
      <c r="L22" s="18">
        <v>-9.858077296006881</v>
      </c>
      <c r="M22" s="18" t="s">
        <v>30</v>
      </c>
      <c r="N22" s="18">
        <v>88.272011564706801</v>
      </c>
      <c r="O22" s="18" t="s">
        <v>30</v>
      </c>
      <c r="P22" s="18" t="s">
        <v>30</v>
      </c>
      <c r="Q22" s="18" t="s">
        <v>30</v>
      </c>
      <c r="S22" s="19"/>
      <c r="T22" s="19"/>
    </row>
    <row r="23" spans="1:20">
      <c r="A23" s="17">
        <v>36068</v>
      </c>
      <c r="B23" s="18" t="s">
        <v>30</v>
      </c>
      <c r="C23" s="18" t="s">
        <v>30</v>
      </c>
      <c r="D23" s="18" t="s">
        <v>30</v>
      </c>
      <c r="E23" s="18" t="s">
        <v>30</v>
      </c>
      <c r="F23" s="18" t="s">
        <v>30</v>
      </c>
      <c r="G23" s="18" t="s">
        <v>30</v>
      </c>
      <c r="H23" s="47">
        <v>9.6980432436729291</v>
      </c>
      <c r="I23" s="18" t="s">
        <v>30</v>
      </c>
      <c r="J23" s="18" t="s">
        <v>30</v>
      </c>
      <c r="K23" s="18" t="s">
        <v>30</v>
      </c>
      <c r="L23" s="18">
        <v>-11.787509186539575</v>
      </c>
      <c r="M23" s="18" t="s">
        <v>30</v>
      </c>
      <c r="N23" s="18">
        <v>93.1893835962195</v>
      </c>
      <c r="O23" s="18" t="s">
        <v>30</v>
      </c>
      <c r="P23" s="18" t="s">
        <v>30</v>
      </c>
      <c r="Q23" s="18" t="s">
        <v>30</v>
      </c>
      <c r="S23" s="19"/>
      <c r="T23" s="19"/>
    </row>
    <row r="24" spans="1:20">
      <c r="A24" s="17">
        <v>36160</v>
      </c>
      <c r="B24" s="18" t="s">
        <v>30</v>
      </c>
      <c r="C24" s="18" t="s">
        <v>30</v>
      </c>
      <c r="D24" s="18" t="s">
        <v>30</v>
      </c>
      <c r="E24" s="18" t="s">
        <v>30</v>
      </c>
      <c r="F24" s="18" t="s">
        <v>30</v>
      </c>
      <c r="G24" s="18" t="s">
        <v>30</v>
      </c>
      <c r="H24" s="47">
        <v>9.927942611392492</v>
      </c>
      <c r="I24" s="18" t="s">
        <v>30</v>
      </c>
      <c r="J24" s="18" t="s">
        <v>30</v>
      </c>
      <c r="K24" s="18" t="s">
        <v>30</v>
      </c>
      <c r="L24" s="18">
        <v>-11.549376823300836</v>
      </c>
      <c r="M24" s="18" t="s">
        <v>30</v>
      </c>
      <c r="N24" s="18">
        <v>90.236930162174104</v>
      </c>
      <c r="O24" s="18" t="s">
        <v>30</v>
      </c>
      <c r="P24" s="18" t="s">
        <v>30</v>
      </c>
      <c r="Q24" s="18" t="s">
        <v>30</v>
      </c>
      <c r="S24" s="19"/>
      <c r="T24" s="19"/>
    </row>
    <row r="25" spans="1:20">
      <c r="A25" s="17">
        <v>36250</v>
      </c>
      <c r="B25" s="18" t="s">
        <v>30</v>
      </c>
      <c r="C25" s="18" t="s">
        <v>30</v>
      </c>
      <c r="D25" s="18" t="s">
        <v>30</v>
      </c>
      <c r="E25" s="18" t="s">
        <v>30</v>
      </c>
      <c r="F25" s="18" t="s">
        <v>30</v>
      </c>
      <c r="G25" s="18" t="s">
        <v>30</v>
      </c>
      <c r="H25" s="47">
        <v>10.347174221685858</v>
      </c>
      <c r="I25" s="18" t="s">
        <v>30</v>
      </c>
      <c r="J25" s="18" t="s">
        <v>30</v>
      </c>
      <c r="K25" s="18" t="s">
        <v>30</v>
      </c>
      <c r="L25" s="18">
        <v>-11.193858351093811</v>
      </c>
      <c r="M25" s="18" t="s">
        <v>30</v>
      </c>
      <c r="N25" s="18">
        <v>91.062218171311002</v>
      </c>
      <c r="O25" s="18" t="s">
        <v>30</v>
      </c>
      <c r="P25" s="18" t="s">
        <v>30</v>
      </c>
      <c r="Q25" s="18" t="s">
        <v>30</v>
      </c>
      <c r="S25" s="19"/>
      <c r="T25" s="19"/>
    </row>
    <row r="26" spans="1:20">
      <c r="A26" s="17">
        <v>36341</v>
      </c>
      <c r="B26" s="18" t="s">
        <v>30</v>
      </c>
      <c r="C26" s="18" t="s">
        <v>30</v>
      </c>
      <c r="D26" s="18" t="s">
        <v>30</v>
      </c>
      <c r="E26" s="18" t="s">
        <v>30</v>
      </c>
      <c r="F26" s="18" t="s">
        <v>30</v>
      </c>
      <c r="G26" s="18" t="s">
        <v>30</v>
      </c>
      <c r="H26" s="47">
        <v>10.958118513424031</v>
      </c>
      <c r="I26" s="18" t="s">
        <v>30</v>
      </c>
      <c r="J26" s="18" t="s">
        <v>30</v>
      </c>
      <c r="K26" s="18" t="s">
        <v>30</v>
      </c>
      <c r="L26" s="18">
        <v>-11.938502181926715</v>
      </c>
      <c r="M26" s="18" t="s">
        <v>30</v>
      </c>
      <c r="N26" s="18">
        <v>88.435138900062199</v>
      </c>
      <c r="O26" s="18" t="s">
        <v>30</v>
      </c>
      <c r="P26" s="18" t="s">
        <v>30</v>
      </c>
      <c r="Q26" s="18" t="s">
        <v>30</v>
      </c>
      <c r="S26" s="19"/>
      <c r="T26" s="19"/>
    </row>
    <row r="27" spans="1:20">
      <c r="A27" s="17">
        <v>36433</v>
      </c>
      <c r="B27" s="18" t="s">
        <v>30</v>
      </c>
      <c r="C27" s="18" t="s">
        <v>30</v>
      </c>
      <c r="D27" s="18" t="s">
        <v>30</v>
      </c>
      <c r="E27" s="18" t="s">
        <v>30</v>
      </c>
      <c r="F27" s="18" t="s">
        <v>30</v>
      </c>
      <c r="G27" s="18" t="s">
        <v>30</v>
      </c>
      <c r="H27" s="47">
        <v>11.682919343940281</v>
      </c>
      <c r="I27" s="18" t="s">
        <v>30</v>
      </c>
      <c r="J27" s="18" t="s">
        <v>30</v>
      </c>
      <c r="K27" s="18" t="s">
        <v>30</v>
      </c>
      <c r="L27" s="18">
        <v>-10.953323286301044</v>
      </c>
      <c r="M27" s="18" t="s">
        <v>30</v>
      </c>
      <c r="N27" s="18">
        <v>89.048204988477593</v>
      </c>
      <c r="O27" s="18" t="s">
        <v>30</v>
      </c>
      <c r="P27" s="18" t="s">
        <v>30</v>
      </c>
      <c r="Q27" s="18" t="s">
        <v>30</v>
      </c>
      <c r="S27" s="19"/>
      <c r="T27" s="19"/>
    </row>
    <row r="28" spans="1:20">
      <c r="A28" s="17">
        <v>36525</v>
      </c>
      <c r="B28" s="18" t="s">
        <v>30</v>
      </c>
      <c r="C28" s="18" t="s">
        <v>30</v>
      </c>
      <c r="D28" s="18" t="s">
        <v>30</v>
      </c>
      <c r="E28" s="18">
        <v>-15.071564989550289</v>
      </c>
      <c r="F28" s="18">
        <v>-15.322399648700003</v>
      </c>
      <c r="G28" s="18">
        <v>-14.06293310404034</v>
      </c>
      <c r="H28" s="47">
        <v>11.537788943389115</v>
      </c>
      <c r="I28" s="18" t="s">
        <v>30</v>
      </c>
      <c r="J28" s="18" t="s">
        <v>30</v>
      </c>
      <c r="K28" s="18" t="s">
        <v>30</v>
      </c>
      <c r="L28" s="18">
        <v>-10.883154540309153</v>
      </c>
      <c r="M28" s="18" t="s">
        <v>30</v>
      </c>
      <c r="N28" s="18">
        <v>84.906871733014995</v>
      </c>
      <c r="O28" s="18" t="s">
        <v>30</v>
      </c>
      <c r="P28" s="18" t="s">
        <v>30</v>
      </c>
      <c r="Q28" s="18" t="s">
        <v>30</v>
      </c>
      <c r="R28" s="19"/>
      <c r="S28" s="19"/>
      <c r="T28" s="19"/>
    </row>
    <row r="29" spans="1:20">
      <c r="A29" s="17">
        <v>36616</v>
      </c>
      <c r="B29" s="18" t="s">
        <v>30</v>
      </c>
      <c r="C29" s="18" t="s">
        <v>30</v>
      </c>
      <c r="D29" s="20">
        <v>-4.8845557446116299</v>
      </c>
      <c r="E29" s="18">
        <v>-15.602831877196389</v>
      </c>
      <c r="F29" s="18">
        <v>-16.3834545944582</v>
      </c>
      <c r="G29" s="18">
        <v>-12.512129595713603</v>
      </c>
      <c r="H29" s="47">
        <v>10.663778199632398</v>
      </c>
      <c r="I29" s="20">
        <v>2.3215784151300767</v>
      </c>
      <c r="J29" s="18">
        <v>1.3751657527915295</v>
      </c>
      <c r="K29" s="18">
        <v>0.31660397794654038</v>
      </c>
      <c r="L29" s="18">
        <v>-10.313633324985117</v>
      </c>
      <c r="M29" s="18" t="s">
        <v>30</v>
      </c>
      <c r="N29" s="18">
        <v>77.199878575660804</v>
      </c>
      <c r="O29" s="20">
        <v>17.96</v>
      </c>
      <c r="P29" s="18" t="s">
        <v>30</v>
      </c>
      <c r="Q29" s="18" t="s">
        <v>30</v>
      </c>
      <c r="R29" s="19"/>
      <c r="S29" s="19"/>
      <c r="T29" s="19"/>
    </row>
    <row r="30" spans="1:20">
      <c r="A30" s="17">
        <v>36707</v>
      </c>
      <c r="B30" s="18" t="s">
        <v>30</v>
      </c>
      <c r="C30" s="18" t="s">
        <v>30</v>
      </c>
      <c r="D30" s="20">
        <v>-6.2817100866340203</v>
      </c>
      <c r="E30" s="18">
        <v>-8.9305288762800199</v>
      </c>
      <c r="F30" s="18">
        <v>-9.7570268670656102</v>
      </c>
      <c r="G30" s="18">
        <v>-3.6786479933462601</v>
      </c>
      <c r="H30" s="47">
        <v>10.857764799930587</v>
      </c>
      <c r="I30" s="20">
        <v>-1.2558328261310536</v>
      </c>
      <c r="J30" s="18">
        <v>-2.1519822685729495</v>
      </c>
      <c r="K30" s="18">
        <v>-0.10035371349344402</v>
      </c>
      <c r="L30" s="18">
        <v>-8.4252471327685559</v>
      </c>
      <c r="M30" s="18" t="s">
        <v>30</v>
      </c>
      <c r="N30" s="18">
        <v>75.194173810504907</v>
      </c>
      <c r="O30" s="20">
        <v>16.350000000000001</v>
      </c>
      <c r="P30" s="18" t="s">
        <v>30</v>
      </c>
      <c r="Q30" s="18" t="s">
        <v>30</v>
      </c>
      <c r="R30" s="19"/>
      <c r="S30" s="19"/>
      <c r="T30" s="19"/>
    </row>
    <row r="31" spans="1:20">
      <c r="A31" s="17">
        <v>36799</v>
      </c>
      <c r="B31" s="18" t="s">
        <v>30</v>
      </c>
      <c r="C31" s="18" t="s">
        <v>30</v>
      </c>
      <c r="D31" s="20">
        <v>-8.4612209731633108</v>
      </c>
      <c r="E31" s="18">
        <v>-10.805154750758096</v>
      </c>
      <c r="F31" s="18">
        <v>-11.674076769747376</v>
      </c>
      <c r="G31" s="18">
        <v>-4.8146506397085034</v>
      </c>
      <c r="H31" s="47">
        <v>10.061070275230215</v>
      </c>
      <c r="I31" s="20">
        <v>-12.094594594594598</v>
      </c>
      <c r="J31" s="18">
        <v>-12.950955095377958</v>
      </c>
      <c r="K31" s="18">
        <v>-1.6218490687100662</v>
      </c>
      <c r="L31" s="18">
        <v>-7.0813716827041997</v>
      </c>
      <c r="M31" s="18" t="s">
        <v>30</v>
      </c>
      <c r="N31" s="18">
        <v>68.238082284355301</v>
      </c>
      <c r="O31" s="20">
        <v>16.68</v>
      </c>
      <c r="P31" s="20">
        <v>11.75284462583736</v>
      </c>
      <c r="Q31" s="18" t="s">
        <v>30</v>
      </c>
      <c r="R31" s="19"/>
      <c r="S31" s="19"/>
      <c r="T31" s="19"/>
    </row>
    <row r="32" spans="1:20">
      <c r="A32" s="17">
        <v>36891</v>
      </c>
      <c r="B32" s="18" t="s">
        <v>30</v>
      </c>
      <c r="C32" s="18" t="s">
        <v>30</v>
      </c>
      <c r="D32" s="20">
        <v>-5.2172938494984704</v>
      </c>
      <c r="E32" s="18">
        <v>-0.6974611111547957</v>
      </c>
      <c r="F32" s="18">
        <v>-2.2089738946680759</v>
      </c>
      <c r="G32" s="18">
        <v>3.0018075885774778</v>
      </c>
      <c r="H32" s="47">
        <v>10.237332099785574</v>
      </c>
      <c r="I32" s="20">
        <v>-6.797535350343642</v>
      </c>
      <c r="J32" s="18">
        <v>-8.2161971323005965</v>
      </c>
      <c r="K32" s="18">
        <v>-1.3004568436035413</v>
      </c>
      <c r="L32" s="18">
        <v>-5.8559561307073231</v>
      </c>
      <c r="M32" s="18" t="s">
        <v>30</v>
      </c>
      <c r="N32" s="18">
        <v>65.488268352575801</v>
      </c>
      <c r="O32" s="20">
        <v>16.329999999999998</v>
      </c>
      <c r="P32" s="20">
        <v>11.69461712545983</v>
      </c>
      <c r="Q32" s="18" t="s">
        <v>30</v>
      </c>
      <c r="R32" s="19"/>
      <c r="S32" s="19"/>
      <c r="T32" s="19"/>
    </row>
    <row r="33" spans="1:20">
      <c r="A33" s="17">
        <v>36981</v>
      </c>
      <c r="B33" s="87">
        <v>1.6473880750565201E-3</v>
      </c>
      <c r="C33" s="87">
        <v>6.26347961006124E-2</v>
      </c>
      <c r="D33" s="20">
        <v>5.7048112166240799</v>
      </c>
      <c r="E33" s="18">
        <v>12.036894672178565</v>
      </c>
      <c r="F33" s="18">
        <v>11.750078490097415</v>
      </c>
      <c r="G33" s="18">
        <v>11.287875104498895</v>
      </c>
      <c r="H33" s="47">
        <v>10.275051433007787</v>
      </c>
      <c r="I33" s="20">
        <v>0.85373033896878336</v>
      </c>
      <c r="J33" s="18">
        <v>0.59554323043544688</v>
      </c>
      <c r="K33" s="18">
        <v>-0.38872676662461103</v>
      </c>
      <c r="L33" s="18">
        <v>-5.7254243892544041</v>
      </c>
      <c r="M33" s="18" t="s">
        <v>30</v>
      </c>
      <c r="N33" s="18">
        <v>63.552286198050098</v>
      </c>
      <c r="O33" s="20">
        <v>16.440000000000001</v>
      </c>
      <c r="P33" s="20">
        <v>11.490489654460006</v>
      </c>
      <c r="Q33" s="18" t="s">
        <v>30</v>
      </c>
      <c r="R33" s="19"/>
      <c r="S33" s="19"/>
      <c r="T33" s="19"/>
    </row>
    <row r="34" spans="1:20">
      <c r="A34" s="17">
        <v>37072</v>
      </c>
      <c r="B34" s="87">
        <v>1.6826281694157E-3</v>
      </c>
      <c r="C34" s="87">
        <v>4.26565538690774E-2</v>
      </c>
      <c r="D34" s="20">
        <v>2.7209133051630401</v>
      </c>
      <c r="E34" s="18">
        <v>14.304402346467882</v>
      </c>
      <c r="F34" s="18">
        <v>12.432795987634648</v>
      </c>
      <c r="G34" s="18">
        <v>10.430357303500529</v>
      </c>
      <c r="H34" s="47">
        <v>10.191977328364116</v>
      </c>
      <c r="I34" s="20">
        <v>-0.78897084506175386</v>
      </c>
      <c r="J34" s="18">
        <v>-2.4134401500142011</v>
      </c>
      <c r="K34" s="18">
        <v>-0.66578747156647111</v>
      </c>
      <c r="L34" s="18">
        <v>-5.2126475137562052</v>
      </c>
      <c r="M34" s="18" t="s">
        <v>30</v>
      </c>
      <c r="N34" s="18">
        <v>63.267069431548201</v>
      </c>
      <c r="O34" s="20">
        <v>16.45</v>
      </c>
      <c r="P34" s="20">
        <v>10.987610333405339</v>
      </c>
      <c r="Q34" s="18" t="s">
        <v>30</v>
      </c>
      <c r="R34" s="19"/>
      <c r="S34" s="19"/>
      <c r="T34" s="19"/>
    </row>
    <row r="35" spans="1:20">
      <c r="A35" s="17">
        <v>37164</v>
      </c>
      <c r="B35" s="87">
        <v>4.80183741296556E-3</v>
      </c>
      <c r="C35" s="87">
        <v>4.0447074503007698E-2</v>
      </c>
      <c r="D35" s="20">
        <v>9.0073603140366298</v>
      </c>
      <c r="E35" s="18">
        <v>35.558613470793723</v>
      </c>
      <c r="F35" s="18">
        <v>32.707945951809435</v>
      </c>
      <c r="G35" s="18">
        <v>22.864424753082204</v>
      </c>
      <c r="H35" s="47">
        <v>10.261520413998534</v>
      </c>
      <c r="I35" s="20">
        <v>8.5297024267047217</v>
      </c>
      <c r="J35" s="18">
        <v>6.2474269620069744</v>
      </c>
      <c r="K35" s="18">
        <v>0.20045013876831952</v>
      </c>
      <c r="L35" s="18">
        <v>-4.2692069480955519</v>
      </c>
      <c r="M35" s="18" t="s">
        <v>30</v>
      </c>
      <c r="N35" s="18">
        <v>61.065101463394598</v>
      </c>
      <c r="O35" s="20">
        <v>16.82</v>
      </c>
      <c r="P35" s="20">
        <v>10.586222113367796</v>
      </c>
      <c r="Q35" s="18">
        <v>-1.1666225124695639</v>
      </c>
      <c r="R35" s="19"/>
      <c r="S35" s="19"/>
      <c r="T35" s="19"/>
    </row>
    <row r="36" spans="1:20">
      <c r="A36" s="17">
        <v>37256</v>
      </c>
      <c r="B36" s="87">
        <v>2.98724127513601E-2</v>
      </c>
      <c r="C36" s="87">
        <v>7.2473592051030294E-2</v>
      </c>
      <c r="D36" s="20">
        <v>14.5444241043663</v>
      </c>
      <c r="E36" s="18">
        <v>41.023534064393004</v>
      </c>
      <c r="F36" s="18">
        <v>38.078432019287199</v>
      </c>
      <c r="G36" s="18">
        <v>26.095647329955284</v>
      </c>
      <c r="H36" s="47">
        <v>11.605830819707199</v>
      </c>
      <c r="I36" s="20">
        <v>20.377590371657426</v>
      </c>
      <c r="J36" s="18">
        <v>17.863653318948213</v>
      </c>
      <c r="K36" s="18">
        <v>1.3684987199216252</v>
      </c>
      <c r="L36" s="18">
        <v>-4.6883380855811785</v>
      </c>
      <c r="M36" s="18" t="s">
        <v>30</v>
      </c>
      <c r="N36" s="18">
        <v>64.429284073056905</v>
      </c>
      <c r="O36" s="20">
        <v>15.64</v>
      </c>
      <c r="P36" s="20">
        <v>10.71419267647914</v>
      </c>
      <c r="Q36" s="18">
        <v>-0.98042444898069014</v>
      </c>
      <c r="R36" s="19"/>
      <c r="S36" s="19"/>
      <c r="T36" s="19"/>
    </row>
    <row r="37" spans="1:20">
      <c r="A37" s="17">
        <v>37346</v>
      </c>
      <c r="B37" s="87">
        <v>9.4572030089201606E-3</v>
      </c>
      <c r="C37" s="87">
        <v>4.8935188987649203E-2</v>
      </c>
      <c r="D37" s="20">
        <v>4.9706133190703996</v>
      </c>
      <c r="E37" s="18">
        <v>12.39432053021603</v>
      </c>
      <c r="F37" s="18">
        <v>9.5939910482791149</v>
      </c>
      <c r="G37" s="18">
        <v>5.5009875801775365</v>
      </c>
      <c r="H37" s="47">
        <v>11.837453047340196</v>
      </c>
      <c r="I37" s="20">
        <v>21.946541011634224</v>
      </c>
      <c r="J37" s="18">
        <v>18.908215832887308</v>
      </c>
      <c r="K37" s="18">
        <v>1.5624016143324084</v>
      </c>
      <c r="L37" s="18">
        <v>-4.5765696729753147</v>
      </c>
      <c r="M37" s="18" t="s">
        <v>30</v>
      </c>
      <c r="N37" s="18">
        <v>64.886067843556603</v>
      </c>
      <c r="O37" s="20">
        <v>15.22</v>
      </c>
      <c r="P37" s="20">
        <v>10.439033311816859</v>
      </c>
      <c r="Q37" s="18">
        <v>-1.0514563426431476</v>
      </c>
      <c r="R37" s="19"/>
      <c r="S37" s="19"/>
      <c r="T37" s="19"/>
    </row>
    <row r="38" spans="1:20">
      <c r="A38" s="17">
        <v>37437</v>
      </c>
      <c r="B38" s="87">
        <v>2.5053925228471999E-2</v>
      </c>
      <c r="C38" s="87">
        <v>8.72516567498101E-2</v>
      </c>
      <c r="D38" s="20">
        <v>9.8639997299102493</v>
      </c>
      <c r="E38" s="18">
        <v>20.753931666256676</v>
      </c>
      <c r="F38" s="18">
        <v>20.151681971440926</v>
      </c>
      <c r="G38" s="18">
        <v>11.119855308685075</v>
      </c>
      <c r="H38" s="47">
        <v>11.869927481844419</v>
      </c>
      <c r="I38" s="20">
        <v>23.5922712117133</v>
      </c>
      <c r="J38" s="18">
        <v>22.975865546144057</v>
      </c>
      <c r="K38" s="18">
        <v>1.6779501534803032</v>
      </c>
      <c r="L38" s="18">
        <v>-5.1076549160301727</v>
      </c>
      <c r="M38" s="18" t="s">
        <v>30</v>
      </c>
      <c r="N38" s="18">
        <v>67.168643521323105</v>
      </c>
      <c r="O38" s="20">
        <v>15.43</v>
      </c>
      <c r="P38" s="20">
        <v>10.444377899679221</v>
      </c>
      <c r="Q38" s="18">
        <v>-0.54323243372611785</v>
      </c>
      <c r="R38" s="19"/>
      <c r="S38" s="19"/>
      <c r="T38" s="19"/>
    </row>
    <row r="39" spans="1:20">
      <c r="A39" s="17">
        <v>37529</v>
      </c>
      <c r="B39" s="87">
        <v>4.10244103838069E-2</v>
      </c>
      <c r="C39" s="87">
        <v>0.14117563903949701</v>
      </c>
      <c r="D39" s="20">
        <v>10.457899974640499</v>
      </c>
      <c r="E39" s="18">
        <v>13.740980091815192</v>
      </c>
      <c r="F39" s="18">
        <v>14.598928293718494</v>
      </c>
      <c r="G39" s="18">
        <v>4.8048391009942861</v>
      </c>
      <c r="H39" s="47">
        <v>12.768524298083603</v>
      </c>
      <c r="I39" s="20">
        <v>32.88411339768107</v>
      </c>
      <c r="J39" s="18">
        <v>33.886458252271076</v>
      </c>
      <c r="K39" s="18">
        <v>2.5070038840850692</v>
      </c>
      <c r="L39" s="18">
        <v>-5.3234849598678302</v>
      </c>
      <c r="M39" s="18" t="s">
        <v>30</v>
      </c>
      <c r="N39" s="18">
        <v>68.727319890272895</v>
      </c>
      <c r="O39" s="20">
        <v>14.73</v>
      </c>
      <c r="P39" s="20">
        <v>10.635828393953902</v>
      </c>
      <c r="Q39" s="18">
        <v>4.9606280586106166E-2</v>
      </c>
      <c r="R39" s="19"/>
      <c r="S39" s="19"/>
      <c r="T39" s="19"/>
    </row>
    <row r="40" spans="1:20">
      <c r="A40" s="17">
        <v>37621</v>
      </c>
      <c r="B40" s="87">
        <v>3.5376929232946698E-2</v>
      </c>
      <c r="C40" s="87">
        <v>0.120943574187898</v>
      </c>
      <c r="D40" s="20">
        <v>7.7326293826819397</v>
      </c>
      <c r="E40" s="18">
        <v>3.1610944358605675</v>
      </c>
      <c r="F40" s="18">
        <v>4.1297896166888171</v>
      </c>
      <c r="G40" s="18">
        <v>-6.562173732812667</v>
      </c>
      <c r="H40" s="47">
        <v>14.077361924597362</v>
      </c>
      <c r="I40" s="20">
        <v>29.897379028709238</v>
      </c>
      <c r="J40" s="18">
        <v>31.117131162548439</v>
      </c>
      <c r="K40" s="18">
        <v>2.4715311048901629</v>
      </c>
      <c r="L40" s="18">
        <v>-5.0944308610507978</v>
      </c>
      <c r="M40" s="18" t="s">
        <v>30</v>
      </c>
      <c r="N40" s="18">
        <v>73.596015150025707</v>
      </c>
      <c r="O40" s="20">
        <v>14.75</v>
      </c>
      <c r="P40" s="20">
        <v>10.306296264967717</v>
      </c>
      <c r="Q40" s="18">
        <v>-0.4078964115114232</v>
      </c>
      <c r="R40" s="19"/>
      <c r="S40" s="19"/>
      <c r="T40" s="19"/>
    </row>
    <row r="41" spans="1:20">
      <c r="A41" s="17">
        <v>37711</v>
      </c>
      <c r="B41" s="87">
        <v>5.26323883923401E-2</v>
      </c>
      <c r="C41" s="87">
        <v>0.14138618151694199</v>
      </c>
      <c r="D41" s="20">
        <v>13.8219649197757</v>
      </c>
      <c r="E41" s="18">
        <v>23.810082185432524</v>
      </c>
      <c r="F41" s="18">
        <v>25.812944623389591</v>
      </c>
      <c r="G41" s="18">
        <v>10.807649052401032</v>
      </c>
      <c r="H41" s="47">
        <v>14.433675845630285</v>
      </c>
      <c r="I41" s="20">
        <v>32.540008206811642</v>
      </c>
      <c r="J41" s="18">
        <v>34.684093722935948</v>
      </c>
      <c r="K41" s="18">
        <v>2.5962227982900892</v>
      </c>
      <c r="L41" s="18">
        <v>-4.9047313707528648</v>
      </c>
      <c r="M41" s="18" t="s">
        <v>30</v>
      </c>
      <c r="N41" s="18">
        <v>79.702277544892993</v>
      </c>
      <c r="O41" s="20">
        <v>14.65</v>
      </c>
      <c r="P41" s="20">
        <v>10.063183698534758</v>
      </c>
      <c r="Q41" s="18">
        <v>-0.3758496132821012</v>
      </c>
      <c r="R41" s="19"/>
      <c r="S41" s="19"/>
      <c r="T41" s="19"/>
    </row>
    <row r="42" spans="1:20">
      <c r="A42" s="17">
        <v>37802</v>
      </c>
      <c r="B42" s="87">
        <v>6.37272750333754E-2</v>
      </c>
      <c r="C42" s="87">
        <v>0.14982769968580401</v>
      </c>
      <c r="D42" s="20">
        <v>7.2660185719008803</v>
      </c>
      <c r="E42" s="18">
        <v>11.298869445719518</v>
      </c>
      <c r="F42" s="18">
        <v>12.038591299642931</v>
      </c>
      <c r="G42" s="18">
        <v>-1.0476697148771876</v>
      </c>
      <c r="H42" s="47">
        <v>15.363702943718016</v>
      </c>
      <c r="I42" s="20">
        <v>40.930645620737629</v>
      </c>
      <c r="J42" s="18">
        <v>41.867308131079128</v>
      </c>
      <c r="K42" s="18">
        <v>3.4937754618735966</v>
      </c>
      <c r="L42" s="18">
        <v>-5.4798839024292398</v>
      </c>
      <c r="M42" s="18" t="s">
        <v>30</v>
      </c>
      <c r="N42" s="18">
        <v>82.117861034483496</v>
      </c>
      <c r="O42" s="20">
        <v>14.31</v>
      </c>
      <c r="P42" s="20">
        <v>10.031480250280667</v>
      </c>
      <c r="Q42" s="18">
        <v>-0.41289764939855367</v>
      </c>
      <c r="R42" s="19"/>
      <c r="S42" s="19"/>
      <c r="T42" s="19"/>
    </row>
    <row r="43" spans="1:20">
      <c r="A43" s="17">
        <v>37894</v>
      </c>
      <c r="B43" s="87">
        <v>8.8017834385295896E-2</v>
      </c>
      <c r="C43" s="87">
        <v>0.12687473230402599</v>
      </c>
      <c r="D43" s="20">
        <v>7.8429630494790699</v>
      </c>
      <c r="E43" s="18">
        <v>9.3933475179529538</v>
      </c>
      <c r="F43" s="18">
        <v>10.342289083531519</v>
      </c>
      <c r="G43" s="18">
        <v>-3.191483966340158</v>
      </c>
      <c r="H43" s="47">
        <v>17.70043586502192</v>
      </c>
      <c r="I43" s="20">
        <v>50.773564793665152</v>
      </c>
      <c r="J43" s="18">
        <v>52.081462448041989</v>
      </c>
      <c r="K43" s="18">
        <v>4.9319115669383162</v>
      </c>
      <c r="L43" s="18">
        <v>-6.3595751627872081</v>
      </c>
      <c r="M43" s="18" t="s">
        <v>30</v>
      </c>
      <c r="N43" s="18">
        <v>92.058051948736804</v>
      </c>
      <c r="O43" s="20">
        <v>13.44</v>
      </c>
      <c r="P43" s="20">
        <v>9.7704009163019716</v>
      </c>
      <c r="Q43" s="18">
        <v>-0.86542747765193084</v>
      </c>
      <c r="R43" s="19"/>
      <c r="S43" s="19"/>
      <c r="T43" s="19"/>
    </row>
    <row r="44" spans="1:20">
      <c r="A44" s="17">
        <v>37986</v>
      </c>
      <c r="B44" s="87">
        <v>0.10282933415426999</v>
      </c>
      <c r="C44" s="87">
        <v>0.23429228303920499</v>
      </c>
      <c r="D44" s="20">
        <v>8.7951393528688904</v>
      </c>
      <c r="E44" s="18">
        <v>11.450295986653924</v>
      </c>
      <c r="F44" s="18">
        <v>12.790401363851078</v>
      </c>
      <c r="G44" s="18">
        <v>-0.87191772173778759</v>
      </c>
      <c r="H44" s="47">
        <v>19.83749714725835</v>
      </c>
      <c r="I44" s="20">
        <v>54.539541438560349</v>
      </c>
      <c r="J44" s="18">
        <v>56.397762348948888</v>
      </c>
      <c r="K44" s="18">
        <v>5.7601352226609883</v>
      </c>
      <c r="L44" s="18">
        <v>-6.7038786788900495</v>
      </c>
      <c r="M44" s="18" t="s">
        <v>30</v>
      </c>
      <c r="N44" s="18">
        <v>98.871805328041503</v>
      </c>
      <c r="O44" s="20">
        <v>13.25</v>
      </c>
      <c r="P44" s="20">
        <v>10.76761530110786</v>
      </c>
      <c r="Q44" s="18">
        <v>0.46131903614014291</v>
      </c>
      <c r="R44" s="19"/>
      <c r="S44" s="19"/>
      <c r="T44" s="19"/>
    </row>
    <row r="45" spans="1:20">
      <c r="A45" s="17">
        <v>38077</v>
      </c>
      <c r="B45" s="87">
        <v>0.13219569200692999</v>
      </c>
      <c r="C45" s="87">
        <v>0.248877552680241</v>
      </c>
      <c r="D45" s="20">
        <v>9.0162696786024501</v>
      </c>
      <c r="E45" s="18">
        <v>6.5647194582087565</v>
      </c>
      <c r="F45" s="18">
        <v>7.7612645610209308</v>
      </c>
      <c r="G45" s="18">
        <v>-5.6130511850710292</v>
      </c>
      <c r="H45" s="47">
        <v>21.298462666380402</v>
      </c>
      <c r="I45" s="20">
        <v>60.055469556243544</v>
      </c>
      <c r="J45" s="18">
        <v>61.852627088769438</v>
      </c>
      <c r="K45" s="18">
        <v>6.8647868207501173</v>
      </c>
      <c r="L45" s="18">
        <v>-7.6940580221350681</v>
      </c>
      <c r="M45" s="18" t="s">
        <v>30</v>
      </c>
      <c r="N45" s="18">
        <v>104.200659390754</v>
      </c>
      <c r="O45" s="20">
        <v>12.72</v>
      </c>
      <c r="P45" s="20">
        <v>10.533614701549086</v>
      </c>
      <c r="Q45" s="18">
        <v>0.47043100301432794</v>
      </c>
      <c r="R45" s="19"/>
      <c r="S45" s="19"/>
      <c r="T45" s="19"/>
    </row>
    <row r="46" spans="1:20">
      <c r="A46" s="17">
        <v>38168</v>
      </c>
      <c r="B46" s="87">
        <v>0.21918306865071599</v>
      </c>
      <c r="C46" s="87">
        <v>0.29836948945758401</v>
      </c>
      <c r="D46" s="20">
        <v>9.7502899367328997</v>
      </c>
      <c r="E46" s="18">
        <v>13.288580142907392</v>
      </c>
      <c r="F46" s="18">
        <v>12.749470120337158</v>
      </c>
      <c r="G46" s="18">
        <v>0.88488658423125344</v>
      </c>
      <c r="H46" s="47">
        <v>23.234838342640096</v>
      </c>
      <c r="I46" s="20">
        <v>64.487670320785668</v>
      </c>
      <c r="J46" s="18">
        <v>63.70491753540071</v>
      </c>
      <c r="K46" s="18">
        <v>7.87113539892208</v>
      </c>
      <c r="L46" s="18">
        <v>-8.3106075536016792</v>
      </c>
      <c r="M46" s="18" t="s">
        <v>30</v>
      </c>
      <c r="N46" s="18">
        <v>110.944220621497</v>
      </c>
      <c r="O46" s="20">
        <v>12.77</v>
      </c>
      <c r="P46" s="20">
        <v>10.946388784219899</v>
      </c>
      <c r="Q46" s="18">
        <v>0.91490853393923111</v>
      </c>
      <c r="R46" s="19"/>
      <c r="S46" s="19"/>
      <c r="T46" s="19"/>
    </row>
    <row r="47" spans="1:20">
      <c r="A47" s="17">
        <v>38260</v>
      </c>
      <c r="B47" s="87">
        <v>0.29903364448013497</v>
      </c>
      <c r="C47" s="87">
        <v>0.350208259481672</v>
      </c>
      <c r="D47" s="20">
        <v>15.4896894639027</v>
      </c>
      <c r="E47" s="18">
        <v>23.382530091096033</v>
      </c>
      <c r="F47" s="18">
        <v>20.554879891555732</v>
      </c>
      <c r="G47" s="18">
        <v>9.3793195718047571</v>
      </c>
      <c r="H47" s="47">
        <v>24.115254805670233</v>
      </c>
      <c r="I47" s="20">
        <v>48.603718703604734</v>
      </c>
      <c r="J47" s="18">
        <v>45.198055563657476</v>
      </c>
      <c r="K47" s="18">
        <v>6.4148189406483134</v>
      </c>
      <c r="L47" s="18">
        <v>-8.6893549122448039</v>
      </c>
      <c r="M47" s="18" t="s">
        <v>30</v>
      </c>
      <c r="N47" s="18">
        <v>113.407702619373</v>
      </c>
      <c r="O47" s="20">
        <v>12.75</v>
      </c>
      <c r="P47" s="20">
        <v>11.260355480963147</v>
      </c>
      <c r="Q47" s="18">
        <v>1.4899545646611756</v>
      </c>
      <c r="R47" s="19"/>
      <c r="S47" s="19"/>
      <c r="T47" s="19"/>
    </row>
    <row r="48" spans="1:20">
      <c r="A48" s="17">
        <v>38352</v>
      </c>
      <c r="B48" s="87">
        <v>0.34052360188333902</v>
      </c>
      <c r="C48" s="87">
        <v>0.334010304678445</v>
      </c>
      <c r="D48" s="20">
        <v>20.711604521103599</v>
      </c>
      <c r="E48" s="18">
        <v>30.488738948742046</v>
      </c>
      <c r="F48" s="18">
        <v>26.758206519301233</v>
      </c>
      <c r="G48" s="18">
        <v>13.247518828927383</v>
      </c>
      <c r="H48" s="47">
        <v>25.862647795263392</v>
      </c>
      <c r="I48" s="20">
        <v>42.663358002174604</v>
      </c>
      <c r="J48" s="18">
        <v>38.58476633359318</v>
      </c>
      <c r="K48" s="18">
        <v>6.0251506480050416</v>
      </c>
      <c r="L48" s="18">
        <v>-7.8354882586227461</v>
      </c>
      <c r="M48" s="18" t="s">
        <v>30</v>
      </c>
      <c r="N48" s="18">
        <v>109.602152413583</v>
      </c>
      <c r="O48" s="20">
        <v>12.36</v>
      </c>
      <c r="P48" s="20">
        <v>11.269015445546573</v>
      </c>
      <c r="Q48" s="18">
        <v>0.50140014443871372</v>
      </c>
      <c r="R48" s="19"/>
      <c r="S48" s="19"/>
      <c r="T48" s="19"/>
    </row>
    <row r="49" spans="1:20">
      <c r="A49" s="17">
        <v>38442</v>
      </c>
      <c r="B49" s="87">
        <v>0.39582797819557403</v>
      </c>
      <c r="C49" s="87">
        <v>0.39151216277869499</v>
      </c>
      <c r="D49" s="20">
        <v>28.178719706298299</v>
      </c>
      <c r="E49" s="18">
        <v>40.429981134038769</v>
      </c>
      <c r="F49" s="18">
        <v>36.198097549357342</v>
      </c>
      <c r="G49" s="18">
        <v>19.703284303320146</v>
      </c>
      <c r="H49" s="47">
        <v>27.100058727019395</v>
      </c>
      <c r="I49" s="20">
        <v>40.85835180334476</v>
      </c>
      <c r="J49" s="18">
        <v>36.613559188917996</v>
      </c>
      <c r="K49" s="18">
        <v>5.8015960606389925</v>
      </c>
      <c r="L49" s="18">
        <v>-7.0625635073461783</v>
      </c>
      <c r="M49" s="18" t="s">
        <v>30</v>
      </c>
      <c r="N49" s="18">
        <v>108.838346173876</v>
      </c>
      <c r="O49" s="20">
        <v>12.05</v>
      </c>
      <c r="P49" s="20">
        <v>11.588724159783915</v>
      </c>
      <c r="Q49" s="18">
        <v>1.0551094582348295</v>
      </c>
      <c r="R49" s="19"/>
      <c r="S49" s="19"/>
      <c r="T49" s="19"/>
    </row>
    <row r="50" spans="1:20">
      <c r="A50" s="17">
        <v>38533</v>
      </c>
      <c r="B50" s="87">
        <v>0.42402086038752701</v>
      </c>
      <c r="C50" s="87">
        <v>0.44246291436700003</v>
      </c>
      <c r="D50" s="20">
        <v>25.977051368193798</v>
      </c>
      <c r="E50" s="18">
        <v>38.970938848613443</v>
      </c>
      <c r="F50" s="18">
        <v>35.741159661837195</v>
      </c>
      <c r="G50" s="18">
        <v>17.548740979699389</v>
      </c>
      <c r="H50" s="47">
        <v>28.980664743270431</v>
      </c>
      <c r="I50" s="20">
        <v>39.946076447117342</v>
      </c>
      <c r="J50" s="18">
        <v>36.693634398983299</v>
      </c>
      <c r="K50" s="18">
        <v>5.7458264006303352</v>
      </c>
      <c r="L50" s="18">
        <v>-6.8117334433843952</v>
      </c>
      <c r="M50" s="18" t="s">
        <v>30</v>
      </c>
      <c r="N50" s="18">
        <v>114.121097767755</v>
      </c>
      <c r="O50" s="20">
        <v>11.11</v>
      </c>
      <c r="P50" s="20">
        <v>12.129549097662174</v>
      </c>
      <c r="Q50" s="18">
        <v>1.1831603134422757</v>
      </c>
      <c r="R50" s="19"/>
      <c r="S50" s="19"/>
      <c r="T50" s="19"/>
    </row>
    <row r="51" spans="1:20">
      <c r="A51" s="17">
        <v>38625</v>
      </c>
      <c r="B51" s="87">
        <v>0.48343187116495201</v>
      </c>
      <c r="C51" s="87">
        <v>0.49853727260068598</v>
      </c>
      <c r="D51" s="20">
        <v>30.084731289381399</v>
      </c>
      <c r="E51" s="18">
        <v>37.455781049663159</v>
      </c>
      <c r="F51" s="18">
        <v>34.450865637897095</v>
      </c>
      <c r="G51" s="18">
        <v>17.324050866956171</v>
      </c>
      <c r="H51" s="47">
        <v>31.636550127182865</v>
      </c>
      <c r="I51" s="20">
        <v>49.688385654186227</v>
      </c>
      <c r="J51" s="18">
        <v>46.41605375530353</v>
      </c>
      <c r="K51" s="18">
        <v>7.5212953215126319</v>
      </c>
      <c r="L51" s="18">
        <v>-7.2097854851588741</v>
      </c>
      <c r="M51" s="18" t="s">
        <v>30</v>
      </c>
      <c r="N51" s="18">
        <v>121.714709937047</v>
      </c>
      <c r="O51" s="20">
        <v>10.46</v>
      </c>
      <c r="P51" s="20">
        <v>12.499867106502558</v>
      </c>
      <c r="Q51" s="18">
        <v>1.2395116255394107</v>
      </c>
      <c r="R51" s="19"/>
      <c r="S51" s="19"/>
      <c r="T51" s="19"/>
    </row>
    <row r="52" spans="1:20">
      <c r="A52" s="17">
        <v>38717</v>
      </c>
      <c r="B52" s="87">
        <v>0.53345929171483797</v>
      </c>
      <c r="C52" s="87">
        <v>0.54419154296854</v>
      </c>
      <c r="D52" s="20">
        <v>49.130516642589001</v>
      </c>
      <c r="E52" s="18">
        <v>55.716695056096221</v>
      </c>
      <c r="F52" s="18">
        <v>51.222470357729335</v>
      </c>
      <c r="G52" s="18">
        <v>34.06060101820438</v>
      </c>
      <c r="H52" s="47">
        <v>34.864691178872803</v>
      </c>
      <c r="I52" s="20">
        <v>55.230210388508837</v>
      </c>
      <c r="J52" s="18">
        <v>50.750026390194435</v>
      </c>
      <c r="K52" s="18">
        <v>9.0020433836094114</v>
      </c>
      <c r="L52" s="18">
        <v>-7.387634459184917</v>
      </c>
      <c r="M52" s="18" t="s">
        <v>30</v>
      </c>
      <c r="N52" s="18">
        <v>132.09027745768</v>
      </c>
      <c r="O52" s="20">
        <v>10.31</v>
      </c>
      <c r="P52" s="20">
        <v>13.045426178142646</v>
      </c>
      <c r="Q52" s="18">
        <v>1.776410732596073</v>
      </c>
      <c r="R52" s="19"/>
      <c r="S52" s="19"/>
      <c r="T52" s="19"/>
    </row>
    <row r="53" spans="1:20">
      <c r="A53" s="17">
        <v>38807</v>
      </c>
      <c r="B53" s="87">
        <v>0.58939758646289897</v>
      </c>
      <c r="C53" s="87">
        <v>0.60259919127000505</v>
      </c>
      <c r="D53" s="20">
        <v>50.296237284543203</v>
      </c>
      <c r="E53" s="18">
        <v>46.504186529467461</v>
      </c>
      <c r="F53" s="18">
        <v>41.804870051057506</v>
      </c>
      <c r="G53" s="18">
        <v>27.096512070907636</v>
      </c>
      <c r="H53" s="47">
        <v>37.71361392916814</v>
      </c>
      <c r="I53" s="20">
        <v>61.150082966184137</v>
      </c>
      <c r="J53" s="18">
        <v>55.980979896028479</v>
      </c>
      <c r="K53" s="18">
        <v>10.613555202148746</v>
      </c>
      <c r="L53" s="18">
        <v>-8.5726880338406009</v>
      </c>
      <c r="M53" s="18" t="s">
        <v>30</v>
      </c>
      <c r="N53" s="18">
        <v>145.78679880008201</v>
      </c>
      <c r="O53" s="20">
        <v>10</v>
      </c>
      <c r="P53" s="20">
        <v>13.612030593928793</v>
      </c>
      <c r="Q53" s="18">
        <v>2.0233064341448781</v>
      </c>
      <c r="R53" s="19"/>
      <c r="S53" s="19"/>
      <c r="T53" s="19"/>
    </row>
    <row r="54" spans="1:20">
      <c r="A54" s="17">
        <v>38898</v>
      </c>
      <c r="B54" s="87">
        <v>0.63461988941188596</v>
      </c>
      <c r="C54" s="87">
        <v>0.63434890560095902</v>
      </c>
      <c r="D54" s="20">
        <v>47.5538908011332</v>
      </c>
      <c r="E54" s="18">
        <v>48.08948380432787</v>
      </c>
      <c r="F54" s="18">
        <v>42.998076955399746</v>
      </c>
      <c r="G54" s="18">
        <v>27.064067565169807</v>
      </c>
      <c r="H54" s="47">
        <v>40.869219803744713</v>
      </c>
      <c r="I54" s="20">
        <v>62.817976622746087</v>
      </c>
      <c r="J54" s="18">
        <v>57.220195200258338</v>
      </c>
      <c r="K54" s="18">
        <v>11.888555060474282</v>
      </c>
      <c r="L54" s="18">
        <v>-8.9454640824765281</v>
      </c>
      <c r="M54" s="18" t="s">
        <v>30</v>
      </c>
      <c r="N54" s="18">
        <v>154.115404222281</v>
      </c>
      <c r="O54" s="20">
        <v>9.6999999999999904</v>
      </c>
      <c r="P54" s="20">
        <v>14.210705419039034</v>
      </c>
      <c r="Q54" s="18">
        <v>2.0811563213768594</v>
      </c>
      <c r="R54" s="19"/>
      <c r="S54" s="19"/>
      <c r="T54" s="19"/>
    </row>
    <row r="55" spans="1:20">
      <c r="A55" s="17">
        <v>38990</v>
      </c>
      <c r="B55" s="87">
        <v>0.64896407734584305</v>
      </c>
      <c r="C55" s="87">
        <v>0.65908105607559297</v>
      </c>
      <c r="D55" s="20">
        <v>48.788429965259503</v>
      </c>
      <c r="E55" s="18">
        <v>42.174403725728673</v>
      </c>
      <c r="F55" s="18">
        <v>36.770965551693457</v>
      </c>
      <c r="G55" s="18">
        <v>21.789235321143082</v>
      </c>
      <c r="H55" s="47">
        <v>43.453066626579961</v>
      </c>
      <c r="I55" s="20">
        <v>58.164696908470944</v>
      </c>
      <c r="J55" s="18">
        <v>52.153536399518607</v>
      </c>
      <c r="K55" s="18">
        <v>11.816516499397096</v>
      </c>
      <c r="L55" s="18">
        <v>-9.9547101385219143</v>
      </c>
      <c r="M55" s="18" t="s">
        <v>30</v>
      </c>
      <c r="N55" s="18">
        <v>148.73876030331499</v>
      </c>
      <c r="O55" s="20">
        <v>10.220000000000001</v>
      </c>
      <c r="P55" s="20">
        <v>14.65355589227288</v>
      </c>
      <c r="Q55" s="18">
        <v>2.1536887857703224</v>
      </c>
      <c r="R55" s="19"/>
      <c r="S55" s="19"/>
      <c r="T55" s="19"/>
    </row>
    <row r="56" spans="1:20">
      <c r="A56" s="17">
        <v>39082</v>
      </c>
      <c r="B56" s="87">
        <v>0.66896029021315895</v>
      </c>
      <c r="C56" s="87">
        <v>0.70502584044422101</v>
      </c>
      <c r="D56" s="20">
        <v>50.9639815395984</v>
      </c>
      <c r="E56" s="18">
        <v>30.964784789418822</v>
      </c>
      <c r="F56" s="18">
        <v>25.698366471357971</v>
      </c>
      <c r="G56" s="18">
        <v>9.874276749996767</v>
      </c>
      <c r="H56" s="47">
        <v>46.193310626335965</v>
      </c>
      <c r="I56" s="20">
        <v>51.902137330830932</v>
      </c>
      <c r="J56" s="18">
        <v>45.793776217742497</v>
      </c>
      <c r="K56" s="18">
        <v>11.328619447463161</v>
      </c>
      <c r="L56" s="18">
        <v>-10.619544814470062</v>
      </c>
      <c r="M56" s="18" t="s">
        <v>30</v>
      </c>
      <c r="N56" s="18">
        <v>152.03819970978699</v>
      </c>
      <c r="O56" s="20">
        <v>10.75</v>
      </c>
      <c r="P56" s="20">
        <v>15.531022609459653</v>
      </c>
      <c r="Q56" s="18">
        <v>2.4855964313170062</v>
      </c>
      <c r="R56" s="19"/>
      <c r="S56" s="19"/>
      <c r="T56" s="19"/>
    </row>
    <row r="57" spans="1:20">
      <c r="A57" s="17">
        <v>39172</v>
      </c>
      <c r="B57" s="87">
        <v>0.69474944508882297</v>
      </c>
      <c r="C57" s="87">
        <v>0.76391922956037095</v>
      </c>
      <c r="D57" s="20">
        <v>47.627171323909998</v>
      </c>
      <c r="E57" s="18">
        <v>28.468643655809434</v>
      </c>
      <c r="F57" s="18">
        <v>23.067324463107795</v>
      </c>
      <c r="G57" s="18">
        <v>8.1485609617203636</v>
      </c>
      <c r="H57" s="47">
        <v>48.224830735640751</v>
      </c>
      <c r="I57" s="20">
        <v>48.056397838390573</v>
      </c>
      <c r="J57" s="18">
        <v>41.831533618688034</v>
      </c>
      <c r="K57" s="18">
        <v>10.511216806472611</v>
      </c>
      <c r="L57" s="18">
        <v>-12.16921812897481</v>
      </c>
      <c r="M57" s="18" t="s">
        <v>30</v>
      </c>
      <c r="N57" s="18">
        <v>156.87388983168799</v>
      </c>
      <c r="O57" s="20">
        <v>10.92</v>
      </c>
      <c r="P57" s="20">
        <v>18.606111372010528</v>
      </c>
      <c r="Q57" s="18">
        <v>4.9940807780817345</v>
      </c>
      <c r="R57" s="19"/>
      <c r="S57" s="19"/>
      <c r="T57" s="19"/>
    </row>
    <row r="58" spans="1:20">
      <c r="A58" s="17">
        <v>39263</v>
      </c>
      <c r="B58" s="87">
        <v>0.715892175394925</v>
      </c>
      <c r="C58" s="87">
        <v>0.79797382410726003</v>
      </c>
      <c r="D58" s="20">
        <v>45.045187373998701</v>
      </c>
      <c r="E58" s="18">
        <v>32.562620423892106</v>
      </c>
      <c r="F58" s="18">
        <v>26.293302960930333</v>
      </c>
      <c r="G58" s="18">
        <v>11.508361365374384</v>
      </c>
      <c r="H58" s="47">
        <v>50.541967028777016</v>
      </c>
      <c r="I58" s="20">
        <v>45.768922078375262</v>
      </c>
      <c r="J58" s="18">
        <v>38.875035658351244</v>
      </c>
      <c r="K58" s="18">
        <v>9.6727472250323032</v>
      </c>
      <c r="L58" s="18">
        <v>-14.080140886449781</v>
      </c>
      <c r="M58" s="18" t="s">
        <v>30</v>
      </c>
      <c r="N58" s="18">
        <v>162.43484039475601</v>
      </c>
      <c r="O58" s="20">
        <v>10.52</v>
      </c>
      <c r="P58" s="20">
        <v>19.35639955939719</v>
      </c>
      <c r="Q58" s="18">
        <v>5.145694140358156</v>
      </c>
      <c r="R58" s="19"/>
      <c r="S58" s="19"/>
      <c r="T58" s="19"/>
    </row>
    <row r="59" spans="1:20">
      <c r="A59" s="17">
        <v>39355</v>
      </c>
      <c r="B59" s="87">
        <v>0.76303629546121499</v>
      </c>
      <c r="C59" s="87">
        <v>0.83091943517357303</v>
      </c>
      <c r="D59" s="20">
        <v>40.186573542423297</v>
      </c>
      <c r="E59" s="18">
        <v>28.277612462804115</v>
      </c>
      <c r="F59" s="18">
        <v>21.091131145490216</v>
      </c>
      <c r="G59" s="18">
        <v>8.5647137811861001</v>
      </c>
      <c r="H59" s="47">
        <v>53.284364898268407</v>
      </c>
      <c r="I59" s="20">
        <v>46.334034729139681</v>
      </c>
      <c r="J59" s="18">
        <v>38.135980630081214</v>
      </c>
      <c r="K59" s="18">
        <v>9.8312982716884463</v>
      </c>
      <c r="L59" s="18">
        <v>-14.428453157351624</v>
      </c>
      <c r="M59" s="18" t="s">
        <v>30</v>
      </c>
      <c r="N59" s="18">
        <v>171.429488940146</v>
      </c>
      <c r="O59" s="20">
        <v>11.3</v>
      </c>
      <c r="P59" s="20">
        <v>20.370084773511714</v>
      </c>
      <c r="Q59" s="18">
        <v>5.7165288812388333</v>
      </c>
      <c r="R59" s="19"/>
      <c r="S59" s="19"/>
      <c r="T59" s="19"/>
    </row>
    <row r="60" spans="1:20">
      <c r="A60" s="17">
        <v>39447</v>
      </c>
      <c r="B60" s="87">
        <v>0.79067855975726997</v>
      </c>
      <c r="C60" s="87">
        <v>0.83570190990002802</v>
      </c>
      <c r="D60" s="20">
        <v>33.219103437345403</v>
      </c>
      <c r="E60" s="18">
        <v>17.695765318192571</v>
      </c>
      <c r="F60" s="18">
        <v>9.058773875568793</v>
      </c>
      <c r="G60" s="18">
        <v>-3.1454614028816366</v>
      </c>
      <c r="H60" s="47">
        <v>55.870655013401802</v>
      </c>
      <c r="I60" s="20">
        <v>45.880132728253756</v>
      </c>
      <c r="J60" s="18">
        <v>35.174858374359985</v>
      </c>
      <c r="K60" s="18">
        <v>9.6773443870658369</v>
      </c>
      <c r="L60" s="18">
        <v>-15.32948337219984</v>
      </c>
      <c r="M60" s="18" t="s">
        <v>30</v>
      </c>
      <c r="N60" s="18">
        <v>175.87527659397799</v>
      </c>
      <c r="O60" s="20">
        <v>10.9</v>
      </c>
      <c r="P60" s="20">
        <v>21.536755366776326</v>
      </c>
      <c r="Q60" s="18">
        <v>6.0057327573166734</v>
      </c>
      <c r="R60" s="19"/>
      <c r="S60" s="19"/>
      <c r="T60" s="19"/>
    </row>
    <row r="61" spans="1:20">
      <c r="A61" s="17">
        <v>39538</v>
      </c>
      <c r="B61" s="87">
        <v>0.78815687296283199</v>
      </c>
      <c r="C61" s="87">
        <v>0.81513154956798195</v>
      </c>
      <c r="D61" s="20">
        <v>31.662677890002399</v>
      </c>
      <c r="E61" s="18">
        <v>16.756224929993202</v>
      </c>
      <c r="F61" s="18">
        <v>5.4021855326519042</v>
      </c>
      <c r="G61" s="18">
        <v>-5.291948591487369</v>
      </c>
      <c r="H61" s="47">
        <v>56.443196263228863</v>
      </c>
      <c r="I61" s="20">
        <v>40.892685418560191</v>
      </c>
      <c r="J61" s="18">
        <v>27.191479320138257</v>
      </c>
      <c r="K61" s="18">
        <v>8.2183655275881122</v>
      </c>
      <c r="L61" s="18">
        <v>-16.648133091426395</v>
      </c>
      <c r="M61" s="18">
        <v>6.5537731230030847</v>
      </c>
      <c r="N61" s="18">
        <v>183.824623714003</v>
      </c>
      <c r="O61" s="20">
        <v>11.45</v>
      </c>
      <c r="P61" s="20">
        <v>23.418036577669991</v>
      </c>
      <c r="Q61" s="18">
        <v>4.8119252056594632</v>
      </c>
      <c r="R61" s="19"/>
      <c r="S61" s="19"/>
      <c r="T61" s="19"/>
    </row>
    <row r="62" spans="1:20">
      <c r="A62" s="17">
        <v>39629</v>
      </c>
      <c r="B62" s="87">
        <v>0.79410251479016203</v>
      </c>
      <c r="C62" s="87">
        <v>0.77870422839283204</v>
      </c>
      <c r="D62" s="20">
        <v>27.0335049696921</v>
      </c>
      <c r="E62" s="18">
        <v>16.075581395348838</v>
      </c>
      <c r="F62" s="18">
        <v>3.3875512839590671</v>
      </c>
      <c r="G62" s="18">
        <v>-6.1137264638874456</v>
      </c>
      <c r="H62" s="47">
        <v>57.454325383754735</v>
      </c>
      <c r="I62" s="20">
        <v>35.782573780802295</v>
      </c>
      <c r="J62" s="18">
        <v>20.940404876517494</v>
      </c>
      <c r="K62" s="18">
        <v>6.9123583549777194</v>
      </c>
      <c r="L62" s="18">
        <v>-16.335681930790479</v>
      </c>
      <c r="M62" s="18">
        <v>6.6279577050561089</v>
      </c>
      <c r="N62" s="18">
        <v>190.905346158409</v>
      </c>
      <c r="O62" s="20">
        <v>10.77</v>
      </c>
      <c r="P62" s="20">
        <v>22.880707215454699</v>
      </c>
      <c r="Q62" s="18">
        <v>3.5243076560575091</v>
      </c>
      <c r="R62" s="19"/>
      <c r="S62" s="19"/>
      <c r="T62" s="19"/>
    </row>
    <row r="63" spans="1:20">
      <c r="A63" s="17">
        <v>39721</v>
      </c>
      <c r="B63" s="87">
        <v>0.76357855441883604</v>
      </c>
      <c r="C63" s="87">
        <v>0.72609688012918405</v>
      </c>
      <c r="D63" s="20">
        <v>23.205636486332001</v>
      </c>
      <c r="E63" s="18">
        <v>7.0273589411202986</v>
      </c>
      <c r="F63" s="18">
        <v>-4.407119226743939</v>
      </c>
      <c r="G63" s="18">
        <v>-17.423817422427845</v>
      </c>
      <c r="H63" s="47">
        <v>58.357499779689981</v>
      </c>
      <c r="I63" s="20">
        <v>27.899850713768657</v>
      </c>
      <c r="J63" s="18">
        <v>14.235418879435159</v>
      </c>
      <c r="K63" s="18">
        <v>5.0731348814215735</v>
      </c>
      <c r="L63" s="18">
        <v>-15.609934140542386</v>
      </c>
      <c r="M63" s="18">
        <v>6.9182311262036933</v>
      </c>
      <c r="N63" s="18">
        <v>190.94052130341399</v>
      </c>
      <c r="O63" s="20">
        <v>11.35</v>
      </c>
      <c r="P63" s="20">
        <v>23.031104618032813</v>
      </c>
      <c r="Q63" s="18">
        <v>2.6610198445210997</v>
      </c>
      <c r="R63" s="19"/>
      <c r="S63" s="19"/>
      <c r="T63" s="19"/>
    </row>
    <row r="64" spans="1:20">
      <c r="A64" s="17">
        <v>39813</v>
      </c>
      <c r="B64" s="87">
        <v>0.69509407926786504</v>
      </c>
      <c r="C64" s="87">
        <v>0.56324515709693201</v>
      </c>
      <c r="D64" s="20">
        <v>17.506714481194301</v>
      </c>
      <c r="E64" s="18">
        <v>-2.4991624790619671</v>
      </c>
      <c r="F64" s="18">
        <v>-10.897282945084807</v>
      </c>
      <c r="G64" s="18">
        <v>-24.366402678992117</v>
      </c>
      <c r="H64" s="47">
        <v>58.440429897431052</v>
      </c>
      <c r="I64" s="20">
        <v>17.755371156567602</v>
      </c>
      <c r="J64" s="18">
        <v>7.6126501539739877</v>
      </c>
      <c r="K64" s="18">
        <v>2.5697748840292505</v>
      </c>
      <c r="L64" s="18">
        <v>-13.227468471499362</v>
      </c>
      <c r="M64" s="18">
        <v>6.9282087772645014</v>
      </c>
      <c r="N64" s="18">
        <v>206.972591922275</v>
      </c>
      <c r="O64" s="20">
        <v>11.58</v>
      </c>
      <c r="P64" s="20">
        <v>22.215698912712543</v>
      </c>
      <c r="Q64" s="18">
        <v>0.67894354593621742</v>
      </c>
      <c r="R64" s="19"/>
      <c r="S64" s="19"/>
      <c r="T64" s="19"/>
    </row>
    <row r="65" spans="1:20">
      <c r="A65" s="17">
        <v>39903</v>
      </c>
      <c r="B65" s="87">
        <v>0.59991084594861299</v>
      </c>
      <c r="C65" s="87">
        <v>0.20431766166212201</v>
      </c>
      <c r="D65" s="20">
        <v>-3.2936721357499499</v>
      </c>
      <c r="E65" s="18">
        <v>-24.58028132494977</v>
      </c>
      <c r="F65" s="18">
        <v>-30.45011558394495</v>
      </c>
      <c r="G65" s="18">
        <v>-46.051518339820944</v>
      </c>
      <c r="H65" s="47">
        <v>58.562959703134169</v>
      </c>
      <c r="I65" s="20">
        <v>9.7488200140594117</v>
      </c>
      <c r="J65" s="18">
        <v>1.2071893248967847</v>
      </c>
      <c r="K65" s="18">
        <v>2.1197634399053058</v>
      </c>
      <c r="L65" s="18">
        <v>-9.0974312995214106</v>
      </c>
      <c r="M65" s="18">
        <v>7.4045266372160912</v>
      </c>
      <c r="N65" s="18">
        <v>198.852986963885</v>
      </c>
      <c r="O65" s="20">
        <v>12.1</v>
      </c>
      <c r="P65" s="20">
        <v>20.957681731535988</v>
      </c>
      <c r="Q65" s="18">
        <v>-2.4603548461340026</v>
      </c>
      <c r="R65" s="19"/>
      <c r="S65" s="19"/>
      <c r="T65" s="19"/>
    </row>
    <row r="66" spans="1:20">
      <c r="A66" s="17">
        <v>39994</v>
      </c>
      <c r="B66" s="87">
        <v>0.56658037160956498</v>
      </c>
      <c r="C66" s="87">
        <v>7.63677572138549E-2</v>
      </c>
      <c r="D66" s="20">
        <v>-8.3389453353424692</v>
      </c>
      <c r="E66" s="18">
        <v>-31.004257450538443</v>
      </c>
      <c r="F66" s="18">
        <v>-34.221052419075448</v>
      </c>
      <c r="G66" s="18">
        <v>-46.230958257387414</v>
      </c>
      <c r="H66" s="47">
        <v>60.021532063357768</v>
      </c>
      <c r="I66" s="20">
        <v>1.2075169291180909</v>
      </c>
      <c r="J66" s="18">
        <v>-3.5110906139824483</v>
      </c>
      <c r="K66" s="18">
        <v>2.5672066796030322</v>
      </c>
      <c r="L66" s="18">
        <v>-5.1485098050201872</v>
      </c>
      <c r="M66" s="18">
        <v>7.0633865944226466</v>
      </c>
      <c r="N66" s="18">
        <v>193.24912267127601</v>
      </c>
      <c r="O66" s="20">
        <v>11.61</v>
      </c>
      <c r="P66" s="20">
        <v>20.963462077668485</v>
      </c>
      <c r="Q66" s="18">
        <v>-1.9172451377862139</v>
      </c>
      <c r="R66" s="19"/>
      <c r="S66" s="19"/>
      <c r="T66" s="19"/>
    </row>
    <row r="67" spans="1:20">
      <c r="A67" s="17">
        <v>40086</v>
      </c>
      <c r="B67" s="87">
        <v>0.53463423953900402</v>
      </c>
      <c r="C67" s="87">
        <v>4.2250480684091297E-2</v>
      </c>
      <c r="D67" s="20">
        <v>-8.6642921947258102</v>
      </c>
      <c r="E67" s="18">
        <v>-32.982724548989616</v>
      </c>
      <c r="F67" s="18">
        <v>-34.551329059142418</v>
      </c>
      <c r="G67" s="18">
        <v>-36.739610061807923</v>
      </c>
      <c r="H67" s="47">
        <v>63.277900439795431</v>
      </c>
      <c r="I67" s="20">
        <v>-4.3157699380810151</v>
      </c>
      <c r="J67" s="18">
        <v>-6.5553524011929598</v>
      </c>
      <c r="K67" s="18">
        <v>4.9204006601054502</v>
      </c>
      <c r="L67" s="18">
        <v>-1.8648825181387327</v>
      </c>
      <c r="M67" s="18">
        <v>6.0982679981858485</v>
      </c>
      <c r="N67" s="18">
        <v>188.287343501126</v>
      </c>
      <c r="O67" s="20">
        <v>11.09</v>
      </c>
      <c r="P67" s="20">
        <v>21.268913702425781</v>
      </c>
      <c r="Q67" s="18">
        <v>-1.7621909156070323</v>
      </c>
      <c r="R67" s="19"/>
      <c r="S67" s="19"/>
      <c r="T67" s="19"/>
    </row>
    <row r="68" spans="1:20">
      <c r="A68" s="17">
        <v>40178</v>
      </c>
      <c r="B68" s="87">
        <v>0.560020485321995</v>
      </c>
      <c r="C68" s="87">
        <v>4.1415352380050598E-2</v>
      </c>
      <c r="D68" s="20">
        <v>-8.8256584976135297</v>
      </c>
      <c r="E68" s="18">
        <v>-31.115997800989557</v>
      </c>
      <c r="F68" s="18">
        <v>-31.898281482105883</v>
      </c>
      <c r="G68" s="18">
        <v>-22.235728571105341</v>
      </c>
      <c r="H68" s="47">
        <v>66.052645912160614</v>
      </c>
      <c r="I68" s="20">
        <v>-6.9184021850460908</v>
      </c>
      <c r="J68" s="18">
        <v>-7.9754867425388509</v>
      </c>
      <c r="K68" s="18">
        <v>7.6122160147295617</v>
      </c>
      <c r="L68" s="18">
        <v>2.0370662315663211</v>
      </c>
      <c r="M68" s="18">
        <v>6.7556293194818737</v>
      </c>
      <c r="N68" s="18">
        <v>178.14737260047201</v>
      </c>
      <c r="O68" s="20">
        <v>12.87</v>
      </c>
      <c r="P68" s="20">
        <v>21.126262262756882</v>
      </c>
      <c r="Q68" s="18">
        <v>-1.0894366499556618</v>
      </c>
      <c r="R68" s="19"/>
      <c r="S68" s="19"/>
      <c r="T68" s="19"/>
    </row>
    <row r="69" spans="1:20">
      <c r="A69" s="17">
        <v>40268</v>
      </c>
      <c r="B69" s="87">
        <v>0.51719486802115699</v>
      </c>
      <c r="C69" s="87">
        <v>4.4928653981611E-2</v>
      </c>
      <c r="D69" s="20">
        <v>-10.1277901044835</v>
      </c>
      <c r="E69" s="18">
        <v>-15.53072625698324</v>
      </c>
      <c r="F69" s="18">
        <v>-15.177285473965906</v>
      </c>
      <c r="G69" s="18">
        <v>-0.6820652693138527</v>
      </c>
      <c r="H69" s="47">
        <v>64.722458603297156</v>
      </c>
      <c r="I69" s="20">
        <v>-7.1276803632855712</v>
      </c>
      <c r="J69" s="18">
        <v>-6.7390791131682786</v>
      </c>
      <c r="K69" s="18">
        <v>6.159498900162987</v>
      </c>
      <c r="L69" s="18">
        <v>2.4528876074677779</v>
      </c>
      <c r="M69" s="18">
        <v>7.1119264732462746</v>
      </c>
      <c r="N69" s="18">
        <v>171.75802636165301</v>
      </c>
      <c r="O69" s="20">
        <v>13.78</v>
      </c>
      <c r="P69" s="20">
        <v>21.188673238080323</v>
      </c>
      <c r="Q69" s="18">
        <v>0.23099150654433487</v>
      </c>
      <c r="R69" s="19"/>
      <c r="S69" s="19"/>
      <c r="T69" s="19"/>
    </row>
    <row r="70" spans="1:20">
      <c r="A70" s="17">
        <v>40359</v>
      </c>
      <c r="B70" s="87">
        <v>0.47690269667593199</v>
      </c>
      <c r="C70" s="87">
        <v>5.2100107501327902E-2</v>
      </c>
      <c r="D70" s="20">
        <v>-8.0144528476336703</v>
      </c>
      <c r="E70" s="18">
        <v>-8.8566243194192378</v>
      </c>
      <c r="F70" s="18">
        <v>-9.3438108117887211</v>
      </c>
      <c r="G70" s="18">
        <v>4.6299370418082475</v>
      </c>
      <c r="H70" s="47">
        <v>63.374278056577452</v>
      </c>
      <c r="I70" s="20">
        <v>-6.9101873597494095</v>
      </c>
      <c r="J70" s="18">
        <v>-7.4077780947521932</v>
      </c>
      <c r="K70" s="18">
        <v>3.3527459932196848</v>
      </c>
      <c r="L70" s="18">
        <v>3.0334449830273456</v>
      </c>
      <c r="M70" s="18">
        <v>6.8984760973458403</v>
      </c>
      <c r="N70" s="18">
        <v>166.919943692929</v>
      </c>
      <c r="O70" s="20">
        <v>13.24</v>
      </c>
      <c r="P70" s="20">
        <v>20.975354346625018</v>
      </c>
      <c r="Q70" s="18">
        <v>1.1892268956533059E-2</v>
      </c>
      <c r="R70" s="19"/>
      <c r="S70" s="19"/>
      <c r="T70" s="19"/>
    </row>
    <row r="71" spans="1:20">
      <c r="A71" s="17">
        <v>40451</v>
      </c>
      <c r="B71" s="87">
        <v>0.417134040306192</v>
      </c>
      <c r="C71" s="87">
        <v>4.8032107569324703E-2</v>
      </c>
      <c r="D71" s="20">
        <v>-8.8540747287316499</v>
      </c>
      <c r="E71" s="18">
        <v>-5.1840578331589393</v>
      </c>
      <c r="F71" s="18">
        <v>-6.8248268950978801</v>
      </c>
      <c r="G71" s="18">
        <v>3.5616575520388096</v>
      </c>
      <c r="H71" s="47">
        <v>60.822766293277809</v>
      </c>
      <c r="I71" s="20">
        <v>-7.8010012134463462</v>
      </c>
      <c r="J71" s="18">
        <v>-9.3964846447508688</v>
      </c>
      <c r="K71" s="18">
        <v>-2.4551341465176222</v>
      </c>
      <c r="L71" s="18">
        <v>2.7347516807107164</v>
      </c>
      <c r="M71" s="18">
        <v>7.6130888593314978</v>
      </c>
      <c r="N71" s="18">
        <v>161.747452977942</v>
      </c>
      <c r="O71" s="20">
        <v>13.99</v>
      </c>
      <c r="P71" s="20">
        <v>20.182474767710453</v>
      </c>
      <c r="Q71" s="18">
        <v>-1.0864389347153285</v>
      </c>
      <c r="R71" s="19"/>
      <c r="S71" s="19"/>
      <c r="T71" s="19"/>
    </row>
    <row r="72" spans="1:20">
      <c r="A72" s="17">
        <v>40543</v>
      </c>
      <c r="B72" s="87">
        <v>0.37042181965583398</v>
      </c>
      <c r="C72" s="87">
        <v>4.8733602305021897E-2</v>
      </c>
      <c r="D72" s="20">
        <v>-7.4305986914269599</v>
      </c>
      <c r="E72" s="18">
        <v>1.3567438148443633</v>
      </c>
      <c r="F72" s="18">
        <v>-1.510101694292898</v>
      </c>
      <c r="G72" s="18">
        <v>2.203131251301258</v>
      </c>
      <c r="H72" s="47">
        <v>58.06030512534862</v>
      </c>
      <c r="I72" s="20">
        <v>-8.3848061151131965</v>
      </c>
      <c r="J72" s="18">
        <v>-10.976114766833733</v>
      </c>
      <c r="K72" s="18">
        <v>-7.9923407868119938</v>
      </c>
      <c r="L72" s="18">
        <v>0.21677377900895314</v>
      </c>
      <c r="M72" s="18">
        <v>7.9200700768586261</v>
      </c>
      <c r="N72" s="18">
        <v>154.71104574203</v>
      </c>
      <c r="O72" s="20">
        <v>14.83</v>
      </c>
      <c r="P72" s="20">
        <v>19.20712309531029</v>
      </c>
      <c r="Q72" s="18">
        <v>-1.9191391674465912</v>
      </c>
      <c r="R72" s="19"/>
      <c r="S72" s="19"/>
      <c r="T72" s="19"/>
    </row>
    <row r="73" spans="1:20">
      <c r="A73" s="17">
        <v>40633</v>
      </c>
      <c r="B73" s="87">
        <v>0.34594016108070602</v>
      </c>
      <c r="C73" s="87">
        <v>4.9943127574902102E-2</v>
      </c>
      <c r="D73" s="20">
        <v>-5.3022080291879998</v>
      </c>
      <c r="E73" s="18">
        <v>7.7838827838828006</v>
      </c>
      <c r="F73" s="18">
        <v>4.4398616003473945</v>
      </c>
      <c r="G73" s="18">
        <v>6.0507502974889178</v>
      </c>
      <c r="H73" s="47">
        <v>56.294104291922352</v>
      </c>
      <c r="I73" s="20">
        <v>-6.9611438419301841</v>
      </c>
      <c r="J73" s="18">
        <v>-9.8476969874345404</v>
      </c>
      <c r="K73" s="18">
        <v>-8.4283543113748038</v>
      </c>
      <c r="L73" s="18">
        <v>-1.2320895785419372</v>
      </c>
      <c r="M73" s="18">
        <v>8.1058794287494607</v>
      </c>
      <c r="N73" s="18">
        <v>150.89956943701301</v>
      </c>
      <c r="O73" s="20">
        <v>15.05</v>
      </c>
      <c r="P73" s="20">
        <v>18.950323737508658</v>
      </c>
      <c r="Q73" s="18">
        <v>-2.2383495005716654</v>
      </c>
      <c r="R73" s="19"/>
      <c r="S73" s="19"/>
      <c r="T73" s="19"/>
    </row>
    <row r="74" spans="1:20">
      <c r="A74" s="17">
        <v>40724</v>
      </c>
      <c r="B74" s="87">
        <v>0.31831570084509803</v>
      </c>
      <c r="C74" s="87">
        <v>5.2906986989669599E-2</v>
      </c>
      <c r="D74" s="20">
        <v>-5.3624263365956804</v>
      </c>
      <c r="E74" s="18">
        <v>6.2724014336917433</v>
      </c>
      <c r="F74" s="18">
        <v>1.488988752322129</v>
      </c>
      <c r="G74" s="18">
        <v>1.5581194525929902</v>
      </c>
      <c r="H74" s="47">
        <v>54.590500102995001</v>
      </c>
      <c r="I74" s="20">
        <v>-5.3189390021503025</v>
      </c>
      <c r="J74" s="18">
        <v>-9.5806154275694606</v>
      </c>
      <c r="K74" s="18">
        <v>-8.7837779535824509</v>
      </c>
      <c r="L74" s="18">
        <v>-2.4625787602653237</v>
      </c>
      <c r="M74" s="18">
        <v>7.9364350804654666</v>
      </c>
      <c r="N74" s="18">
        <v>146.36881333622799</v>
      </c>
      <c r="O74" s="20">
        <v>14.11</v>
      </c>
      <c r="P74" s="20">
        <v>18.972997219868201</v>
      </c>
      <c r="Q74" s="18">
        <v>-2.0023571267568165</v>
      </c>
      <c r="R74" s="19"/>
      <c r="S74" s="19"/>
      <c r="T74" s="19"/>
    </row>
    <row r="75" spans="1:20">
      <c r="A75" s="17">
        <v>40816</v>
      </c>
      <c r="B75" s="87">
        <v>0.310044609949092</v>
      </c>
      <c r="C75" s="87">
        <v>6.7758578254827395E-2</v>
      </c>
      <c r="D75" s="20">
        <v>-6.1094975818878803</v>
      </c>
      <c r="E75" s="18">
        <v>6.8318619582664386</v>
      </c>
      <c r="F75" s="18">
        <v>2.1863577019343827</v>
      </c>
      <c r="G75" s="18">
        <v>-0.4790585836012724</v>
      </c>
      <c r="H75" s="47">
        <v>53.249219862134929</v>
      </c>
      <c r="I75" s="20">
        <v>-2.3337164038200298</v>
      </c>
      <c r="J75" s="18">
        <v>-6.5806622852222389</v>
      </c>
      <c r="K75" s="18">
        <v>-7.57354643114288</v>
      </c>
      <c r="L75" s="18">
        <v>-2.800854069388039</v>
      </c>
      <c r="M75" s="18">
        <v>7.8300982490029467</v>
      </c>
      <c r="N75" s="18">
        <v>142.432228321759</v>
      </c>
      <c r="O75" s="20">
        <v>13.49</v>
      </c>
      <c r="P75" s="20">
        <v>19.260214001130262</v>
      </c>
      <c r="Q75" s="18">
        <v>-0.92226076658019096</v>
      </c>
      <c r="R75" s="19"/>
      <c r="S75" s="19"/>
      <c r="T75" s="19"/>
    </row>
    <row r="76" spans="1:20">
      <c r="A76" s="17">
        <v>40908</v>
      </c>
      <c r="B76" s="87">
        <v>0.278669079872922</v>
      </c>
      <c r="C76" s="87">
        <v>5.5825331221205102E-2</v>
      </c>
      <c r="D76" s="20">
        <v>-6.1202443729059901</v>
      </c>
      <c r="E76" s="18">
        <v>5.5610236220472453</v>
      </c>
      <c r="F76" s="18">
        <v>1.4732473631412057</v>
      </c>
      <c r="G76" s="18">
        <v>-3.4982363669845711</v>
      </c>
      <c r="H76" s="47">
        <v>51.309179147284631</v>
      </c>
      <c r="I76" s="20">
        <v>-1.2775891643356907</v>
      </c>
      <c r="J76" s="18">
        <v>-5.1005449617415044</v>
      </c>
      <c r="K76" s="18">
        <v>-6.751125978063989</v>
      </c>
      <c r="L76" s="18">
        <v>-3.6706703064351811</v>
      </c>
      <c r="M76" s="18">
        <v>8.5795153034538298</v>
      </c>
      <c r="N76" s="18">
        <v>140.703346965604</v>
      </c>
      <c r="O76" s="20">
        <v>14.24</v>
      </c>
      <c r="P76" s="20">
        <v>18.259507635832858</v>
      </c>
      <c r="Q76" s="18">
        <v>-0.94761545947743286</v>
      </c>
      <c r="R76" s="19"/>
      <c r="S76" s="19"/>
      <c r="T76" s="19"/>
    </row>
    <row r="77" spans="1:20">
      <c r="A77" s="17">
        <v>40999</v>
      </c>
      <c r="B77" s="87">
        <v>0.24499411453909201</v>
      </c>
      <c r="C77" s="87">
        <v>5.1396319033387601E-2</v>
      </c>
      <c r="D77" s="20">
        <v>-7.7481333660630103</v>
      </c>
      <c r="E77" s="18">
        <v>0.89681865382797987</v>
      </c>
      <c r="F77" s="18">
        <v>-2.6287855364851231</v>
      </c>
      <c r="G77" s="18">
        <v>-7.9107983914822171</v>
      </c>
      <c r="H77" s="47">
        <v>49.679191079197196</v>
      </c>
      <c r="I77" s="20">
        <v>-1.7880636609535538</v>
      </c>
      <c r="J77" s="18">
        <v>-5.2198508958285705</v>
      </c>
      <c r="K77" s="18">
        <v>-6.6149132127251562</v>
      </c>
      <c r="L77" s="18">
        <v>-4.356451786030183</v>
      </c>
      <c r="M77" s="18">
        <v>10.563217683629654</v>
      </c>
      <c r="N77" s="18">
        <v>138.229317423249</v>
      </c>
      <c r="O77" s="20">
        <v>15.75</v>
      </c>
      <c r="P77" s="20">
        <v>18.68866839806434</v>
      </c>
      <c r="Q77" s="18">
        <v>-0.26165533944431729</v>
      </c>
      <c r="R77" s="19"/>
      <c r="S77" s="19"/>
      <c r="T77" s="19"/>
    </row>
    <row r="78" spans="1:20">
      <c r="A78" s="17">
        <v>41090</v>
      </c>
      <c r="B78" s="87">
        <v>0.202089457520855</v>
      </c>
      <c r="C78" s="87">
        <v>4.5594869256233697E-2</v>
      </c>
      <c r="D78" s="20">
        <v>-9.7788186255567506</v>
      </c>
      <c r="E78" s="18">
        <v>-0.92748735244518876</v>
      </c>
      <c r="F78" s="18">
        <v>-3.6524549964593755</v>
      </c>
      <c r="G78" s="18">
        <v>-9.3930738222758094</v>
      </c>
      <c r="H78" s="47">
        <v>49.28818934612508</v>
      </c>
      <c r="I78" s="20">
        <v>-1.385120688230157</v>
      </c>
      <c r="J78" s="18">
        <v>-4.0975012281171619</v>
      </c>
      <c r="K78" s="18">
        <v>-5.3023107568699217</v>
      </c>
      <c r="L78" s="18">
        <v>-2.9838770337730964</v>
      </c>
      <c r="M78" s="18">
        <v>10.572818004926104</v>
      </c>
      <c r="N78" s="18">
        <v>134.334883201362</v>
      </c>
      <c r="O78" s="20">
        <v>14.73</v>
      </c>
      <c r="P78" s="20">
        <v>19.320738551239778</v>
      </c>
      <c r="Q78" s="18">
        <v>0.34774133137157648</v>
      </c>
      <c r="R78" s="19"/>
      <c r="S78" s="19"/>
      <c r="T78" s="19"/>
    </row>
    <row r="79" spans="1:20">
      <c r="A79" s="17">
        <v>41182</v>
      </c>
      <c r="B79" s="87">
        <v>0.14216893920721799</v>
      </c>
      <c r="C79" s="87">
        <v>3.9112079938656501E-2</v>
      </c>
      <c r="D79" s="20">
        <v>-10.3121819801333</v>
      </c>
      <c r="E79" s="18">
        <v>0.30049769931450587</v>
      </c>
      <c r="F79" s="18">
        <v>-2.8356728651273477</v>
      </c>
      <c r="G79" s="18">
        <v>-7.7700548073980968</v>
      </c>
      <c r="H79" s="47">
        <v>48.415634045042403</v>
      </c>
      <c r="I79" s="20">
        <v>-2.2075499239880725</v>
      </c>
      <c r="J79" s="18">
        <v>-5.2652994904205164</v>
      </c>
      <c r="K79" s="18">
        <v>-4.8335858170925263</v>
      </c>
      <c r="L79" s="18">
        <v>-2.9863031917142848</v>
      </c>
      <c r="M79" s="18">
        <v>10.63936826560877</v>
      </c>
      <c r="N79" s="18">
        <v>130.44206828071501</v>
      </c>
      <c r="O79" s="20">
        <v>15.24</v>
      </c>
      <c r="P79" s="20">
        <v>19.402342508841166</v>
      </c>
      <c r="Q79" s="18">
        <v>0.14212850771090402</v>
      </c>
      <c r="R79" s="19"/>
      <c r="S79" s="19"/>
      <c r="T79" s="19"/>
    </row>
    <row r="80" spans="1:20">
      <c r="A80" s="17">
        <v>41274</v>
      </c>
      <c r="B80" s="87">
        <v>0.13077917387767199</v>
      </c>
      <c r="C80" s="87">
        <v>6.2640872534934597E-2</v>
      </c>
      <c r="D80" s="20">
        <v>-10.6985995443815</v>
      </c>
      <c r="E80" s="18">
        <v>-1.1748251748251781</v>
      </c>
      <c r="F80" s="18">
        <v>-4.044049417248841</v>
      </c>
      <c r="G80" s="18">
        <v>-7.811173598037513</v>
      </c>
      <c r="H80" s="47">
        <v>47.44335952525423</v>
      </c>
      <c r="I80" s="20">
        <v>-1.3546833544814785</v>
      </c>
      <c r="J80" s="18">
        <v>-4.2186857144224543</v>
      </c>
      <c r="K80" s="18">
        <v>-3.8658196220304006</v>
      </c>
      <c r="L80" s="18">
        <v>-1.5712584356175425</v>
      </c>
      <c r="M80" s="18">
        <v>10.613089931993711</v>
      </c>
      <c r="N80" s="18">
        <v>132.500273029136</v>
      </c>
      <c r="O80" s="20">
        <v>15.65</v>
      </c>
      <c r="P80" s="20">
        <v>19.213065053074164</v>
      </c>
      <c r="Q80" s="18">
        <v>0.95355741724130638</v>
      </c>
      <c r="R80" s="19"/>
      <c r="S80" s="19"/>
      <c r="T80" s="19"/>
    </row>
    <row r="81" spans="1:20">
      <c r="A81" s="17">
        <v>41364</v>
      </c>
      <c r="B81" s="87">
        <v>0.149226683806719</v>
      </c>
      <c r="C81" s="87">
        <v>7.4218874592466996E-2</v>
      </c>
      <c r="D81" s="20">
        <v>-11.243154141257101</v>
      </c>
      <c r="E81" s="18">
        <v>-0.14970059880239361</v>
      </c>
      <c r="F81" s="18">
        <v>-2.3199257854949029</v>
      </c>
      <c r="G81" s="18">
        <v>-5.6181849683980687</v>
      </c>
      <c r="H81" s="47">
        <v>46.728905703092003</v>
      </c>
      <c r="I81" s="20">
        <v>-0.83903380441794351</v>
      </c>
      <c r="J81" s="18">
        <v>-2.9942764793521315</v>
      </c>
      <c r="K81" s="18">
        <v>-2.9502853761051924</v>
      </c>
      <c r="L81" s="18">
        <v>0.44063403612205682</v>
      </c>
      <c r="M81" s="18">
        <v>11.291514261728549</v>
      </c>
      <c r="N81" s="18">
        <v>129.37524165606899</v>
      </c>
      <c r="O81" s="20">
        <v>17.29</v>
      </c>
      <c r="P81" s="20">
        <v>20.4990374267833</v>
      </c>
      <c r="Q81" s="18">
        <v>1.8103690287189593</v>
      </c>
      <c r="R81" s="19"/>
      <c r="S81" s="19"/>
      <c r="T81" s="19"/>
    </row>
    <row r="82" spans="1:20">
      <c r="A82" s="17">
        <v>41455</v>
      </c>
      <c r="B82" s="87">
        <v>0.135623955429441</v>
      </c>
      <c r="C82" s="87">
        <v>4.5760351740495898E-2</v>
      </c>
      <c r="D82" s="20">
        <v>-13.189421666761</v>
      </c>
      <c r="E82" s="18">
        <v>2.4208037825059092</v>
      </c>
      <c r="F82" s="18">
        <v>1.0079862113075544</v>
      </c>
      <c r="G82" s="18">
        <v>-3.3865563087588839</v>
      </c>
      <c r="H82" s="47">
        <v>45.857366123040329</v>
      </c>
      <c r="I82" s="20">
        <v>-1.6991923097245287</v>
      </c>
      <c r="J82" s="18">
        <v>-3.055177649018781</v>
      </c>
      <c r="K82" s="18">
        <v>-3.4308232230847509</v>
      </c>
      <c r="L82" s="18">
        <v>0.52464459919265738</v>
      </c>
      <c r="M82" s="18">
        <v>11.46561040400119</v>
      </c>
      <c r="N82" s="18">
        <v>126.509770196163</v>
      </c>
      <c r="O82" s="20">
        <v>17.39</v>
      </c>
      <c r="P82" s="20">
        <v>20.490492588692469</v>
      </c>
      <c r="Q82" s="18">
        <v>1.1697540374526909</v>
      </c>
      <c r="R82" s="19"/>
      <c r="S82" s="19"/>
      <c r="T82" s="19"/>
    </row>
    <row r="83" spans="1:20">
      <c r="A83" s="17">
        <v>41547</v>
      </c>
      <c r="B83" s="87">
        <v>0.110919082537303</v>
      </c>
      <c r="C83" s="87">
        <v>4.23066673953615E-2</v>
      </c>
      <c r="D83" s="20">
        <v>-14.0748158548801</v>
      </c>
      <c r="E83" s="18">
        <v>-0.37449676996536008</v>
      </c>
      <c r="F83" s="18">
        <v>-0.92061663816964678</v>
      </c>
      <c r="G83" s="18">
        <v>-6.1463386400308622</v>
      </c>
      <c r="H83" s="47">
        <v>45.258110804297225</v>
      </c>
      <c r="I83" s="20">
        <v>-1.496669718741872</v>
      </c>
      <c r="J83" s="18">
        <v>-2.0366381405492184</v>
      </c>
      <c r="K83" s="18">
        <v>-3.1575232407451779</v>
      </c>
      <c r="L83" s="18">
        <v>1.2836798845375084</v>
      </c>
      <c r="M83" s="18">
        <v>11.356639697951575</v>
      </c>
      <c r="N83" s="18">
        <v>123.537314671621</v>
      </c>
      <c r="O83" s="20">
        <v>17.36</v>
      </c>
      <c r="P83" s="20">
        <v>20.818044019243882</v>
      </c>
      <c r="Q83" s="18">
        <v>1.415701510402716</v>
      </c>
      <c r="R83" s="19"/>
      <c r="S83" s="19"/>
      <c r="T83" s="19"/>
    </row>
    <row r="84" spans="1:20">
      <c r="A84" s="17">
        <v>41639</v>
      </c>
      <c r="B84" s="87">
        <v>8.8722086788523502E-2</v>
      </c>
      <c r="C84" s="87">
        <v>4.6857909598631099E-2</v>
      </c>
      <c r="D84" s="20">
        <v>-12.397086259761</v>
      </c>
      <c r="E84" s="18">
        <v>2.9908481932257702</v>
      </c>
      <c r="F84" s="18">
        <v>2.4716584570432687</v>
      </c>
      <c r="G84" s="18">
        <v>-3.2046582223682947</v>
      </c>
      <c r="H84" s="47">
        <v>44.014223817745133</v>
      </c>
      <c r="I84" s="20">
        <v>-2.7034533162799135</v>
      </c>
      <c r="J84" s="18">
        <v>-3.1939373669541693</v>
      </c>
      <c r="K84" s="18">
        <v>-3.4291357075090971</v>
      </c>
      <c r="L84" s="18">
        <v>1.6853246060898326</v>
      </c>
      <c r="M84" s="18">
        <v>11.23663970925058</v>
      </c>
      <c r="N84" s="18">
        <v>122.102149573671</v>
      </c>
      <c r="O84" s="20">
        <v>17.57</v>
      </c>
      <c r="P84" s="20">
        <v>20.54671028779654</v>
      </c>
      <c r="Q84" s="18">
        <v>1.3336452347223755</v>
      </c>
      <c r="R84" s="19"/>
      <c r="S84" s="19"/>
      <c r="T84" s="19"/>
    </row>
    <row r="85" spans="1:20">
      <c r="A85" s="17">
        <v>41729</v>
      </c>
      <c r="B85" s="87">
        <v>6.1407126357115101E-2</v>
      </c>
      <c r="C85" s="87">
        <v>4.1202678762107398E-2</v>
      </c>
      <c r="D85" s="20">
        <v>-11.8429323959743</v>
      </c>
      <c r="E85" s="18">
        <v>3.8605697151424367</v>
      </c>
      <c r="F85" s="18">
        <v>3.5366300524832139</v>
      </c>
      <c r="G85" s="18">
        <v>-2.8960681392531313</v>
      </c>
      <c r="H85" s="47">
        <v>43.175355250389693</v>
      </c>
      <c r="I85" s="20">
        <v>-2.4327940639824797</v>
      </c>
      <c r="J85" s="18">
        <v>-2.7371048131358933</v>
      </c>
      <c r="K85" s="18">
        <v>-3.5535504527023107</v>
      </c>
      <c r="L85" s="18">
        <v>1.9415012152429743</v>
      </c>
      <c r="M85" s="18">
        <v>11.25</v>
      </c>
      <c r="N85" s="18">
        <v>119.815683048004</v>
      </c>
      <c r="O85" s="20">
        <v>19.91</v>
      </c>
      <c r="P85" s="20">
        <v>20.610481779911691</v>
      </c>
      <c r="Q85" s="18">
        <v>0.11144435312839107</v>
      </c>
      <c r="R85" s="19"/>
      <c r="S85" s="19"/>
      <c r="T85" s="19"/>
    </row>
    <row r="86" spans="1:20">
      <c r="A86" s="17">
        <v>41820</v>
      </c>
      <c r="B86" s="87">
        <v>5.6077915467616701E-2</v>
      </c>
      <c r="C86" s="87">
        <v>5.4643289876640501E-2</v>
      </c>
      <c r="D86" s="20">
        <v>-11.0661825732326</v>
      </c>
      <c r="E86" s="18">
        <v>6.4813959929830967</v>
      </c>
      <c r="F86" s="18">
        <v>6.2389056030854206</v>
      </c>
      <c r="G86" s="18">
        <v>-0.85868759127447447</v>
      </c>
      <c r="H86" s="47">
        <v>42.858295999700438</v>
      </c>
      <c r="I86" s="20">
        <v>-1.4342298660112829</v>
      </c>
      <c r="J86" s="18">
        <v>-1.6586939783331256</v>
      </c>
      <c r="K86" s="18">
        <v>-2.9990701233398909</v>
      </c>
      <c r="L86" s="18">
        <v>1.6038790241626091</v>
      </c>
      <c r="M86" s="18">
        <v>11.219999999999999</v>
      </c>
      <c r="N86" s="18">
        <v>117.10688552704799</v>
      </c>
      <c r="O86" s="20">
        <v>20.41</v>
      </c>
      <c r="P86" s="20">
        <v>20.279262284030924</v>
      </c>
      <c r="Q86" s="18">
        <v>-0.21123030466154447</v>
      </c>
      <c r="R86" s="19"/>
      <c r="S86" s="19"/>
      <c r="T86" s="19"/>
    </row>
    <row r="87" spans="1:20">
      <c r="A87" s="17">
        <v>41912</v>
      </c>
      <c r="B87" s="87">
        <v>5.6600861288868397E-2</v>
      </c>
      <c r="C87" s="87">
        <v>4.6399636178142703E-2</v>
      </c>
      <c r="D87" s="20">
        <v>-10.4698276376153</v>
      </c>
      <c r="E87" s="18">
        <v>10.140024433793826</v>
      </c>
      <c r="F87" s="18">
        <v>9.8662712661864216</v>
      </c>
      <c r="G87" s="18">
        <v>2.7113641466386724</v>
      </c>
      <c r="H87" s="47">
        <v>42.361947257414982</v>
      </c>
      <c r="I87" s="20">
        <v>-1.872005115212394</v>
      </c>
      <c r="J87" s="18">
        <v>-2.1159023684477196</v>
      </c>
      <c r="K87" s="18">
        <v>-2.8961635468822422</v>
      </c>
      <c r="L87" s="18">
        <v>3.1799174167120281</v>
      </c>
      <c r="M87" s="18">
        <v>11</v>
      </c>
      <c r="N87" s="18">
        <v>113.21837743579199</v>
      </c>
      <c r="O87" s="20">
        <v>20.69</v>
      </c>
      <c r="P87" s="20">
        <v>20.032546429077875</v>
      </c>
      <c r="Q87" s="18">
        <v>-0.78549759016600618</v>
      </c>
      <c r="R87" s="19"/>
      <c r="S87" s="19"/>
      <c r="T87" s="19"/>
    </row>
    <row r="88" spans="1:20">
      <c r="A88" s="17">
        <v>42004</v>
      </c>
      <c r="B88" s="87">
        <v>6.8285979187201404E-2</v>
      </c>
      <c r="C88" s="87">
        <v>3.9691610245135497E-2</v>
      </c>
      <c r="D88" s="20">
        <v>-11.142723359119501</v>
      </c>
      <c r="E88" s="18">
        <v>5.2674972517405605</v>
      </c>
      <c r="F88" s="18">
        <v>5.0793079896203741</v>
      </c>
      <c r="G88" s="18">
        <v>-1.5287963562559099</v>
      </c>
      <c r="H88" s="47">
        <v>41.429142083326383</v>
      </c>
      <c r="I88" s="20">
        <v>-1.7316301849375715</v>
      </c>
      <c r="J88" s="18">
        <v>-1.9073069369081042</v>
      </c>
      <c r="K88" s="18">
        <v>-2.5850817344187504</v>
      </c>
      <c r="L88" s="18">
        <v>3.4634352166176492</v>
      </c>
      <c r="M88" s="18">
        <v>10.24</v>
      </c>
      <c r="N88" s="18">
        <v>105.903487009893</v>
      </c>
      <c r="O88" s="20">
        <v>21.29</v>
      </c>
      <c r="P88" s="20">
        <v>18.568805205872177</v>
      </c>
      <c r="Q88" s="18">
        <v>-1.9779050819243622</v>
      </c>
      <c r="R88" s="19"/>
      <c r="S88" s="19"/>
      <c r="T88" s="19"/>
    </row>
    <row r="89" spans="1:20">
      <c r="A89" s="17">
        <v>42094</v>
      </c>
      <c r="B89" s="87">
        <v>7.8769080192783406E-2</v>
      </c>
      <c r="C89" s="87">
        <v>4.4447816467946301E-2</v>
      </c>
      <c r="D89" s="20">
        <v>-12.7521103992632</v>
      </c>
      <c r="E89" s="21">
        <v>4.4568747744496484</v>
      </c>
      <c r="F89" s="21">
        <v>5.8512253102577239</v>
      </c>
      <c r="G89" s="21">
        <v>-2.0876923615691538</v>
      </c>
      <c r="H89" s="47">
        <v>40.960147297359391</v>
      </c>
      <c r="I89" s="20">
        <v>-2.2055740046015515</v>
      </c>
      <c r="J89" s="18">
        <v>-0.90015767293200044</v>
      </c>
      <c r="K89" s="18">
        <v>-2.2152079530303013</v>
      </c>
      <c r="L89" s="21">
        <v>2.3220984704945189</v>
      </c>
      <c r="M89" s="21">
        <v>10.91</v>
      </c>
      <c r="N89" s="21">
        <v>103.815435025713</v>
      </c>
      <c r="O89" s="20">
        <v>22.9</v>
      </c>
      <c r="P89" s="20">
        <v>19.385724360144629</v>
      </c>
      <c r="Q89" s="21">
        <v>-1.2247574197670623</v>
      </c>
      <c r="R89" s="19"/>
      <c r="S89" s="19"/>
      <c r="T89" s="19"/>
    </row>
    <row r="90" spans="1:20">
      <c r="A90" s="17">
        <v>42185</v>
      </c>
      <c r="B90" s="87">
        <v>0.111112311543304</v>
      </c>
      <c r="C90" s="87">
        <v>6.0985160425520102E-2</v>
      </c>
      <c r="D90" s="20">
        <v>-11.5364745627879</v>
      </c>
      <c r="E90" s="21">
        <v>3.4856498742738218</v>
      </c>
      <c r="F90" s="21">
        <v>3.7973949132887208</v>
      </c>
      <c r="G90" s="21">
        <v>-2.66908337649879</v>
      </c>
      <c r="H90" s="47">
        <v>41.603792314482313</v>
      </c>
      <c r="I90" s="20">
        <v>-0.69069266714932853</v>
      </c>
      <c r="J90" s="18">
        <v>-0.39152863883589184</v>
      </c>
      <c r="K90" s="18">
        <v>-1.2545036852181255</v>
      </c>
      <c r="L90" s="21">
        <v>0.58116778264727831</v>
      </c>
      <c r="M90" s="21">
        <v>11.12</v>
      </c>
      <c r="N90" s="21">
        <v>103.85245594726101</v>
      </c>
      <c r="O90" s="20">
        <v>23.82</v>
      </c>
      <c r="P90" s="20">
        <v>19.010085068428388</v>
      </c>
      <c r="Q90" s="21">
        <v>-1.2691772156025358</v>
      </c>
      <c r="R90" s="19"/>
      <c r="S90" s="19"/>
      <c r="T90" s="19"/>
    </row>
    <row r="91" spans="1:20">
      <c r="A91" s="17">
        <v>42277</v>
      </c>
      <c r="B91" s="87">
        <v>0.136262130296332</v>
      </c>
      <c r="C91" s="87">
        <v>8.6244949931818402E-2</v>
      </c>
      <c r="D91" s="20">
        <v>-10.975667772564501</v>
      </c>
      <c r="E91" s="21">
        <v>3.4300341296928272</v>
      </c>
      <c r="F91" s="21">
        <v>4.1444634231011079</v>
      </c>
      <c r="G91" s="21">
        <v>-3.5417146424368724</v>
      </c>
      <c r="H91" s="47">
        <v>42.200710450337972</v>
      </c>
      <c r="I91" s="20">
        <v>1.5176995900196166</v>
      </c>
      <c r="J91" s="18">
        <v>2.2189196852927751</v>
      </c>
      <c r="K91" s="18">
        <v>-0.16123680707701027</v>
      </c>
      <c r="L91" s="21">
        <v>-1.6092608146608274</v>
      </c>
      <c r="M91" s="21">
        <v>10.94</v>
      </c>
      <c r="N91" s="21">
        <v>104.951979782291</v>
      </c>
      <c r="O91" s="20">
        <v>24.29</v>
      </c>
      <c r="P91" s="20">
        <v>19.17802630683504</v>
      </c>
      <c r="Q91" s="21">
        <v>-0.85452012224283536</v>
      </c>
      <c r="R91" s="19"/>
      <c r="S91" s="19"/>
      <c r="T91" s="19"/>
    </row>
    <row r="92" spans="1:20">
      <c r="A92" s="17">
        <v>42369</v>
      </c>
      <c r="B92" s="87">
        <v>0.13696837554479099</v>
      </c>
      <c r="C92" s="87">
        <v>0.105304013452458</v>
      </c>
      <c r="D92" s="20">
        <v>-10.6192617828865</v>
      </c>
      <c r="E92" s="21">
        <v>3.2982334000522195</v>
      </c>
      <c r="F92" s="21">
        <v>3.7205876435854268</v>
      </c>
      <c r="G92" s="21">
        <v>-3.8202331024036482</v>
      </c>
      <c r="H92" s="47">
        <v>41.742813129842204</v>
      </c>
      <c r="I92" s="20">
        <v>2.8625046103160079</v>
      </c>
      <c r="J92" s="18">
        <v>3.2830772947913589</v>
      </c>
      <c r="K92" s="18">
        <v>0.31367104651582167</v>
      </c>
      <c r="L92" s="21">
        <v>-2.4344169263592064</v>
      </c>
      <c r="M92" s="21">
        <v>10.81</v>
      </c>
      <c r="N92" s="21">
        <v>104.046690721893</v>
      </c>
      <c r="O92" s="20">
        <v>24.85</v>
      </c>
      <c r="P92" s="20">
        <v>17.992946724258264</v>
      </c>
      <c r="Q92" s="21">
        <v>-0.5758584816139134</v>
      </c>
      <c r="R92" s="19"/>
      <c r="S92" s="19"/>
      <c r="T92" s="19"/>
    </row>
    <row r="93" spans="1:20">
      <c r="A93" s="17">
        <v>42460</v>
      </c>
      <c r="B93" s="87">
        <v>0.159121905632743</v>
      </c>
      <c r="C93" s="87">
        <v>0.13603052941375199</v>
      </c>
      <c r="D93" s="20">
        <v>-9.9341253390645896</v>
      </c>
      <c r="E93" s="21">
        <v>3.3770944895491484</v>
      </c>
      <c r="F93" s="21">
        <v>2.6968457216142605</v>
      </c>
      <c r="G93" s="21">
        <v>-4.2140455523941398</v>
      </c>
      <c r="H93" s="47">
        <v>42.10445602026207</v>
      </c>
      <c r="I93" s="20">
        <v>5.8610032643758192</v>
      </c>
      <c r="J93" s="18">
        <v>5.1644097162738767</v>
      </c>
      <c r="K93" s="18">
        <v>1.1443087229026787</v>
      </c>
      <c r="L93" s="21">
        <v>-1.9843540543921738</v>
      </c>
      <c r="M93" s="21">
        <v>8.93</v>
      </c>
      <c r="N93" s="21">
        <v>107.415000880996</v>
      </c>
      <c r="O93" s="20">
        <v>20.22</v>
      </c>
      <c r="P93" s="20">
        <v>18.185971501234341</v>
      </c>
      <c r="Q93" s="21">
        <v>-1.199752858910287</v>
      </c>
      <c r="R93" s="19"/>
      <c r="S93" s="19"/>
      <c r="T93" s="19"/>
    </row>
    <row r="94" spans="1:20">
      <c r="A94" s="17">
        <v>42551</v>
      </c>
      <c r="B94" s="87">
        <v>0.17208953061874699</v>
      </c>
      <c r="C94" s="87">
        <v>0.16117487497111499</v>
      </c>
      <c r="D94" s="20">
        <v>-9.4130006704080795</v>
      </c>
      <c r="E94" s="21">
        <v>3.4017595307917814</v>
      </c>
      <c r="F94" s="21">
        <v>2.9518903067291991</v>
      </c>
      <c r="G94" s="21">
        <v>-4.5722206783517123</v>
      </c>
      <c r="H94" s="47">
        <v>42.769917988551825</v>
      </c>
      <c r="I94" s="20">
        <v>6.4673781319114054</v>
      </c>
      <c r="J94" s="18">
        <v>6.0041713450489587</v>
      </c>
      <c r="K94" s="18">
        <v>1.1661256740695123</v>
      </c>
      <c r="L94" s="21">
        <v>-1.4163595208060267</v>
      </c>
      <c r="M94" s="21">
        <v>8.4599999999999991</v>
      </c>
      <c r="N94" s="21">
        <v>107.82284154796299</v>
      </c>
      <c r="O94" s="20">
        <v>19.32</v>
      </c>
      <c r="P94" s="20">
        <v>18.421798795294581</v>
      </c>
      <c r="Q94" s="21">
        <v>-0.58828627313380721</v>
      </c>
      <c r="R94" s="19"/>
      <c r="S94" s="19"/>
      <c r="T94" s="19"/>
    </row>
    <row r="95" spans="1:20">
      <c r="A95" s="17">
        <v>42643</v>
      </c>
      <c r="B95" s="87">
        <v>0.17909369821158799</v>
      </c>
      <c r="C95" s="87">
        <v>0.16816139682793799</v>
      </c>
      <c r="D95" s="20">
        <v>-8.2054525423845597</v>
      </c>
      <c r="E95" s="21">
        <v>5.304405213661112</v>
      </c>
      <c r="F95" s="21">
        <v>4.9123143431842875</v>
      </c>
      <c r="G95" s="21">
        <v>-3.1471656980245228</v>
      </c>
      <c r="H95" s="47">
        <v>43.527211771692883</v>
      </c>
      <c r="I95" s="20">
        <v>7.1060735354135041</v>
      </c>
      <c r="J95" s="18">
        <v>6.7072743254407596</v>
      </c>
      <c r="K95" s="18">
        <v>1.3265013213549111</v>
      </c>
      <c r="L95" s="21">
        <v>-1.291681175232462</v>
      </c>
      <c r="M95" s="21">
        <v>8.52</v>
      </c>
      <c r="N95" s="21">
        <v>107.895287075986</v>
      </c>
      <c r="O95" s="20">
        <v>19.41</v>
      </c>
      <c r="P95" s="20">
        <v>19.138667718705484</v>
      </c>
      <c r="Q95" s="21">
        <v>-3.9358588129555727E-2</v>
      </c>
      <c r="R95" s="19"/>
      <c r="S95" s="19"/>
      <c r="T95" s="19"/>
    </row>
    <row r="96" spans="1:20">
      <c r="A96" s="17">
        <v>42735</v>
      </c>
      <c r="B96" s="87">
        <v>0.182346217031886</v>
      </c>
      <c r="C96" s="87">
        <v>0.161777403336473</v>
      </c>
      <c r="D96" s="20">
        <v>-6.89953088725838</v>
      </c>
      <c r="E96" s="21">
        <v>9.4945240101095063</v>
      </c>
      <c r="F96" s="21">
        <v>8.1535252756803178</v>
      </c>
      <c r="G96" s="21">
        <v>-0.33918274199854181</v>
      </c>
      <c r="H96" s="47">
        <v>43.174387604848334</v>
      </c>
      <c r="I96" s="20">
        <v>7.7060985170790408</v>
      </c>
      <c r="J96" s="18">
        <v>6.3870029448806376</v>
      </c>
      <c r="K96" s="18">
        <v>1.4315744750061299</v>
      </c>
      <c r="L96" s="21">
        <v>-1.0705103455737564</v>
      </c>
      <c r="M96" s="21">
        <v>8.17</v>
      </c>
      <c r="N96" s="21">
        <v>106.809384287404</v>
      </c>
      <c r="O96" s="20">
        <v>19.37</v>
      </c>
      <c r="P96" s="20">
        <v>18.369382176462704</v>
      </c>
      <c r="Q96" s="21">
        <v>0.37643545220443997</v>
      </c>
      <c r="R96" s="19"/>
      <c r="S96" s="19"/>
      <c r="T96" s="19"/>
    </row>
    <row r="97" spans="1:20">
      <c r="A97" s="17">
        <v>42825</v>
      </c>
      <c r="B97" s="87">
        <v>0.17317364386936601</v>
      </c>
      <c r="C97" s="87">
        <v>0.139577723363316</v>
      </c>
      <c r="D97" s="20">
        <v>-6.6804096184251103</v>
      </c>
      <c r="E97" s="21">
        <v>10.209708413401275</v>
      </c>
      <c r="F97" s="84">
        <v>7.048804440997003</v>
      </c>
      <c r="G97" s="84">
        <v>0.22008698483345768</v>
      </c>
      <c r="H97" s="47">
        <v>43.067736610024525</v>
      </c>
      <c r="I97" s="20">
        <v>7.553466544294074</v>
      </c>
      <c r="J97" s="89">
        <v>4.4687457466445313</v>
      </c>
      <c r="K97" s="89">
        <v>0.96328058976245501</v>
      </c>
      <c r="L97" s="84">
        <v>-1.0798183625811295</v>
      </c>
      <c r="M97" s="21">
        <v>8.57</v>
      </c>
      <c r="N97" s="21">
        <v>106.102176272382</v>
      </c>
      <c r="O97" s="20">
        <v>20.03</v>
      </c>
      <c r="P97" s="83">
        <v>19.244306636587339</v>
      </c>
      <c r="Q97" s="84">
        <v>1.0583351353529977</v>
      </c>
      <c r="R97" s="19"/>
      <c r="S97" s="19"/>
      <c r="T97" s="19"/>
    </row>
    <row r="98" spans="1:20">
      <c r="A98" s="17">
        <v>42916</v>
      </c>
      <c r="B98" s="87">
        <v>0.16625675007093799</v>
      </c>
      <c r="C98" s="87">
        <v>0.128689318374587</v>
      </c>
      <c r="D98" s="20">
        <v>-5.4351696639634497</v>
      </c>
      <c r="E98" s="21">
        <v>10.209869540555871</v>
      </c>
      <c r="F98" s="84">
        <v>6.5844524372197455</v>
      </c>
      <c r="G98" s="84">
        <v>-0.25056596661714536</v>
      </c>
      <c r="H98" s="47">
        <v>42.977654887962586</v>
      </c>
      <c r="I98" s="20">
        <v>6.5897518438748914</v>
      </c>
      <c r="J98" s="89">
        <v>3.0834205961735917</v>
      </c>
      <c r="K98" s="89">
        <v>0.20773689941076157</v>
      </c>
      <c r="L98" s="84">
        <v>-0.49520621504459966</v>
      </c>
      <c r="M98" s="21">
        <v>8.51</v>
      </c>
      <c r="N98" s="21">
        <v>106.31999274591401</v>
      </c>
      <c r="O98" s="20">
        <v>19.84</v>
      </c>
      <c r="P98" s="83">
        <v>18.900394176559086</v>
      </c>
      <c r="Q98" s="84">
        <v>0.47859538126450474</v>
      </c>
      <c r="R98" s="19"/>
      <c r="S98" s="19"/>
      <c r="T98" s="19"/>
    </row>
    <row r="99" spans="1:20">
      <c r="A99" s="17">
        <v>43008</v>
      </c>
      <c r="B99" s="87">
        <v>0.15342810599919501</v>
      </c>
      <c r="C99" s="87">
        <v>0.14321983425995499</v>
      </c>
      <c r="D99" s="20">
        <v>-4.2313454383626397</v>
      </c>
      <c r="E99" s="21">
        <v>8.5389737563650758</v>
      </c>
      <c r="F99" s="84">
        <v>3.9133113909251227</v>
      </c>
      <c r="G99" s="84">
        <v>-1.4801916623680711</v>
      </c>
      <c r="H99" s="47">
        <v>43.302305580189028</v>
      </c>
      <c r="I99" s="20">
        <v>7.1294464862842633</v>
      </c>
      <c r="J99" s="89">
        <v>2.5638546837087661</v>
      </c>
      <c r="K99" s="89">
        <v>-0.22490619150385527</v>
      </c>
      <c r="L99" s="84">
        <v>-8.2307515639246875E-2</v>
      </c>
      <c r="M99" s="21">
        <v>9.26</v>
      </c>
      <c r="N99" s="21">
        <v>104.202920446512</v>
      </c>
      <c r="O99" s="20">
        <v>22.13</v>
      </c>
      <c r="P99" s="83">
        <v>19.6608000588439</v>
      </c>
      <c r="Q99" s="84">
        <v>0.52213234013841614</v>
      </c>
      <c r="R99" s="19"/>
      <c r="S99" s="19"/>
      <c r="T99" s="19"/>
    </row>
    <row r="100" spans="1:20">
      <c r="A100" s="17">
        <v>43100</v>
      </c>
      <c r="B100" s="87">
        <v>0.15089272438960299</v>
      </c>
      <c r="C100" s="87">
        <v>0.165646812621214</v>
      </c>
      <c r="D100" s="20">
        <v>-4.51019387390481</v>
      </c>
      <c r="E100" s="21">
        <v>6.8554281757328583</v>
      </c>
      <c r="F100" s="84">
        <v>2.6847859312822298</v>
      </c>
      <c r="G100" s="84">
        <v>-2.6277992595789499</v>
      </c>
      <c r="H100" s="47">
        <v>42.219514181660244</v>
      </c>
      <c r="I100" s="20">
        <v>6.3035044959732112</v>
      </c>
      <c r="J100" s="89">
        <v>2.1544042195237978</v>
      </c>
      <c r="K100" s="89">
        <v>-0.95487342318808999</v>
      </c>
      <c r="L100" s="84">
        <v>0.53516985811201401</v>
      </c>
      <c r="M100" s="21">
        <v>8.0500000000000007</v>
      </c>
      <c r="N100" s="21">
        <v>103.951177010769</v>
      </c>
      <c r="O100" s="20">
        <v>19.05</v>
      </c>
      <c r="P100" s="83">
        <v>19.267825281287866</v>
      </c>
      <c r="Q100" s="84">
        <v>0.89844310482516221</v>
      </c>
      <c r="R100" s="19"/>
      <c r="S100" s="19"/>
      <c r="T100" s="19"/>
    </row>
    <row r="101" spans="1:20">
      <c r="A101" s="17">
        <v>43190</v>
      </c>
      <c r="B101" s="87">
        <v>0.12610776119744499</v>
      </c>
      <c r="C101" s="87">
        <v>0.15261860599993499</v>
      </c>
      <c r="D101" s="20">
        <v>-4.4117597939193303</v>
      </c>
      <c r="E101" s="21">
        <v>7.8386778864377282</v>
      </c>
      <c r="F101" s="84">
        <v>4.6043660052167201</v>
      </c>
      <c r="G101" s="84">
        <v>-1.9838642652199212</v>
      </c>
      <c r="H101" s="47">
        <v>42.173634356069982</v>
      </c>
      <c r="I101" s="20">
        <v>6.1659173806090317</v>
      </c>
      <c r="J101" s="89">
        <v>2.9817751535833326</v>
      </c>
      <c r="K101" s="89">
        <v>-0.8941022539545429</v>
      </c>
      <c r="L101" s="84">
        <v>0.50712767213111154</v>
      </c>
      <c r="M101" s="21">
        <v>8.6</v>
      </c>
      <c r="N101" s="21">
        <v>103.27359256176101</v>
      </c>
      <c r="O101" s="20">
        <v>19.59</v>
      </c>
      <c r="P101" s="83">
        <v>21.582984569603649</v>
      </c>
      <c r="Q101" s="84">
        <v>2.3386779330163101</v>
      </c>
      <c r="R101" s="19"/>
      <c r="S101" s="85"/>
      <c r="T101" s="19"/>
    </row>
    <row r="102" spans="1:20">
      <c r="A102" s="17">
        <v>43281</v>
      </c>
      <c r="B102" s="87">
        <v>0.114067917234226</v>
      </c>
      <c r="C102" s="87">
        <v>0.18286543618184201</v>
      </c>
      <c r="D102" s="20">
        <v>-3.6264718582280402</v>
      </c>
      <c r="E102" s="21">
        <v>7.4038673626939389</v>
      </c>
      <c r="F102" s="84">
        <v>4.7494055057183182</v>
      </c>
      <c r="G102" s="84">
        <v>-2.0188417099474094</v>
      </c>
      <c r="H102" s="47">
        <v>43.205586133989705</v>
      </c>
      <c r="I102" s="20">
        <v>8.9660097544045811</v>
      </c>
      <c r="J102" s="89">
        <v>6.2729399078306214</v>
      </c>
      <c r="K102" s="89">
        <v>0.22793124602711856</v>
      </c>
      <c r="L102" s="84">
        <v>0.40453515457391165</v>
      </c>
      <c r="M102" s="21">
        <v>8.44</v>
      </c>
      <c r="N102" s="21">
        <v>103.415905589508</v>
      </c>
      <c r="O102" s="20">
        <v>18.97</v>
      </c>
      <c r="P102" s="83">
        <v>23.277621540572422</v>
      </c>
      <c r="Q102" s="84">
        <v>4.3772273640133363</v>
      </c>
      <c r="R102" s="19"/>
      <c r="S102" s="85"/>
      <c r="T102" s="19"/>
    </row>
    <row r="103" spans="1:20">
      <c r="A103" s="17">
        <v>43373</v>
      </c>
      <c r="B103" s="87">
        <v>0.10775239555871299</v>
      </c>
      <c r="C103" s="87">
        <v>0.160860233113271</v>
      </c>
      <c r="D103" s="20">
        <v>-2.0318524001253002</v>
      </c>
      <c r="E103" s="21">
        <v>6.5896788163118059</v>
      </c>
      <c r="F103" s="84">
        <v>4.3153849591855309</v>
      </c>
      <c r="G103" s="84">
        <v>-2.9477973275765095</v>
      </c>
      <c r="H103" s="47">
        <v>42.533477812887824</v>
      </c>
      <c r="I103" s="20">
        <v>5.5929471374826401</v>
      </c>
      <c r="J103" s="89">
        <v>3.3399204495564216</v>
      </c>
      <c r="K103" s="89">
        <v>-0.76882776730120383</v>
      </c>
      <c r="L103" s="84">
        <v>0.34486391773891051</v>
      </c>
      <c r="M103" s="21">
        <v>8.2600000000000016</v>
      </c>
      <c r="N103" s="21">
        <v>100.757927493512</v>
      </c>
      <c r="O103" s="20">
        <v>18.8</v>
      </c>
      <c r="P103" s="83">
        <v>21.490156786322373</v>
      </c>
      <c r="Q103" s="84">
        <v>1.8293567274784728</v>
      </c>
      <c r="R103" s="19"/>
      <c r="S103" s="85"/>
      <c r="T103" s="19"/>
    </row>
    <row r="104" spans="1:20">
      <c r="A104" s="17">
        <v>43465</v>
      </c>
      <c r="B104" s="87">
        <v>8.6586843441580005E-2</v>
      </c>
      <c r="C104" s="87">
        <v>0.157372622583248</v>
      </c>
      <c r="D104" s="20">
        <v>-2.2820178834609002</v>
      </c>
      <c r="E104" s="21">
        <v>7.3948732718894128</v>
      </c>
      <c r="F104" s="84">
        <v>4.9477589604712824</v>
      </c>
      <c r="G104" s="84">
        <v>-2.2496315911004103</v>
      </c>
      <c r="H104" s="47">
        <v>41.624454575626764</v>
      </c>
      <c r="I104" s="20">
        <v>6.1439106906707064</v>
      </c>
      <c r="J104" s="89">
        <v>3.7253009841958784</v>
      </c>
      <c r="K104" s="89">
        <v>-0.59505960603348029</v>
      </c>
      <c r="L104" s="84">
        <v>0.28621191542231189</v>
      </c>
      <c r="M104" s="21">
        <v>7.99</v>
      </c>
      <c r="N104" s="21">
        <v>98.253764474477606</v>
      </c>
      <c r="O104" s="20">
        <v>18.579999999999998</v>
      </c>
      <c r="P104" s="83">
        <v>21.048699705619086</v>
      </c>
      <c r="Q104" s="84">
        <v>1.7808744243312198</v>
      </c>
      <c r="R104" s="19"/>
      <c r="S104" s="85"/>
      <c r="T104" s="19"/>
    </row>
    <row r="105" spans="1:20">
      <c r="A105" s="17">
        <v>43555</v>
      </c>
      <c r="B105" s="87">
        <v>8.4864392932458704E-2</v>
      </c>
      <c r="C105" s="87">
        <v>0.15847676167371</v>
      </c>
      <c r="D105" s="20">
        <v>-1.5928688104142801</v>
      </c>
      <c r="E105" s="21">
        <v>7.8664323374340928</v>
      </c>
      <c r="F105" s="84">
        <v>5.6747822507860812</v>
      </c>
      <c r="G105" s="84">
        <v>-1.5531318052772605</v>
      </c>
      <c r="H105" s="47">
        <v>41.192155485375118</v>
      </c>
      <c r="I105" s="20">
        <v>5.2745707460110758</v>
      </c>
      <c r="J105" s="89">
        <v>3.1355825816898442</v>
      </c>
      <c r="K105" s="89">
        <v>-0.98147887069486472</v>
      </c>
      <c r="L105" s="84">
        <v>1.3328550733080304</v>
      </c>
      <c r="M105" s="21">
        <v>7.64</v>
      </c>
      <c r="N105" s="21">
        <v>96.023049415617606</v>
      </c>
      <c r="O105" s="20">
        <v>19.739999999999998</v>
      </c>
      <c r="P105" s="83">
        <v>22.185507184923225</v>
      </c>
      <c r="Q105" s="84">
        <v>0.60252261531957529</v>
      </c>
      <c r="R105" s="19"/>
      <c r="S105" s="85"/>
      <c r="T105" s="19"/>
    </row>
    <row r="106" spans="1:20">
      <c r="A106" s="17">
        <v>43646</v>
      </c>
      <c r="B106" s="87">
        <v>5.1646672384087197E-2</v>
      </c>
      <c r="C106" s="87">
        <v>0.14658102764228501</v>
      </c>
      <c r="D106" s="20">
        <v>-1.8659899535715301</v>
      </c>
      <c r="E106" s="21">
        <v>6.5922782037239891</v>
      </c>
      <c r="F106" s="84">
        <v>3.942577772431255</v>
      </c>
      <c r="G106" s="84">
        <v>-3.1336872823251127</v>
      </c>
      <c r="H106" s="47">
        <v>41.079773008905867</v>
      </c>
      <c r="I106" s="20">
        <v>2.5166372152991778</v>
      </c>
      <c r="J106" s="89">
        <v>-3.1749801299629787E-2</v>
      </c>
      <c r="K106" s="89">
        <v>-2.1258131250838375</v>
      </c>
      <c r="L106" s="84">
        <v>1.7435513370966336</v>
      </c>
      <c r="M106" s="21">
        <v>7.6</v>
      </c>
      <c r="N106" s="21">
        <v>95.742250247573395</v>
      </c>
      <c r="O106" s="20">
        <v>19.55</v>
      </c>
      <c r="P106" s="83">
        <v>22.658659421771194</v>
      </c>
      <c r="Q106" s="84">
        <v>-0.6189621188012282</v>
      </c>
      <c r="R106" s="19"/>
      <c r="S106" s="85"/>
      <c r="T106" s="19"/>
    </row>
    <row r="107" spans="1:20">
      <c r="A107" s="17">
        <v>43738</v>
      </c>
      <c r="B107" s="87">
        <v>3.8934368482521298E-2</v>
      </c>
      <c r="C107" s="87">
        <v>0.13240490699575599</v>
      </c>
      <c r="D107" s="20">
        <v>-0.92554009102537704</v>
      </c>
      <c r="E107" s="21">
        <v>6.4395991332611091</v>
      </c>
      <c r="F107" s="84">
        <v>4.003435919594911</v>
      </c>
      <c r="G107" s="84">
        <v>-3.0356149729041562</v>
      </c>
      <c r="H107" s="47">
        <v>40.860873589182603</v>
      </c>
      <c r="I107" s="20">
        <v>3.943973799728373</v>
      </c>
      <c r="J107" s="89">
        <v>1.5649298413219936</v>
      </c>
      <c r="K107" s="89">
        <v>-1.6726042237052212</v>
      </c>
      <c r="L107" s="84">
        <v>2.4221070187586529</v>
      </c>
      <c r="M107" s="21">
        <v>7.42</v>
      </c>
      <c r="N107" s="21">
        <v>94.095880247592106</v>
      </c>
      <c r="O107" s="20">
        <v>19.03</v>
      </c>
      <c r="P107" s="83">
        <v>22.333575855067952</v>
      </c>
      <c r="Q107" s="84">
        <v>0.84341906874557893</v>
      </c>
      <c r="R107" s="19"/>
      <c r="S107" s="85"/>
      <c r="T107" s="19"/>
    </row>
    <row r="108" spans="1:20">
      <c r="A108" s="17">
        <v>43830</v>
      </c>
      <c r="B108" s="87">
        <v>2.9713463562464001E-2</v>
      </c>
      <c r="C108" s="87">
        <v>0.127029906223286</v>
      </c>
      <c r="D108" s="20">
        <v>-0.93593330755928295</v>
      </c>
      <c r="E108" s="21">
        <v>6.5169292658397548</v>
      </c>
      <c r="F108" s="84">
        <v>4.4240689785896903</v>
      </c>
      <c r="G108" s="84">
        <v>-3.364600816763982</v>
      </c>
      <c r="H108" s="47">
        <v>39.933405350093793</v>
      </c>
      <c r="I108" s="20">
        <v>3.196519447404178</v>
      </c>
      <c r="J108" s="89">
        <v>1.1688990604619143</v>
      </c>
      <c r="K108" s="89">
        <v>-1.6910492255329714</v>
      </c>
      <c r="L108" s="84">
        <v>3.5390925479928592</v>
      </c>
      <c r="M108" s="21">
        <v>8.33</v>
      </c>
      <c r="N108" s="21">
        <v>92.590203943378498</v>
      </c>
      <c r="O108" s="20">
        <v>23.69</v>
      </c>
      <c r="P108" s="83">
        <v>21.67631753037406</v>
      </c>
      <c r="Q108" s="84">
        <v>0.62761782475497441</v>
      </c>
      <c r="R108" s="19"/>
      <c r="S108" s="85"/>
      <c r="T108" s="19"/>
    </row>
    <row r="109" spans="1:20">
      <c r="A109" s="17">
        <v>43921</v>
      </c>
      <c r="B109" s="87">
        <v>2.8745129167771499E-2</v>
      </c>
      <c r="C109" s="87">
        <v>8.58375624763561E-2</v>
      </c>
      <c r="D109" s="20">
        <v>-1.2675252790265401</v>
      </c>
      <c r="E109" s="21">
        <v>6.2369655891553633</v>
      </c>
      <c r="F109" s="84">
        <v>3.679657637318634</v>
      </c>
      <c r="G109" s="84">
        <v>-3.2147072365231537</v>
      </c>
      <c r="H109" s="47">
        <v>39.747472017019135</v>
      </c>
      <c r="I109" s="20">
        <v>3.2253951484738197</v>
      </c>
      <c r="J109" s="89">
        <v>0.7405809185046186</v>
      </c>
      <c r="K109" s="89">
        <v>-1.4446834683559828</v>
      </c>
      <c r="L109" s="84">
        <v>4.7911083426474388</v>
      </c>
      <c r="M109" s="21">
        <v>8.17</v>
      </c>
      <c r="N109" s="21">
        <v>88.117142075229395</v>
      </c>
      <c r="O109" s="20">
        <v>23.13</v>
      </c>
      <c r="P109" s="83">
        <v>21.203382542790678</v>
      </c>
      <c r="Q109" s="84">
        <v>-0.98212464213254691</v>
      </c>
      <c r="R109" s="19"/>
      <c r="S109" s="85"/>
      <c r="T109" s="19"/>
    </row>
    <row r="110" spans="1:20">
      <c r="A110" s="17">
        <v>44012</v>
      </c>
      <c r="B110" s="87">
        <v>3.20172505047263E-2</v>
      </c>
      <c r="C110" s="87">
        <v>5.8920251209267402E-2</v>
      </c>
      <c r="D110" s="20">
        <v>1.5935047653055501</v>
      </c>
      <c r="E110" s="21">
        <v>6.968081690321748</v>
      </c>
      <c r="F110" s="84">
        <v>6.2786094008806081</v>
      </c>
      <c r="G110" s="84">
        <v>-0.78423128803262898</v>
      </c>
      <c r="H110" s="47">
        <v>39.197415634148001</v>
      </c>
      <c r="I110" s="20">
        <v>-0.54593876822471854</v>
      </c>
      <c r="J110" s="89">
        <v>-1.1869787701404788</v>
      </c>
      <c r="K110" s="89">
        <v>-1.8823573747578664</v>
      </c>
      <c r="L110" s="84">
        <v>6.2387151008561235</v>
      </c>
      <c r="M110" s="21">
        <v>7.79</v>
      </c>
      <c r="N110" s="21">
        <v>80.594580267338799</v>
      </c>
      <c r="O110" s="20">
        <v>23.08</v>
      </c>
      <c r="P110" s="83">
        <v>20.547954633055213</v>
      </c>
      <c r="Q110" s="84">
        <v>-2.1107047887159816</v>
      </c>
      <c r="R110" s="19"/>
      <c r="S110" s="85"/>
      <c r="T110" s="19"/>
    </row>
    <row r="111" spans="1:20">
      <c r="A111" s="17">
        <v>44104</v>
      </c>
      <c r="B111" s="87">
        <v>2.84288677554826E-2</v>
      </c>
      <c r="C111" s="87">
        <v>5.6744218251301402E-2</v>
      </c>
      <c r="D111" s="20">
        <v>3.3359014599719501</v>
      </c>
      <c r="E111" s="21">
        <v>6.418983395890332</v>
      </c>
      <c r="F111" s="84">
        <v>5.4719953683262545</v>
      </c>
      <c r="G111" s="84">
        <v>9.7188560837139448E-2</v>
      </c>
      <c r="H111" s="47">
        <v>39.06789004085185</v>
      </c>
      <c r="I111" s="20">
        <v>-1.2234821368072635</v>
      </c>
      <c r="J111" s="89">
        <v>-2.1024623416165178</v>
      </c>
      <c r="K111" s="89">
        <v>-1.7929835483307528</v>
      </c>
      <c r="L111" s="84">
        <v>7.2734518394921661</v>
      </c>
      <c r="M111" s="21">
        <v>7.26</v>
      </c>
      <c r="N111" s="21">
        <v>76.423877568173495</v>
      </c>
      <c r="O111" s="20">
        <v>22.45</v>
      </c>
      <c r="P111" s="83">
        <v>20.46230592285842</v>
      </c>
      <c r="Q111" s="84">
        <v>-1.8712699322095325</v>
      </c>
      <c r="R111" s="19"/>
      <c r="S111" s="85"/>
      <c r="T111" s="19"/>
    </row>
    <row r="112" spans="1:20">
      <c r="A112" s="17">
        <v>44196</v>
      </c>
      <c r="B112" s="87">
        <v>5.3442006973473899E-2</v>
      </c>
      <c r="C112" s="87">
        <v>4.7959767933123502E-2</v>
      </c>
      <c r="D112" s="20">
        <v>4.3354943229055101</v>
      </c>
      <c r="E112" s="21">
        <v>9.4039151507521836</v>
      </c>
      <c r="F112" s="84">
        <v>9.1202460509278716</v>
      </c>
      <c r="G112" s="84">
        <v>3.0267150275978736</v>
      </c>
      <c r="H112" s="47">
        <v>38.372646985659067</v>
      </c>
      <c r="I112" s="20">
        <v>-2.1144818452905501</v>
      </c>
      <c r="J112" s="89">
        <v>-2.3682853475008758</v>
      </c>
      <c r="K112" s="89">
        <v>-1.5607583644347258</v>
      </c>
      <c r="L112" s="84">
        <v>7.2843771980541963</v>
      </c>
      <c r="M112" s="21">
        <v>7.4399999999999995</v>
      </c>
      <c r="N112" s="21">
        <v>71.126238701705901</v>
      </c>
      <c r="O112" s="20">
        <v>23.98</v>
      </c>
      <c r="P112" s="83">
        <v>19.892742363176609</v>
      </c>
      <c r="Q112" s="84">
        <v>-1.7835751671974513</v>
      </c>
      <c r="R112" s="19"/>
      <c r="S112" s="85"/>
      <c r="T112" s="19"/>
    </row>
    <row r="113" spans="1:20">
      <c r="A113" s="17">
        <v>44286</v>
      </c>
      <c r="B113" s="87">
        <v>6.8793883498569602E-2</v>
      </c>
      <c r="C113" s="87">
        <v>6.42633749767174E-2</v>
      </c>
      <c r="D113" s="20">
        <v>5.6520629134769598</v>
      </c>
      <c r="E113" s="21">
        <v>11.968590883994867</v>
      </c>
      <c r="F113" s="84">
        <v>11.142562929383249</v>
      </c>
      <c r="G113" s="84">
        <v>5.4799478506357673</v>
      </c>
      <c r="H113" s="47">
        <v>38.409891379103144</v>
      </c>
      <c r="I113" s="20">
        <v>-1.3765123843470617</v>
      </c>
      <c r="J113" s="89">
        <v>-2.1040892620111218</v>
      </c>
      <c r="K113" s="89">
        <v>-1.3375806379159911</v>
      </c>
      <c r="L113" s="84">
        <v>6.555774803310789</v>
      </c>
      <c r="M113" s="21">
        <v>7.35</v>
      </c>
      <c r="N113" s="21">
        <v>68.464652829008699</v>
      </c>
      <c r="O113" s="20">
        <v>24.52</v>
      </c>
      <c r="P113" s="83">
        <v>20.375565257596687</v>
      </c>
      <c r="Q113" s="84">
        <v>-0.82781728519399067</v>
      </c>
      <c r="S113" s="85"/>
      <c r="T113" s="19"/>
    </row>
    <row r="114" spans="1:20">
      <c r="A114" s="17">
        <v>44377</v>
      </c>
      <c r="B114" s="87">
        <v>8.7529009912254499E-2</v>
      </c>
      <c r="C114" s="87">
        <v>0.101142213665324</v>
      </c>
      <c r="D114" s="20">
        <v>7.0031121885596797</v>
      </c>
      <c r="E114" s="21">
        <v>13.280499519692611</v>
      </c>
      <c r="F114" s="84">
        <v>9.8109741475423071</v>
      </c>
      <c r="G114" s="84">
        <v>3.5271433453410737</v>
      </c>
      <c r="H114" s="47">
        <v>37.815645611913496</v>
      </c>
      <c r="I114" s="20">
        <v>3.1181946250867565</v>
      </c>
      <c r="J114" s="89">
        <v>-4.0082343138281296E-2</v>
      </c>
      <c r="K114" s="89">
        <v>-1.3817700222345053</v>
      </c>
      <c r="L114" s="84">
        <v>4.6703624306853051</v>
      </c>
      <c r="M114" s="21">
        <v>6.93</v>
      </c>
      <c r="N114" s="21">
        <v>68.344487989097004</v>
      </c>
      <c r="O114" s="20">
        <v>23.1</v>
      </c>
      <c r="P114" s="83">
        <v>20.192380725540513</v>
      </c>
      <c r="Q114" s="84">
        <v>-0.35557390751469953</v>
      </c>
      <c r="S114" s="85"/>
      <c r="T114" s="19"/>
    </row>
    <row r="115" spans="1:20">
      <c r="A115" s="17">
        <v>44469</v>
      </c>
      <c r="B115" s="87">
        <v>0.11232096152788899</v>
      </c>
      <c r="C115" s="87">
        <v>0.11615272489417</v>
      </c>
      <c r="D115" s="20">
        <v>9.0433454673606803</v>
      </c>
      <c r="E115" s="21">
        <v>18.872549019607842</v>
      </c>
      <c r="F115" s="84">
        <v>12.976803203721676</v>
      </c>
      <c r="G115" s="84">
        <v>5.158184957906613</v>
      </c>
      <c r="H115" s="47">
        <v>37.763863065664992</v>
      </c>
      <c r="I115" s="20">
        <v>5.810825320321622</v>
      </c>
      <c r="J115" s="89">
        <v>0.56290445210800399</v>
      </c>
      <c r="K115" s="89">
        <v>-1.3040269751868578</v>
      </c>
      <c r="L115" s="84">
        <v>3.0008200776838385</v>
      </c>
      <c r="M115" s="21">
        <v>6.75</v>
      </c>
      <c r="N115" s="21">
        <v>69.660774610804694</v>
      </c>
      <c r="O115" s="20">
        <v>22.62</v>
      </c>
      <c r="P115" s="83">
        <v>20.184916325207521</v>
      </c>
      <c r="Q115" s="84">
        <v>-0.27738959765089888</v>
      </c>
      <c r="S115" s="85"/>
      <c r="T115" s="19"/>
    </row>
    <row r="116" spans="1:20">
      <c r="A116" s="17">
        <v>44561</v>
      </c>
      <c r="B116" s="87">
        <v>0.13958028597844699</v>
      </c>
      <c r="C116" s="87">
        <v>0.17327992023146899</v>
      </c>
      <c r="D116" s="83">
        <v>8.7739833970851695</v>
      </c>
      <c r="E116" s="84">
        <v>19.820493642483171</v>
      </c>
      <c r="F116" s="84">
        <v>9.53657827941894</v>
      </c>
      <c r="G116" s="84">
        <v>4.8053834086484102</v>
      </c>
      <c r="H116" s="88">
        <v>37.504331421789118</v>
      </c>
      <c r="I116" s="83">
        <v>10.680932527221421</v>
      </c>
      <c r="J116" s="89">
        <v>1.1814445196757672</v>
      </c>
      <c r="K116" s="89">
        <v>-0.8683155638699489</v>
      </c>
      <c r="L116" s="84">
        <v>1.1350592823821191</v>
      </c>
      <c r="M116" s="21">
        <v>8.6199999999999992</v>
      </c>
      <c r="N116" s="84">
        <v>73.937560517789905</v>
      </c>
      <c r="O116" s="20">
        <v>23.5</v>
      </c>
      <c r="P116" s="83">
        <v>20.528065098369353</v>
      </c>
      <c r="Q116" s="84">
        <v>0.6353227351927444</v>
      </c>
      <c r="S116" s="85"/>
      <c r="T116" s="19"/>
    </row>
    <row r="117" spans="1:20">
      <c r="A117" s="17">
        <v>44651</v>
      </c>
      <c r="B117" s="87">
        <v>0.13917989056663299</v>
      </c>
      <c r="C117" s="87">
        <v>0.18500730516328701</v>
      </c>
      <c r="D117" s="83">
        <v>6.4888026179420697</v>
      </c>
      <c r="E117" s="84">
        <v>19.154065307911438</v>
      </c>
      <c r="F117" s="84">
        <v>4.5768391678249865</v>
      </c>
      <c r="G117" s="84">
        <v>2.2593703479549703</v>
      </c>
      <c r="H117" s="88">
        <v>37.272312536567455</v>
      </c>
      <c r="I117" s="83">
        <v>13.337587652137861</v>
      </c>
      <c r="J117" s="89">
        <v>-0.52805462458760388</v>
      </c>
      <c r="K117" s="89">
        <v>-1.1375788425356888</v>
      </c>
      <c r="L117" s="84">
        <v>-1.2876579394874881</v>
      </c>
      <c r="M117" s="21">
        <v>6.5100000000000007</v>
      </c>
      <c r="N117" s="84">
        <v>77.891433950383998</v>
      </c>
      <c r="O117" s="20">
        <v>22.71</v>
      </c>
      <c r="P117" s="83">
        <v>20.603822294266752</v>
      </c>
      <c r="Q117" s="84">
        <v>0.22825703667006536</v>
      </c>
      <c r="S117" s="85"/>
      <c r="T117" s="19"/>
    </row>
    <row r="118" spans="1:20">
      <c r="A118" s="17">
        <v>44742</v>
      </c>
      <c r="B118" s="87">
        <v>0.133523657284361</v>
      </c>
      <c r="C118" s="87">
        <v>0.22670355407789999</v>
      </c>
      <c r="D118" s="83">
        <v>6.2121683877817997</v>
      </c>
      <c r="E118" s="83">
        <v>22.053211787152847</v>
      </c>
      <c r="F118" s="83">
        <v>2.9610724787559883</v>
      </c>
      <c r="G118" s="83">
        <v>4.7825384405125391</v>
      </c>
      <c r="H118" s="83">
        <v>36.749428344927814</v>
      </c>
      <c r="I118" s="83">
        <v>14.019598133400123</v>
      </c>
      <c r="J118" s="89">
        <v>-3.8158854198433012</v>
      </c>
      <c r="K118" s="89">
        <v>-1.0662172669856815</v>
      </c>
      <c r="L118" s="83">
        <v>-2.8161355256882548</v>
      </c>
      <c r="M118" s="20">
        <v>6</v>
      </c>
      <c r="N118" s="83">
        <v>79.815899692049399</v>
      </c>
      <c r="O118" s="20">
        <v>21.33</v>
      </c>
      <c r="P118" s="83">
        <v>21.783044982926945</v>
      </c>
      <c r="Q118" s="83">
        <v>1.5906642573864325</v>
      </c>
      <c r="R118" s="20"/>
      <c r="S118" s="85"/>
    </row>
    <row r="119" spans="1:20">
      <c r="A119" s="17">
        <v>44834</v>
      </c>
      <c r="B119" s="87">
        <v>0.12580618608772901</v>
      </c>
      <c r="C119" s="87">
        <v>0.23975100424002399</v>
      </c>
      <c r="D119" s="83">
        <v>4.0619555277921897</v>
      </c>
      <c r="E119" s="83">
        <v>19.270807141061109</v>
      </c>
      <c r="F119" s="83">
        <v>-1.8268158697560155</v>
      </c>
      <c r="G119" s="83">
        <v>3.5165651279347543</v>
      </c>
      <c r="H119" s="83">
        <v>36.706638431003739</v>
      </c>
      <c r="I119" s="83">
        <v>16.047534888702874</v>
      </c>
      <c r="J119" s="83">
        <v>-4.4799286298501162</v>
      </c>
      <c r="K119" s="83">
        <v>-1.057224634661253</v>
      </c>
      <c r="L119" s="83">
        <v>-4.3219273243433642</v>
      </c>
      <c r="M119" s="83">
        <v>5.8500000000000005</v>
      </c>
      <c r="N119" s="83">
        <v>81.3304447787024</v>
      </c>
      <c r="O119" s="83">
        <v>19.86</v>
      </c>
      <c r="P119" s="83">
        <v>21.724007872421186</v>
      </c>
      <c r="Q119" s="83">
        <v>1.5390915472136655</v>
      </c>
      <c r="R119" s="20"/>
      <c r="S119" s="85"/>
    </row>
    <row r="120" spans="1:20">
      <c r="A120" s="17">
        <v>44926</v>
      </c>
      <c r="B120" s="87">
        <v>0.10280254757598099</v>
      </c>
      <c r="C120" s="87">
        <v>0.20972978602235201</v>
      </c>
      <c r="D120" s="83">
        <v>2.1601729986733398</v>
      </c>
      <c r="E120" s="84">
        <v>16.023240180543553</v>
      </c>
      <c r="F120" s="84">
        <v>-4.2412374833831867</v>
      </c>
      <c r="G120" s="84">
        <v>1.1470019200850174</v>
      </c>
      <c r="H120" s="83">
        <v>35.883044695529406</v>
      </c>
      <c r="I120" s="83">
        <v>14.177774921618935</v>
      </c>
      <c r="J120" s="89">
        <v>-5.764376030341845</v>
      </c>
      <c r="K120" s="89">
        <v>-1.6212867262597115</v>
      </c>
      <c r="L120" s="84">
        <v>-5.0387793326547481</v>
      </c>
      <c r="M120" s="84">
        <v>5.87</v>
      </c>
      <c r="N120" s="84">
        <v>79.968000121854999</v>
      </c>
      <c r="O120" s="83">
        <v>20.43</v>
      </c>
      <c r="P120" s="83">
        <v>21.098194921616344</v>
      </c>
      <c r="Q120" s="84">
        <v>0.57012982324699024</v>
      </c>
      <c r="R120" s="20"/>
      <c r="S120" s="85"/>
    </row>
    <row r="121" spans="1:20">
      <c r="A121" s="17">
        <v>45016</v>
      </c>
      <c r="B121" s="87">
        <v>6.8007843826248901E-2</v>
      </c>
      <c r="C121" s="87">
        <v>0.18054137384586799</v>
      </c>
      <c r="D121" s="83">
        <v>2.36001717859682</v>
      </c>
      <c r="E121" s="84">
        <v>13.136840169210974</v>
      </c>
      <c r="F121" s="83">
        <v>-3.2689905693874421</v>
      </c>
      <c r="G121" s="83">
        <v>-4.5419318001134599</v>
      </c>
      <c r="H121" s="83">
        <v>35.177642556009118</v>
      </c>
      <c r="I121" s="83">
        <v>10.075709239684528</v>
      </c>
      <c r="J121" s="89">
        <v>-5.8862307571944994</v>
      </c>
      <c r="K121" s="89">
        <v>-2.0946699805583364</v>
      </c>
      <c r="L121" s="83">
        <v>-3.6014466303350554</v>
      </c>
      <c r="M121" s="84">
        <v>6.21</v>
      </c>
      <c r="N121" s="84">
        <v>79.108121834953494</v>
      </c>
      <c r="O121" s="83">
        <v>20.39</v>
      </c>
      <c r="P121" s="83">
        <v>21.007288546209178</v>
      </c>
      <c r="Q121" s="83">
        <v>0.40346625194242591</v>
      </c>
      <c r="R121" s="20"/>
    </row>
    <row r="122" spans="1:20">
      <c r="A122" s="17">
        <v>45107</v>
      </c>
      <c r="B122" s="87">
        <v>5.6093121311567101E-2</v>
      </c>
      <c r="C122" s="87">
        <v>0.12186325338762</v>
      </c>
      <c r="D122" s="83">
        <v>2.5565486779519602</v>
      </c>
      <c r="E122" s="83">
        <v>9.3534239437231381</v>
      </c>
      <c r="F122" s="83">
        <v>-1.2245352390686248</v>
      </c>
      <c r="G122" s="83">
        <v>-10.941415243447352</v>
      </c>
      <c r="H122" s="83">
        <v>34.877824946472025</v>
      </c>
      <c r="I122" s="83">
        <v>8.0704703559028914</v>
      </c>
      <c r="J122" s="83">
        <v>-2.3833863507527586</v>
      </c>
      <c r="K122" s="83">
        <v>-1.8716033984557896</v>
      </c>
      <c r="L122" s="83">
        <v>-2.0307076111261346</v>
      </c>
      <c r="M122" s="84">
        <v>6.0699999999999994</v>
      </c>
      <c r="N122" s="83">
        <v>79.0920298717555</v>
      </c>
      <c r="O122" s="83">
        <v>19.899999999999999</v>
      </c>
      <c r="P122" s="83">
        <v>20.677386346180768</v>
      </c>
      <c r="Q122" s="83">
        <v>-1.1056586367461776</v>
      </c>
      <c r="R122" s="20"/>
    </row>
    <row r="123" spans="1:20">
      <c r="A123" s="17">
        <v>45199</v>
      </c>
      <c r="B123" s="87">
        <v>4.6801344271282901E-2</v>
      </c>
      <c r="C123" s="87">
        <v>0.11256644194149799</v>
      </c>
      <c r="D123" s="83">
        <v>4.2529455439525101</v>
      </c>
      <c r="E123" s="83">
        <v>8.7363494539781641</v>
      </c>
      <c r="F123" s="83">
        <v>2.7063475049867725</v>
      </c>
      <c r="G123" s="83">
        <v>-14.958808180578259</v>
      </c>
      <c r="H123" s="83">
        <v>35.442698298173028</v>
      </c>
      <c r="I123" s="83">
        <v>5.4936446904686242</v>
      </c>
      <c r="J123" s="83">
        <v>-0.3565322400983395</v>
      </c>
      <c r="K123" s="83">
        <v>-1.2639401328307116</v>
      </c>
      <c r="L123" s="83">
        <v>-0.34288048133458277</v>
      </c>
      <c r="M123" s="84">
        <v>6.4</v>
      </c>
      <c r="N123" s="83">
        <v>78.398596798912195</v>
      </c>
      <c r="O123" s="83">
        <v>20.02</v>
      </c>
      <c r="P123" s="83">
        <v>21.270455647586324</v>
      </c>
      <c r="Q123" s="83">
        <v>-0.45355222483486202</v>
      </c>
      <c r="R123" s="20"/>
    </row>
    <row r="124" spans="1:20">
      <c r="A124" s="17">
        <v>45291</v>
      </c>
      <c r="B124" s="87"/>
      <c r="C124" s="87"/>
      <c r="D124" s="83"/>
      <c r="E124" s="83"/>
      <c r="F124" s="83"/>
      <c r="G124" s="83"/>
      <c r="H124" s="83">
        <v>35.428729738258625</v>
      </c>
      <c r="I124" s="83">
        <v>5.6554426420327486</v>
      </c>
      <c r="J124" s="83">
        <v>3.2319803196964259</v>
      </c>
      <c r="K124" s="83">
        <v>-0.45431495727078186</v>
      </c>
      <c r="L124" s="83">
        <v>0.43798218689914231</v>
      </c>
      <c r="M124" s="84"/>
      <c r="N124" s="83">
        <v>79.1438264138676</v>
      </c>
      <c r="O124" s="83"/>
      <c r="P124" s="83"/>
      <c r="Q124" s="83"/>
    </row>
    <row r="125" spans="1:20">
      <c r="C125" s="40"/>
      <c r="D125" s="56"/>
      <c r="E125" s="56"/>
      <c r="F125" s="56"/>
      <c r="G125" s="56"/>
      <c r="H125" s="56"/>
      <c r="I125" s="56"/>
      <c r="J125" s="56"/>
      <c r="K125" s="56"/>
      <c r="L125" s="56"/>
      <c r="M125" s="56"/>
      <c r="N125" s="56"/>
      <c r="O125" s="56"/>
      <c r="P125" s="56"/>
      <c r="Q125" s="56"/>
    </row>
    <row r="126" spans="1:20">
      <c r="C126" s="40"/>
      <c r="D126" s="56"/>
      <c r="E126" s="56"/>
      <c r="F126" s="56"/>
      <c r="G126" s="56"/>
      <c r="H126" s="56"/>
      <c r="I126" s="56"/>
      <c r="J126" s="56"/>
      <c r="K126" s="56"/>
      <c r="L126" s="56"/>
      <c r="M126" s="56"/>
      <c r="N126" s="56"/>
      <c r="O126" s="56"/>
      <c r="P126" s="56"/>
      <c r="Q126" s="56"/>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2024-03-04T15:13:12Z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