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firstSheet="36" activeTab="46"/>
  </bookViews>
  <sheets>
    <sheet name="1 pav." sheetId="1" r:id="rId1"/>
    <sheet name="2 pav." sheetId="2" r:id="rId2"/>
    <sheet name="3 pav." sheetId="3" r:id="rId3"/>
    <sheet name="4 pav." sheetId="4" r:id="rId4"/>
    <sheet name="5 pav." sheetId="5" r:id="rId5"/>
    <sheet name="6 pav." sheetId="6" r:id="rId6"/>
    <sheet name="7 pav." sheetId="7" r:id="rId7"/>
    <sheet name="8 pav." sheetId="8" r:id="rId8"/>
    <sheet name="1 Intarpas A pav." sheetId="9" r:id="rId9"/>
    <sheet name="1 Intarpas B pav." sheetId="10" r:id="rId10"/>
    <sheet name="1 Intarpas C pav." sheetId="11" r:id="rId11"/>
    <sheet name="9 pav." sheetId="12" r:id="rId12"/>
    <sheet name="10 pav." sheetId="13" r:id="rId13"/>
    <sheet name="11 pav." sheetId="14" r:id="rId14"/>
    <sheet name="12 pav." sheetId="15" r:id="rId15"/>
    <sheet name="13 pav." sheetId="16" r:id="rId16"/>
    <sheet name="14 pav." sheetId="17" r:id="rId17"/>
    <sheet name="15 pav." sheetId="18" r:id="rId18"/>
    <sheet name="16 pav." sheetId="19" r:id="rId19"/>
    <sheet name="2 Intarpas A pav." sheetId="20" r:id="rId20"/>
    <sheet name="2 Intarpas B pav." sheetId="21" r:id="rId21"/>
    <sheet name="17 pav." sheetId="22" r:id="rId22"/>
    <sheet name="18 pav." sheetId="23" r:id="rId23"/>
    <sheet name="19 pav." sheetId="24" r:id="rId24"/>
    <sheet name="20 pav." sheetId="25" r:id="rId25"/>
    <sheet name="21 pav." sheetId="26" r:id="rId26"/>
    <sheet name="22 pav." sheetId="27" r:id="rId27"/>
    <sheet name="3 Intarpas A pav." sheetId="28" r:id="rId28"/>
    <sheet name="23 pav." sheetId="29" r:id="rId29"/>
    <sheet name="24 pav." sheetId="30" r:id="rId30"/>
    <sheet name="25 pav." sheetId="31" r:id="rId31"/>
    <sheet name="26 pav." sheetId="32" r:id="rId32"/>
    <sheet name="27 pav." sheetId="33" r:id="rId33"/>
    <sheet name="28 pav." sheetId="34" r:id="rId34"/>
    <sheet name="29 pav." sheetId="35" r:id="rId35"/>
    <sheet name="4 Intarpas A pav." sheetId="36" r:id="rId36"/>
    <sheet name="4 Intarpas B pav." sheetId="37" r:id="rId37"/>
    <sheet name="30 pav." sheetId="38" r:id="rId38"/>
    <sheet name="31 pav." sheetId="39" r:id="rId39"/>
    <sheet name="32 pav." sheetId="40" r:id="rId40"/>
    <sheet name="33 pav." sheetId="41" r:id="rId41"/>
    <sheet name="34 pav." sheetId="42" r:id="rId42"/>
    <sheet name="35 pav." sheetId="43" r:id="rId43"/>
    <sheet name="5 Intarpas A pav." sheetId="44" r:id="rId44"/>
    <sheet name="5 Intarpas B pav." sheetId="45" r:id="rId45"/>
    <sheet name="5 Intarpas C pav." sheetId="46" r:id="rId46"/>
    <sheet name="Sheet1" sheetId="47" r:id="rId47"/>
  </sheets>
  <definedNames>
    <definedName name="_ftn1" localSheetId="11">'9 pav.'!#REF!</definedName>
    <definedName name="_ftnref1" localSheetId="11">'9 pav.'!#REF!</definedName>
  </definedNames>
  <calcPr calcId="145621"/>
</workbook>
</file>

<file path=xl/calcChain.xml><?xml version="1.0" encoding="utf-8"?>
<calcChain xmlns="http://schemas.openxmlformats.org/spreadsheetml/2006/main">
  <c r="N75" i="33" l="1"/>
  <c r="N74" i="33"/>
  <c r="N73" i="33"/>
  <c r="N72" i="33"/>
  <c r="N71" i="33"/>
  <c r="N70" i="33"/>
  <c r="N69" i="33"/>
  <c r="N68" i="33"/>
  <c r="N67" i="33"/>
  <c r="N66" i="33"/>
  <c r="N65" i="33"/>
  <c r="N64" i="33"/>
  <c r="N63" i="33"/>
  <c r="N62" i="33"/>
  <c r="N61" i="33"/>
  <c r="N60" i="33"/>
  <c r="N59" i="33"/>
  <c r="N58" i="33"/>
  <c r="N57" i="33"/>
  <c r="N56" i="33"/>
  <c r="N55" i="33"/>
  <c r="N54" i="33"/>
  <c r="N53" i="33"/>
  <c r="N52" i="33"/>
  <c r="N51" i="33"/>
  <c r="N50" i="33"/>
  <c r="N49" i="33"/>
  <c r="N48" i="33"/>
  <c r="N47" i="33"/>
  <c r="N46" i="33"/>
  <c r="N45" i="33"/>
  <c r="N44" i="33"/>
  <c r="N43" i="33"/>
  <c r="N42" i="33"/>
  <c r="N41" i="33"/>
  <c r="N40" i="33"/>
  <c r="N39" i="33"/>
  <c r="N38" i="33"/>
  <c r="N37" i="33"/>
  <c r="N36" i="33"/>
  <c r="N35" i="33"/>
  <c r="N34" i="33"/>
  <c r="N33" i="33"/>
  <c r="N32" i="33"/>
  <c r="N31" i="33"/>
  <c r="N30" i="33"/>
  <c r="N29" i="33"/>
  <c r="N28" i="33"/>
  <c r="N27" i="33"/>
  <c r="N26" i="33"/>
  <c r="N25" i="33"/>
  <c r="N24" i="33"/>
  <c r="N23" i="33"/>
  <c r="N22" i="33"/>
  <c r="N21" i="33"/>
  <c r="N20" i="33"/>
  <c r="N19" i="33"/>
  <c r="N18" i="33"/>
  <c r="N17" i="33"/>
  <c r="N16" i="33"/>
  <c r="N15" i="33"/>
  <c r="N14" i="33"/>
  <c r="N13" i="33"/>
  <c r="N12" i="33"/>
  <c r="N11" i="33"/>
  <c r="N10" i="33"/>
  <c r="N9" i="33"/>
  <c r="H44" i="34" l="1"/>
  <c r="C44" i="34" s="1"/>
  <c r="H43" i="34"/>
  <c r="C43" i="34"/>
  <c r="H42" i="34"/>
  <c r="C42" i="34" s="1"/>
  <c r="H41" i="34"/>
  <c r="C41" i="34" s="1"/>
  <c r="H40" i="34"/>
  <c r="C40" i="34" s="1"/>
  <c r="H39" i="34"/>
  <c r="C39" i="34"/>
  <c r="H38" i="34"/>
  <c r="C38" i="34" s="1"/>
  <c r="H37" i="34"/>
  <c r="H36" i="34"/>
  <c r="H35" i="34"/>
  <c r="D19" i="4" l="1"/>
  <c r="D18" i="4"/>
  <c r="D17" i="4"/>
  <c r="D16" i="4"/>
  <c r="D15" i="4"/>
  <c r="D14" i="4"/>
  <c r="D13" i="4"/>
  <c r="D12" i="4"/>
  <c r="D11" i="4"/>
  <c r="D10" i="4"/>
  <c r="D9" i="4"/>
</calcChain>
</file>

<file path=xl/sharedStrings.xml><?xml version="1.0" encoding="utf-8"?>
<sst xmlns="http://schemas.openxmlformats.org/spreadsheetml/2006/main" count="755" uniqueCount="510">
  <si>
    <t>Euro zona</t>
  </si>
  <si>
    <t>Lietuva</t>
  </si>
  <si>
    <t>JAV</t>
  </si>
  <si>
    <t>Kinija</t>
  </si>
  <si>
    <t>2012</t>
  </si>
  <si>
    <t>2013</t>
  </si>
  <si>
    <t>2014</t>
  </si>
  <si>
    <t>2015</t>
  </si>
  <si>
    <t>2016</t>
  </si>
  <si>
    <t>2017</t>
  </si>
  <si>
    <t>Procentai</t>
  </si>
  <si>
    <t>Procentai; Indeksas</t>
  </si>
  <si>
    <t>Šaltinis: Lietuvos bankas.</t>
  </si>
  <si>
    <t>3 mėn. EURIBOR</t>
  </si>
  <si>
    <t>S&amp;P 500 indeksas</t>
  </si>
  <si>
    <t>3 mėn. EURIBOR lūkesčiai 2017 01 01</t>
  </si>
  <si>
    <t>3 mėn. EURIBOR lūkesčiai 2018 01 01</t>
  </si>
  <si>
    <t>3 mėn. EURIBOR lūkesčiai 2018 03 01</t>
  </si>
  <si>
    <t>Mln. Eur; Procentai</t>
  </si>
  <si>
    <t>ROE</t>
  </si>
  <si>
    <t>Pelnas</t>
  </si>
  <si>
    <t xml:space="preserve">Palūkanų pajamos </t>
  </si>
  <si>
    <t>Palūkanų išlaidos</t>
  </si>
  <si>
    <t>Grynosios palūkanų pajamos</t>
  </si>
  <si>
    <t>Šaltinis: Lietuvos bankas.</t>
  </si>
  <si>
    <t>AKCINĖ BENDROVĖ VAKARŲ BANKAS</t>
  </si>
  <si>
    <t>KOMERCINIS BANKAS „SENAMIESČIO BANKAS“</t>
  </si>
  <si>
    <t>TAURO bankas, UAB</t>
  </si>
  <si>
    <t>Lietuvos valstybinis komercinis bankas</t>
  </si>
  <si>
    <t>AB LITIMPEKS bankas</t>
  </si>
  <si>
    <t>AB bankas Hermis</t>
  </si>
  <si>
    <t>P R. AB SOCIETE GENERALE Vilniaus skyrius</t>
  </si>
  <si>
    <t>AB bankas ,,HANSABANKAS"</t>
  </si>
  <si>
    <t>VFR banko Norddeut. Landesb. Girozent.Vilniaus sk</t>
  </si>
  <si>
    <t>Lenkijos Respub. AB Kredyt Bank S.A. Vilniaus sk.</t>
  </si>
  <si>
    <t>AB SEB VB būsto bankas</t>
  </si>
  <si>
    <t>Bayerische Hypo- und Vereinsbank AG Vilniaus sk.</t>
  </si>
  <si>
    <t>AB Sampo bankas</t>
  </si>
  <si>
    <t>Allied Irish Banks, p.l.c. Lietuvos filialas</t>
  </si>
  <si>
    <t>AB bankas SNORAS</t>
  </si>
  <si>
    <t>EA fjarfestingarfelag hf. filialas</t>
  </si>
  <si>
    <t>MP Banki hf. filialas Baltijos šalyse</t>
  </si>
  <si>
    <t>AB Ūkio bankas</t>
  </si>
  <si>
    <t>AS ,,UniCredit Bank" Lietuvos skyrius</t>
  </si>
  <si>
    <t>Skandinaviska Enskilda Banken AB,Vilniaus filialas</t>
  </si>
  <si>
    <t>AB bankas „FINASTA“</t>
  </si>
  <si>
    <t>BIGBANK AS filialas</t>
  </si>
  <si>
    <t>Svenska Handelsbanken AB Lietuvos filialas</t>
  </si>
  <si>
    <t>OP Corporate Bank plc Lietuvos filialas</t>
  </si>
  <si>
    <t>Scania Finans Aktiebolag Lietuvos filialas</t>
  </si>
  <si>
    <t>AS ,,Meridian Trade Bank" Lietuvos filialas</t>
  </si>
  <si>
    <t>UAB Medicinos bankas</t>
  </si>
  <si>
    <t>AB „Citadele“ bankas</t>
  </si>
  <si>
    <t>AB Šiaulių bankas</t>
  </si>
  <si>
    <t>Danske Bank A/S Lietuvos filialas</t>
  </si>
  <si>
    <t>Nordea Bank Finland Plc Lietuvos skyrius</t>
  </si>
  <si>
    <t>AB DNB bankas</t>
  </si>
  <si>
    <t>AB SEB bankas</t>
  </si>
  <si>
    <t>„Swedbank“, AB</t>
  </si>
  <si>
    <t>Visos paskolos</t>
  </si>
  <si>
    <t>Paskolos ne finansų įmonėms</t>
  </si>
  <si>
    <t>Paskolos būstui įsigyti</t>
  </si>
  <si>
    <t>Vartojimo paskolos</t>
  </si>
  <si>
    <t>Mln. Eur</t>
  </si>
  <si>
    <t>Šaltinis: ECB.</t>
  </si>
  <si>
    <t>Iki 0,25 mln. Eur</t>
  </si>
  <si>
    <t>Nuo 0,25 iki 1 mln. Eur</t>
  </si>
  <si>
    <t>Virš 1 mln. Eur</t>
  </si>
  <si>
    <t>ES bankų sektorių sklaida (5–95 procentilis)</t>
  </si>
  <si>
    <t>ES bankų sektorių mediana</t>
  </si>
  <si>
    <t>Šaltinis: ECB ir Lietuvos banko skaičiavimai.</t>
  </si>
  <si>
    <t>ROA</t>
  </si>
  <si>
    <t>ES šalių mediana</t>
  </si>
  <si>
    <t>Šaltinis: Lietuvos banko skaičiavimai.</t>
  </si>
  <si>
    <t>Patronuojančiųjų bankų nuosavybės kaina*</t>
  </si>
  <si>
    <t>Proc., palyginti su BVP</t>
  </si>
  <si>
    <t>Šaltiniai: VĮ Registrų centras, Lietuvos statistikos departamentas ir Lietuvos banko skaičiavimai.</t>
  </si>
  <si>
    <t>Data</t>
  </si>
  <si>
    <t>Individualių namų ir butų sandorių skaičius</t>
  </si>
  <si>
    <t>Šaltiniai: VĮ Registrų centras, Lietuvos statistikos departamentas, UAB „Ober-Haus“, Aruodas.lt ir Lietuvos banko skaičiavimai.</t>
  </si>
  <si>
    <t>Įverčių sklaida</t>
  </si>
  <si>
    <t>Mediana</t>
  </si>
  <si>
    <t>Šaltiniai: Lietuvos statistikos departamentas ir Lietuvos banko skaičiavimai.</t>
  </si>
  <si>
    <t>Pastaba: skaičiuojami 4 ketvirčių slenkamieji vidurkiai.</t>
  </si>
  <si>
    <t>Ilgalaikis individualių namų dalies vidurkis</t>
  </si>
  <si>
    <t>Būstų individualiuose namuose dalis</t>
  </si>
  <si>
    <t>Būstų daugiabučiuose namuose dalis</t>
  </si>
  <si>
    <t>Būsto sandorių su įkeitimu dalis</t>
  </si>
  <si>
    <t>Naujai suteiktos būsto paskolos</t>
  </si>
  <si>
    <t>Šaltinis: Lietuvos banko skaičiavimai.</t>
  </si>
  <si>
    <t>Pastaba: įverčiai yra apskaičiuoti remiantis kainos ir pajamų santykiu, kainos ir nuomos mokesčių santykiu, ekonometriniu modeliu ir HP filtru.</t>
  </si>
  <si>
    <t>Procentai; Vieno fizinio asmens valdomų būstų vertės rėžiai</t>
  </si>
  <si>
    <t>Šaltiniai: Registrų centras ir Lietuvos banko skaičiavimai.</t>
  </si>
  <si>
    <t>Iki 20 000</t>
  </si>
  <si>
    <t>20 000–40 000</t>
  </si>
  <si>
    <t>40 000–60 000</t>
  </si>
  <si>
    <t>60 000–80 000</t>
  </si>
  <si>
    <t>80 000–100 000</t>
  </si>
  <si>
    <t>Virš 100 000</t>
  </si>
  <si>
    <t>Tūkst. gyventojų</t>
  </si>
  <si>
    <t>Šaltinis: Europos Komisija.</t>
  </si>
  <si>
    <t>25-35 m.</t>
  </si>
  <si>
    <t>Neparduotų naujų butų Vilniuje skaičiaus metinis pokytis</t>
  </si>
  <si>
    <t>Būsto sandorių skaičiaus Vilniuje metinis pokytis</t>
  </si>
  <si>
    <t>Indekso reikšmė</t>
  </si>
  <si>
    <t>Šaltiniai: Lietuvos statistikos departamentas ir Lietuvos bankas.</t>
  </si>
  <si>
    <t>Naujų paskolų namų ūkiams ir BVP santykis</t>
  </si>
  <si>
    <t>Naujų paskolų ne finansų įmonėms ir BVP santykis</t>
  </si>
  <si>
    <t>Būsto kainų ir namų ūkių pajamų santykis</t>
  </si>
  <si>
    <t>Palūkanų normų marža (namų ūkiai)</t>
  </si>
  <si>
    <t>Palūkanų normų marža (ne finansų įmonės)</t>
  </si>
  <si>
    <t>OMX Vilnius akcijų biržos indeksas</t>
  </si>
  <si>
    <t>Einamosios sąskaitos deficito ir BVP santykis</t>
  </si>
  <si>
    <t>Rodiklių koreliacija</t>
  </si>
  <si>
    <t>Finansinio ciklo indeksas</t>
  </si>
  <si>
    <t>Indekso vidurkis (2001 m. I ketv. - 2017 m. III ketv.)</t>
  </si>
  <si>
    <t>Šaltiniai: Lietuvos Respublikos ryšių reguliavimo tarnyba ir Lietuvos banko skaičiavimai.</t>
  </si>
  <si>
    <t>Pastaba: įrenginių saugumo spragų statistika pradėta skelbti nuo 2014 m.</t>
  </si>
  <si>
    <t xml:space="preserve">Tūkst. užfiksuotų incidentų </t>
  </si>
  <si>
    <t>Iš viso</t>
  </si>
  <si>
    <t>Kenkimo programinė įranga</t>
  </si>
  <si>
    <t>Informacinių sistemų užvaldymas</t>
  </si>
  <si>
    <t>Elektroninių paslaugų trikdymo atakos</t>
  </si>
  <si>
    <t>Įrenginių saugumo spragos</t>
  </si>
  <si>
    <t>Kita</t>
  </si>
  <si>
    <t>Šalys</t>
  </si>
  <si>
    <t>KSI</t>
  </si>
  <si>
    <t>Estija</t>
  </si>
  <si>
    <t>Prancūzija</t>
  </si>
  <si>
    <t>Didžioji Britanija ir
Šiaurės Airija</t>
  </si>
  <si>
    <t>Nyderlandai</t>
  </si>
  <si>
    <t>Suomija</t>
  </si>
  <si>
    <t>Švedija</t>
  </si>
  <si>
    <t>Latvija</t>
  </si>
  <si>
    <t>Vokietija</t>
  </si>
  <si>
    <t>Airija</t>
  </si>
  <si>
    <t>Belgija</t>
  </si>
  <si>
    <t>Austrija</t>
  </si>
  <si>
    <t>Italija</t>
  </si>
  <si>
    <t>Lenkija</t>
  </si>
  <si>
    <t>Danija</t>
  </si>
  <si>
    <t>Čekija</t>
  </si>
  <si>
    <t>Liuksemburgas</t>
  </si>
  <si>
    <t>Kroatija</t>
  </si>
  <si>
    <t>Rumunija</t>
  </si>
  <si>
    <t>Bulgarija</t>
  </si>
  <si>
    <t>Vengrija</t>
  </si>
  <si>
    <t>Ispanija</t>
  </si>
  <si>
    <t>Portugalija</t>
  </si>
  <si>
    <t>Kipras</t>
  </si>
  <si>
    <t>Graikija</t>
  </si>
  <si>
    <t>Malta</t>
  </si>
  <si>
    <t>Slovakija</t>
  </si>
  <si>
    <t>Slovėnija</t>
  </si>
  <si>
    <t>Ketvirčiai</t>
  </si>
  <si>
    <t>Labiausiai tikėtinas scenarijus</t>
  </si>
  <si>
    <t>Nepalankus scenarijus</t>
  </si>
  <si>
    <t>Palyginti: 2008–2009 m. krizė</t>
  </si>
  <si>
    <t>Palyginti: 1998–1999 m. Rusijos krizė</t>
  </si>
  <si>
    <t>t</t>
  </si>
  <si>
    <t>t+1</t>
  </si>
  <si>
    <t>t+2</t>
  </si>
  <si>
    <t>t+3</t>
  </si>
  <si>
    <t>t+4</t>
  </si>
  <si>
    <t>t+5</t>
  </si>
  <si>
    <t>t+6</t>
  </si>
  <si>
    <t>t+7</t>
  </si>
  <si>
    <t>t+8</t>
  </si>
  <si>
    <t>(2008 m. I ketvirtis–2019 m. IV ketvirtis)</t>
  </si>
  <si>
    <t>Šaltiniai: bankų duomenys ir Lietuvos banko skaičiavimai.</t>
  </si>
  <si>
    <t>Modeliavimo laikotarpis</t>
  </si>
  <si>
    <t>Praeities duomenys</t>
  </si>
  <si>
    <t>90 percentilė</t>
  </si>
  <si>
    <t>84 percentilė</t>
  </si>
  <si>
    <t>16 percentilė</t>
  </si>
  <si>
    <t>10 percentilė</t>
  </si>
  <si>
    <t>Minimalus reikalaujamas kapitalo pakankamumo rodiklis</t>
  </si>
  <si>
    <t>Kapitalo pakankamumo rodiklio sklaida</t>
  </si>
  <si>
    <t>Kapitalo pakankamumo rodiklio svertinis vidurkis</t>
  </si>
  <si>
    <t>2018 I ketv.</t>
  </si>
  <si>
    <t>2018 II ketv.</t>
  </si>
  <si>
    <t>2018 III ketv.</t>
  </si>
  <si>
    <t>2018 IV ketv.</t>
  </si>
  <si>
    <t>2019 I ketv.</t>
  </si>
  <si>
    <t>2019 II ketv.</t>
  </si>
  <si>
    <t>2019 III ketv.</t>
  </si>
  <si>
    <t>2019 IV ketv.</t>
  </si>
  <si>
    <t>31 pav. Bankų sektoriaus kapitalo pakankamumo rodiklis pagal scenarijus</t>
  </si>
  <si>
    <t>AKR norma</t>
  </si>
  <si>
    <t>Indeksas, 2011 m. lapkritis = 100</t>
  </si>
  <si>
    <t>Mėnesiai iki ir po ASN įvedimo</t>
  </si>
  <si>
    <t>Naujų būsto sandorių vertė</t>
  </si>
  <si>
    <t>Naujų paskolų srautas</t>
  </si>
  <si>
    <t>0%&lt; LTV≤50%</t>
  </si>
  <si>
    <t>50%&lt; LTV≤70%</t>
  </si>
  <si>
    <t>70%&lt; LTV≤80%</t>
  </si>
  <si>
    <t>80%&lt; LTV≤85%</t>
  </si>
  <si>
    <t>85%&lt; LTV≤100%</t>
  </si>
  <si>
    <t>2005 m. I ketv.</t>
  </si>
  <si>
    <t xml:space="preserve">2005 m. II ketv. </t>
  </si>
  <si>
    <t>2005 m. III ketv.</t>
  </si>
  <si>
    <t xml:space="preserve">2005 m. IV ketv. </t>
  </si>
  <si>
    <t>2006 m. I ketv.</t>
  </si>
  <si>
    <t>2006 m. II ketv.</t>
  </si>
  <si>
    <t>2006 m. III ketv.</t>
  </si>
  <si>
    <t xml:space="preserve">2006 m. IV ketv. </t>
  </si>
  <si>
    <t>2007 m. I ketv.</t>
  </si>
  <si>
    <t>2007 m. II ketv.</t>
  </si>
  <si>
    <t>2007 m. III ketv.</t>
  </si>
  <si>
    <t xml:space="preserve">2007 m. IV ketv. </t>
  </si>
  <si>
    <t>2008 m. I ketv.</t>
  </si>
  <si>
    <t>2008 m. II ketv.</t>
  </si>
  <si>
    <t>2008 m. III ketv.</t>
  </si>
  <si>
    <t xml:space="preserve">2008 m. IV ketv. </t>
  </si>
  <si>
    <t>2009 m. I ketv.</t>
  </si>
  <si>
    <t>2009 m. II ketv.</t>
  </si>
  <si>
    <t>2009 m. III ketv.</t>
  </si>
  <si>
    <t xml:space="preserve">2009 m. IV ketv. </t>
  </si>
  <si>
    <t>2010 m. I ketv.</t>
  </si>
  <si>
    <t>2010 m. II ketv.</t>
  </si>
  <si>
    <t>2010 m. III ketv.</t>
  </si>
  <si>
    <t xml:space="preserve">2010 m. IV ketv. </t>
  </si>
  <si>
    <t>2011 m. I ketv.</t>
  </si>
  <si>
    <t>2011 m. II ketv.</t>
  </si>
  <si>
    <t>2011 m. III ketv.</t>
  </si>
  <si>
    <t xml:space="preserve">2011 m. IV ketv. </t>
  </si>
  <si>
    <t>2012 m. I ketv.</t>
  </si>
  <si>
    <t>2012 m. II ketv.</t>
  </si>
  <si>
    <t>2012 m. III ketv.</t>
  </si>
  <si>
    <t xml:space="preserve">2012 m. IV ketv. </t>
  </si>
  <si>
    <t>2013 m. I ketv.</t>
  </si>
  <si>
    <t>2013 m. II ketv.</t>
  </si>
  <si>
    <t>2013 m. III ketv.</t>
  </si>
  <si>
    <t xml:space="preserve">2013 m. IV ketv. </t>
  </si>
  <si>
    <t>2014 m. I ketv.</t>
  </si>
  <si>
    <t>2014 m. II ketv.</t>
  </si>
  <si>
    <t>2014 m. III ketv.</t>
  </si>
  <si>
    <t xml:space="preserve">2014 m. IV ketv. </t>
  </si>
  <si>
    <t>2015 m. I ketv.</t>
  </si>
  <si>
    <t>2015 m. II ketv.</t>
  </si>
  <si>
    <t>2015 m. III ketv.</t>
  </si>
  <si>
    <t xml:space="preserve">2015 m. IV ketv. </t>
  </si>
  <si>
    <t>2016 m. I ketv.</t>
  </si>
  <si>
    <t>2016 m. II ketv.</t>
  </si>
  <si>
    <t>2016 m. III ketv.</t>
  </si>
  <si>
    <t xml:space="preserve">2016 m. IV ketv. </t>
  </si>
  <si>
    <t>2017 m. I ketv.</t>
  </si>
  <si>
    <t>2017 m. II ketv.</t>
  </si>
  <si>
    <t>(0-5]</t>
  </si>
  <si>
    <t>(5-10]</t>
  </si>
  <si>
    <t>(10-15]</t>
  </si>
  <si>
    <t>(15-20]</t>
  </si>
  <si>
    <t>(20-25]</t>
  </si>
  <si>
    <t>(25-30]</t>
  </si>
  <si>
    <t>(30-35]</t>
  </si>
  <si>
    <t>(35-40]</t>
  </si>
  <si>
    <t>&gt;40</t>
  </si>
  <si>
    <t>2004 m. IV ketv.</t>
  </si>
  <si>
    <t>Bankų sektoriaus svertinis vidurkis</t>
  </si>
  <si>
    <t>2007 </t>
  </si>
  <si>
    <t>2008 </t>
  </si>
  <si>
    <t>2009 </t>
  </si>
  <si>
    <t>2010 </t>
  </si>
  <si>
    <t>2011 </t>
  </si>
  <si>
    <t>2012 </t>
  </si>
  <si>
    <t>2013 </t>
  </si>
  <si>
    <t>2014 </t>
  </si>
  <si>
    <t>2015 </t>
  </si>
  <si>
    <t>2016 </t>
  </si>
  <si>
    <t>Rodiklio sklaida</t>
  </si>
  <si>
    <t>Rodiklis</t>
  </si>
  <si>
    <t>LCR įvertis* 
2018 01 01</t>
  </si>
  <si>
    <t>LCR rodiklis apskaičiuotas naudojantis griežtesniu nepalankiu scenarijumi</t>
  </si>
  <si>
    <t>Mažiausia reikšmė</t>
  </si>
  <si>
    <t>Bankų sektoriaus LCR</t>
  </si>
  <si>
    <t>LCR rodiklio minimalus reikalavimas</t>
  </si>
  <si>
    <t>Įsipreigojimų sumažėjimas, kad LCR sumažėtų iki 100 proc.</t>
  </si>
  <si>
    <t>Įsiparegojimų sumažėjimas, kad būtų sunaudotas likvidusis turtas</t>
  </si>
  <si>
    <t>Sklaida tarp bankų</t>
  </si>
  <si>
    <t>Mlrd. Eur; Procentai</t>
  </si>
  <si>
    <t>Vidaus paklausos pokytis</t>
  </si>
  <si>
    <t>Vidaus kredito srauto pokytis</t>
  </si>
  <si>
    <t>Vidaus kredito srauto pokyčio ir BVP santykis (skalė dešinėje)</t>
  </si>
  <si>
    <t>Pastaba: slenkamųjų keturių ketvirčių sumų ir BVP santykis.</t>
  </si>
  <si>
    <t>Pinigų kiekio pokyčiai</t>
  </si>
  <si>
    <t>Ne bankų sektoriaus skolinimasis užsienyje</t>
  </si>
  <si>
    <t>Vidaus kreditas</t>
  </si>
  <si>
    <t>Kapitalo sąskaitos balansas</t>
  </si>
  <si>
    <t>Einamosios sąskaitos balansas</t>
  </si>
  <si>
    <t>Kiti veiksniai</t>
  </si>
  <si>
    <t>Tūkst.; Mlrd. JAV dol.</t>
  </si>
  <si>
    <t xml:space="preserve">A pav. Būsto politikos struktūra ir prie jos vykdymo Lietuvoje prisidedančios institucijos </t>
  </si>
  <si>
    <t>Metai; Procentai</t>
  </si>
  <si>
    <t>Šaltinis: EBPO, TVF ir Lietuvos bankas.</t>
  </si>
  <si>
    <t>2010</t>
  </si>
  <si>
    <t>2011</t>
  </si>
  <si>
    <t>1 pav.  Realiojo BVP metinis augimas</t>
  </si>
  <si>
    <t>3 pav. Lietuvoje veikiančių bankų metinis grynasis pelnas</t>
  </si>
  <si>
    <t>4 pav. Palūkanų pajamos ir išlaidos bei grynosios palūkanų pajamos</t>
  </si>
  <si>
    <t>A pav. Vidaus paklausa ir kredito impulsas</t>
  </si>
  <si>
    <t>B pav. Makroekonominiai pinigų kaitos veiksniai</t>
  </si>
  <si>
    <t>17 pav. Būsto sandorių skaičius Lietuvoje</t>
  </si>
  <si>
    <t>Tūkst. Vnt; Indeksas, 2007 m. sausio mėn. = 100</t>
  </si>
  <si>
    <t>18 pav. Būsto kainų metinis augimas pagal skirtingus šaltinius</t>
  </si>
  <si>
    <t>19 pav. Lietuvoje baigtų statyti būstų pasiskirstymas pagal būsto tipus</t>
  </si>
  <si>
    <t>20 pav. Būsto sandorių, kai įkeičiamas įsigytas būstas, dalis ir naujai suteiktos būsto paskolos</t>
  </si>
  <si>
    <t>21 pav. Faktinių būsto kainų Lietuvoje atotrūkis nuo fundamentaliosios reikšmės</t>
  </si>
  <si>
    <t>22 pav. Fizinių asmenų Lietuvoje valdomų būstų pasiskirstymas pagal būsto vertę</t>
  </si>
  <si>
    <t>23 pav.  Būsto kainos, pasiūla ir namų ūkių įsiskolinimas Švedijoje</t>
  </si>
  <si>
    <t>Šaltinis: Valueguard, Švedijos statistikos departamentas  ir  Lietuvos banko skaičiavimai.</t>
  </si>
  <si>
    <t>24 pav. PFĮ paskolų ne finansų įmonėms ir namų ūkiams portfelio  metinis augimas bei neveiksnių paskolų portfelis</t>
  </si>
  <si>
    <t>Šaltinis: Švedijos statistikos departamentas  ir  Lietuvos banko skaičiavimai.</t>
  </si>
  <si>
    <t>25 pav. 25-35 m. amžiaus gyventojų skaičiaus Lietuvoje prognozė</t>
  </si>
  <si>
    <t>26 pav. Butų sandorių ir neparduotų butų Vilniuje skaičiaus metinis pokytis</t>
  </si>
  <si>
    <t>Šaltiniai: VĮ Registrų centras , UAB "Eika" ir Lietuvos banko skaičiavimai.</t>
  </si>
  <si>
    <t>27 pav. Finansinis ciklas Lietuvoje ir jo sudėtinės dalys</t>
  </si>
  <si>
    <t>28 pav. Užfiksuoti elektroninių ryšių incidentai Lietuvoje</t>
  </si>
  <si>
    <t>K1</t>
  </si>
  <si>
    <t>K2</t>
  </si>
  <si>
    <t>K3</t>
  </si>
  <si>
    <t>K4</t>
  </si>
  <si>
    <t>29 pav. Kibernetinio saugumo indeksas</t>
  </si>
  <si>
    <t>Šaltinis: coinmarketcap.com ir Lietuvos banko skaičiavimai.</t>
  </si>
  <si>
    <t>30 pav. Lietuvos realiojo BVP raida pagal scenarijus ir ekonomikos nuosmukio laikotarpiais</t>
  </si>
  <si>
    <t>33 pav. Bankų likvidumo testavimo rezultatai</t>
  </si>
  <si>
    <t>34 pav. Indėlių sumažėjimas, kurį atlaikytų bankai</t>
  </si>
  <si>
    <t>35 pav. AKR normos nustatymo iliustracinis pavyzdys</t>
  </si>
  <si>
    <t>2007K1</t>
  </si>
  <si>
    <t>2007K2</t>
  </si>
  <si>
    <t>2007K3</t>
  </si>
  <si>
    <t>2007K4</t>
  </si>
  <si>
    <t>2008K1</t>
  </si>
  <si>
    <t>2008K2</t>
  </si>
  <si>
    <t>2008K3</t>
  </si>
  <si>
    <t>2008K4</t>
  </si>
  <si>
    <t>2009K1</t>
  </si>
  <si>
    <t>2009K2</t>
  </si>
  <si>
    <t>2009K3</t>
  </si>
  <si>
    <t>2009K4</t>
  </si>
  <si>
    <t>2010K1</t>
  </si>
  <si>
    <t>2010K2</t>
  </si>
  <si>
    <t>2010K3</t>
  </si>
  <si>
    <t>2010K4</t>
  </si>
  <si>
    <t>2011K1</t>
  </si>
  <si>
    <t>2011K2</t>
  </si>
  <si>
    <t>2011K3</t>
  </si>
  <si>
    <t>2011K4</t>
  </si>
  <si>
    <t>2012K1</t>
  </si>
  <si>
    <t>2012K2</t>
  </si>
  <si>
    <t>2012K3</t>
  </si>
  <si>
    <t>2012K4</t>
  </si>
  <si>
    <t>2013K1</t>
  </si>
  <si>
    <t>2013K2</t>
  </si>
  <si>
    <t>2013K3</t>
  </si>
  <si>
    <t>2013K4</t>
  </si>
  <si>
    <t>2014K1</t>
  </si>
  <si>
    <t>2014K2</t>
  </si>
  <si>
    <t>2014K3</t>
  </si>
  <si>
    <t>2014K4</t>
  </si>
  <si>
    <t>2015K1</t>
  </si>
  <si>
    <t>2015K2</t>
  </si>
  <si>
    <t>2015K3</t>
  </si>
  <si>
    <t>2015K4</t>
  </si>
  <si>
    <t>2016K1</t>
  </si>
  <si>
    <t>2016K2</t>
  </si>
  <si>
    <t>2016K3</t>
  </si>
  <si>
    <t>2016K4</t>
  </si>
  <si>
    <t>2017K1</t>
  </si>
  <si>
    <t>2017K2</t>
  </si>
  <si>
    <t>2017K3</t>
  </si>
  <si>
    <t>2017K4</t>
  </si>
  <si>
    <t>2018K1</t>
  </si>
  <si>
    <t>Pastatytų naujų būstų skaičius Švedijoje</t>
  </si>
  <si>
    <t>Skolos ir pajamų santykis</t>
  </si>
  <si>
    <t>Būsto kainos Švedijoje</t>
  </si>
  <si>
    <t>Neveiksnių paskolų dalis paskolų portfelyje</t>
  </si>
  <si>
    <t>PFĮ paskolų ne finansų įmonėms portfelio metinis augimas</t>
  </si>
  <si>
    <t>PFĮ paskolų namų ūkiams portfelio metinis augimas</t>
  </si>
  <si>
    <t>10 pav. Grynosios skolos ir EBITDA santykis ir sektoriaus sudaroma PFĮ paskolų portfelio dalis</t>
  </si>
  <si>
    <t>Žemės ūkis</t>
  </si>
  <si>
    <t>Gamyba</t>
  </si>
  <si>
    <t>Transportas</t>
  </si>
  <si>
    <t>Viešbučiai ir restoranai</t>
  </si>
  <si>
    <t>Kitos ūkio šakos</t>
  </si>
  <si>
    <t>Energetika</t>
  </si>
  <si>
    <t>Visos ūkio šakos</t>
  </si>
  <si>
    <t>Prekyba</t>
  </si>
  <si>
    <t>NT ir statyba</t>
  </si>
  <si>
    <t>Grynosios skolos ir EBITDA santykis</t>
  </si>
  <si>
    <t>Sektoriaus dalis PFĮ paskolų portfelyje</t>
  </si>
  <si>
    <t>Pramonės įranga ir įrengimai</t>
  </si>
  <si>
    <t>Kelių transporto priemonės</t>
  </si>
  <si>
    <t>Lengvieji automobiliai</t>
  </si>
  <si>
    <t>Kitas turtas</t>
  </si>
  <si>
    <t>11 pav. PFĮ suteiktų būsto paskolų portfelio metinis pokytis ir grynasis  srautas</t>
  </si>
  <si>
    <t>Šaltinis: Lietuvos bankų asociacija ir Lietuvos banko skaičiavimai.</t>
  </si>
  <si>
    <t>13 pav. PFĮ ne finansų įmonėms suteiktų naujų paskolų vidutinė palūkanų norma</t>
  </si>
  <si>
    <t>14 pav. PFĮ suteiktų naujų paskolų vidutinė trukmė</t>
  </si>
  <si>
    <t>Metai; Metai</t>
  </si>
  <si>
    <t>Faktas</t>
  </si>
  <si>
    <t>Prognozė</t>
  </si>
  <si>
    <t>Privatus ne finansų sektorius</t>
  </si>
  <si>
    <t>Ne finansų įmonės</t>
  </si>
  <si>
    <t>Namų ūkiai</t>
  </si>
  <si>
    <t>Būsto paskolos</t>
  </si>
  <si>
    <t>15 pav. PFĮ paskolų portfelio metinis pokytis ir jo prognozė</t>
  </si>
  <si>
    <t>Materialinės investicijos (4 ketv. slenkamasis vidurkis)</t>
  </si>
  <si>
    <t>Vartotojų pasitikėjimo rodiklis</t>
  </si>
  <si>
    <t>16 pav. Įmonių materialinės investicijos ir vartotojų pasitikėjimo rodiklis</t>
  </si>
  <si>
    <t>2 pav. 3 mėn. palūkanų normos EURIBOR ateities sandoriai</t>
  </si>
  <si>
    <t>Pastaba: į 2017 m. pelną įtraukiamas ir „Nordea“ trijų ketvirčių sukauptasis pelnas.</t>
  </si>
  <si>
    <t>* Realiojo BVP metinio augimo prognozė.</t>
  </si>
  <si>
    <t>Mlrd. Eur.</t>
  </si>
  <si>
    <t xml:space="preserve">Pastaba: 2017 m. rezultatai neapima „Nordea“ trijų ketvirčių pajamų ir išlaidų, todėl yra mažesni nei prieš metus.
</t>
  </si>
  <si>
    <t>5 pav. Atskirų bankų rinkos dalis pagal turtą ir koncentracijos rodiklis</t>
  </si>
  <si>
    <t>Pastaba: skirtingais atspalviais žymima atskirų bankų turto dalis, palyginti su bankų sektoriaus turtu.</t>
  </si>
  <si>
    <t>Herfindahlio ir Hirschmano indeksas</t>
  </si>
  <si>
    <t>6 pav. Neveiksnių paskolų lygis bankuose pagal skolininko tipą</t>
  </si>
  <si>
    <t xml:space="preserve">Pastaba: bendras neveiksnių paskolų lygis mažesnis, nes neįtraukiamas neveiksnių paskolų valdžios sektoriui ir neveiksnių paskolų kitoms finansų įstaigoms lygis. 
</t>
  </si>
  <si>
    <t>7 pav. Neveiksnios paskolos pagal skolininkų grupes</t>
  </si>
  <si>
    <t>Procentai, palyginti au visų paskolų suma; Paskolų vertė, Mln. Eur</t>
  </si>
  <si>
    <t>8 pav. Skirtingo dydžio naujų per mėnesį įmonėms suteiktų paskolų metinė slenkamoji suma</t>
  </si>
  <si>
    <t>A pav. Grynojo pelno ir pagal riziką įvertinto turto santykis</t>
  </si>
  <si>
    <t>B pav. Pagrindiniai bankų pajamų ir išlaidų straipsniai, palyginti su turtu Lietuvoje ir ES vidurkiu 2017 m. trečiąjį ketvirtį</t>
  </si>
  <si>
    <t>C pav. Apskaičiuota Šiaurės šalių patronuojančiųjų bankų nuosavo kapitalo kaina ir Lietuvos bankų sektoriaus nuosavo kapitalo grąža</t>
  </si>
  <si>
    <t xml:space="preserve">
* Nuosavo kapitalo kaina skaičiuojama  CAPM metodu, darant prielaidą, kad vidutinė ilgo laikotarpio Europos įmonių akcijų rinkos grąža yra 10 proc. 
</t>
  </si>
  <si>
    <t>Mlrd. Eur; Mln. Eur</t>
  </si>
  <si>
    <t>Ne kredito įstaigų suteiktų vartojimo paskolų portfelis</t>
  </si>
  <si>
    <t xml:space="preserve">Mlrd.Eur; Proc. p </t>
  </si>
  <si>
    <t>Slenkamasis 12 m. sandorių vidurkis</t>
  </si>
  <si>
    <t>Visų būstų mediana</t>
  </si>
  <si>
    <t>Procentai; Mlrd. Eur</t>
  </si>
  <si>
    <t>Pastaba: siekiama ne pateikti baigtinį prie būsto politikos vykdymo prisidedančių įstaigų sąrašą, o supažindinti su pagrindinėmis institucijomis.</t>
  </si>
  <si>
    <t>Mln. vnt.; Indeksas, 2007 m. = 100</t>
  </si>
  <si>
    <t>Procentai; procentai</t>
  </si>
  <si>
    <t xml:space="preserve">
Šaltinis: Tarptautinė telekomunikacijų sąjunga.
</t>
  </si>
  <si>
    <t>A pav. Virtualiųjų valiutų skaičius ir kapitalizacija</t>
  </si>
  <si>
    <t>Virtualių valiutų kapitalizacija</t>
  </si>
  <si>
    <t>Virtualių valiutų rūšių skaičius (tūkst.)</t>
  </si>
  <si>
    <t>B pav. Iš virtualiosios valiutos kylančios rizikos vartotojui ir finansiniam stabilumui</t>
  </si>
  <si>
    <t>Naujų būsto paskolų srautas</t>
  </si>
  <si>
    <t>Būsto paskolų portfelio metinis pokytis</t>
  </si>
  <si>
    <t>Pramonė</t>
  </si>
  <si>
    <t>&lt;= 29 tūkst. Eur</t>
  </si>
  <si>
    <t>&gt; 290 tūkst. Eur</t>
  </si>
  <si>
    <t>Statyba</t>
  </si>
  <si>
    <t>Paslaugos</t>
  </si>
  <si>
    <t>2011 K4</t>
  </si>
  <si>
    <t>2012 K1</t>
  </si>
  <si>
    <t>2012 K2</t>
  </si>
  <si>
    <t>2012 K3</t>
  </si>
  <si>
    <t>2012 K4</t>
  </si>
  <si>
    <t>2013 K1</t>
  </si>
  <si>
    <t>2013 K2</t>
  </si>
  <si>
    <t>2013 K3</t>
  </si>
  <si>
    <t>2013 K4</t>
  </si>
  <si>
    <t>2014 K1</t>
  </si>
  <si>
    <t>2014 K2</t>
  </si>
  <si>
    <t>2014 K3</t>
  </si>
  <si>
    <t>2014 K4</t>
  </si>
  <si>
    <t>2015 K1</t>
  </si>
  <si>
    <t>2015 K2</t>
  </si>
  <si>
    <t>2015 K3</t>
  </si>
  <si>
    <t>2015 K4</t>
  </si>
  <si>
    <t>2016 K1</t>
  </si>
  <si>
    <t>2016 K2</t>
  </si>
  <si>
    <t>2016 K3</t>
  </si>
  <si>
    <t>2016 K4</t>
  </si>
  <si>
    <t>2017 K1</t>
  </si>
  <si>
    <t>2017 K2</t>
  </si>
  <si>
    <t>2017 K3</t>
  </si>
  <si>
    <t>2017 K4</t>
  </si>
  <si>
    <t>2018 K1</t>
  </si>
  <si>
    <t>Pastaba: perskaičiuota į metinius pokyčius.</t>
  </si>
  <si>
    <t>Nekilnojamojo turto operacijos(012 Ne finansų bendrovės; iš jų: neveiksnūs)(Tūkst.Eur)</t>
  </si>
  <si>
    <t xml:space="preserve"> Apdirbamoji gamyba(012 Ne finansų bendrovės; iš jų: neveiksnūs)(Tūkst.Eur)</t>
  </si>
  <si>
    <t>Didmeninė ir mažmeninė prekyba(012 Ne finansų bendrovės; iš jų: neveiksnūs)(Tūkst.Eur)</t>
  </si>
  <si>
    <t xml:space="preserve"> Statyba(012 Ne finansų bendrovės; iš jų: neveiksnūs)(Tūkst.Eur)</t>
  </si>
  <si>
    <t>Apgyvendinimo ir maitinimo paslaugų veikla(012 Ne finansų bendrovės; iš jų: neveiksnūs)(Tūkst.Eur)</t>
  </si>
  <si>
    <t>Transportas ir saugojimas(012 Ne finansų bendrovės; iš jų: neveiksnūs)(Tūkst.Eur)</t>
  </si>
  <si>
    <t xml:space="preserve"> Žemės ūkis, miškininkystė ir žuvininkystė(012 Ne finansų bendrovės; iš jų: neveiksnūs)(Tūkst.Eur)</t>
  </si>
  <si>
    <t xml:space="preserve"> Administracinė ir aptarnavimo veikla(012 Ne finansų bendrovės; iš jų: neveiksnūs)(Tūkst.Eur)</t>
  </si>
  <si>
    <t xml:space="preserve">Indeksas, 2017 IV ketv. = 100
</t>
  </si>
  <si>
    <t>Pastaba: t = 2017 m. IV ketv.</t>
  </si>
  <si>
    <t xml:space="preserve">Pastaba:  kapitalo pakankamumo rodiklio pagal nepalankų scenarijų tankis yra pateiktas tamsesnėmis juostomis, kurios atitinka 10/16/84/90 procentilius.
</t>
  </si>
  <si>
    <t>32 pav. Bankų sektoriaus kapitalo pakankamumo rodiklio sklaida pagal nepalankų scenarijų (testavimo laikotarpis: 2018 m. I ketv.–2019 m. IV ketv.)</t>
  </si>
  <si>
    <t>*Remiantis bankų pateiktais duomenimis Lietuvos banko apskaičiuotas  preliminarus LCR įvertis.</t>
  </si>
  <si>
    <t>A pav. Naujų paskolų srautas prieš ASN įvedimą 2011 m. ir po jo (laikotarpis: 2009 m. lapkritis–2013 m. lapkritis)</t>
  </si>
  <si>
    <t>B pav. Naujai suteiktų paskolų pasiskirstymas pagal LTV rodiklį</t>
  </si>
  <si>
    <t xml:space="preserve">Pastaba: paskolų, kurių LTV didesnis nei 85 proc., dalis po LTV ribos įvedimo, sudaryta iš refinansuotų paskolų bei individualių būstų statyboms skirtų paskolų, kurios mokamos dalimis. Naudojamoje duomenų bazėje paskolos vertė lygi planuojamai išmokėti sumai, o užstato vertė atnaujinama pasibaigus konkrečiam statybos etapui.
</t>
  </si>
  <si>
    <t>C pav. Naujai suteiktų paskolų pasiskirstymas pagal paskolos trukmę</t>
  </si>
  <si>
    <t>12 pav. Naujai pasirašytų finansinės nuomos sutarčių finansuojama vertė</t>
  </si>
  <si>
    <t>2018*</t>
  </si>
  <si>
    <t>2019*</t>
  </si>
  <si>
    <t>Palūkanų pajamos</t>
  </si>
  <si>
    <t>Grynosios komisinių pajamos</t>
  </si>
  <si>
    <t>Prekybos rezultatai</t>
  </si>
  <si>
    <t>Administracinės išlaidos</t>
  </si>
  <si>
    <t>Paskolų nuvertėjimo išlaidos</t>
  </si>
  <si>
    <t>9 pav. PFĮ suteiktų paskolų portfelio metinis augimas</t>
  </si>
  <si>
    <t>Lietuvos bankų sektoriaus mediana</t>
  </si>
  <si>
    <t>Patronuojančiųjų bankų nuosavo kapitalo kaina*</t>
  </si>
  <si>
    <t>Lietuvoje veikiančių bankų nuosavo kapitalo grąža</t>
  </si>
  <si>
    <t>Visų būstų riba 2</t>
  </si>
  <si>
    <t>Visų būstų riba 1</t>
  </si>
  <si>
    <t>Visų būstų įverčių sklaida</t>
  </si>
  <si>
    <t>Riba 1</t>
  </si>
  <si>
    <t>Riba 2</t>
  </si>
  <si>
    <t>Namų ūkių įsiskolinimo ir jų pajamų santykis</t>
  </si>
  <si>
    <t>Ne finansų įmonių įsiskolinimo ir likutinio pelno bei mišrių pajamų santykis</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</si>
</sst>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0.0"/>
    <numFmt numFmtId="165" formatCode="yyyy\ mm\ dd"/>
    <numFmt numFmtId="166" formatCode="#,##0.0"/>
    <numFmt numFmtId="167" formatCode="yyyy\ mm"/>
    <numFmt numFmtId="168" formatCode="#\ ##0.0"/>
    <numFmt numFmtId="169" formatCode="##\ ##0.0"/>
    <numFmt numFmtId="170" formatCode="####\ ##0.0"/>
    <numFmt numFmtId="171" formatCode="0E+00"/>
    <numFmt numFmtId="172" formatCode="yyyy\-mm"/>
    <numFmt numFmtId="173" formatCode="yyyy/mm/dd;@"/>
    <numFmt numFmtId="174" formatCode="0.000"/>
  </numFmts>
  <fonts count="15" x14ac:knownFonts="1">
    <font>
      <sz val="11"/>
      <color theme="1"/>
      <name val="Calibri"/>
      <family val="2"/>
      <charset val="186"/>
      <scheme val="minor"/>
    </font>
    <font>
      <sz val="11"/>
      <name val="Calibri"/>
      <family val="2"/>
      <charset val="186"/>
    </font>
    <font>
      <sz val="10"/>
      <color theme="1"/>
      <name val="Calibri"/>
      <family val="2"/>
      <charset val="186"/>
      <scheme val="minor"/>
    </font>
    <font>
      <sz val="10"/>
      <color theme="1"/>
      <name val="Arial"/>
      <family val="2"/>
      <charset val="186"/>
    </font>
    <font>
      <i/>
      <sz val="10"/>
      <color theme="1"/>
      <name val="Arial"/>
      <family val="2"/>
      <charset val="186"/>
    </font>
    <font>
      <sz val="10"/>
      <name val="Arial"/>
      <family val="2"/>
      <charset val="186"/>
    </font>
    <font>
      <i/>
      <sz val="10"/>
      <color rgb="FF000000"/>
      <name val="Arial"/>
      <family val="2"/>
      <charset val="186"/>
    </font>
    <font>
      <sz val="11"/>
      <color theme="1"/>
      <name val="Calibri"/>
      <family val="2"/>
      <charset val="186"/>
      <scheme val="minor"/>
    </font>
    <font>
      <sz val="10"/>
      <color rgb="FF000000"/>
      <name val="Arial"/>
      <family val="2"/>
      <charset val="186"/>
    </font>
    <font>
      <sz val="11"/>
      <color theme="1"/>
      <name val="Calibri"/>
      <family val="2"/>
      <scheme val="minor"/>
    </font>
    <font>
      <sz val="11"/>
      <name val="Calibri"/>
      <family val="2"/>
      <charset val="186"/>
      <scheme val="minor"/>
    </font>
    <font>
      <sz val="10"/>
      <color theme="1"/>
      <name val="Arial Narrow"/>
      <family val="2"/>
      <charset val="186"/>
    </font>
    <font>
      <sz val="11"/>
      <name val="Times New Roman"/>
      <family val="1"/>
      <charset val="186"/>
    </font>
    <font>
      <sz val="11"/>
      <name val="Arial"/>
      <family val="2"/>
      <charset val="186"/>
    </font>
    <font>
      <sz val="11"/>
      <color theme="1"/>
      <name val="Arial"/>
      <family val="2"/>
      <charset val="186"/>
    </font>
  </fonts>
  <fills count="3">
    <fill>
      <patternFill patternType="none"/>
    </fill>
    <fill>
      <patternFill patternType="gray125"/>
    </fill>
    <fill>
      <patternFill patternType="solid">
        <fgColor rgb="FFFFFFFF"/>
        <bgColor indexed="64"/>
      </patternFill>
    </fill>
  </fills>
  <borders count="16">
    <border>
      <left/>
      <right/>
      <top/>
      <bottom/>
      <diagonal/>
    </border>
    <border>
      <left style="medium">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auto="1"/>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4.9989318521683403E-2"/>
      </left>
      <right style="thin">
        <color theme="0" tint="-4.9989318521683403E-2"/>
      </right>
      <top/>
      <bottom style="thin">
        <color theme="0" tint="-4.9989318521683403E-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indexed="64"/>
      </bottom>
      <diagonal/>
    </border>
  </borders>
  <cellStyleXfs count="18">
    <xf numFmtId="0" fontId="0" fillId="0" borderId="0"/>
    <xf numFmtId="0" fontId="1" fillId="0" borderId="0"/>
    <xf numFmtId="0" fontId="1" fillId="0" borderId="0"/>
    <xf numFmtId="0" fontId="7" fillId="0" borderId="0"/>
    <xf numFmtId="0" fontId="7" fillId="0" borderId="0"/>
    <xf numFmtId="0" fontId="9" fillId="0" borderId="0"/>
    <xf numFmtId="0" fontId="7" fillId="0" borderId="0"/>
    <xf numFmtId="0" fontId="7" fillId="0" borderId="0"/>
    <xf numFmtId="0" fontId="12" fillId="0" borderId="0"/>
    <xf numFmtId="0" fontId="7" fillId="0" borderId="0"/>
    <xf numFmtId="0" fontId="7" fillId="0" borderId="0"/>
    <xf numFmtId="0" fontId="13" fillId="0" borderId="0"/>
    <xf numFmtId="0" fontId="5" fillId="0" borderId="0"/>
    <xf numFmtId="0" fontId="7" fillId="0" borderId="0"/>
    <xf numFmtId="0" fontId="7" fillId="0" borderId="0"/>
    <xf numFmtId="0" fontId="9" fillId="0" borderId="0"/>
    <xf numFmtId="0" fontId="5" fillId="0" borderId="0"/>
    <xf numFmtId="0" fontId="9" fillId="0" borderId="0"/>
  </cellStyleXfs>
  <cellXfs count="153">
    <xf numFmtId="0" fontId="0" fillId="0" borderId="0" xfId="0"/>
    <xf numFmtId="0" fontId="1" fillId="0" borderId="0" xfId="1"/>
    <xf numFmtId="0" fontId="3" fillId="0" borderId="0" xfId="0" applyFont="1"/>
    <xf numFmtId="0" fontId="2" fillId="0" borderId="0" xfId="0" applyFont="1"/>
    <xf numFmtId="0" fontId="4" fillId="0" borderId="0" xfId="0" applyFont="1"/>
    <xf numFmtId="0" fontId="1" fillId="0" borderId="0" xfId="2"/>
    <xf numFmtId="0" fontId="0" fillId="0" borderId="0" xfId="0" applyBorder="1"/>
    <xf numFmtId="0" fontId="7" fillId="0" borderId="0" xfId="4" applyBorder="1"/>
    <xf numFmtId="0" fontId="7" fillId="0" borderId="1" xfId="4" applyFill="1" applyBorder="1"/>
    <xf numFmtId="0" fontId="7" fillId="0" borderId="0" xfId="4" applyFill="1" applyBorder="1"/>
    <xf numFmtId="0" fontId="8" fillId="0" borderId="0" xfId="0" applyFont="1" applyAlignment="1">
      <alignment horizontal="left" vertical="center" readingOrder="1"/>
    </xf>
    <xf numFmtId="0" fontId="6" fillId="0" borderId="0" xfId="0" applyFont="1"/>
    <xf numFmtId="0" fontId="6" fillId="0" borderId="0" xfId="0" applyFont="1" applyAlignment="1">
      <alignment horizontal="left" vertical="center" readingOrder="1"/>
    </xf>
    <xf numFmtId="0" fontId="3" fillId="0" borderId="0" xfId="0" applyFont="1" applyBorder="1"/>
    <xf numFmtId="167" fontId="3" fillId="0" borderId="0" xfId="5" applyNumberFormat="1" applyFont="1" applyFill="1" applyBorder="1"/>
    <xf numFmtId="0" fontId="4" fillId="0" borderId="0" xfId="0" applyFont="1" applyAlignment="1">
      <alignment horizontal="left" vertical="center"/>
    </xf>
    <xf numFmtId="0" fontId="5" fillId="0" borderId="0" xfId="0" applyFont="1"/>
    <xf numFmtId="0" fontId="11" fillId="0" borderId="0" xfId="0" applyFont="1"/>
    <xf numFmtId="164" fontId="3" fillId="0" borderId="0" xfId="0" applyNumberFormat="1" applyFont="1"/>
    <xf numFmtId="0" fontId="3" fillId="0" borderId="0" xfId="7" applyFont="1"/>
    <xf numFmtId="0" fontId="3" fillId="0" borderId="0" xfId="0" applyFont="1" applyAlignment="1">
      <alignment horizontal="center" vertical="center" wrapText="1"/>
    </xf>
    <xf numFmtId="165" fontId="5" fillId="0" borderId="0" xfId="8" applyNumberFormat="1" applyFont="1" applyBorder="1"/>
    <xf numFmtId="0" fontId="3" fillId="0" borderId="0" xfId="0" applyFont="1" applyAlignment="1"/>
    <xf numFmtId="167" fontId="5" fillId="0" borderId="0" xfId="5" applyNumberFormat="1" applyFont="1" applyFill="1" applyBorder="1"/>
    <xf numFmtId="0" fontId="5" fillId="0" borderId="0" xfId="0" applyFont="1" applyFill="1" applyBorder="1"/>
    <xf numFmtId="0" fontId="0" fillId="0" borderId="0" xfId="0" applyBorder="1" applyAlignment="1">
      <alignment horizont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7" applyFont="1" applyBorder="1" applyAlignment="1">
      <alignment horizontal="center" vertical="center" wrapText="1"/>
    </xf>
    <xf numFmtId="0" fontId="3" fillId="0" borderId="2" xfId="0" applyFont="1" applyBorder="1" applyAlignment="1">
      <alignment horizontal="center" wrapText="1"/>
    </xf>
    <xf numFmtId="0" fontId="3" fillId="0" borderId="2" xfId="10" applyFont="1" applyBorder="1" applyAlignment="1">
      <alignment horizontal="center" vertical="center" wrapText="1"/>
    </xf>
    <xf numFmtId="0" fontId="3" fillId="0" borderId="2" xfId="9" applyFont="1" applyBorder="1" applyAlignment="1">
      <alignment horizontal="center" vertical="center" wrapText="1"/>
    </xf>
    <xf numFmtId="0" fontId="5" fillId="0" borderId="0" xfId="0" applyFont="1" applyBorder="1"/>
    <xf numFmtId="0" fontId="5" fillId="0" borderId="2" xfId="0" applyFont="1" applyBorder="1" applyAlignment="1">
      <alignment horizontal="center" vertical="center" wrapText="1"/>
    </xf>
    <xf numFmtId="0" fontId="5" fillId="0" borderId="2" xfId="0" applyFont="1" applyBorder="1" applyAlignment="1">
      <alignment horizontal="center"/>
    </xf>
    <xf numFmtId="172" fontId="10" fillId="0" borderId="0" xfId="0" applyNumberFormat="1" applyFont="1" applyBorder="1" applyAlignment="1">
      <alignment horizontal="center"/>
    </xf>
    <xf numFmtId="164" fontId="10" fillId="0" borderId="0" xfId="0" applyNumberFormat="1" applyFont="1" applyBorder="1" applyAlignment="1">
      <alignment horizontal="center"/>
    </xf>
    <xf numFmtId="172" fontId="10" fillId="0" borderId="0" xfId="0" applyNumberFormat="1" applyFont="1" applyFill="1" applyBorder="1" applyAlignment="1">
      <alignment horizontal="center"/>
    </xf>
    <xf numFmtId="0" fontId="4" fillId="0" borderId="0" xfId="0" applyFont="1" applyAlignment="1"/>
    <xf numFmtId="0" fontId="0" fillId="0" borderId="0" xfId="0" applyAlignment="1">
      <alignment horizontal="right"/>
    </xf>
    <xf numFmtId="164" fontId="0" fillId="0" borderId="0" xfId="0" applyNumberFormat="1" applyAlignment="1">
      <alignment horizontal="right"/>
    </xf>
    <xf numFmtId="0" fontId="0" fillId="0" borderId="2" xfId="0" applyBorder="1" applyAlignment="1">
      <alignment horizontal="right" vertical="center" wrapText="1"/>
    </xf>
    <xf numFmtId="165" fontId="3" fillId="0" borderId="0" xfId="0" applyNumberFormat="1" applyFont="1" applyFill="1" applyBorder="1" applyAlignment="1">
      <alignment horizontal="right"/>
    </xf>
    <xf numFmtId="166" fontId="3" fillId="0" borderId="0" xfId="0" applyNumberFormat="1" applyFont="1" applyAlignment="1">
      <alignment horizontal="right"/>
    </xf>
    <xf numFmtId="164" fontId="5" fillId="0" borderId="0" xfId="0" applyNumberFormat="1" applyFont="1" applyFill="1" applyBorder="1" applyAlignment="1">
      <alignment horizontal="right"/>
    </xf>
    <xf numFmtId="164" fontId="3" fillId="0" borderId="0" xfId="0" applyNumberFormat="1" applyFont="1" applyAlignment="1">
      <alignment horizontal="right"/>
    </xf>
    <xf numFmtId="0" fontId="3" fillId="0" borderId="0" xfId="0" applyFont="1" applyFill="1" applyAlignment="1">
      <alignment horizontal="right"/>
    </xf>
    <xf numFmtId="0" fontId="0" fillId="0" borderId="0" xfId="0" applyFill="1" applyAlignment="1">
      <alignment horizontal="right"/>
    </xf>
    <xf numFmtId="0" fontId="3" fillId="0" borderId="0" xfId="0" applyFont="1" applyFill="1" applyAlignment="1">
      <alignment horizontal="left"/>
    </xf>
    <xf numFmtId="0" fontId="0" fillId="0" borderId="0" xfId="0" applyAlignment="1">
      <alignment horizontal="left"/>
    </xf>
    <xf numFmtId="0" fontId="0" fillId="0" borderId="10" xfId="0" applyBorder="1"/>
    <xf numFmtId="0" fontId="0" fillId="0" borderId="11" xfId="0" applyBorder="1"/>
    <xf numFmtId="14" fontId="3" fillId="0" borderId="0" xfId="15" applyNumberFormat="1" applyFont="1" applyFill="1" applyBorder="1" applyAlignment="1">
      <alignment horizontal="right"/>
    </xf>
    <xf numFmtId="164" fontId="3" fillId="0" borderId="0" xfId="15" applyNumberFormat="1" applyFont="1" applyFill="1" applyBorder="1" applyAlignment="1">
      <alignment horizontal="right" vertical="center" wrapText="1"/>
    </xf>
    <xf numFmtId="164" fontId="3" fillId="0" borderId="0" xfId="15" applyNumberFormat="1" applyFont="1" applyFill="1" applyBorder="1" applyAlignment="1">
      <alignment horizontal="right"/>
    </xf>
    <xf numFmtId="164" fontId="3" fillId="0" borderId="0" xfId="15" applyNumberFormat="1" applyFont="1" applyBorder="1" applyAlignment="1">
      <alignment vertical="center" wrapText="1"/>
    </xf>
    <xf numFmtId="164" fontId="3" fillId="0" borderId="0" xfId="13" applyNumberFormat="1" applyFont="1" applyBorder="1" applyAlignment="1">
      <alignment vertical="center" wrapText="1"/>
    </xf>
    <xf numFmtId="0" fontId="3" fillId="0" borderId="0" xfId="0" applyFont="1" applyAlignment="1">
      <alignment horizontal="right"/>
    </xf>
    <xf numFmtId="14" fontId="3" fillId="0" borderId="0" xfId="0" applyNumberFormat="1" applyFont="1" applyAlignment="1">
      <alignment horizontal="right"/>
    </xf>
    <xf numFmtId="0" fontId="5" fillId="0" borderId="2" xfId="1" applyFont="1" applyBorder="1" applyAlignment="1">
      <alignment horizontal="center"/>
    </xf>
    <xf numFmtId="0" fontId="5" fillId="0" borderId="0" xfId="1" applyFont="1" applyAlignment="1">
      <alignment horizontal="right"/>
    </xf>
    <xf numFmtId="164" fontId="5" fillId="0" borderId="0" xfId="1" applyNumberFormat="1" applyFont="1"/>
    <xf numFmtId="0" fontId="5" fillId="0" borderId="0" xfId="1" applyFont="1"/>
    <xf numFmtId="14" fontId="5" fillId="0" borderId="2" xfId="1" applyNumberFormat="1" applyFont="1" applyBorder="1"/>
    <xf numFmtId="0" fontId="5" fillId="0" borderId="2" xfId="1" applyFont="1" applyBorder="1" applyAlignment="1">
      <alignment horizontal="center" vertical="center" wrapText="1"/>
    </xf>
    <xf numFmtId="0" fontId="3" fillId="0" borderId="2" xfId="0" applyFont="1" applyBorder="1" applyAlignment="1">
      <alignment wrapText="1"/>
    </xf>
    <xf numFmtId="14" fontId="5" fillId="0" borderId="0" xfId="1" applyNumberFormat="1" applyFont="1"/>
    <xf numFmtId="0" fontId="3" fillId="0" borderId="2" xfId="0" applyFont="1" applyBorder="1" applyAlignment="1">
      <alignment horizontal="center"/>
    </xf>
    <xf numFmtId="0" fontId="5" fillId="0" borderId="2" xfId="2" applyFont="1" applyBorder="1" applyAlignment="1">
      <alignment horizontal="center"/>
    </xf>
    <xf numFmtId="0" fontId="5" fillId="0" borderId="0" xfId="2" applyNumberFormat="1" applyFont="1" applyAlignment="1">
      <alignment horizontal="right"/>
    </xf>
    <xf numFmtId="164" fontId="5" fillId="0" borderId="0" xfId="2" applyNumberFormat="1" applyFont="1" applyAlignment="1">
      <alignment horizontal="right"/>
    </xf>
    <xf numFmtId="0" fontId="5" fillId="0" borderId="2" xfId="2" applyFont="1" applyBorder="1" applyAlignment="1">
      <alignment horizontal="center" vertical="center" wrapText="1"/>
    </xf>
    <xf numFmtId="1" fontId="5" fillId="0" borderId="2" xfId="1" applyNumberFormat="1" applyFont="1" applyBorder="1" applyAlignment="1">
      <alignment wrapText="1"/>
    </xf>
    <xf numFmtId="1" fontId="5" fillId="0" borderId="0" xfId="1" applyNumberFormat="1" applyFont="1"/>
    <xf numFmtId="171" fontId="5" fillId="0" borderId="0" xfId="1" applyNumberFormat="1" applyFont="1"/>
    <xf numFmtId="0" fontId="5" fillId="0" borderId="0" xfId="1" applyFont="1" applyFill="1"/>
    <xf numFmtId="164" fontId="5" fillId="0" borderId="0" xfId="1" applyNumberFormat="1" applyFont="1" applyFill="1"/>
    <xf numFmtId="0" fontId="3" fillId="0" borderId="2" xfId="3" applyFont="1" applyFill="1" applyBorder="1" applyAlignment="1">
      <alignment horizontal="center" vertical="center" wrapText="1"/>
    </xf>
    <xf numFmtId="14" fontId="3" fillId="0" borderId="0" xfId="3" applyNumberFormat="1" applyFont="1" applyFill="1" applyBorder="1" applyAlignment="1">
      <alignment horizontal="right"/>
    </xf>
    <xf numFmtId="164" fontId="3" fillId="0" borderId="0" xfId="3" applyNumberFormat="1" applyFont="1" applyFill="1" applyBorder="1" applyAlignment="1">
      <alignment horizontal="right"/>
    </xf>
    <xf numFmtId="0" fontId="3" fillId="0" borderId="2" xfId="4" applyFont="1" applyFill="1" applyBorder="1" applyAlignment="1">
      <alignment horizontal="center" vertical="center" wrapText="1"/>
    </xf>
    <xf numFmtId="0" fontId="3" fillId="0" borderId="0" xfId="4" applyFont="1" applyBorder="1"/>
    <xf numFmtId="164" fontId="3" fillId="0" borderId="0" xfId="4" applyNumberFormat="1" applyFont="1" applyBorder="1"/>
    <xf numFmtId="0" fontId="3" fillId="0" borderId="2" xfId="0" applyFont="1" applyBorder="1"/>
    <xf numFmtId="0" fontId="3" fillId="0" borderId="0" xfId="0" applyFont="1" applyBorder="1" applyAlignment="1">
      <alignment horizontal="right"/>
    </xf>
    <xf numFmtId="0" fontId="3" fillId="0" borderId="2" xfId="0" applyFont="1" applyBorder="1" applyAlignment="1">
      <alignment vertical="center"/>
    </xf>
    <xf numFmtId="2" fontId="3"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164" fontId="3" fillId="0" borderId="0" xfId="0" applyNumberFormat="1" applyFont="1" applyBorder="1"/>
    <xf numFmtId="0" fontId="3" fillId="0" borderId="4" xfId="0" applyFont="1" applyBorder="1" applyAlignment="1">
      <alignment vertical="center" wrapText="1"/>
    </xf>
    <xf numFmtId="14" fontId="3" fillId="0" borderId="0" xfId="0" applyNumberFormat="1" applyFont="1"/>
    <xf numFmtId="14" fontId="3" fillId="0" borderId="0" xfId="13" applyNumberFormat="1" applyFont="1"/>
    <xf numFmtId="0" fontId="3" fillId="0" borderId="6" xfId="0" applyFont="1" applyBorder="1" applyAlignment="1">
      <alignment horizontal="center" vertical="center" wrapText="1"/>
    </xf>
    <xf numFmtId="164" fontId="3" fillId="0" borderId="0" xfId="0" applyNumberFormat="1" applyFont="1" applyBorder="1" applyAlignment="1">
      <alignment horizontal="right"/>
    </xf>
    <xf numFmtId="0" fontId="5" fillId="0" borderId="0" xfId="0" applyNumberFormat="1" applyFont="1" applyFill="1" applyBorder="1" applyAlignment="1" applyProtection="1">
      <alignment horizontal="right" vertical="center" wrapText="1"/>
    </xf>
    <xf numFmtId="1" fontId="3" fillId="0" borderId="0" xfId="0" applyNumberFormat="1" applyFont="1" applyFill="1" applyBorder="1" applyAlignment="1">
      <alignment horizontal="right"/>
    </xf>
    <xf numFmtId="1" fontId="3" fillId="0" borderId="0" xfId="0" applyNumberFormat="1" applyFont="1" applyBorder="1" applyAlignment="1">
      <alignment horizontal="right"/>
    </xf>
    <xf numFmtId="167" fontId="3" fillId="0" borderId="0" xfId="5" applyNumberFormat="1" applyFont="1" applyFill="1" applyBorder="1" applyAlignment="1">
      <alignment horizontal="right"/>
    </xf>
    <xf numFmtId="0" fontId="5" fillId="0" borderId="5" xfId="0" applyNumberFormat="1" applyFont="1" applyFill="1" applyBorder="1" applyAlignment="1" applyProtection="1">
      <alignment horizontal="right" vertical="center" wrapText="1"/>
    </xf>
    <xf numFmtId="0" fontId="3" fillId="0" borderId="0" xfId="0" applyFont="1" applyBorder="1" applyAlignment="1">
      <alignment horizontal="center" vertical="center" wrapText="1"/>
    </xf>
    <xf numFmtId="0" fontId="8" fillId="0" borderId="0" xfId="0" applyFont="1" applyFill="1" applyAlignment="1" applyProtection="1">
      <alignment horizontal="right"/>
    </xf>
    <xf numFmtId="164" fontId="3" fillId="0" borderId="0" xfId="0" applyNumberFormat="1" applyFont="1" applyFill="1" applyAlignment="1" applyProtection="1">
      <alignment horizontal="right"/>
    </xf>
    <xf numFmtId="1" fontId="5" fillId="0" borderId="0" xfId="0" applyNumberFormat="1" applyFont="1" applyAlignment="1">
      <alignment horizontal="right"/>
    </xf>
    <xf numFmtId="167" fontId="5" fillId="0" borderId="0" xfId="0" applyNumberFormat="1" applyFont="1" applyFill="1" applyBorder="1" applyAlignment="1">
      <alignment horizontal="right"/>
    </xf>
    <xf numFmtId="165" fontId="5" fillId="0" borderId="0" xfId="8" applyNumberFormat="1" applyFont="1" applyAlignment="1">
      <alignment horizontal="right"/>
    </xf>
    <xf numFmtId="168" fontId="3" fillId="0" borderId="0" xfId="0" applyNumberFormat="1" applyFont="1" applyAlignment="1">
      <alignment horizontal="right"/>
    </xf>
    <xf numFmtId="169" fontId="3" fillId="0" borderId="0" xfId="0" applyNumberFormat="1" applyFont="1" applyAlignment="1">
      <alignment horizontal="right"/>
    </xf>
    <xf numFmtId="165" fontId="5" fillId="0" borderId="0" xfId="8" applyNumberFormat="1" applyFont="1" applyBorder="1" applyAlignment="1">
      <alignment horizontal="right"/>
    </xf>
    <xf numFmtId="168" fontId="3" fillId="0" borderId="0" xfId="0" applyNumberFormat="1" applyFont="1" applyBorder="1" applyAlignment="1">
      <alignment horizontal="right"/>
    </xf>
    <xf numFmtId="169" fontId="3" fillId="0" borderId="0" xfId="0" applyNumberFormat="1" applyFont="1" applyBorder="1" applyAlignment="1">
      <alignment horizontal="right"/>
    </xf>
    <xf numFmtId="170" fontId="3" fillId="0" borderId="0" xfId="0" applyNumberFormat="1" applyFont="1" applyAlignment="1">
      <alignment horizontal="right"/>
    </xf>
    <xf numFmtId="0" fontId="0" fillId="0" borderId="0" xfId="0" applyBorder="1" applyAlignment="1">
      <alignment horizontal="right"/>
    </xf>
    <xf numFmtId="170" fontId="3" fillId="0" borderId="0" xfId="0" applyNumberFormat="1" applyFont="1" applyBorder="1" applyAlignment="1">
      <alignment horizontal="right"/>
    </xf>
    <xf numFmtId="0" fontId="3" fillId="0" borderId="0" xfId="7" applyFont="1" applyAlignment="1">
      <alignment horizontal="right"/>
    </xf>
    <xf numFmtId="164" fontId="3" fillId="0" borderId="0" xfId="7" applyNumberFormat="1" applyFont="1" applyAlignment="1">
      <alignment horizontal="right"/>
    </xf>
    <xf numFmtId="164" fontId="3" fillId="0" borderId="0" xfId="10" applyNumberFormat="1" applyFont="1" applyBorder="1" applyAlignment="1">
      <alignment horizontal="right"/>
    </xf>
    <xf numFmtId="164" fontId="8" fillId="0" borderId="0" xfId="10" applyNumberFormat="1" applyFont="1" applyBorder="1" applyAlignment="1">
      <alignment horizontal="right" vertical="center"/>
    </xf>
    <xf numFmtId="164" fontId="5" fillId="0" borderId="0" xfId="0" applyNumberFormat="1" applyFont="1" applyFill="1" applyAlignment="1">
      <alignment horizontal="right"/>
    </xf>
    <xf numFmtId="173" fontId="5" fillId="0" borderId="0" xfId="0" applyNumberFormat="1" applyFont="1" applyFill="1" applyAlignment="1">
      <alignment horizontal="right"/>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5" fillId="0" borderId="2" xfId="0" applyFont="1" applyFill="1" applyBorder="1" applyAlignment="1">
      <alignment horizontal="center"/>
    </xf>
    <xf numFmtId="0" fontId="3" fillId="0" borderId="0" xfId="0" applyFont="1" applyFill="1"/>
    <xf numFmtId="172" fontId="5" fillId="0" borderId="0" xfId="0" applyNumberFormat="1" applyFont="1" applyFill="1" applyAlignment="1">
      <alignment horizontal="center"/>
    </xf>
    <xf numFmtId="164" fontId="5" fillId="0" borderId="0" xfId="0" applyNumberFormat="1" applyFont="1" applyFill="1" applyAlignment="1">
      <alignment horizontal="center"/>
    </xf>
    <xf numFmtId="0" fontId="5" fillId="0" borderId="0" xfId="0" applyFont="1" applyFill="1" applyAlignment="1">
      <alignment horizontal="center"/>
    </xf>
    <xf numFmtId="0" fontId="5" fillId="0" borderId="2" xfId="16" applyBorder="1"/>
    <xf numFmtId="0" fontId="5" fillId="0" borderId="2" xfId="16" applyBorder="1" applyAlignment="1">
      <alignment horizontal="center"/>
    </xf>
    <xf numFmtId="0" fontId="5" fillId="0" borderId="0" xfId="16" applyBorder="1"/>
    <xf numFmtId="3" fontId="5" fillId="0" borderId="0" xfId="16" applyNumberFormat="1" applyBorder="1"/>
    <xf numFmtId="164" fontId="5" fillId="0" borderId="0" xfId="16" applyNumberFormat="1" applyBorder="1"/>
    <xf numFmtId="0" fontId="5" fillId="0" borderId="0" xfId="16" applyBorder="1" applyAlignment="1">
      <alignment wrapText="1"/>
    </xf>
    <xf numFmtId="0" fontId="5" fillId="0" borderId="0" xfId="16" applyFont="1" applyBorder="1" applyAlignment="1">
      <alignment wrapText="1"/>
    </xf>
    <xf numFmtId="0" fontId="3" fillId="2" borderId="12" xfId="17" applyFont="1" applyFill="1" applyBorder="1" applyAlignment="1" applyProtection="1">
      <alignment horizontal="right" vertical="center" wrapText="1"/>
      <protection locked="0"/>
    </xf>
    <xf numFmtId="0" fontId="3" fillId="0" borderId="13" xfId="17" applyFont="1" applyBorder="1" applyAlignment="1" applyProtection="1">
      <alignment horizontal="right" vertical="center" wrapText="1"/>
      <protection locked="0"/>
    </xf>
    <xf numFmtId="0" fontId="3" fillId="0" borderId="0" xfId="17" applyFont="1" applyBorder="1" applyAlignment="1">
      <alignment horizontal="right" vertical="center" wrapText="1"/>
    </xf>
    <xf numFmtId="164" fontId="3" fillId="0" borderId="0" xfId="17" applyNumberFormat="1" applyFont="1" applyFill="1"/>
    <xf numFmtId="164" fontId="3" fillId="0" borderId="2" xfId="17" applyNumberFormat="1" applyFont="1" applyFill="1" applyBorder="1" applyAlignment="1">
      <alignment horizontal="center" vertical="center" wrapText="1"/>
    </xf>
    <xf numFmtId="0" fontId="0" fillId="0" borderId="0" xfId="0" applyBorder="1" applyAlignment="1">
      <alignment horizontal="center" vertical="center" wrapText="1"/>
    </xf>
    <xf numFmtId="0" fontId="11" fillId="0" borderId="0" xfId="0" applyFont="1" applyBorder="1" applyAlignment="1">
      <alignment horizontal="center" vertical="center" wrapText="1"/>
    </xf>
    <xf numFmtId="0" fontId="3" fillId="0" borderId="2" xfId="17" applyFont="1" applyBorder="1"/>
    <xf numFmtId="0" fontId="3" fillId="0" borderId="2" xfId="17" applyFont="1" applyBorder="1" applyAlignment="1">
      <alignment horizontal="center" vertical="center" wrapText="1"/>
    </xf>
    <xf numFmtId="0" fontId="3" fillId="0" borderId="0" xfId="17" applyFont="1"/>
    <xf numFmtId="174" fontId="3" fillId="0" borderId="0" xfId="17" applyNumberFormat="1" applyFont="1"/>
    <xf numFmtId="0" fontId="14" fillId="0" borderId="0" xfId="0" applyFont="1"/>
    <xf numFmtId="0" fontId="3" fillId="2" borderId="15" xfId="17" applyFont="1" applyFill="1" applyBorder="1" applyAlignment="1" applyProtection="1">
      <alignment horizontal="center" vertical="center" wrapText="1"/>
      <protection locked="0"/>
    </xf>
    <xf numFmtId="0" fontId="3" fillId="0" borderId="2" xfId="17" applyFont="1" applyFill="1" applyBorder="1" applyAlignment="1">
      <alignment horizontal="center" vertical="center" wrapText="1"/>
    </xf>
    <xf numFmtId="0" fontId="3" fillId="2" borderId="14" xfId="17" applyFont="1" applyFill="1" applyBorder="1" applyAlignment="1" applyProtection="1">
      <alignment horizontal="right" vertical="center" wrapText="1"/>
      <protection locked="0"/>
    </xf>
    <xf numFmtId="164" fontId="3" fillId="0" borderId="0" xfId="17" applyNumberFormat="1" applyFont="1" applyFill="1" applyBorder="1" applyAlignment="1">
      <alignment horizontal="right" wrapText="1"/>
    </xf>
    <xf numFmtId="0" fontId="14" fillId="0" borderId="0" xfId="0" applyFont="1" applyBorder="1" applyAlignment="1">
      <alignment horizontal="center" vertical="center" wrapText="1"/>
    </xf>
  </cellXfs>
  <cellStyles count="18">
    <cellStyle name="Normal" xfId="0" builtinId="0"/>
    <cellStyle name="Normal 102" xfId="5"/>
    <cellStyle name="Normal 102 2" xfId="17"/>
    <cellStyle name="Normal 11" xfId="13"/>
    <cellStyle name="Normal 12" xfId="4"/>
    <cellStyle name="Normal 127" xfId="11"/>
    <cellStyle name="Normal 17" xfId="2"/>
    <cellStyle name="Normal 18" xfId="16"/>
    <cellStyle name="Normal 2" xfId="1"/>
    <cellStyle name="Normal 2 2" xfId="15"/>
    <cellStyle name="Normal 2 2 5" xfId="10"/>
    <cellStyle name="Normal 25" xfId="6"/>
    <cellStyle name="Normal 36" xfId="9"/>
    <cellStyle name="Normal 5" xfId="12"/>
    <cellStyle name="Normal 5 2" xfId="14"/>
    <cellStyle name="Normal 61 4" xfId="7"/>
    <cellStyle name="Normal 8" xfId="3"/>
    <cellStyle name="Normal_LT_Banks_Graphs_FSA 2008"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2F11737B-C368-4634-BA9D-47DB8CA70D71}" type="doc">
      <dgm:prSet loTypeId="urn:microsoft.com/office/officeart/2005/8/layout/hList1" loCatId="list" qsTypeId="urn:microsoft.com/office/officeart/2005/8/quickstyle/simple1" qsCatId="simple" csTypeId="urn:microsoft.com/office/officeart/2005/8/colors/accent1_2" csCatId="accent1" phldr="1"/>
      <dgm:spPr/>
      <dgm:t>
        <a:bodyPr/>
        <a:lstStyle/>
        <a:p>
          <a:endParaRPr lang="lt-LT"/>
        </a:p>
      </dgm:t>
    </dgm:pt>
    <dgm:pt modelId="{86124B4C-0F69-4F5C-8F80-F3C1EEF2A44B}">
      <dgm:prSet phldrT="[Text]" custT="1"/>
      <dgm:spPr>
        <a:xfrm>
          <a:off x="14" y="7075"/>
          <a:ext cx="1379182" cy="587024"/>
        </a:xfrm>
        <a:prstGeom prst="round2SameRect">
          <a:avLst/>
        </a:prstGeom>
        <a:solidFill>
          <a:srgbClr val="AE2C29">
            <a:hueOff val="0"/>
            <a:satOff val="0"/>
            <a:lumOff val="0"/>
            <a:alphaOff val="0"/>
          </a:srgbClr>
        </a:solidFill>
        <a:ln w="25400" cap="flat" cmpd="sng" algn="ctr">
          <a:solidFill>
            <a:srgbClr val="AE2C29">
              <a:hueOff val="0"/>
              <a:satOff val="0"/>
              <a:lumOff val="0"/>
              <a:alphaOff val="0"/>
            </a:srgbClr>
          </a:solidFill>
          <a:prstDash val="solid"/>
        </a:ln>
        <a:effectLst/>
      </dgm:spPr>
      <dgm:t>
        <a:bodyPr/>
        <a:lstStyle/>
        <a:p>
          <a:r>
            <a:rPr lang="lt-LT" sz="1000" b="1">
              <a:solidFill>
                <a:srgbClr val="FFFFFF"/>
              </a:solidFill>
              <a:latin typeface="Arial Narrow" panose="020B0606020202030204" pitchFamily="34" charset="0"/>
              <a:ea typeface="+mn-ea"/>
              <a:cs typeface="+mn-cs"/>
            </a:rPr>
            <a:t>Rizikos vartotojui</a:t>
          </a:r>
        </a:p>
      </dgm:t>
    </dgm:pt>
    <dgm:pt modelId="{C5E78062-876F-4C2E-AFBF-478DA0FAA3FC}" type="parTrans" cxnId="{94E0F6CA-653A-4501-9012-4C0089738494}">
      <dgm:prSet/>
      <dgm:spPr/>
      <dgm:t>
        <a:bodyPr/>
        <a:lstStyle/>
        <a:p>
          <a:endParaRPr lang="lt-LT"/>
        </a:p>
      </dgm:t>
    </dgm:pt>
    <dgm:pt modelId="{0611640E-D927-409D-B70B-79B664B380D9}" type="sibTrans" cxnId="{94E0F6CA-653A-4501-9012-4C0089738494}">
      <dgm:prSet/>
      <dgm:spPr/>
      <dgm:t>
        <a:bodyPr/>
        <a:lstStyle/>
        <a:p>
          <a:endParaRPr lang="lt-LT"/>
        </a:p>
      </dgm:t>
    </dgm:pt>
    <dgm:pt modelId="{E7F60E83-644B-42AC-B387-46D1D6C7A085}">
      <dgm:prSet phldrT="[Text]" custT="1"/>
      <dgm:spPr>
        <a:xfrm>
          <a:off x="0" y="583499"/>
          <a:ext cx="1379182" cy="2152080"/>
        </a:xfrm>
        <a:prstGeom prst="rect">
          <a:avLst/>
        </a:prstGeom>
        <a:solidFill>
          <a:srgbClr val="AE2C29">
            <a:alpha val="90000"/>
            <a:tint val="40000"/>
            <a:hueOff val="0"/>
            <a:satOff val="0"/>
            <a:lumOff val="0"/>
            <a:alphaOff val="0"/>
          </a:srgbClr>
        </a:solidFill>
        <a:ln w="25400" cap="flat" cmpd="sng" algn="ctr">
          <a:solidFill>
            <a:srgbClr val="AE2C29">
              <a:alpha val="90000"/>
              <a:tint val="40000"/>
              <a:hueOff val="0"/>
              <a:satOff val="0"/>
              <a:lumOff val="0"/>
              <a:alphaOff val="0"/>
            </a:srgbClr>
          </a:solidFill>
          <a:prstDash val="solid"/>
        </a:ln>
        <a:effectLst/>
      </dgm:spPr>
      <dgm:t>
        <a:bodyPr anchor="ctr"/>
        <a:lstStyle/>
        <a:p>
          <a:pPr>
            <a:lnSpc>
              <a:spcPct val="100000"/>
            </a:lnSpc>
          </a:pPr>
          <a:r>
            <a:rPr lang="lt-LT" sz="1000">
              <a:solidFill>
                <a:srgbClr val="000000">
                  <a:hueOff val="0"/>
                  <a:satOff val="0"/>
                  <a:lumOff val="0"/>
                  <a:alphaOff val="0"/>
                </a:srgbClr>
              </a:solidFill>
              <a:latin typeface="Arial Narrow" panose="020B0606020202030204" pitchFamily="34" charset="0"/>
              <a:ea typeface="+mn-ea"/>
              <a:cs typeface="+mn-cs"/>
            </a:rPr>
            <a:t>Naudojimosi ar keitimo apribojimai</a:t>
          </a:r>
        </a:p>
      </dgm:t>
    </dgm:pt>
    <dgm:pt modelId="{C89DCCF9-D9FC-4D9D-8AF1-12E273160258}" type="parTrans" cxnId="{653F4BD6-1C0C-4D19-B333-397AD28FDE1B}">
      <dgm:prSet/>
      <dgm:spPr/>
      <dgm:t>
        <a:bodyPr/>
        <a:lstStyle/>
        <a:p>
          <a:endParaRPr lang="lt-LT"/>
        </a:p>
      </dgm:t>
    </dgm:pt>
    <dgm:pt modelId="{F5FCFB92-AB14-4E2A-8B9F-BAC8E6AA0AF9}" type="sibTrans" cxnId="{653F4BD6-1C0C-4D19-B333-397AD28FDE1B}">
      <dgm:prSet/>
      <dgm:spPr/>
      <dgm:t>
        <a:bodyPr/>
        <a:lstStyle/>
        <a:p>
          <a:endParaRPr lang="lt-LT"/>
        </a:p>
      </dgm:t>
    </dgm:pt>
    <dgm:pt modelId="{D9A68414-10F6-4D1E-A175-BDFAE64BB873}">
      <dgm:prSet phldrT="[Text]" custT="1"/>
      <dgm:spPr>
        <a:xfrm>
          <a:off x="0" y="583499"/>
          <a:ext cx="1379182" cy="2152080"/>
        </a:xfrm>
        <a:prstGeom prst="rect">
          <a:avLst/>
        </a:prstGeom>
        <a:solidFill>
          <a:srgbClr val="AE2C29">
            <a:alpha val="90000"/>
            <a:tint val="40000"/>
            <a:hueOff val="0"/>
            <a:satOff val="0"/>
            <a:lumOff val="0"/>
            <a:alphaOff val="0"/>
          </a:srgbClr>
        </a:solidFill>
        <a:ln w="25400" cap="flat" cmpd="sng" algn="ctr">
          <a:solidFill>
            <a:srgbClr val="AE2C29">
              <a:alpha val="90000"/>
              <a:tint val="40000"/>
              <a:hueOff val="0"/>
              <a:satOff val="0"/>
              <a:lumOff val="0"/>
              <a:alphaOff val="0"/>
            </a:srgbClr>
          </a:solidFill>
          <a:prstDash val="solid"/>
        </a:ln>
        <a:effectLst/>
      </dgm:spPr>
      <dgm:t>
        <a:bodyPr anchor="ctr"/>
        <a:lstStyle/>
        <a:p>
          <a:pPr>
            <a:lnSpc>
              <a:spcPct val="100000"/>
            </a:lnSpc>
          </a:pPr>
          <a:r>
            <a:rPr lang="lt-LT" sz="1000">
              <a:solidFill>
                <a:srgbClr val="000000">
                  <a:hueOff val="0"/>
                  <a:satOff val="0"/>
                  <a:lumOff val="0"/>
                  <a:alphaOff val="0"/>
                </a:srgbClr>
              </a:solidFill>
              <a:latin typeface="Arial Narrow" panose="020B0606020202030204" pitchFamily="34" charset="0"/>
              <a:ea typeface="+mn-ea"/>
              <a:cs typeface="+mn-cs"/>
            </a:rPr>
            <a:t>Pamiršus ar praradus slaptažodį ar raktažodį lėšas galima prarasti visiems laikams</a:t>
          </a:r>
        </a:p>
      </dgm:t>
    </dgm:pt>
    <dgm:pt modelId="{D7B2CEB6-A00B-4339-BCFF-DA39D9578131}" type="parTrans" cxnId="{759CB9F9-7FAB-4EC9-87A3-A86FA9505F16}">
      <dgm:prSet/>
      <dgm:spPr/>
      <dgm:t>
        <a:bodyPr/>
        <a:lstStyle/>
        <a:p>
          <a:endParaRPr lang="lt-LT"/>
        </a:p>
      </dgm:t>
    </dgm:pt>
    <dgm:pt modelId="{1BD76EC2-E66B-419A-8158-F899F4E64277}" type="sibTrans" cxnId="{759CB9F9-7FAB-4EC9-87A3-A86FA9505F16}">
      <dgm:prSet/>
      <dgm:spPr/>
      <dgm:t>
        <a:bodyPr/>
        <a:lstStyle/>
        <a:p>
          <a:endParaRPr lang="lt-LT"/>
        </a:p>
      </dgm:t>
    </dgm:pt>
    <dgm:pt modelId="{9641442D-E7C9-4CDD-89EA-2768CB7ABFA3}">
      <dgm:prSet phldrT="[Text]" custT="1"/>
      <dgm:spPr>
        <a:xfrm>
          <a:off x="0" y="583499"/>
          <a:ext cx="1379182" cy="2152080"/>
        </a:xfrm>
        <a:prstGeom prst="rect">
          <a:avLst/>
        </a:prstGeom>
        <a:solidFill>
          <a:srgbClr val="AE2C29">
            <a:alpha val="90000"/>
            <a:tint val="40000"/>
            <a:hueOff val="0"/>
            <a:satOff val="0"/>
            <a:lumOff val="0"/>
            <a:alphaOff val="0"/>
          </a:srgbClr>
        </a:solidFill>
        <a:ln w="25400" cap="flat" cmpd="sng" algn="ctr">
          <a:solidFill>
            <a:srgbClr val="AE2C29">
              <a:alpha val="90000"/>
              <a:tint val="40000"/>
              <a:hueOff val="0"/>
              <a:satOff val="0"/>
              <a:lumOff val="0"/>
              <a:alphaOff val="0"/>
            </a:srgbClr>
          </a:solidFill>
          <a:prstDash val="solid"/>
        </a:ln>
        <a:effectLst/>
      </dgm:spPr>
      <dgm:t>
        <a:bodyPr anchor="ctr"/>
        <a:lstStyle/>
        <a:p>
          <a:pPr>
            <a:lnSpc>
              <a:spcPct val="100000"/>
            </a:lnSpc>
          </a:pPr>
          <a:endParaRPr lang="lt-LT" sz="1000">
            <a:solidFill>
              <a:srgbClr val="000000">
                <a:hueOff val="0"/>
                <a:satOff val="0"/>
                <a:lumOff val="0"/>
                <a:alphaOff val="0"/>
              </a:srgbClr>
            </a:solidFill>
            <a:latin typeface="Arial Narrow" panose="020B0606020202030204" pitchFamily="34" charset="0"/>
            <a:ea typeface="+mn-ea"/>
            <a:cs typeface="+mn-cs"/>
          </a:endParaRPr>
        </a:p>
      </dgm:t>
    </dgm:pt>
    <dgm:pt modelId="{6C14165B-F92E-4E32-A542-EF667865050F}" type="parTrans" cxnId="{D939A079-FCF2-47A2-99D9-65EBFCE534A1}">
      <dgm:prSet/>
      <dgm:spPr/>
      <dgm:t>
        <a:bodyPr/>
        <a:lstStyle/>
        <a:p>
          <a:endParaRPr lang="lt-LT"/>
        </a:p>
      </dgm:t>
    </dgm:pt>
    <dgm:pt modelId="{EDDF94C4-819B-4FB3-B14C-BBF5ED43A496}" type="sibTrans" cxnId="{D939A079-FCF2-47A2-99D9-65EBFCE534A1}">
      <dgm:prSet/>
      <dgm:spPr/>
      <dgm:t>
        <a:bodyPr/>
        <a:lstStyle/>
        <a:p>
          <a:endParaRPr lang="lt-LT"/>
        </a:p>
      </dgm:t>
    </dgm:pt>
    <dgm:pt modelId="{FF759318-A6AE-4487-B635-C19132558069}">
      <dgm:prSet phldrT="[Text]" custT="1"/>
      <dgm:spPr>
        <a:xfrm>
          <a:off x="1560835" y="34332"/>
          <a:ext cx="1379182" cy="551673"/>
        </a:xfrm>
        <a:prstGeom prst="round2SameRect">
          <a:avLst/>
        </a:prstGeom>
        <a:solidFill>
          <a:srgbClr val="AE2C29">
            <a:hueOff val="0"/>
            <a:satOff val="0"/>
            <a:lumOff val="0"/>
            <a:alphaOff val="0"/>
          </a:srgbClr>
        </a:solidFill>
        <a:ln w="25400" cap="flat" cmpd="sng" algn="ctr">
          <a:solidFill>
            <a:srgbClr val="AE2C29">
              <a:hueOff val="0"/>
              <a:satOff val="0"/>
              <a:lumOff val="0"/>
              <a:alphaOff val="0"/>
            </a:srgbClr>
          </a:solidFill>
          <a:prstDash val="solid"/>
        </a:ln>
        <a:effectLst/>
      </dgm:spPr>
      <dgm:t>
        <a:bodyPr/>
        <a:lstStyle/>
        <a:p>
          <a:r>
            <a:rPr lang="lt-LT" sz="1000" b="1">
              <a:solidFill>
                <a:srgbClr val="FFFFFF"/>
              </a:solidFill>
              <a:latin typeface="Arial Narrow" panose="020B0606020202030204" pitchFamily="34" charset="0"/>
              <a:ea typeface="+mn-ea"/>
              <a:cs typeface="+mn-cs"/>
            </a:rPr>
            <a:t>Rizikos finansiniam stabilumui</a:t>
          </a:r>
        </a:p>
      </dgm:t>
    </dgm:pt>
    <dgm:pt modelId="{665DA033-ECBE-414B-B547-AC9DCE530830}" type="parTrans" cxnId="{1695E38A-666B-48CE-A128-9A42BC48161C}">
      <dgm:prSet/>
      <dgm:spPr/>
      <dgm:t>
        <a:bodyPr/>
        <a:lstStyle/>
        <a:p>
          <a:endParaRPr lang="lt-LT"/>
        </a:p>
      </dgm:t>
    </dgm:pt>
    <dgm:pt modelId="{467A3D07-9330-4234-8F6E-DE4BB0F0DBA1}" type="sibTrans" cxnId="{1695E38A-666B-48CE-A128-9A42BC48161C}">
      <dgm:prSet/>
      <dgm:spPr/>
      <dgm:t>
        <a:bodyPr/>
        <a:lstStyle/>
        <a:p>
          <a:endParaRPr lang="lt-LT"/>
        </a:p>
      </dgm:t>
    </dgm:pt>
    <dgm:pt modelId="{B772DF19-FBC7-4C21-8DA5-5244E4C47103}">
      <dgm:prSet phldrT="[Text]" custT="1"/>
      <dgm:spPr>
        <a:xfrm>
          <a:off x="1560394" y="595917"/>
          <a:ext cx="1379182" cy="2139662"/>
        </a:xfrm>
        <a:prstGeom prst="rect">
          <a:avLst/>
        </a:prstGeom>
        <a:solidFill>
          <a:srgbClr val="AE2C29">
            <a:alpha val="90000"/>
            <a:tint val="40000"/>
            <a:hueOff val="0"/>
            <a:satOff val="0"/>
            <a:lumOff val="0"/>
            <a:alphaOff val="0"/>
          </a:srgbClr>
        </a:solidFill>
        <a:ln w="25400" cap="flat" cmpd="sng" algn="ctr">
          <a:solidFill>
            <a:srgbClr val="AE2C29">
              <a:alpha val="90000"/>
              <a:tint val="40000"/>
              <a:hueOff val="0"/>
              <a:satOff val="0"/>
              <a:lumOff val="0"/>
              <a:alphaOff val="0"/>
            </a:srgbClr>
          </a:solidFill>
          <a:prstDash val="solid"/>
        </a:ln>
        <a:effectLst/>
      </dgm:spPr>
      <dgm:t>
        <a:bodyPr anchor="ctr"/>
        <a:lstStyle/>
        <a:p>
          <a:pPr algn="l">
            <a:lnSpc>
              <a:spcPct val="100000"/>
            </a:lnSpc>
          </a:pPr>
          <a:r>
            <a:rPr lang="lt-LT" sz="1000">
              <a:solidFill>
                <a:srgbClr val="000000">
                  <a:hueOff val="0"/>
                  <a:satOff val="0"/>
                  <a:lumOff val="0"/>
                  <a:alphaOff val="0"/>
                </a:srgbClr>
              </a:solidFill>
              <a:latin typeface="Arial Narrow" panose="020B0606020202030204" pitchFamily="34" charset="0"/>
              <a:ea typeface="+mn-ea"/>
              <a:cs typeface="+mn-cs"/>
            </a:rPr>
            <a:t>Rinkos lūkesčių smukimas dėl užkrato efekto</a:t>
          </a:r>
        </a:p>
      </dgm:t>
    </dgm:pt>
    <dgm:pt modelId="{3DE8B91F-DE47-4EE0-9887-F59AF8C1A8A8}" type="parTrans" cxnId="{FECD9222-9157-4064-BE10-5A7E6BEC0C04}">
      <dgm:prSet/>
      <dgm:spPr/>
      <dgm:t>
        <a:bodyPr/>
        <a:lstStyle/>
        <a:p>
          <a:endParaRPr lang="lt-LT"/>
        </a:p>
      </dgm:t>
    </dgm:pt>
    <dgm:pt modelId="{36315050-BF88-4E94-8818-82D91196941C}" type="sibTrans" cxnId="{FECD9222-9157-4064-BE10-5A7E6BEC0C04}">
      <dgm:prSet/>
      <dgm:spPr/>
      <dgm:t>
        <a:bodyPr/>
        <a:lstStyle/>
        <a:p>
          <a:endParaRPr lang="lt-LT"/>
        </a:p>
      </dgm:t>
    </dgm:pt>
    <dgm:pt modelId="{F0AC1505-FEF8-4787-8712-0F1E72A74064}">
      <dgm:prSet phldrT="[Text]" custT="1"/>
      <dgm:spPr>
        <a:xfrm>
          <a:off x="1560394" y="595917"/>
          <a:ext cx="1379182" cy="2139662"/>
        </a:xfrm>
        <a:prstGeom prst="rect">
          <a:avLst/>
        </a:prstGeom>
        <a:solidFill>
          <a:srgbClr val="AE2C29">
            <a:alpha val="90000"/>
            <a:tint val="40000"/>
            <a:hueOff val="0"/>
            <a:satOff val="0"/>
            <a:lumOff val="0"/>
            <a:alphaOff val="0"/>
          </a:srgbClr>
        </a:solidFill>
        <a:ln w="25400" cap="flat" cmpd="sng" algn="ctr">
          <a:solidFill>
            <a:srgbClr val="AE2C29">
              <a:alpha val="90000"/>
              <a:tint val="40000"/>
              <a:hueOff val="0"/>
              <a:satOff val="0"/>
              <a:lumOff val="0"/>
              <a:alphaOff val="0"/>
            </a:srgbClr>
          </a:solidFill>
          <a:prstDash val="solid"/>
        </a:ln>
        <a:effectLst/>
      </dgm:spPr>
      <dgm:t>
        <a:bodyPr anchor="ctr"/>
        <a:lstStyle/>
        <a:p>
          <a:pPr algn="l">
            <a:lnSpc>
              <a:spcPct val="100000"/>
            </a:lnSpc>
          </a:pPr>
          <a:r>
            <a:rPr lang="lt-LT" sz="1000">
              <a:solidFill>
                <a:srgbClr val="000000">
                  <a:hueOff val="0"/>
                  <a:satOff val="0"/>
                  <a:lumOff val="0"/>
                  <a:alphaOff val="0"/>
                </a:srgbClr>
              </a:solidFill>
              <a:latin typeface="Arial Narrow" panose="020B0606020202030204" pitchFamily="34" charset="0"/>
              <a:ea typeface="+mn-ea"/>
              <a:cs typeface="+mn-cs"/>
            </a:rPr>
            <a:t>Augantis mastas didina riziką visai finansų sistemai</a:t>
          </a:r>
        </a:p>
      </dgm:t>
    </dgm:pt>
    <dgm:pt modelId="{425B10C0-5A08-4833-8B5D-A28227082979}" type="parTrans" cxnId="{8FAA901C-4C74-43ED-9B6C-30C8184847D3}">
      <dgm:prSet/>
      <dgm:spPr/>
      <dgm:t>
        <a:bodyPr/>
        <a:lstStyle/>
        <a:p>
          <a:endParaRPr lang="lt-LT"/>
        </a:p>
      </dgm:t>
    </dgm:pt>
    <dgm:pt modelId="{01D0AFF3-7676-4DB8-B202-A1692F9FA97C}" type="sibTrans" cxnId="{8FAA901C-4C74-43ED-9B6C-30C8184847D3}">
      <dgm:prSet/>
      <dgm:spPr/>
      <dgm:t>
        <a:bodyPr/>
        <a:lstStyle/>
        <a:p>
          <a:endParaRPr lang="lt-LT"/>
        </a:p>
      </dgm:t>
    </dgm:pt>
    <dgm:pt modelId="{F2C45E1A-AD0A-4045-AC3E-B5869B65B5BA}">
      <dgm:prSet phldrT="[Text]" custT="1"/>
      <dgm:spPr>
        <a:xfrm>
          <a:off x="0" y="583499"/>
          <a:ext cx="1379182" cy="2152080"/>
        </a:xfrm>
        <a:prstGeom prst="rect">
          <a:avLst/>
        </a:prstGeom>
        <a:solidFill>
          <a:srgbClr val="AE2C29">
            <a:alpha val="90000"/>
            <a:tint val="40000"/>
            <a:hueOff val="0"/>
            <a:satOff val="0"/>
            <a:lumOff val="0"/>
            <a:alphaOff val="0"/>
          </a:srgbClr>
        </a:solidFill>
        <a:ln w="25400" cap="flat" cmpd="sng" algn="ctr">
          <a:solidFill>
            <a:srgbClr val="AE2C29">
              <a:alpha val="90000"/>
              <a:tint val="40000"/>
              <a:hueOff val="0"/>
              <a:satOff val="0"/>
              <a:lumOff val="0"/>
              <a:alphaOff val="0"/>
            </a:srgbClr>
          </a:solidFill>
          <a:prstDash val="solid"/>
        </a:ln>
        <a:effectLst/>
      </dgm:spPr>
      <dgm:t>
        <a:bodyPr anchor="ctr"/>
        <a:lstStyle/>
        <a:p>
          <a:pPr>
            <a:lnSpc>
              <a:spcPct val="100000"/>
            </a:lnSpc>
          </a:pPr>
          <a:r>
            <a:rPr lang="lt-LT" sz="1000">
              <a:solidFill>
                <a:srgbClr val="000000">
                  <a:hueOff val="0"/>
                  <a:satOff val="0"/>
                  <a:lumOff val="0"/>
                  <a:alphaOff val="0"/>
                </a:srgbClr>
              </a:solidFill>
              <a:latin typeface="Arial Narrow" panose="020B0606020202030204" pitchFamily="34" charset="0"/>
              <a:ea typeface="+mn-ea"/>
              <a:cs typeface="+mn-cs"/>
            </a:rPr>
            <a:t>Vagystės</a:t>
          </a:r>
        </a:p>
      </dgm:t>
    </dgm:pt>
    <dgm:pt modelId="{4E30B773-11D9-436B-B298-FD701F8D3B40}" type="parTrans" cxnId="{9CADB7DD-C6E1-485D-9137-C9C78A3FBC71}">
      <dgm:prSet/>
      <dgm:spPr/>
      <dgm:t>
        <a:bodyPr/>
        <a:lstStyle/>
        <a:p>
          <a:endParaRPr lang="lt-LT"/>
        </a:p>
      </dgm:t>
    </dgm:pt>
    <dgm:pt modelId="{ED131842-064D-4357-B7D9-3FB3CFC332BA}" type="sibTrans" cxnId="{9CADB7DD-C6E1-485D-9137-C9C78A3FBC71}">
      <dgm:prSet/>
      <dgm:spPr/>
      <dgm:t>
        <a:bodyPr/>
        <a:lstStyle/>
        <a:p>
          <a:endParaRPr lang="lt-LT"/>
        </a:p>
      </dgm:t>
    </dgm:pt>
    <dgm:pt modelId="{27742EC0-3C13-40F9-8934-B713FD4B75A7}">
      <dgm:prSet phldrT="[Text]" custT="1"/>
      <dgm:spPr>
        <a:xfrm>
          <a:off x="1560394" y="595917"/>
          <a:ext cx="1379182" cy="2139662"/>
        </a:xfrm>
        <a:prstGeom prst="rect">
          <a:avLst/>
        </a:prstGeom>
        <a:solidFill>
          <a:srgbClr val="AE2C29">
            <a:alpha val="90000"/>
            <a:tint val="40000"/>
            <a:hueOff val="0"/>
            <a:satOff val="0"/>
            <a:lumOff val="0"/>
            <a:alphaOff val="0"/>
          </a:srgbClr>
        </a:solidFill>
        <a:ln w="25400" cap="flat" cmpd="sng" algn="ctr">
          <a:solidFill>
            <a:srgbClr val="AE2C29">
              <a:alpha val="90000"/>
              <a:tint val="40000"/>
              <a:hueOff val="0"/>
              <a:satOff val="0"/>
              <a:lumOff val="0"/>
              <a:alphaOff val="0"/>
            </a:srgbClr>
          </a:solidFill>
          <a:prstDash val="solid"/>
        </a:ln>
        <a:effectLst/>
      </dgm:spPr>
      <dgm:t>
        <a:bodyPr/>
        <a:lstStyle/>
        <a:p>
          <a:pPr algn="l">
            <a:lnSpc>
              <a:spcPct val="100000"/>
            </a:lnSpc>
          </a:pPr>
          <a:r>
            <a:rPr lang="lt-LT" sz="1000">
              <a:solidFill>
                <a:srgbClr val="000000">
                  <a:hueOff val="0"/>
                  <a:satOff val="0"/>
                  <a:lumOff val="0"/>
                  <a:alphaOff val="0"/>
                </a:srgbClr>
              </a:solidFill>
              <a:latin typeface="Arial Narrow" panose="020B0606020202030204" pitchFamily="34" charset="0"/>
              <a:ea typeface="+mn-ea"/>
              <a:cs typeface="+mn-cs"/>
            </a:rPr>
            <a:t>Virtualiųjų žetonų ir įprastinių valiutų kursas labai kinta</a:t>
          </a:r>
        </a:p>
      </dgm:t>
    </dgm:pt>
    <dgm:pt modelId="{AE81A3EF-B375-4DDD-A0E3-EF4E31FE6E86}" type="parTrans" cxnId="{D326AD56-28E9-4CE5-A56A-11D6211742BB}">
      <dgm:prSet/>
      <dgm:spPr/>
      <dgm:t>
        <a:bodyPr/>
        <a:lstStyle/>
        <a:p>
          <a:endParaRPr lang="lt-LT"/>
        </a:p>
      </dgm:t>
    </dgm:pt>
    <dgm:pt modelId="{6F2031F7-B5E6-4DC8-BC90-123DB4022E4F}" type="sibTrans" cxnId="{D326AD56-28E9-4CE5-A56A-11D6211742BB}">
      <dgm:prSet/>
      <dgm:spPr/>
      <dgm:t>
        <a:bodyPr/>
        <a:lstStyle/>
        <a:p>
          <a:endParaRPr lang="lt-LT"/>
        </a:p>
      </dgm:t>
    </dgm:pt>
    <dgm:pt modelId="{53F02D4D-84A5-4BB8-A72B-0230C3BB7319}">
      <dgm:prSet phldrT="[Text]" custT="1"/>
      <dgm:spPr>
        <a:xfrm>
          <a:off x="0" y="583499"/>
          <a:ext cx="1379182" cy="2152080"/>
        </a:xfrm>
        <a:prstGeom prst="rect">
          <a:avLst/>
        </a:prstGeom>
        <a:solidFill>
          <a:srgbClr val="AE2C29">
            <a:alpha val="90000"/>
            <a:tint val="40000"/>
            <a:hueOff val="0"/>
            <a:satOff val="0"/>
            <a:lumOff val="0"/>
            <a:alphaOff val="0"/>
          </a:srgbClr>
        </a:solidFill>
        <a:ln w="25400" cap="flat" cmpd="sng" algn="ctr">
          <a:solidFill>
            <a:srgbClr val="AE2C29">
              <a:alpha val="90000"/>
              <a:tint val="40000"/>
              <a:hueOff val="0"/>
              <a:satOff val="0"/>
              <a:lumOff val="0"/>
              <a:alphaOff val="0"/>
            </a:srgbClr>
          </a:solidFill>
          <a:prstDash val="solid"/>
        </a:ln>
        <a:effectLst/>
      </dgm:spPr>
      <dgm:t>
        <a:bodyPr anchor="ctr"/>
        <a:lstStyle/>
        <a:p>
          <a:pPr>
            <a:lnSpc>
              <a:spcPct val="100000"/>
            </a:lnSpc>
          </a:pPr>
          <a:endParaRPr lang="lt-LT" sz="1000">
            <a:solidFill>
              <a:srgbClr val="000000">
                <a:hueOff val="0"/>
                <a:satOff val="0"/>
                <a:lumOff val="0"/>
                <a:alphaOff val="0"/>
              </a:srgbClr>
            </a:solidFill>
            <a:latin typeface="Arial Narrow" panose="020B0606020202030204" pitchFamily="34" charset="0"/>
            <a:ea typeface="+mn-ea"/>
            <a:cs typeface="+mn-cs"/>
          </a:endParaRPr>
        </a:p>
      </dgm:t>
    </dgm:pt>
    <dgm:pt modelId="{109ECC41-E546-45A0-9423-800084D57C78}" type="sibTrans" cxnId="{FEB0025F-EAE2-4FEC-8E7F-95F6C6773775}">
      <dgm:prSet/>
      <dgm:spPr/>
      <dgm:t>
        <a:bodyPr/>
        <a:lstStyle/>
        <a:p>
          <a:endParaRPr lang="lt-LT"/>
        </a:p>
      </dgm:t>
    </dgm:pt>
    <dgm:pt modelId="{7B3B0CE9-F168-45F1-B1B4-2A697A18490B}" type="parTrans" cxnId="{FEB0025F-EAE2-4FEC-8E7F-95F6C6773775}">
      <dgm:prSet/>
      <dgm:spPr/>
      <dgm:t>
        <a:bodyPr/>
        <a:lstStyle/>
        <a:p>
          <a:endParaRPr lang="lt-LT"/>
        </a:p>
      </dgm:t>
    </dgm:pt>
    <dgm:pt modelId="{E862DB38-1A33-4157-9DB9-13A075FE9B4D}" type="pres">
      <dgm:prSet presAssocID="{2F11737B-C368-4634-BA9D-47DB8CA70D71}" presName="Name0" presStyleCnt="0">
        <dgm:presLayoutVars>
          <dgm:dir/>
          <dgm:animLvl val="lvl"/>
          <dgm:resizeHandles val="exact"/>
        </dgm:presLayoutVars>
      </dgm:prSet>
      <dgm:spPr/>
      <dgm:t>
        <a:bodyPr/>
        <a:lstStyle/>
        <a:p>
          <a:endParaRPr lang="lt-LT"/>
        </a:p>
      </dgm:t>
    </dgm:pt>
    <dgm:pt modelId="{51DBE038-3DFD-4E56-9749-639890F24D99}" type="pres">
      <dgm:prSet presAssocID="{86124B4C-0F69-4F5C-8F80-F3C1EEF2A44B}" presName="composite" presStyleCnt="0"/>
      <dgm:spPr/>
      <dgm:t>
        <a:bodyPr/>
        <a:lstStyle/>
        <a:p>
          <a:endParaRPr lang="lt-LT"/>
        </a:p>
      </dgm:t>
    </dgm:pt>
    <dgm:pt modelId="{E8A00E20-E158-4F65-9B10-0868F57C79FE}" type="pres">
      <dgm:prSet presAssocID="{86124B4C-0F69-4F5C-8F80-F3C1EEF2A44B}" presName="parTx" presStyleLbl="alignNode1" presStyleIdx="0" presStyleCnt="2" custScaleY="106408">
        <dgm:presLayoutVars>
          <dgm:chMax val="0"/>
          <dgm:chPref val="0"/>
          <dgm:bulletEnabled val="1"/>
        </dgm:presLayoutVars>
      </dgm:prSet>
      <dgm:spPr>
        <a:prstGeom prst="round2SameRect">
          <a:avLst/>
        </a:prstGeom>
      </dgm:spPr>
      <dgm:t>
        <a:bodyPr/>
        <a:lstStyle/>
        <a:p>
          <a:endParaRPr lang="lt-LT"/>
        </a:p>
      </dgm:t>
    </dgm:pt>
    <dgm:pt modelId="{AFD658C3-F8AE-4605-B8E0-BE24243263C2}" type="pres">
      <dgm:prSet presAssocID="{86124B4C-0F69-4F5C-8F80-F3C1EEF2A44B}" presName="desTx" presStyleLbl="alignAccFollowNode1" presStyleIdx="0" presStyleCnt="2" custLinFactY="100000" custLinFactNeighborX="-1086" custLinFactNeighborY="173706">
        <dgm:presLayoutVars>
          <dgm:bulletEnabled val="1"/>
        </dgm:presLayoutVars>
      </dgm:prSet>
      <dgm:spPr/>
      <dgm:t>
        <a:bodyPr/>
        <a:lstStyle/>
        <a:p>
          <a:endParaRPr lang="lt-LT"/>
        </a:p>
      </dgm:t>
    </dgm:pt>
    <dgm:pt modelId="{6D41F838-D1E6-48B4-97D3-618EECA4C64B}" type="pres">
      <dgm:prSet presAssocID="{0611640E-D927-409D-B70B-79B664B380D9}" presName="space" presStyleCnt="0"/>
      <dgm:spPr/>
      <dgm:t>
        <a:bodyPr/>
        <a:lstStyle/>
        <a:p>
          <a:endParaRPr lang="lt-LT"/>
        </a:p>
      </dgm:t>
    </dgm:pt>
    <dgm:pt modelId="{A0065C2A-E9A3-4633-BD63-D08E92820352}" type="pres">
      <dgm:prSet presAssocID="{FF759318-A6AE-4487-B635-C19132558069}" presName="composite" presStyleCnt="0"/>
      <dgm:spPr/>
      <dgm:t>
        <a:bodyPr/>
        <a:lstStyle/>
        <a:p>
          <a:endParaRPr lang="lt-LT"/>
        </a:p>
      </dgm:t>
    </dgm:pt>
    <dgm:pt modelId="{1A0CA630-35A8-45CF-BDE5-7F2AD8844EF5}" type="pres">
      <dgm:prSet presAssocID="{FF759318-A6AE-4487-B635-C19132558069}" presName="parTx" presStyleLbl="alignNode1" presStyleIdx="1" presStyleCnt="2" custLinFactNeighborX="-830" custLinFactNeighborY="1049">
        <dgm:presLayoutVars>
          <dgm:chMax val="0"/>
          <dgm:chPref val="0"/>
          <dgm:bulletEnabled val="1"/>
        </dgm:presLayoutVars>
      </dgm:prSet>
      <dgm:spPr>
        <a:prstGeom prst="round2SameRect">
          <a:avLst/>
        </a:prstGeom>
      </dgm:spPr>
      <dgm:t>
        <a:bodyPr/>
        <a:lstStyle/>
        <a:p>
          <a:endParaRPr lang="lt-LT"/>
        </a:p>
      </dgm:t>
    </dgm:pt>
    <dgm:pt modelId="{EC117586-7F61-4D4B-BB09-15C9C39906FE}" type="pres">
      <dgm:prSet presAssocID="{FF759318-A6AE-4487-B635-C19132558069}" presName="desTx" presStyleLbl="alignAccFollowNode1" presStyleIdx="1" presStyleCnt="2" custScaleY="99423" custLinFactNeighborX="-862" custLinFactNeighborY="1506">
        <dgm:presLayoutVars>
          <dgm:bulletEnabled val="1"/>
        </dgm:presLayoutVars>
      </dgm:prSet>
      <dgm:spPr/>
      <dgm:t>
        <a:bodyPr/>
        <a:lstStyle/>
        <a:p>
          <a:endParaRPr lang="lt-LT"/>
        </a:p>
      </dgm:t>
    </dgm:pt>
  </dgm:ptLst>
  <dgm:cxnLst>
    <dgm:cxn modelId="{54D8BFBF-DFD4-414C-A7C5-BE31FA006A00}" type="presOf" srcId="{2F11737B-C368-4634-BA9D-47DB8CA70D71}" destId="{E862DB38-1A33-4157-9DB9-13A075FE9B4D}" srcOrd="0" destOrd="0" presId="urn:microsoft.com/office/officeart/2005/8/layout/hList1"/>
    <dgm:cxn modelId="{50291E98-44A1-47F5-9E95-78396AE32EF2}" type="presOf" srcId="{F2C45E1A-AD0A-4045-AC3E-B5869B65B5BA}" destId="{AFD658C3-F8AE-4605-B8E0-BE24243263C2}" srcOrd="0" destOrd="1" presId="urn:microsoft.com/office/officeart/2005/8/layout/hList1"/>
    <dgm:cxn modelId="{54D1E09E-B954-43C7-846F-AADE51AD93A6}" type="presOf" srcId="{FF759318-A6AE-4487-B635-C19132558069}" destId="{1A0CA630-35A8-45CF-BDE5-7F2AD8844EF5}" srcOrd="0" destOrd="0" presId="urn:microsoft.com/office/officeart/2005/8/layout/hList1"/>
    <dgm:cxn modelId="{8FAA901C-4C74-43ED-9B6C-30C8184847D3}" srcId="{FF759318-A6AE-4487-B635-C19132558069}" destId="{F0AC1505-FEF8-4787-8712-0F1E72A74064}" srcOrd="1" destOrd="0" parTransId="{425B10C0-5A08-4833-8B5D-A28227082979}" sibTransId="{01D0AFF3-7676-4DB8-B202-A1692F9FA97C}"/>
    <dgm:cxn modelId="{26D6EC0D-858B-4F67-8580-10F06C429F1D}" type="presOf" srcId="{D9A68414-10F6-4D1E-A175-BDFAE64BB873}" destId="{AFD658C3-F8AE-4605-B8E0-BE24243263C2}" srcOrd="0" destOrd="2" presId="urn:microsoft.com/office/officeart/2005/8/layout/hList1"/>
    <dgm:cxn modelId="{AAE322E4-B0FC-4313-B51F-427E2ED0D4B5}" type="presOf" srcId="{E7F60E83-644B-42AC-B387-46D1D6C7A085}" destId="{AFD658C3-F8AE-4605-B8E0-BE24243263C2}" srcOrd="0" destOrd="0" presId="urn:microsoft.com/office/officeart/2005/8/layout/hList1"/>
    <dgm:cxn modelId="{D326AD56-28E9-4CE5-A56A-11D6211742BB}" srcId="{FF759318-A6AE-4487-B635-C19132558069}" destId="{27742EC0-3C13-40F9-8934-B713FD4B75A7}" srcOrd="2" destOrd="0" parTransId="{AE81A3EF-B375-4DDD-A0E3-EF4E31FE6E86}" sibTransId="{6F2031F7-B5E6-4DC8-BC90-123DB4022E4F}"/>
    <dgm:cxn modelId="{FEB0025F-EAE2-4FEC-8E7F-95F6C6773775}" srcId="{86124B4C-0F69-4F5C-8F80-F3C1EEF2A44B}" destId="{53F02D4D-84A5-4BB8-A72B-0230C3BB7319}" srcOrd="3" destOrd="0" parTransId="{7B3B0CE9-F168-45F1-B1B4-2A697A18490B}" sibTransId="{109ECC41-E546-45A0-9423-800084D57C78}"/>
    <dgm:cxn modelId="{D9D2AB02-19A3-4F8D-BE60-8EFEE67BBEC8}" type="presOf" srcId="{B772DF19-FBC7-4C21-8DA5-5244E4C47103}" destId="{EC117586-7F61-4D4B-BB09-15C9C39906FE}" srcOrd="0" destOrd="0" presId="urn:microsoft.com/office/officeart/2005/8/layout/hList1"/>
    <dgm:cxn modelId="{D939A079-FCF2-47A2-99D9-65EBFCE534A1}" srcId="{86124B4C-0F69-4F5C-8F80-F3C1EEF2A44B}" destId="{9641442D-E7C9-4CDD-89EA-2768CB7ABFA3}" srcOrd="4" destOrd="0" parTransId="{6C14165B-F92E-4E32-A542-EF667865050F}" sibTransId="{EDDF94C4-819B-4FB3-B14C-BBF5ED43A496}"/>
    <dgm:cxn modelId="{78485B8C-7B43-423F-B05F-50D7C90CB1D7}" type="presOf" srcId="{27742EC0-3C13-40F9-8934-B713FD4B75A7}" destId="{EC117586-7F61-4D4B-BB09-15C9C39906FE}" srcOrd="0" destOrd="2" presId="urn:microsoft.com/office/officeart/2005/8/layout/hList1"/>
    <dgm:cxn modelId="{1695E38A-666B-48CE-A128-9A42BC48161C}" srcId="{2F11737B-C368-4634-BA9D-47DB8CA70D71}" destId="{FF759318-A6AE-4487-B635-C19132558069}" srcOrd="1" destOrd="0" parTransId="{665DA033-ECBE-414B-B547-AC9DCE530830}" sibTransId="{467A3D07-9330-4234-8F6E-DE4BB0F0DBA1}"/>
    <dgm:cxn modelId="{FFA69E51-B415-462B-B577-2AB95C1AFB67}" type="presOf" srcId="{53F02D4D-84A5-4BB8-A72B-0230C3BB7319}" destId="{AFD658C3-F8AE-4605-B8E0-BE24243263C2}" srcOrd="0" destOrd="3" presId="urn:microsoft.com/office/officeart/2005/8/layout/hList1"/>
    <dgm:cxn modelId="{653F4BD6-1C0C-4D19-B333-397AD28FDE1B}" srcId="{86124B4C-0F69-4F5C-8F80-F3C1EEF2A44B}" destId="{E7F60E83-644B-42AC-B387-46D1D6C7A085}" srcOrd="0" destOrd="0" parTransId="{C89DCCF9-D9FC-4D9D-8AF1-12E273160258}" sibTransId="{F5FCFB92-AB14-4E2A-8B9F-BAC8E6AA0AF9}"/>
    <dgm:cxn modelId="{94E0F6CA-653A-4501-9012-4C0089738494}" srcId="{2F11737B-C368-4634-BA9D-47DB8CA70D71}" destId="{86124B4C-0F69-4F5C-8F80-F3C1EEF2A44B}" srcOrd="0" destOrd="0" parTransId="{C5E78062-876F-4C2E-AFBF-478DA0FAA3FC}" sibTransId="{0611640E-D927-409D-B70B-79B664B380D9}"/>
    <dgm:cxn modelId="{9CADB7DD-C6E1-485D-9137-C9C78A3FBC71}" srcId="{86124B4C-0F69-4F5C-8F80-F3C1EEF2A44B}" destId="{F2C45E1A-AD0A-4045-AC3E-B5869B65B5BA}" srcOrd="1" destOrd="0" parTransId="{4E30B773-11D9-436B-B298-FD701F8D3B40}" sibTransId="{ED131842-064D-4357-B7D9-3FB3CFC332BA}"/>
    <dgm:cxn modelId="{FECD9222-9157-4064-BE10-5A7E6BEC0C04}" srcId="{FF759318-A6AE-4487-B635-C19132558069}" destId="{B772DF19-FBC7-4C21-8DA5-5244E4C47103}" srcOrd="0" destOrd="0" parTransId="{3DE8B91F-DE47-4EE0-9887-F59AF8C1A8A8}" sibTransId="{36315050-BF88-4E94-8818-82D91196941C}"/>
    <dgm:cxn modelId="{004C68C7-87BE-42E6-A7AE-B8A3E1D979BD}" type="presOf" srcId="{F0AC1505-FEF8-4787-8712-0F1E72A74064}" destId="{EC117586-7F61-4D4B-BB09-15C9C39906FE}" srcOrd="0" destOrd="1" presId="urn:microsoft.com/office/officeart/2005/8/layout/hList1"/>
    <dgm:cxn modelId="{02E54C17-5BE9-4369-8643-9140D1420CE9}" type="presOf" srcId="{86124B4C-0F69-4F5C-8F80-F3C1EEF2A44B}" destId="{E8A00E20-E158-4F65-9B10-0868F57C79FE}" srcOrd="0" destOrd="0" presId="urn:microsoft.com/office/officeart/2005/8/layout/hList1"/>
    <dgm:cxn modelId="{C99FA865-A567-4F99-96DD-8D453F937DA7}" type="presOf" srcId="{9641442D-E7C9-4CDD-89EA-2768CB7ABFA3}" destId="{AFD658C3-F8AE-4605-B8E0-BE24243263C2}" srcOrd="0" destOrd="4" presId="urn:microsoft.com/office/officeart/2005/8/layout/hList1"/>
    <dgm:cxn modelId="{759CB9F9-7FAB-4EC9-87A3-A86FA9505F16}" srcId="{86124B4C-0F69-4F5C-8F80-F3C1EEF2A44B}" destId="{D9A68414-10F6-4D1E-A175-BDFAE64BB873}" srcOrd="2" destOrd="0" parTransId="{D7B2CEB6-A00B-4339-BCFF-DA39D9578131}" sibTransId="{1BD76EC2-E66B-419A-8158-F899F4E64277}"/>
    <dgm:cxn modelId="{556A6500-5385-4FE9-8256-049638A3E267}" type="presParOf" srcId="{E862DB38-1A33-4157-9DB9-13A075FE9B4D}" destId="{51DBE038-3DFD-4E56-9749-639890F24D99}" srcOrd="0" destOrd="0" presId="urn:microsoft.com/office/officeart/2005/8/layout/hList1"/>
    <dgm:cxn modelId="{D9321154-1096-4D93-8614-33CFFE0599AD}" type="presParOf" srcId="{51DBE038-3DFD-4E56-9749-639890F24D99}" destId="{E8A00E20-E158-4F65-9B10-0868F57C79FE}" srcOrd="0" destOrd="0" presId="urn:microsoft.com/office/officeart/2005/8/layout/hList1"/>
    <dgm:cxn modelId="{EF71BF37-9B26-421A-B107-444CB93C57D3}" type="presParOf" srcId="{51DBE038-3DFD-4E56-9749-639890F24D99}" destId="{AFD658C3-F8AE-4605-B8E0-BE24243263C2}" srcOrd="1" destOrd="0" presId="urn:microsoft.com/office/officeart/2005/8/layout/hList1"/>
    <dgm:cxn modelId="{B7DB6534-63FF-4EF5-83C1-EFF0C16835B0}" type="presParOf" srcId="{E862DB38-1A33-4157-9DB9-13A075FE9B4D}" destId="{6D41F838-D1E6-48B4-97D3-618EECA4C64B}" srcOrd="1" destOrd="0" presId="urn:microsoft.com/office/officeart/2005/8/layout/hList1"/>
    <dgm:cxn modelId="{D6908B77-5BF4-421B-A0D1-C8161AFFD887}" type="presParOf" srcId="{E862DB38-1A33-4157-9DB9-13A075FE9B4D}" destId="{A0065C2A-E9A3-4633-BD63-D08E92820352}" srcOrd="2" destOrd="0" presId="urn:microsoft.com/office/officeart/2005/8/layout/hList1"/>
    <dgm:cxn modelId="{7216E213-CE3E-46B3-B2E1-D205F646D303}" type="presParOf" srcId="{A0065C2A-E9A3-4633-BD63-D08E92820352}" destId="{1A0CA630-35A8-45CF-BDE5-7F2AD8844EF5}" srcOrd="0" destOrd="0" presId="urn:microsoft.com/office/officeart/2005/8/layout/hList1"/>
    <dgm:cxn modelId="{E1B263BA-0510-4821-9C11-9AE67A54EE19}" type="presParOf" srcId="{A0065C2A-E9A3-4633-BD63-D08E92820352}" destId="{EC117586-7F61-4D4B-BB09-15C9C39906FE}" srcOrd="1" destOrd="0" presId="urn:microsoft.com/office/officeart/2005/8/layout/h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8A00E20-E158-4F65-9B10-0868F57C79FE}">
      <dsp:nvSpPr>
        <dsp:cNvPr id="0" name=""/>
        <dsp:cNvSpPr/>
      </dsp:nvSpPr>
      <dsp:spPr>
        <a:xfrm>
          <a:off x="14" y="7075"/>
          <a:ext cx="1379182" cy="587024"/>
        </a:xfrm>
        <a:prstGeom prst="round2SameRect">
          <a:avLst/>
        </a:prstGeom>
        <a:solidFill>
          <a:srgbClr val="AE2C29">
            <a:hueOff val="0"/>
            <a:satOff val="0"/>
            <a:lumOff val="0"/>
            <a:alphaOff val="0"/>
          </a:srgbClr>
        </a:solidFill>
        <a:ln w="25400" cap="flat" cmpd="sng" algn="ctr">
          <a:solidFill>
            <a:srgbClr val="AE2C29">
              <a:hueOff val="0"/>
              <a:satOff val="0"/>
              <a:lumOff val="0"/>
              <a:alphaOff val="0"/>
            </a:srgb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1120" tIns="40640" rIns="71120" bIns="40640" numCol="1" spcCol="1270" anchor="ctr" anchorCtr="0">
          <a:noAutofit/>
        </a:bodyPr>
        <a:lstStyle/>
        <a:p>
          <a:pPr lvl="0" algn="ctr" defTabSz="444500">
            <a:lnSpc>
              <a:spcPct val="90000"/>
            </a:lnSpc>
            <a:spcBef>
              <a:spcPct val="0"/>
            </a:spcBef>
            <a:spcAft>
              <a:spcPct val="35000"/>
            </a:spcAft>
          </a:pPr>
          <a:r>
            <a:rPr lang="lt-LT" sz="1000" b="1" kern="1200">
              <a:solidFill>
                <a:srgbClr val="FFFFFF"/>
              </a:solidFill>
              <a:latin typeface="Arial Narrow" panose="020B0606020202030204" pitchFamily="34" charset="0"/>
              <a:ea typeface="+mn-ea"/>
              <a:cs typeface="+mn-cs"/>
            </a:rPr>
            <a:t>Rizikos vartotojui</a:t>
          </a:r>
        </a:p>
      </dsp:txBody>
      <dsp:txXfrm>
        <a:off x="28670" y="35731"/>
        <a:ext cx="1321870" cy="558368"/>
      </dsp:txXfrm>
    </dsp:sp>
    <dsp:sp modelId="{AFD658C3-F8AE-4605-B8E0-BE24243263C2}">
      <dsp:nvSpPr>
        <dsp:cNvPr id="0" name=""/>
        <dsp:cNvSpPr/>
      </dsp:nvSpPr>
      <dsp:spPr>
        <a:xfrm>
          <a:off x="0" y="583499"/>
          <a:ext cx="1379182" cy="2152080"/>
        </a:xfrm>
        <a:prstGeom prst="rect">
          <a:avLst/>
        </a:prstGeom>
        <a:solidFill>
          <a:srgbClr val="AE2C29">
            <a:alpha val="90000"/>
            <a:tint val="40000"/>
            <a:hueOff val="0"/>
            <a:satOff val="0"/>
            <a:lumOff val="0"/>
            <a:alphaOff val="0"/>
          </a:srgbClr>
        </a:solidFill>
        <a:ln w="25400" cap="flat" cmpd="sng" algn="ctr">
          <a:solidFill>
            <a:srgbClr val="AE2C29">
              <a:alpha val="90000"/>
              <a:tint val="40000"/>
              <a:hueOff val="0"/>
              <a:satOff val="0"/>
              <a:lumOff val="0"/>
              <a:alphaOff val="0"/>
            </a:srgb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3340" tIns="53340" rIns="71120" bIns="80010" numCol="1" spcCol="1270" anchor="ctr" anchorCtr="0">
          <a:noAutofit/>
        </a:bodyPr>
        <a:lstStyle/>
        <a:p>
          <a:pPr marL="57150" lvl="1" indent="-57150" algn="l" defTabSz="444500">
            <a:lnSpc>
              <a:spcPct val="100000"/>
            </a:lnSpc>
            <a:spcBef>
              <a:spcPct val="0"/>
            </a:spcBef>
            <a:spcAft>
              <a:spcPct val="15000"/>
            </a:spcAft>
            <a:buChar char="••"/>
          </a:pPr>
          <a:r>
            <a:rPr lang="lt-LT" sz="1000" kern="1200">
              <a:solidFill>
                <a:srgbClr val="000000">
                  <a:hueOff val="0"/>
                  <a:satOff val="0"/>
                  <a:lumOff val="0"/>
                  <a:alphaOff val="0"/>
                </a:srgbClr>
              </a:solidFill>
              <a:latin typeface="Arial Narrow" panose="020B0606020202030204" pitchFamily="34" charset="0"/>
              <a:ea typeface="+mn-ea"/>
              <a:cs typeface="+mn-cs"/>
            </a:rPr>
            <a:t>Naudojimosi ar keitimo apribojimai</a:t>
          </a:r>
        </a:p>
        <a:p>
          <a:pPr marL="57150" lvl="1" indent="-57150" algn="l" defTabSz="444500">
            <a:lnSpc>
              <a:spcPct val="100000"/>
            </a:lnSpc>
            <a:spcBef>
              <a:spcPct val="0"/>
            </a:spcBef>
            <a:spcAft>
              <a:spcPct val="15000"/>
            </a:spcAft>
            <a:buChar char="••"/>
          </a:pPr>
          <a:r>
            <a:rPr lang="lt-LT" sz="1000" kern="1200">
              <a:solidFill>
                <a:srgbClr val="000000">
                  <a:hueOff val="0"/>
                  <a:satOff val="0"/>
                  <a:lumOff val="0"/>
                  <a:alphaOff val="0"/>
                </a:srgbClr>
              </a:solidFill>
              <a:latin typeface="Arial Narrow" panose="020B0606020202030204" pitchFamily="34" charset="0"/>
              <a:ea typeface="+mn-ea"/>
              <a:cs typeface="+mn-cs"/>
            </a:rPr>
            <a:t>Vagystės</a:t>
          </a:r>
        </a:p>
        <a:p>
          <a:pPr marL="57150" lvl="1" indent="-57150" algn="l" defTabSz="444500">
            <a:lnSpc>
              <a:spcPct val="100000"/>
            </a:lnSpc>
            <a:spcBef>
              <a:spcPct val="0"/>
            </a:spcBef>
            <a:spcAft>
              <a:spcPct val="15000"/>
            </a:spcAft>
            <a:buChar char="••"/>
          </a:pPr>
          <a:r>
            <a:rPr lang="lt-LT" sz="1000" kern="1200">
              <a:solidFill>
                <a:srgbClr val="000000">
                  <a:hueOff val="0"/>
                  <a:satOff val="0"/>
                  <a:lumOff val="0"/>
                  <a:alphaOff val="0"/>
                </a:srgbClr>
              </a:solidFill>
              <a:latin typeface="Arial Narrow" panose="020B0606020202030204" pitchFamily="34" charset="0"/>
              <a:ea typeface="+mn-ea"/>
              <a:cs typeface="+mn-cs"/>
            </a:rPr>
            <a:t>Pamiršus ar praradus slaptažodį ar raktažodį lėšas galima prarasti visiems laikams</a:t>
          </a:r>
        </a:p>
        <a:p>
          <a:pPr marL="57150" lvl="1" indent="-57150" algn="l" defTabSz="444500">
            <a:lnSpc>
              <a:spcPct val="100000"/>
            </a:lnSpc>
            <a:spcBef>
              <a:spcPct val="0"/>
            </a:spcBef>
            <a:spcAft>
              <a:spcPct val="15000"/>
            </a:spcAft>
            <a:buChar char="••"/>
          </a:pPr>
          <a:endParaRPr lang="lt-LT" sz="1000" kern="1200">
            <a:solidFill>
              <a:srgbClr val="000000">
                <a:hueOff val="0"/>
                <a:satOff val="0"/>
                <a:lumOff val="0"/>
                <a:alphaOff val="0"/>
              </a:srgbClr>
            </a:solidFill>
            <a:latin typeface="Arial Narrow" panose="020B0606020202030204" pitchFamily="34" charset="0"/>
            <a:ea typeface="+mn-ea"/>
            <a:cs typeface="+mn-cs"/>
          </a:endParaRPr>
        </a:p>
        <a:p>
          <a:pPr marL="57150" lvl="1" indent="-57150" algn="l" defTabSz="444500">
            <a:lnSpc>
              <a:spcPct val="100000"/>
            </a:lnSpc>
            <a:spcBef>
              <a:spcPct val="0"/>
            </a:spcBef>
            <a:spcAft>
              <a:spcPct val="15000"/>
            </a:spcAft>
            <a:buChar char="••"/>
          </a:pPr>
          <a:endParaRPr lang="lt-LT" sz="1000" kern="1200">
            <a:solidFill>
              <a:srgbClr val="000000">
                <a:hueOff val="0"/>
                <a:satOff val="0"/>
                <a:lumOff val="0"/>
                <a:alphaOff val="0"/>
              </a:srgbClr>
            </a:solidFill>
            <a:latin typeface="Arial Narrow" panose="020B0606020202030204" pitchFamily="34" charset="0"/>
            <a:ea typeface="+mn-ea"/>
            <a:cs typeface="+mn-cs"/>
          </a:endParaRPr>
        </a:p>
      </dsp:txBody>
      <dsp:txXfrm>
        <a:off x="0" y="583499"/>
        <a:ext cx="1379182" cy="2152080"/>
      </dsp:txXfrm>
    </dsp:sp>
    <dsp:sp modelId="{1A0CA630-35A8-45CF-BDE5-7F2AD8844EF5}">
      <dsp:nvSpPr>
        <dsp:cNvPr id="0" name=""/>
        <dsp:cNvSpPr/>
      </dsp:nvSpPr>
      <dsp:spPr>
        <a:xfrm>
          <a:off x="1560835" y="24804"/>
          <a:ext cx="1379182" cy="551673"/>
        </a:xfrm>
        <a:prstGeom prst="round2SameRect">
          <a:avLst/>
        </a:prstGeom>
        <a:solidFill>
          <a:srgbClr val="AE2C29">
            <a:hueOff val="0"/>
            <a:satOff val="0"/>
            <a:lumOff val="0"/>
            <a:alphaOff val="0"/>
          </a:srgbClr>
        </a:solidFill>
        <a:ln w="25400" cap="flat" cmpd="sng" algn="ctr">
          <a:solidFill>
            <a:srgbClr val="AE2C29">
              <a:hueOff val="0"/>
              <a:satOff val="0"/>
              <a:lumOff val="0"/>
              <a:alphaOff val="0"/>
            </a:srgb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1120" tIns="40640" rIns="71120" bIns="40640" numCol="1" spcCol="1270" anchor="ctr" anchorCtr="0">
          <a:noAutofit/>
        </a:bodyPr>
        <a:lstStyle/>
        <a:p>
          <a:pPr lvl="0" algn="ctr" defTabSz="444500">
            <a:lnSpc>
              <a:spcPct val="90000"/>
            </a:lnSpc>
            <a:spcBef>
              <a:spcPct val="0"/>
            </a:spcBef>
            <a:spcAft>
              <a:spcPct val="35000"/>
            </a:spcAft>
          </a:pPr>
          <a:r>
            <a:rPr lang="lt-LT" sz="1000" b="1" kern="1200">
              <a:solidFill>
                <a:srgbClr val="FFFFFF"/>
              </a:solidFill>
              <a:latin typeface="Arial Narrow" panose="020B0606020202030204" pitchFamily="34" charset="0"/>
              <a:ea typeface="+mn-ea"/>
              <a:cs typeface="+mn-cs"/>
            </a:rPr>
            <a:t>Rizikos finansiniam stabilumui</a:t>
          </a:r>
        </a:p>
      </dsp:txBody>
      <dsp:txXfrm>
        <a:off x="1587765" y="51734"/>
        <a:ext cx="1325322" cy="524743"/>
      </dsp:txXfrm>
    </dsp:sp>
    <dsp:sp modelId="{EC117586-7F61-4D4B-BB09-15C9C39906FE}">
      <dsp:nvSpPr>
        <dsp:cNvPr id="0" name=""/>
        <dsp:cNvSpPr/>
      </dsp:nvSpPr>
      <dsp:spPr>
        <a:xfrm>
          <a:off x="1560394" y="595917"/>
          <a:ext cx="1379182" cy="2139662"/>
        </a:xfrm>
        <a:prstGeom prst="rect">
          <a:avLst/>
        </a:prstGeom>
        <a:solidFill>
          <a:srgbClr val="AE2C29">
            <a:alpha val="90000"/>
            <a:tint val="40000"/>
            <a:hueOff val="0"/>
            <a:satOff val="0"/>
            <a:lumOff val="0"/>
            <a:alphaOff val="0"/>
          </a:srgbClr>
        </a:solidFill>
        <a:ln w="25400" cap="flat" cmpd="sng" algn="ctr">
          <a:solidFill>
            <a:srgbClr val="AE2C29">
              <a:alpha val="90000"/>
              <a:tint val="40000"/>
              <a:hueOff val="0"/>
              <a:satOff val="0"/>
              <a:lumOff val="0"/>
              <a:alphaOff val="0"/>
            </a:srgb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3340" tIns="53340" rIns="71120" bIns="80010" numCol="1" spcCol="1270" anchor="ctr" anchorCtr="0">
          <a:noAutofit/>
        </a:bodyPr>
        <a:lstStyle/>
        <a:p>
          <a:pPr marL="57150" lvl="1" indent="-57150" algn="l" defTabSz="444500">
            <a:lnSpc>
              <a:spcPct val="100000"/>
            </a:lnSpc>
            <a:spcBef>
              <a:spcPct val="0"/>
            </a:spcBef>
            <a:spcAft>
              <a:spcPct val="15000"/>
            </a:spcAft>
            <a:buChar char="••"/>
          </a:pPr>
          <a:r>
            <a:rPr lang="lt-LT" sz="1000" kern="1200">
              <a:solidFill>
                <a:srgbClr val="000000">
                  <a:hueOff val="0"/>
                  <a:satOff val="0"/>
                  <a:lumOff val="0"/>
                  <a:alphaOff val="0"/>
                </a:srgbClr>
              </a:solidFill>
              <a:latin typeface="Arial Narrow" panose="020B0606020202030204" pitchFamily="34" charset="0"/>
              <a:ea typeface="+mn-ea"/>
              <a:cs typeface="+mn-cs"/>
            </a:rPr>
            <a:t>Rinkos lūkesčių smukimas dėl užkrato efekto</a:t>
          </a:r>
        </a:p>
        <a:p>
          <a:pPr marL="57150" lvl="1" indent="-57150" algn="l" defTabSz="444500">
            <a:lnSpc>
              <a:spcPct val="100000"/>
            </a:lnSpc>
            <a:spcBef>
              <a:spcPct val="0"/>
            </a:spcBef>
            <a:spcAft>
              <a:spcPct val="15000"/>
            </a:spcAft>
            <a:buChar char="••"/>
          </a:pPr>
          <a:r>
            <a:rPr lang="lt-LT" sz="1000" kern="1200">
              <a:solidFill>
                <a:srgbClr val="000000">
                  <a:hueOff val="0"/>
                  <a:satOff val="0"/>
                  <a:lumOff val="0"/>
                  <a:alphaOff val="0"/>
                </a:srgbClr>
              </a:solidFill>
              <a:latin typeface="Arial Narrow" panose="020B0606020202030204" pitchFamily="34" charset="0"/>
              <a:ea typeface="+mn-ea"/>
              <a:cs typeface="+mn-cs"/>
            </a:rPr>
            <a:t>Augantis mastas didina riziką visai finansų sistemai</a:t>
          </a:r>
        </a:p>
        <a:p>
          <a:pPr marL="57150" lvl="1" indent="-57150" algn="l" defTabSz="444500">
            <a:lnSpc>
              <a:spcPct val="100000"/>
            </a:lnSpc>
            <a:spcBef>
              <a:spcPct val="0"/>
            </a:spcBef>
            <a:spcAft>
              <a:spcPct val="15000"/>
            </a:spcAft>
            <a:buChar char="••"/>
          </a:pPr>
          <a:r>
            <a:rPr lang="lt-LT" sz="1000" kern="1200">
              <a:solidFill>
                <a:srgbClr val="000000">
                  <a:hueOff val="0"/>
                  <a:satOff val="0"/>
                  <a:lumOff val="0"/>
                  <a:alphaOff val="0"/>
                </a:srgbClr>
              </a:solidFill>
              <a:latin typeface="Arial Narrow" panose="020B0606020202030204" pitchFamily="34" charset="0"/>
              <a:ea typeface="+mn-ea"/>
              <a:cs typeface="+mn-cs"/>
            </a:rPr>
            <a:t>Virtualiųjų žetonų ir įprastinių valiutų kursas labai kinta</a:t>
          </a:r>
        </a:p>
      </dsp:txBody>
      <dsp:txXfrm>
        <a:off x="1560394" y="595917"/>
        <a:ext cx="1379182" cy="2139662"/>
      </dsp:txXfrm>
    </dsp:sp>
  </dsp:spTree>
</dsp:drawing>
</file>

<file path=xl/diagrams/layout1.xml><?xml version="1.0" encoding="utf-8"?>
<dgm:layoutDef xmlns:dgm="http://schemas.openxmlformats.org/drawingml/2006/diagram" xmlns:a="http://schemas.openxmlformats.org/drawingml/2006/main" uniqueId="urn:microsoft.com/office/officeart/2005/8/layout/hList1">
  <dgm:title val=""/>
  <dgm:desc val=""/>
  <dgm:catLst>
    <dgm:cat type="list" pri="5000"/>
    <dgm:cat type="convert" pri="5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styleData>
  <dgm:clrData>
    <dgm:dataModel>
      <dgm:ptLst>
        <dgm:pt modelId="0" type="doc"/>
        <dgm:pt modelId="1">
          <dgm:prSet phldr="1"/>
        </dgm:pt>
        <dgm:pt modelId="2">
          <dgm:prSet phldr="1"/>
        </dgm:pt>
        <dgm:pt modelId="3">
          <dgm:prSet phldr="1"/>
        </dgm:pt>
        <dgm:pt modelId="4">
          <dgm:prSet phldr="1"/>
        </dgm:pt>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h" for="ch" forName="composite" refType="h"/>
      <dgm:constr type="w" for="ch" forName="composite" refType="w"/>
      <dgm:constr type="w" for="des" forName="parTx"/>
      <dgm:constr type="h" for="des" forName="parTx" op="equ"/>
      <dgm:constr type="w" for="des" forName="desTx"/>
      <dgm:constr type="h" for="des" forName="desTx" op="equ"/>
      <dgm:constr type="primFontSz" for="des" forName="parTx" val="65"/>
      <dgm:constr type="secFontSz" for="des" forName="desTx" refType="primFontSz" refFor="des" refForName="parTx" op="equ"/>
      <dgm:constr type="h" for="des" forName="parTx" refType="primFontSz" refFor="des" refForName="parTx" fact="0.8"/>
      <dgm:constr type="h" for="des" forName="desTx" refType="primFontSz" refFor="des" refForName="parTx" fact="1.22"/>
      <dgm:constr type="w" for="ch" forName="space" refType="w" refFor="ch" refForName="composite" op="equ" fact="0.14"/>
    </dgm:constrLst>
    <dgm:ruleLst>
      <dgm:rule type="w" for="ch" forName="composite" val="0" fact="NaN" max="NaN"/>
      <dgm:rule type="primFontSz" for="des" forName="parTx" val="5" fact="NaN" max="NaN"/>
    </dgm:ruleLst>
    <dgm:forEach name="Name4" axis="ch" ptType="node">
      <dgm:layoutNode name="composite">
        <dgm:alg type="composite"/>
        <dgm:shape xmlns:r="http://schemas.openxmlformats.org/officeDocument/2006/relationships" r:blip="">
          <dgm:adjLst/>
        </dgm:shape>
        <dgm:presOf/>
        <dgm:constrLst>
          <dgm:constr type="l" for="ch" forName="parTx"/>
          <dgm:constr type="w" for="ch" forName="parTx" refType="w"/>
          <dgm:constr type="t" for="ch" forName="parTx"/>
          <dgm:constr type="l" for="ch" forName="desTx"/>
          <dgm:constr type="w" for="ch" forName="desTx" refType="w" refFor="ch" refForName="parTx"/>
          <dgm:constr type="t" for="ch" forName="desTx" refType="h" refFor="ch" refForName="parTx"/>
        </dgm:constrLst>
        <dgm:ruleLst>
          <dgm:rule type="h" val="INF" fact="NaN" max="NaN"/>
        </dgm:ruleLst>
        <dgm:layoutNode name="parTx" styleLbl="alignNode1">
          <dgm:varLst>
            <dgm:chMax val="0"/>
            <dgm:chPref val="0"/>
            <dgm:bulletEnabled val="1"/>
          </dgm:varLst>
          <dgm:alg type="tx"/>
          <dgm:shape xmlns:r="http://schemas.openxmlformats.org/officeDocument/2006/relationships" type="rect" r:blip="">
            <dgm:adjLst/>
          </dgm:shape>
          <dgm:presOf axis="self" ptType="node"/>
          <dgm:constrLst>
            <dgm:constr type="h" refType="w" op="lte" fact="0.4"/>
            <dgm:constr type="h"/>
            <dgm:constr type="tMarg" refType="primFontSz" fact="0.32"/>
            <dgm:constr type="bMarg" refType="primFontSz" fact="0.32"/>
          </dgm:constrLst>
          <dgm:ruleLst>
            <dgm:rule type="h" val="INF" fact="NaN" max="NaN"/>
          </dgm:ruleLst>
        </dgm:layoutNode>
        <dgm:layoutNode name="desTx" styleLbl="alignAccFollowNode1">
          <dgm:varLst>
            <dgm:bulletEnabled val="1"/>
          </dgm:varLst>
          <dgm:alg type="tx">
            <dgm:param type="stBulletLvl" val="1"/>
          </dgm:alg>
          <dgm:shape xmlns:r="http://schemas.openxmlformats.org/officeDocument/2006/relationships" type="rect" r:blip="">
            <dgm:adjLst/>
          </dgm:shape>
          <dgm:presOf axis="des" ptType="node"/>
          <dgm:constrLst>
            <dgm:constr type="secFontSz" val="65"/>
            <dgm:constr type="primFontSz" refType="secFontSz"/>
            <dgm:constr type="h"/>
            <dgm:constr type="lMarg" refType="primFontSz" fact="0.42"/>
            <dgm:constr type="tMarg" refType="primFontSz" fact="0.42"/>
            <dgm:constr type="bMarg" refType="primFontSz" fact="0.63"/>
          </dgm:constrLst>
          <dgm:ruleLst>
            <dgm:rule type="h" val="INF" fact="NaN" max="NaN"/>
          </dgm:ruleLst>
        </dgm:layoutNode>
      </dgm:layoutNode>
      <dgm:forEach name="Name5" axis="followSib" ptType="sibTrans" cnt="1">
        <dgm:layoutNode name="space">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editAs="oneCell">
    <xdr:from>
      <xdr:col>1</xdr:col>
      <xdr:colOff>466725</xdr:colOff>
      <xdr:row>7</xdr:row>
      <xdr:rowOff>9525</xdr:rowOff>
    </xdr:from>
    <xdr:to>
      <xdr:col>11</xdr:col>
      <xdr:colOff>485140</xdr:colOff>
      <xdr:row>26</xdr:row>
      <xdr:rowOff>64135</xdr:rowOff>
    </xdr:to>
    <xdr:pic>
      <xdr:nvPicPr>
        <xdr:cNvPr id="4" name="Picture 3"/>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 y="1343025"/>
          <a:ext cx="6114415" cy="367411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6</xdr:row>
      <xdr:rowOff>38100</xdr:rowOff>
    </xdr:from>
    <xdr:to>
      <xdr:col>6</xdr:col>
      <xdr:colOff>322580</xdr:colOff>
      <xdr:row>20</xdr:row>
      <xdr:rowOff>106680</xdr:rowOff>
    </xdr:to>
    <xdr:graphicFrame macro="">
      <xdr:nvGraphicFramePr>
        <xdr:cNvPr id="7" name="Diagram 6"/>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7</xdr:row>
      <xdr:rowOff>0</xdr:rowOff>
    </xdr:from>
    <xdr:to>
      <xdr:col>6</xdr:col>
      <xdr:colOff>474980</xdr:colOff>
      <xdr:row>18</xdr:row>
      <xdr:rowOff>4445</xdr:rowOff>
    </xdr:to>
    <xdr:grpSp>
      <xdr:nvGrpSpPr>
        <xdr:cNvPr id="218" name="Canvas 2063"/>
        <xdr:cNvGrpSpPr>
          <a:grpSpLocks noChangeAspect="1"/>
        </xdr:cNvGrpSpPr>
      </xdr:nvGrpSpPr>
      <xdr:grpSpPr>
        <a:xfrm>
          <a:off x="1219200" y="1333500"/>
          <a:ext cx="2913380" cy="2099945"/>
          <a:chOff x="0" y="0"/>
          <a:chExt cx="6645910" cy="2868786"/>
        </a:xfrm>
      </xdr:grpSpPr>
      <xdr:sp macro="" textlink="">
        <xdr:nvSpPr>
          <xdr:cNvPr id="219" name="Rectangle 218"/>
          <xdr:cNvSpPr/>
        </xdr:nvSpPr>
        <xdr:spPr>
          <a:xfrm>
            <a:off x="124069" y="1708161"/>
            <a:ext cx="6520888" cy="973048"/>
          </a:xfrm>
          <a:prstGeom prst="rect">
            <a:avLst/>
          </a:prstGeom>
          <a:solidFill>
            <a:srgbClr val="FFFFFF">
              <a:lumMod val="65000"/>
              <a:alpha val="30000"/>
            </a:srgbClr>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20" name="Rectangle 219"/>
          <xdr:cNvSpPr/>
        </xdr:nvSpPr>
        <xdr:spPr>
          <a:xfrm>
            <a:off x="0" y="132571"/>
            <a:ext cx="6645910" cy="2736215"/>
          </a:xfrm>
          <a:prstGeom prst="rect">
            <a:avLst/>
          </a:prstGeom>
        </xdr:spPr>
        <xdr:txBody>
          <a:bodyPr wrap="square"/>
          <a:lstStyle/>
          <a:p>
            <a:endParaRPr lang="lt-LT"/>
          </a:p>
        </xdr:txBody>
      </xdr:sp>
      <xdr:cxnSp macro="">
        <xdr:nvCxnSpPr>
          <xdr:cNvPr id="221" name="Straight Connector 220"/>
          <xdr:cNvCxnSpPr/>
        </xdr:nvCxnSpPr>
        <xdr:spPr>
          <a:xfrm flipH="1">
            <a:off x="124089" y="175753"/>
            <a:ext cx="1275" cy="1537309"/>
          </a:xfrm>
          <a:prstGeom prst="line">
            <a:avLst/>
          </a:prstGeom>
          <a:noFill/>
          <a:ln w="12700" cap="flat" cmpd="sng" algn="ctr">
            <a:solidFill>
              <a:sysClr val="windowText" lastClr="000000"/>
            </a:solidFill>
            <a:prstDash val="solid"/>
            <a:headEnd type="arrow" w="med" len="med"/>
            <a:tailEnd type="none" w="med" len="med"/>
          </a:ln>
          <a:effectLst/>
        </xdr:spPr>
      </xdr:cxnSp>
      <xdr:cxnSp macro="">
        <xdr:nvCxnSpPr>
          <xdr:cNvPr id="222" name="Straight Connector 221"/>
          <xdr:cNvCxnSpPr/>
        </xdr:nvCxnSpPr>
        <xdr:spPr>
          <a:xfrm>
            <a:off x="124061" y="1720022"/>
            <a:ext cx="6514553" cy="780"/>
          </a:xfrm>
          <a:prstGeom prst="line">
            <a:avLst/>
          </a:prstGeom>
          <a:noFill/>
          <a:ln w="12700" cap="flat" cmpd="sng" algn="ctr">
            <a:solidFill>
              <a:sysClr val="windowText" lastClr="000000"/>
            </a:solidFill>
            <a:prstDash val="solid"/>
            <a:headEnd type="none" w="med" len="med"/>
            <a:tailEnd type="arrow" w="med" len="med"/>
          </a:ln>
          <a:effectLst/>
        </xdr:spPr>
      </xdr:cxnSp>
      <xdr:sp macro="" textlink="">
        <xdr:nvSpPr>
          <xdr:cNvPr id="223" name="Text Box 2052"/>
          <xdr:cNvSpPr txBox="1"/>
        </xdr:nvSpPr>
        <xdr:spPr>
          <a:xfrm>
            <a:off x="2408574" y="506157"/>
            <a:ext cx="1567098" cy="232474"/>
          </a:xfrm>
          <a:prstGeom prst="rect">
            <a:avLst/>
          </a:prstGeom>
          <a:noFill/>
          <a:ln w="6350">
            <a:noFill/>
          </a:ln>
          <a:effectLst/>
        </xdr:spPr>
        <xdr:txBody>
          <a:bodyPr rot="0" spcFirstLastPara="0" vert="horz" wrap="square" lIns="0" tIns="0" rIns="0" bIns="0" numCol="1" spcCol="0" rtlCol="0" fromWordArt="0" anchor="t" anchorCtr="0" forceAA="0" compatLnSpc="1">
            <a:prstTxWarp prst="textNoShape">
              <a:avLst/>
            </a:prstTxWarp>
            <a:noAutofit/>
          </a:bodyPr>
          <a:lstStyle/>
          <a:p>
            <a:pPr>
              <a:spcAft>
                <a:spcPts val="0"/>
              </a:spcAft>
            </a:pPr>
            <a:r>
              <a:rPr lang="lt-LT" sz="800">
                <a:solidFill>
                  <a:srgbClr val="000000"/>
                </a:solidFill>
                <a:effectLst/>
                <a:latin typeface="Arial Narrow"/>
                <a:ea typeface="Times New Roman"/>
                <a:cs typeface="DokChampa"/>
              </a:rPr>
              <a:t>AKR sumažinimas</a:t>
            </a:r>
            <a:endParaRPr lang="lt-LT" sz="1200">
              <a:effectLst/>
              <a:latin typeface="Times New Roman"/>
              <a:ea typeface="Times New Roman"/>
            </a:endParaRPr>
          </a:p>
        </xdr:txBody>
      </xdr:sp>
      <xdr:sp macro="" textlink="">
        <xdr:nvSpPr>
          <xdr:cNvPr id="224" name="Text Box 2053"/>
          <xdr:cNvSpPr txBox="1"/>
        </xdr:nvSpPr>
        <xdr:spPr>
          <a:xfrm>
            <a:off x="1152534" y="2184164"/>
            <a:ext cx="1636618" cy="509187"/>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r>
              <a:rPr lang="lt-LT" sz="800">
                <a:solidFill>
                  <a:srgbClr val="000000"/>
                </a:solidFill>
                <a:effectLst/>
                <a:latin typeface="Arial Narrow"/>
                <a:ea typeface="Times New Roman"/>
                <a:cs typeface="DokChampa"/>
              </a:rPr>
              <a:t>Finansų ciklas </a:t>
            </a:r>
            <a:endParaRPr lang="lt-LT" sz="1200">
              <a:effectLst/>
              <a:latin typeface="Times New Roman"/>
              <a:ea typeface="Times New Roman"/>
            </a:endParaRPr>
          </a:p>
        </xdr:txBody>
      </xdr:sp>
      <xdr:sp macro="" textlink="">
        <xdr:nvSpPr>
          <xdr:cNvPr id="225" name="Text Box 2058"/>
          <xdr:cNvSpPr txBox="1"/>
        </xdr:nvSpPr>
        <xdr:spPr>
          <a:xfrm>
            <a:off x="968192" y="1745673"/>
            <a:ext cx="1289319" cy="222843"/>
          </a:xfrm>
          <a:prstGeom prst="rect">
            <a:avLst/>
          </a:prstGeom>
          <a:noFill/>
          <a:ln w="6350">
            <a:noFill/>
          </a:ln>
          <a:effectLst/>
        </xdr:spPr>
        <xdr:txBody>
          <a:bodyPr rot="0" spcFirstLastPara="0" vert="horz" wrap="square" lIns="0" tIns="0" rIns="0" bIns="0" numCol="1" spcCol="0" rtlCol="0" fromWordArt="0" anchor="t" anchorCtr="0" forceAA="0" compatLnSpc="1">
            <a:prstTxWarp prst="textNoShape">
              <a:avLst/>
            </a:prstTxWarp>
            <a:noAutofit/>
          </a:bodyPr>
          <a:lstStyle/>
          <a:p>
            <a:pPr>
              <a:spcAft>
                <a:spcPts val="0"/>
              </a:spcAft>
            </a:pPr>
            <a:r>
              <a:rPr lang="lt-LT" sz="800">
                <a:solidFill>
                  <a:srgbClr val="000000"/>
                </a:solidFill>
                <a:effectLst/>
                <a:latin typeface="Arial Narrow"/>
                <a:ea typeface="Times New Roman"/>
                <a:cs typeface="DokChampa"/>
              </a:rPr>
              <a:t>AKR kaupimas</a:t>
            </a:r>
            <a:endParaRPr lang="lt-LT" sz="1200">
              <a:effectLst/>
              <a:latin typeface="Times New Roman"/>
              <a:ea typeface="Times New Roman"/>
            </a:endParaRPr>
          </a:p>
        </xdr:txBody>
      </xdr:sp>
      <xdr:cxnSp macro="">
        <xdr:nvCxnSpPr>
          <xdr:cNvPr id="226" name="Straight Arrow Connector 225"/>
          <xdr:cNvCxnSpPr/>
        </xdr:nvCxnSpPr>
        <xdr:spPr>
          <a:xfrm flipV="1">
            <a:off x="2003603" y="1970820"/>
            <a:ext cx="648543" cy="223962"/>
          </a:xfrm>
          <a:prstGeom prst="straightConnector1">
            <a:avLst/>
          </a:prstGeom>
          <a:noFill/>
          <a:ln w="12700" cap="flat" cmpd="sng" algn="ctr">
            <a:solidFill>
              <a:srgbClr val="C54625">
                <a:lumMod val="75000"/>
              </a:srgbClr>
            </a:solidFill>
            <a:prstDash val="solid"/>
            <a:tailEnd type="arrow"/>
          </a:ln>
          <a:effectLst/>
        </xdr:spPr>
      </xdr:cxnSp>
      <xdr:sp macro="" textlink="">
        <xdr:nvSpPr>
          <xdr:cNvPr id="227" name="Rectangle 226"/>
          <xdr:cNvSpPr/>
        </xdr:nvSpPr>
        <xdr:spPr>
          <a:xfrm>
            <a:off x="128338" y="1349544"/>
            <a:ext cx="6514716" cy="359354"/>
          </a:xfrm>
          <a:prstGeom prst="rect">
            <a:avLst/>
          </a:prstGeom>
          <a:solidFill>
            <a:srgbClr val="22772D">
              <a:alpha val="30196"/>
            </a:srgbClr>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28" name="Rectangle 227"/>
          <xdr:cNvSpPr/>
        </xdr:nvSpPr>
        <xdr:spPr>
          <a:xfrm>
            <a:off x="128348" y="486402"/>
            <a:ext cx="6516609" cy="863185"/>
          </a:xfrm>
          <a:prstGeom prst="rect">
            <a:avLst/>
          </a:prstGeom>
          <a:solidFill>
            <a:srgbClr val="AE2C29">
              <a:alpha val="30196"/>
            </a:srgbClr>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29" name="Text Box 35"/>
          <xdr:cNvSpPr txBox="1"/>
        </xdr:nvSpPr>
        <xdr:spPr>
          <a:xfrm>
            <a:off x="4463938" y="536201"/>
            <a:ext cx="2175629" cy="452398"/>
          </a:xfrm>
          <a:prstGeom prst="rect">
            <a:avLst/>
          </a:prstGeom>
          <a:noFill/>
          <a:ln w="6350">
            <a:no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lt-LT" sz="800">
                <a:solidFill>
                  <a:srgbClr val="000000"/>
                </a:solidFill>
                <a:effectLst/>
                <a:latin typeface="Arial Narrow"/>
                <a:ea typeface="Times New Roman"/>
                <a:cs typeface="DokChampa"/>
              </a:rPr>
              <a:t>Pakilęs ciklinės </a:t>
            </a:r>
            <a:endParaRPr lang="lt-LT" sz="1200">
              <a:effectLst/>
              <a:latin typeface="Times New Roman"/>
              <a:ea typeface="Times New Roman"/>
            </a:endParaRPr>
          </a:p>
          <a:p>
            <a:pPr algn="ctr">
              <a:spcAft>
                <a:spcPts val="0"/>
              </a:spcAft>
            </a:pPr>
            <a:r>
              <a:rPr lang="lt-LT" sz="800">
                <a:solidFill>
                  <a:srgbClr val="000000"/>
                </a:solidFill>
                <a:effectLst/>
                <a:latin typeface="Arial Narrow"/>
                <a:ea typeface="Times New Roman"/>
                <a:cs typeface="DokChampa"/>
              </a:rPr>
              <a:t>sisteminės rizikos lygis</a:t>
            </a:r>
            <a:endParaRPr lang="lt-LT" sz="1200">
              <a:effectLst/>
              <a:latin typeface="Times New Roman"/>
              <a:ea typeface="Times New Roman"/>
            </a:endParaRPr>
          </a:p>
        </xdr:txBody>
      </xdr:sp>
      <xdr:sp macro="" textlink="">
        <xdr:nvSpPr>
          <xdr:cNvPr id="230" name="Text Box 79"/>
          <xdr:cNvSpPr txBox="1"/>
        </xdr:nvSpPr>
        <xdr:spPr>
          <a:xfrm>
            <a:off x="4622564" y="1351429"/>
            <a:ext cx="2018903" cy="361207"/>
          </a:xfrm>
          <a:prstGeom prst="rect">
            <a:avLst/>
          </a:prstGeom>
          <a:noFill/>
          <a:ln w="6350">
            <a:no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lt-LT" sz="800">
                <a:solidFill>
                  <a:srgbClr val="000000"/>
                </a:solidFill>
                <a:effectLst/>
                <a:latin typeface="Arial Narrow"/>
                <a:ea typeface="Times New Roman"/>
                <a:cs typeface="DokChampa"/>
              </a:rPr>
              <a:t>Nuosaikus ciklinės </a:t>
            </a:r>
            <a:endParaRPr lang="lt-LT" sz="1200">
              <a:effectLst/>
              <a:latin typeface="Times New Roman"/>
              <a:ea typeface="Times New Roman"/>
            </a:endParaRPr>
          </a:p>
          <a:p>
            <a:pPr algn="ctr">
              <a:spcAft>
                <a:spcPts val="0"/>
              </a:spcAft>
            </a:pPr>
            <a:r>
              <a:rPr lang="lt-LT" sz="800">
                <a:solidFill>
                  <a:srgbClr val="000000"/>
                </a:solidFill>
                <a:effectLst/>
                <a:latin typeface="Arial Narrow"/>
                <a:ea typeface="Times New Roman"/>
                <a:cs typeface="DokChampa"/>
              </a:rPr>
              <a:t>sisteminės rizikos lygis</a:t>
            </a:r>
            <a:endParaRPr lang="lt-LT" sz="1200">
              <a:effectLst/>
              <a:latin typeface="Times New Roman"/>
              <a:ea typeface="Times New Roman"/>
            </a:endParaRPr>
          </a:p>
        </xdr:txBody>
      </xdr:sp>
      <xdr:sp macro="" textlink="">
        <xdr:nvSpPr>
          <xdr:cNvPr id="231" name="Text Box 82"/>
          <xdr:cNvSpPr txBox="1"/>
        </xdr:nvSpPr>
        <xdr:spPr>
          <a:xfrm>
            <a:off x="4533898" y="2305007"/>
            <a:ext cx="2106617" cy="330889"/>
          </a:xfrm>
          <a:prstGeom prst="rect">
            <a:avLst/>
          </a:prstGeom>
          <a:noFill/>
          <a:ln w="6350">
            <a:no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lt-LT" sz="800">
                <a:solidFill>
                  <a:srgbClr val="000000"/>
                </a:solidFill>
                <a:effectLst/>
                <a:latin typeface="Arial Narrow"/>
                <a:ea typeface="Times New Roman"/>
                <a:cs typeface="DokChampa"/>
              </a:rPr>
              <a:t>Žemas ciklinės sisteminės rizikos lygis</a:t>
            </a:r>
            <a:endParaRPr lang="lt-LT" sz="1200">
              <a:effectLst/>
              <a:latin typeface="Times New Roman"/>
              <a:ea typeface="Times New Roman"/>
            </a:endParaRPr>
          </a:p>
        </xdr:txBody>
      </xdr:sp>
      <xdr:cxnSp macro="">
        <xdr:nvCxnSpPr>
          <xdr:cNvPr id="232" name="Straight Connector 231"/>
          <xdr:cNvCxnSpPr/>
        </xdr:nvCxnSpPr>
        <xdr:spPr>
          <a:xfrm>
            <a:off x="128357" y="1348777"/>
            <a:ext cx="5897128" cy="0"/>
          </a:xfrm>
          <a:prstGeom prst="line">
            <a:avLst/>
          </a:prstGeom>
          <a:noFill/>
          <a:ln w="19050" cap="flat" cmpd="sng" algn="ctr">
            <a:solidFill>
              <a:srgbClr val="000000"/>
            </a:solidFill>
            <a:prstDash val="dash"/>
          </a:ln>
          <a:effectLst/>
        </xdr:spPr>
      </xdr:cxnSp>
      <xdr:sp macro="" textlink="">
        <xdr:nvSpPr>
          <xdr:cNvPr id="233" name="Rectangle 232"/>
          <xdr:cNvSpPr/>
        </xdr:nvSpPr>
        <xdr:spPr>
          <a:xfrm>
            <a:off x="2257835" y="703710"/>
            <a:ext cx="493640" cy="1004569"/>
          </a:xfrm>
          <a:prstGeom prst="rect">
            <a:avLst/>
          </a:prstGeom>
          <a:pattFill prst="wdUpDiag">
            <a:fgClr>
              <a:srgbClr val="75A26E">
                <a:lumMod val="40000"/>
                <a:lumOff val="60000"/>
              </a:srgbClr>
            </a:fgClr>
            <a:bgClr>
              <a:srgbClr val="75A26E">
                <a:lumMod val="20000"/>
                <a:lumOff val="80000"/>
              </a:srgbClr>
            </a:bgClr>
          </a:pattFill>
          <a:ln w="9525" cap="flat" cmpd="sng" algn="ctr">
            <a:solidFill>
              <a:srgbClr val="22772D"/>
            </a:solidFill>
            <a:prstDash val="dash"/>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grpSp>
        <xdr:nvGrpSpPr>
          <xdr:cNvPr id="234" name="Group 233"/>
          <xdr:cNvGrpSpPr/>
        </xdr:nvGrpSpPr>
        <xdr:grpSpPr>
          <a:xfrm>
            <a:off x="831975" y="703711"/>
            <a:ext cx="1426212" cy="1016973"/>
            <a:chOff x="831975" y="703711"/>
            <a:chExt cx="1426212" cy="1016973"/>
          </a:xfrm>
          <a:solidFill>
            <a:srgbClr val="FFC800">
              <a:lumMod val="50000"/>
            </a:srgbClr>
          </a:solidFill>
        </xdr:grpSpPr>
        <xdr:sp macro="" textlink="">
          <xdr:nvSpPr>
            <xdr:cNvPr id="243" name="L-Shape 242"/>
            <xdr:cNvSpPr/>
          </xdr:nvSpPr>
          <xdr:spPr>
            <a:xfrm rot="16200000">
              <a:off x="831975" y="1528976"/>
              <a:ext cx="180000" cy="179999"/>
            </a:xfrm>
            <a:prstGeom prst="corner">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44" name="L-Shape 243"/>
            <xdr:cNvSpPr/>
          </xdr:nvSpPr>
          <xdr:spPr>
            <a:xfrm rot="16200000">
              <a:off x="1011964" y="1348987"/>
              <a:ext cx="180000" cy="180000"/>
            </a:xfrm>
            <a:prstGeom prst="corner">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45" name="L-Shape 244"/>
            <xdr:cNvSpPr/>
          </xdr:nvSpPr>
          <xdr:spPr>
            <a:xfrm rot="16200000">
              <a:off x="1538220" y="1168997"/>
              <a:ext cx="180000" cy="180000"/>
            </a:xfrm>
            <a:prstGeom prst="corner">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46" name="L-Shape 245"/>
            <xdr:cNvSpPr/>
          </xdr:nvSpPr>
          <xdr:spPr>
            <a:xfrm rot="16200000">
              <a:off x="1718209" y="989007"/>
              <a:ext cx="180000" cy="180000"/>
            </a:xfrm>
            <a:prstGeom prst="corner">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47" name="L-Shape 246"/>
            <xdr:cNvSpPr/>
          </xdr:nvSpPr>
          <xdr:spPr>
            <a:xfrm rot="16200000">
              <a:off x="1898198" y="809017"/>
              <a:ext cx="180000" cy="180000"/>
            </a:xfrm>
            <a:prstGeom prst="corner">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48" name="L-Shape 247"/>
            <xdr:cNvSpPr/>
          </xdr:nvSpPr>
          <xdr:spPr>
            <a:xfrm rot="16200000">
              <a:off x="1634905" y="905671"/>
              <a:ext cx="180000" cy="1066213"/>
            </a:xfrm>
            <a:prstGeom prst="corner">
              <a:avLst>
                <a:gd name="adj1" fmla="val 50000"/>
                <a:gd name="adj2" fmla="val 100000"/>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49" name="L-Shape 248"/>
            <xdr:cNvSpPr/>
          </xdr:nvSpPr>
          <xdr:spPr>
            <a:xfrm rot="16200000">
              <a:off x="1516818" y="979707"/>
              <a:ext cx="192685" cy="1289269"/>
            </a:xfrm>
            <a:prstGeom prst="corner">
              <a:avLst>
                <a:gd name="adj1" fmla="val 50000"/>
                <a:gd name="adj2" fmla="val 100000"/>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50" name="L-Shape 249"/>
            <xdr:cNvSpPr/>
          </xdr:nvSpPr>
          <xdr:spPr>
            <a:xfrm rot="16200000">
              <a:off x="1897952" y="988825"/>
              <a:ext cx="180000" cy="540118"/>
            </a:xfrm>
            <a:prstGeom prst="corner">
              <a:avLst>
                <a:gd name="adj1" fmla="val 50000"/>
                <a:gd name="adj2" fmla="val 100000"/>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51" name="L-Shape 250"/>
            <xdr:cNvSpPr/>
          </xdr:nvSpPr>
          <xdr:spPr>
            <a:xfrm rot="16200000">
              <a:off x="1987947" y="898850"/>
              <a:ext cx="180000" cy="360129"/>
            </a:xfrm>
            <a:prstGeom prst="corner">
              <a:avLst>
                <a:gd name="adj1" fmla="val 50000"/>
                <a:gd name="adj2" fmla="val 100000"/>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52" name="L-Shape 251"/>
            <xdr:cNvSpPr/>
          </xdr:nvSpPr>
          <xdr:spPr>
            <a:xfrm rot="16200000">
              <a:off x="2078187" y="703711"/>
              <a:ext cx="180000" cy="180000"/>
            </a:xfrm>
            <a:prstGeom prst="corner">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53" name="L-Shape 252"/>
            <xdr:cNvSpPr/>
          </xdr:nvSpPr>
          <xdr:spPr>
            <a:xfrm rot="16200000">
              <a:off x="2078019" y="843250"/>
              <a:ext cx="180000" cy="179989"/>
            </a:xfrm>
            <a:prstGeom prst="corner">
              <a:avLst>
                <a:gd name="adj1" fmla="val 50000"/>
                <a:gd name="adj2" fmla="val 100000"/>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grpSp>
      <xdr:sp macro="" textlink="">
        <xdr:nvSpPr>
          <xdr:cNvPr id="235" name="Freeform 234"/>
          <xdr:cNvSpPr/>
        </xdr:nvSpPr>
        <xdr:spPr>
          <a:xfrm>
            <a:off x="446856" y="506444"/>
            <a:ext cx="3872661" cy="1628147"/>
          </a:xfrm>
          <a:custGeom>
            <a:avLst/>
            <a:gdLst>
              <a:gd name="connsiteX0" fmla="*/ 0 w 3930678"/>
              <a:gd name="connsiteY0" fmla="*/ 1628147 h 1628147"/>
              <a:gd name="connsiteX1" fmla="*/ 339279 w 3930678"/>
              <a:gd name="connsiteY1" fmla="*/ 1115090 h 1628147"/>
              <a:gd name="connsiteX2" fmla="*/ 637183 w 3930678"/>
              <a:gd name="connsiteY2" fmla="*/ 887524 h 1628147"/>
              <a:gd name="connsiteX3" fmla="*/ 959913 w 3930678"/>
              <a:gd name="connsiteY3" fmla="*/ 883387 h 1628147"/>
              <a:gd name="connsiteX4" fmla="*/ 1332293 w 3930678"/>
              <a:gd name="connsiteY4" fmla="*/ 362054 h 1628147"/>
              <a:gd name="connsiteX5" fmla="*/ 1721223 w 3930678"/>
              <a:gd name="connsiteY5" fmla="*/ 31050 h 1628147"/>
              <a:gd name="connsiteX6" fmla="*/ 1932239 w 3930678"/>
              <a:gd name="connsiteY6" fmla="*/ 60013 h 1628147"/>
              <a:gd name="connsiteX7" fmla="*/ 2089466 w 3930678"/>
              <a:gd name="connsiteY7" fmla="*/ 436530 h 1628147"/>
              <a:gd name="connsiteX8" fmla="*/ 2205317 w 3930678"/>
              <a:gd name="connsiteY8" fmla="*/ 1437819 h 1628147"/>
              <a:gd name="connsiteX9" fmla="*/ 2813538 w 3930678"/>
              <a:gd name="connsiteY9" fmla="*/ 1504020 h 1628147"/>
              <a:gd name="connsiteX10" fmla="*/ 3467272 w 3930678"/>
              <a:gd name="connsiteY10" fmla="*/ 1235079 h 1628147"/>
              <a:gd name="connsiteX11" fmla="*/ 3930678 w 3930678"/>
              <a:gd name="connsiteY11" fmla="*/ 912349 h 162814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930678" h="1628147">
                <a:moveTo>
                  <a:pt x="0" y="1628147"/>
                </a:moveTo>
                <a:cubicBezTo>
                  <a:pt x="116541" y="1433337"/>
                  <a:pt x="233082" y="1238527"/>
                  <a:pt x="339279" y="1115090"/>
                </a:cubicBezTo>
                <a:cubicBezTo>
                  <a:pt x="445476" y="991653"/>
                  <a:pt x="533744" y="926141"/>
                  <a:pt x="637183" y="887524"/>
                </a:cubicBezTo>
                <a:cubicBezTo>
                  <a:pt x="740622" y="848907"/>
                  <a:pt x="844061" y="970965"/>
                  <a:pt x="959913" y="883387"/>
                </a:cubicBezTo>
                <a:cubicBezTo>
                  <a:pt x="1075765" y="795809"/>
                  <a:pt x="1205408" y="504110"/>
                  <a:pt x="1332293" y="362054"/>
                </a:cubicBezTo>
                <a:cubicBezTo>
                  <a:pt x="1459178" y="219998"/>
                  <a:pt x="1621232" y="81390"/>
                  <a:pt x="1721223" y="31050"/>
                </a:cubicBezTo>
                <a:cubicBezTo>
                  <a:pt x="1821214" y="-19290"/>
                  <a:pt x="1870865" y="-7567"/>
                  <a:pt x="1932239" y="60013"/>
                </a:cubicBezTo>
                <a:cubicBezTo>
                  <a:pt x="1993613" y="127593"/>
                  <a:pt x="2043953" y="206896"/>
                  <a:pt x="2089466" y="436530"/>
                </a:cubicBezTo>
                <a:cubicBezTo>
                  <a:pt x="2134979" y="666164"/>
                  <a:pt x="2084638" y="1259904"/>
                  <a:pt x="2205317" y="1437819"/>
                </a:cubicBezTo>
                <a:cubicBezTo>
                  <a:pt x="2325996" y="1615734"/>
                  <a:pt x="2603212" y="1537810"/>
                  <a:pt x="2813538" y="1504020"/>
                </a:cubicBezTo>
                <a:cubicBezTo>
                  <a:pt x="3023864" y="1470230"/>
                  <a:pt x="3281082" y="1333691"/>
                  <a:pt x="3467272" y="1235079"/>
                </a:cubicBezTo>
                <a:cubicBezTo>
                  <a:pt x="3653462" y="1136467"/>
                  <a:pt x="3783105" y="1008202"/>
                  <a:pt x="3930678" y="912349"/>
                </a:cubicBezTo>
              </a:path>
            </a:pathLst>
          </a:custGeom>
          <a:noFill/>
          <a:ln w="19050" cap="flat" cmpd="sng" algn="ctr">
            <a:solidFill>
              <a:srgbClr val="C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36" name="Text Box 2058"/>
          <xdr:cNvSpPr txBox="1"/>
        </xdr:nvSpPr>
        <xdr:spPr>
          <a:xfrm>
            <a:off x="1335761" y="1433083"/>
            <a:ext cx="427259" cy="215125"/>
          </a:xfrm>
          <a:prstGeom prst="rect">
            <a:avLst/>
          </a:prstGeom>
          <a:solidFill>
            <a:srgbClr val="22772D">
              <a:lumMod val="75000"/>
            </a:srgbClr>
          </a:solidFill>
          <a:ln w="6350">
            <a:noFill/>
          </a:ln>
          <a:effectLst/>
        </xdr:spPr>
        <xdr:txBody>
          <a:bodyPr rot="0" spcFirstLastPara="0" vert="horz" wrap="square" lIns="0" tIns="0" rIns="0" bIns="0" numCol="1" spcCol="0" rtlCol="0" fromWordArt="0" anchor="t" anchorCtr="0" forceAA="0" compatLnSpc="1">
            <a:prstTxWarp prst="textNoShape">
              <a:avLst/>
            </a:prstTxWarp>
            <a:noAutofit/>
          </a:bodyPr>
          <a:lstStyle/>
          <a:p>
            <a:pPr>
              <a:spcAft>
                <a:spcPts val="0"/>
              </a:spcAft>
            </a:pPr>
            <a:r>
              <a:rPr lang="lt-LT" sz="800" b="1">
                <a:solidFill>
                  <a:srgbClr val="FFFFFF"/>
                </a:solidFill>
                <a:effectLst/>
                <a:latin typeface="Arial Narrow"/>
                <a:ea typeface="Times New Roman"/>
                <a:cs typeface="DokChampa"/>
              </a:rPr>
              <a:t>AKR</a:t>
            </a:r>
            <a:r>
              <a:rPr lang="lt-LT" sz="800">
                <a:solidFill>
                  <a:srgbClr val="FFFFFF"/>
                </a:solidFill>
                <a:effectLst/>
                <a:latin typeface="Arial Narrow"/>
                <a:ea typeface="Times New Roman"/>
                <a:cs typeface="DokChampa"/>
              </a:rPr>
              <a:t> </a:t>
            </a:r>
            <a:endParaRPr lang="lt-LT" sz="1200">
              <a:effectLst/>
              <a:latin typeface="Times New Roman"/>
              <a:ea typeface="Times New Roman"/>
            </a:endParaRPr>
          </a:p>
        </xdr:txBody>
      </xdr:sp>
      <xdr:sp macro="" textlink="">
        <xdr:nvSpPr>
          <xdr:cNvPr id="237" name="L-Shape 236"/>
          <xdr:cNvSpPr/>
        </xdr:nvSpPr>
        <xdr:spPr>
          <a:xfrm rot="16200000">
            <a:off x="4442857" y="1339918"/>
            <a:ext cx="179705" cy="179705"/>
          </a:xfrm>
          <a:prstGeom prst="corner">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38" name="L-Shape 237"/>
          <xdr:cNvSpPr/>
        </xdr:nvSpPr>
        <xdr:spPr>
          <a:xfrm rot="16200000">
            <a:off x="4266272" y="1520940"/>
            <a:ext cx="220232" cy="179707"/>
          </a:xfrm>
          <a:prstGeom prst="corner">
            <a:avLst>
              <a:gd name="adj1" fmla="val 50000"/>
              <a:gd name="adj2" fmla="val 100000"/>
            </a:avLst>
          </a:prstGeom>
          <a:solidFill>
            <a:srgbClr val="22772D">
              <a:lumMod val="75000"/>
            </a:srgbClr>
          </a:solidFill>
          <a:ln w="3175"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lt-LT"/>
          </a:p>
        </xdr:txBody>
      </xdr:sp>
      <xdr:sp macro="" textlink="">
        <xdr:nvSpPr>
          <xdr:cNvPr id="239" name="Text Box 73"/>
          <xdr:cNvSpPr txBox="1"/>
        </xdr:nvSpPr>
        <xdr:spPr>
          <a:xfrm>
            <a:off x="3974474" y="1752648"/>
            <a:ext cx="1271638" cy="148332"/>
          </a:xfrm>
          <a:prstGeom prst="rect">
            <a:avLst/>
          </a:prstGeom>
          <a:noFill/>
          <a:ln w="6350">
            <a:noFill/>
          </a:ln>
          <a:effectLst/>
        </xdr:spPr>
        <xdr:txBody>
          <a:bodyPr rot="0" spcFirstLastPara="0" vert="horz" wrap="square" lIns="0" tIns="0" rIns="0" bIns="0" numCol="1" spcCol="0" rtlCol="0" fromWordArt="0" anchor="t" anchorCtr="0" forceAA="0" compatLnSpc="1">
            <a:prstTxWarp prst="textNoShape">
              <a:avLst/>
            </a:prstTxWarp>
            <a:noAutofit/>
          </a:bodyPr>
          <a:lstStyle/>
          <a:p>
            <a:pPr>
              <a:spcAft>
                <a:spcPts val="0"/>
              </a:spcAft>
            </a:pPr>
            <a:r>
              <a:rPr lang="lt-LT" sz="800">
                <a:solidFill>
                  <a:srgbClr val="000000"/>
                </a:solidFill>
                <a:effectLst/>
                <a:latin typeface="Arial Narrow"/>
                <a:ea typeface="Times New Roman"/>
                <a:cs typeface="DokChampa"/>
              </a:rPr>
              <a:t>AKR kaupimas</a:t>
            </a:r>
            <a:endParaRPr lang="lt-LT" sz="1200">
              <a:effectLst/>
              <a:latin typeface="Times New Roman"/>
              <a:ea typeface="Times New Roman"/>
            </a:endParaRPr>
          </a:p>
        </xdr:txBody>
      </xdr:sp>
      <xdr:sp macro="" textlink="">
        <xdr:nvSpPr>
          <xdr:cNvPr id="240" name="Text Box 2058"/>
          <xdr:cNvSpPr txBox="1"/>
        </xdr:nvSpPr>
        <xdr:spPr>
          <a:xfrm>
            <a:off x="73512" y="0"/>
            <a:ext cx="997903" cy="209920"/>
          </a:xfrm>
          <a:prstGeom prst="rect">
            <a:avLst/>
          </a:prstGeom>
          <a:noFill/>
          <a:ln w="6350">
            <a:noFill/>
          </a:ln>
          <a:effectLst/>
        </xdr:spPr>
        <xdr:txBody>
          <a:bodyPr rot="0" spcFirstLastPara="0" vert="horz" wrap="square" lIns="0" tIns="0" rIns="0" bIns="0" numCol="1" spcCol="0" rtlCol="0" fromWordArt="0" anchor="t" anchorCtr="0" forceAA="0" compatLnSpc="1">
            <a:prstTxWarp prst="textNoShape">
              <a:avLst/>
            </a:prstTxWarp>
            <a:noAutofit/>
          </a:bodyPr>
          <a:lstStyle/>
          <a:p>
            <a:pPr>
              <a:spcAft>
                <a:spcPts val="0"/>
              </a:spcAft>
            </a:pPr>
            <a:r>
              <a:rPr lang="lt-LT" sz="800">
                <a:solidFill>
                  <a:srgbClr val="000000"/>
                </a:solidFill>
                <a:effectLst/>
                <a:latin typeface="Arial Narrow"/>
                <a:ea typeface="Times New Roman"/>
                <a:cs typeface="DokChampa"/>
              </a:rPr>
              <a:t>AKR norma </a:t>
            </a:r>
            <a:endParaRPr lang="lt-LT" sz="1200">
              <a:effectLst/>
              <a:latin typeface="Times New Roman"/>
              <a:ea typeface="Times New Roman"/>
            </a:endParaRPr>
          </a:p>
        </xdr:txBody>
      </xdr:sp>
      <xdr:sp macro="" textlink="">
        <xdr:nvSpPr>
          <xdr:cNvPr id="241" name="Text Box 2"/>
          <xdr:cNvSpPr txBox="1"/>
        </xdr:nvSpPr>
        <xdr:spPr>
          <a:xfrm>
            <a:off x="124090" y="1162777"/>
            <a:ext cx="598714" cy="205742"/>
          </a:xfrm>
          <a:prstGeom prst="rect">
            <a:avLst/>
          </a:prstGeom>
          <a:noFill/>
          <a:ln w="6350">
            <a:noFill/>
          </a:ln>
          <a:effectLst/>
        </xdr:spPr>
        <xdr:txBody>
          <a:bodyPr rot="0" spcFirstLastPara="0" vert="horz" wrap="square" lIns="0" tIns="0" rIns="0" bIns="0" numCol="1" spcCol="0" rtlCol="0" fromWordArt="0" anchor="t" anchorCtr="0" forceAA="0" compatLnSpc="1">
            <a:prstTxWarp prst="textNoShape">
              <a:avLst/>
            </a:prstTxWarp>
            <a:noAutofit/>
          </a:bodyPr>
          <a:lstStyle/>
          <a:p>
            <a:pPr>
              <a:spcAft>
                <a:spcPts val="0"/>
              </a:spcAft>
            </a:pPr>
            <a:r>
              <a:rPr lang="lt-LT" sz="800">
                <a:solidFill>
                  <a:srgbClr val="000000"/>
                </a:solidFill>
                <a:effectLst/>
                <a:latin typeface="Arial Narrow"/>
                <a:ea typeface="Times New Roman"/>
                <a:cs typeface="DokChampa"/>
              </a:rPr>
              <a:t>~1 proc.</a:t>
            </a:r>
            <a:endParaRPr lang="lt-LT" sz="1200">
              <a:effectLst/>
              <a:latin typeface="Times New Roman"/>
              <a:ea typeface="Times New Roman"/>
            </a:endParaRPr>
          </a:p>
        </xdr:txBody>
      </xdr:sp>
      <xdr:sp macro="" textlink="">
        <xdr:nvSpPr>
          <xdr:cNvPr id="242" name="Text Box 2"/>
          <xdr:cNvSpPr txBox="1"/>
        </xdr:nvSpPr>
        <xdr:spPr>
          <a:xfrm>
            <a:off x="191872" y="1521544"/>
            <a:ext cx="598170" cy="187027"/>
          </a:xfrm>
          <a:prstGeom prst="rect">
            <a:avLst/>
          </a:prstGeom>
          <a:noFill/>
          <a:ln w="6350">
            <a:noFill/>
          </a:ln>
          <a:effectLst/>
        </xdr:spPr>
        <xdr:txBody>
          <a:bodyPr rot="0" spcFirstLastPara="0" vert="horz" wrap="square" lIns="0" tIns="0" rIns="0" bIns="0" numCol="1" spcCol="0" rtlCol="0" fromWordArt="0" anchor="t" anchorCtr="0" forceAA="0" compatLnSpc="1">
            <a:prstTxWarp prst="textNoShape">
              <a:avLst/>
            </a:prstTxWarp>
            <a:noAutofit/>
          </a:bodyPr>
          <a:lstStyle/>
          <a:p>
            <a:pPr>
              <a:spcAft>
                <a:spcPts val="0"/>
              </a:spcAft>
            </a:pPr>
            <a:r>
              <a:rPr lang="lt-LT" sz="800">
                <a:solidFill>
                  <a:srgbClr val="000000"/>
                </a:solidFill>
                <a:effectLst/>
                <a:latin typeface="Arial Narrow"/>
                <a:ea typeface="Times New Roman"/>
                <a:cs typeface="DokChampa"/>
              </a:rPr>
              <a:t>0 proc.</a:t>
            </a:r>
            <a:endParaRPr lang="lt-LT" sz="1200">
              <a:effectLst/>
              <a:latin typeface="Times New Roman"/>
              <a:ea typeface="Times New Roman"/>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17" sqref="A17"/>
    </sheetView>
  </sheetViews>
  <sheetFormatPr defaultRowHeight="15" x14ac:dyDescent="0.25"/>
  <sheetData>
    <row r="1" spans="1:9" x14ac:dyDescent="0.25">
      <c r="A1" s="2" t="s">
        <v>296</v>
      </c>
      <c r="B1" s="3"/>
      <c r="C1" s="3"/>
      <c r="D1" s="3"/>
      <c r="E1" s="3"/>
      <c r="F1" s="3"/>
      <c r="G1" s="3"/>
    </row>
    <row r="2" spans="1:9" x14ac:dyDescent="0.25">
      <c r="A2" s="2" t="s">
        <v>10</v>
      </c>
      <c r="B2" s="3"/>
      <c r="C2" s="3"/>
      <c r="D2" s="3"/>
      <c r="E2" s="3"/>
      <c r="F2" s="3"/>
      <c r="G2" s="3"/>
    </row>
    <row r="3" spans="1:9" x14ac:dyDescent="0.25">
      <c r="A3" s="4" t="s">
        <v>293</v>
      </c>
      <c r="B3" s="3"/>
      <c r="C3" s="3"/>
      <c r="D3" s="3"/>
      <c r="E3" s="3"/>
      <c r="F3" s="3"/>
      <c r="G3" s="3"/>
    </row>
    <row r="4" spans="1:9" x14ac:dyDescent="0.25">
      <c r="A4" s="4" t="s">
        <v>411</v>
      </c>
      <c r="B4" s="3"/>
      <c r="C4" s="3"/>
      <c r="D4" s="3"/>
      <c r="E4" s="3"/>
      <c r="F4" s="3"/>
      <c r="G4" s="3"/>
    </row>
    <row r="5" spans="1:9" x14ac:dyDescent="0.25">
      <c r="B5" s="2"/>
      <c r="C5" s="2"/>
    </row>
    <row r="7" spans="1:9" x14ac:dyDescent="0.25">
      <c r="A7" s="61"/>
      <c r="B7" s="61" t="s">
        <v>0</v>
      </c>
      <c r="C7" s="61" t="s">
        <v>1</v>
      </c>
      <c r="D7" s="61" t="s">
        <v>2</v>
      </c>
      <c r="E7" s="61" t="s">
        <v>3</v>
      </c>
      <c r="F7" s="61" t="s">
        <v>0</v>
      </c>
      <c r="G7" s="61" t="s">
        <v>1</v>
      </c>
      <c r="H7" s="61" t="s">
        <v>2</v>
      </c>
      <c r="I7" s="61" t="s">
        <v>3</v>
      </c>
    </row>
    <row r="8" spans="1:9" x14ac:dyDescent="0.25">
      <c r="A8" s="62" t="s">
        <v>294</v>
      </c>
      <c r="B8" s="63">
        <v>2.0820569999999998</v>
      </c>
      <c r="C8" s="63">
        <v>1.6398189999999999</v>
      </c>
      <c r="D8" s="64">
        <v>2.5</v>
      </c>
      <c r="E8" s="64"/>
      <c r="F8" s="64"/>
      <c r="G8" s="64"/>
      <c r="H8" s="64"/>
      <c r="I8" s="64"/>
    </row>
    <row r="9" spans="1:9" x14ac:dyDescent="0.25">
      <c r="A9" s="62" t="s">
        <v>295</v>
      </c>
      <c r="B9" s="63">
        <v>1.6056919999999999</v>
      </c>
      <c r="C9" s="63">
        <v>6.0431309999999998</v>
      </c>
      <c r="D9" s="64">
        <v>1.6</v>
      </c>
      <c r="E9" s="64">
        <v>9.5</v>
      </c>
      <c r="F9" s="64"/>
      <c r="G9" s="64"/>
      <c r="H9" s="64"/>
      <c r="I9" s="64"/>
    </row>
    <row r="10" spans="1:9" x14ac:dyDescent="0.25">
      <c r="A10" s="62" t="s">
        <v>4</v>
      </c>
      <c r="B10" s="63">
        <v>-0.88624800000000004</v>
      </c>
      <c r="C10" s="63">
        <v>3.8269540000000002</v>
      </c>
      <c r="D10" s="64">
        <v>2.2000000000000002</v>
      </c>
      <c r="E10" s="64">
        <v>7.9</v>
      </c>
      <c r="F10" s="64"/>
      <c r="G10" s="64"/>
      <c r="H10" s="64"/>
      <c r="I10" s="64"/>
    </row>
    <row r="11" spans="1:9" x14ac:dyDescent="0.25">
      <c r="A11" s="62" t="s">
        <v>5</v>
      </c>
      <c r="B11" s="63">
        <v>-0.24074499999999999</v>
      </c>
      <c r="C11" s="63">
        <v>3.4985810000000002</v>
      </c>
      <c r="D11" s="64">
        <v>1.7</v>
      </c>
      <c r="E11" s="64">
        <v>7.8</v>
      </c>
      <c r="F11" s="64"/>
      <c r="G11" s="64"/>
      <c r="H11" s="64"/>
      <c r="I11" s="64"/>
    </row>
    <row r="12" spans="1:9" x14ac:dyDescent="0.25">
      <c r="A12" s="62" t="s">
        <v>6</v>
      </c>
      <c r="B12" s="63">
        <v>1.3365400000000001</v>
      </c>
      <c r="C12" s="63">
        <v>3.5375860000000001</v>
      </c>
      <c r="D12" s="64">
        <v>2.6</v>
      </c>
      <c r="E12" s="64">
        <v>7.3</v>
      </c>
      <c r="F12" s="64"/>
      <c r="G12" s="64"/>
      <c r="H12" s="64"/>
      <c r="I12" s="64"/>
    </row>
    <row r="13" spans="1:9" x14ac:dyDescent="0.25">
      <c r="A13" s="62" t="s">
        <v>7</v>
      </c>
      <c r="B13" s="63">
        <v>2.0666799999999999</v>
      </c>
      <c r="C13" s="63">
        <v>2.0346489999999999</v>
      </c>
      <c r="D13" s="64">
        <v>2.9</v>
      </c>
      <c r="E13" s="64">
        <v>6.9</v>
      </c>
      <c r="F13" s="64"/>
      <c r="G13" s="64"/>
      <c r="H13" s="64"/>
      <c r="I13" s="64"/>
    </row>
    <row r="14" spans="1:9" x14ac:dyDescent="0.25">
      <c r="A14" s="62" t="s">
        <v>8</v>
      </c>
      <c r="B14" s="63">
        <v>1.8035190000000001</v>
      </c>
      <c r="C14" s="63">
        <v>2.344881</v>
      </c>
      <c r="D14" s="64">
        <v>1.5</v>
      </c>
      <c r="E14" s="64">
        <v>6.7</v>
      </c>
      <c r="F14" s="64"/>
      <c r="G14" s="64"/>
      <c r="H14" s="64"/>
      <c r="I14" s="64"/>
    </row>
    <row r="15" spans="1:9" x14ac:dyDescent="0.25">
      <c r="A15" s="62" t="s">
        <v>9</v>
      </c>
      <c r="B15" s="63">
        <v>2.3316629999999998</v>
      </c>
      <c r="C15" s="63">
        <v>3.8289360000000001</v>
      </c>
      <c r="D15" s="64">
        <v>2.2999999999999998</v>
      </c>
      <c r="E15" s="64">
        <v>6.8</v>
      </c>
      <c r="F15" s="63">
        <v>2.3316629999999998</v>
      </c>
      <c r="G15" s="63">
        <v>3.8289360000000001</v>
      </c>
      <c r="H15" s="64">
        <v>2.2999999999999998</v>
      </c>
      <c r="I15" s="64">
        <v>6.8</v>
      </c>
    </row>
    <row r="16" spans="1:9" x14ac:dyDescent="0.25">
      <c r="A16" s="62" t="s">
        <v>492</v>
      </c>
      <c r="B16" s="64"/>
      <c r="C16" s="64"/>
      <c r="D16" s="64"/>
      <c r="E16" s="64"/>
      <c r="F16" s="64">
        <v>2.2000000000000002</v>
      </c>
      <c r="G16" s="64">
        <v>2.8</v>
      </c>
      <c r="H16" s="64">
        <v>2.7</v>
      </c>
      <c r="I16" s="64">
        <v>6.6</v>
      </c>
    </row>
    <row r="17" spans="1:9" x14ac:dyDescent="0.25">
      <c r="A17" s="62" t="s">
        <v>493</v>
      </c>
      <c r="B17" s="64"/>
      <c r="C17" s="64"/>
      <c r="D17" s="64"/>
      <c r="E17" s="64"/>
      <c r="F17" s="64">
        <v>2</v>
      </c>
      <c r="G17" s="64"/>
      <c r="H17" s="64">
        <v>2.5</v>
      </c>
      <c r="I17" s="64">
        <v>6.4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8"/>
  <sheetViews>
    <sheetView workbookViewId="0">
      <selection activeCell="C19" sqref="C19"/>
    </sheetView>
  </sheetViews>
  <sheetFormatPr defaultRowHeight="15" x14ac:dyDescent="0.25"/>
  <cols>
    <col min="1" max="1" width="12.42578125" customWidth="1"/>
    <col min="2" max="2" width="12.7109375" customWidth="1"/>
  </cols>
  <sheetData>
    <row r="1" spans="1:6" x14ac:dyDescent="0.25">
      <c r="A1" s="2" t="s">
        <v>409</v>
      </c>
      <c r="B1" s="3"/>
      <c r="C1" s="3"/>
      <c r="D1" s="3"/>
      <c r="E1" s="3"/>
      <c r="F1" s="3"/>
    </row>
    <row r="2" spans="1:6" x14ac:dyDescent="0.25">
      <c r="A2" s="2" t="s">
        <v>11</v>
      </c>
      <c r="B2" s="3"/>
      <c r="C2" s="3"/>
      <c r="D2" s="3"/>
      <c r="E2" s="3"/>
      <c r="F2" s="3"/>
    </row>
    <row r="3" spans="1:6" x14ac:dyDescent="0.25">
      <c r="A3" s="4" t="s">
        <v>12</v>
      </c>
      <c r="B3" s="3"/>
      <c r="C3" s="3"/>
      <c r="D3" s="3"/>
      <c r="E3" s="3"/>
      <c r="F3" s="3"/>
    </row>
    <row r="4" spans="1:6" x14ac:dyDescent="0.25">
      <c r="B4" s="3"/>
      <c r="C4" s="3"/>
      <c r="D4" s="3"/>
      <c r="E4" s="3"/>
      <c r="F4" s="3"/>
    </row>
    <row r="6" spans="1:6" x14ac:dyDescent="0.25">
      <c r="B6" s="1"/>
    </row>
    <row r="7" spans="1:6" ht="77.25" x14ac:dyDescent="0.25">
      <c r="A7" s="65"/>
      <c r="B7" s="66" t="s">
        <v>13</v>
      </c>
      <c r="C7" s="28" t="s">
        <v>14</v>
      </c>
      <c r="D7" s="67" t="s">
        <v>15</v>
      </c>
      <c r="E7" s="67" t="s">
        <v>16</v>
      </c>
      <c r="F7" s="67" t="s">
        <v>17</v>
      </c>
    </row>
    <row r="8" spans="1:6" x14ac:dyDescent="0.25">
      <c r="A8" s="68">
        <v>40544</v>
      </c>
      <c r="B8" s="63">
        <v>1.026</v>
      </c>
      <c r="C8" s="18">
        <v>1257.6400149999999</v>
      </c>
      <c r="D8" s="2"/>
      <c r="E8" s="2"/>
      <c r="F8" s="2"/>
    </row>
    <row r="9" spans="1:6" x14ac:dyDescent="0.25">
      <c r="A9" s="68">
        <v>40575</v>
      </c>
      <c r="B9" s="63">
        <v>1.006</v>
      </c>
      <c r="C9" s="18">
        <v>1286.119995</v>
      </c>
      <c r="D9" s="2"/>
      <c r="E9" s="2"/>
      <c r="F9" s="2"/>
    </row>
    <row r="10" spans="1:6" x14ac:dyDescent="0.25">
      <c r="A10" s="68">
        <v>40603</v>
      </c>
      <c r="B10" s="63">
        <v>1.0820000000000001</v>
      </c>
      <c r="C10" s="18">
        <v>1327.219971</v>
      </c>
      <c r="D10" s="2"/>
      <c r="E10" s="2"/>
      <c r="F10" s="2"/>
    </row>
    <row r="11" spans="1:6" x14ac:dyDescent="0.25">
      <c r="A11" s="68">
        <v>40634</v>
      </c>
      <c r="B11" s="63">
        <v>1.0960000000000001</v>
      </c>
      <c r="C11" s="18">
        <v>1325.829956</v>
      </c>
      <c r="D11" s="2"/>
      <c r="E11" s="2"/>
      <c r="F11" s="2"/>
    </row>
    <row r="12" spans="1:6" x14ac:dyDescent="0.25">
      <c r="A12" s="68">
        <v>40664</v>
      </c>
      <c r="B12" s="63">
        <v>1.2490000000000001</v>
      </c>
      <c r="C12" s="18">
        <v>1363.6099850000001</v>
      </c>
      <c r="D12" s="2"/>
      <c r="E12" s="2"/>
      <c r="F12" s="2"/>
    </row>
    <row r="13" spans="1:6" x14ac:dyDescent="0.25">
      <c r="A13" s="68">
        <v>40695</v>
      </c>
      <c r="B13" s="63">
        <v>1.385</v>
      </c>
      <c r="C13" s="18">
        <v>1345.1999510000001</v>
      </c>
      <c r="D13" s="2"/>
      <c r="E13" s="2"/>
      <c r="F13" s="2"/>
    </row>
    <row r="14" spans="1:6" x14ac:dyDescent="0.25">
      <c r="A14" s="68">
        <v>40725</v>
      </c>
      <c r="B14" s="63">
        <v>1.4339999999999999</v>
      </c>
      <c r="C14" s="18">
        <v>1320.6400149999999</v>
      </c>
      <c r="D14" s="2"/>
      <c r="E14" s="2"/>
      <c r="F14" s="2"/>
    </row>
    <row r="15" spans="1:6" x14ac:dyDescent="0.25">
      <c r="A15" s="68">
        <v>40756</v>
      </c>
      <c r="B15" s="63">
        <v>1.556</v>
      </c>
      <c r="C15" s="18">
        <v>1292.280029</v>
      </c>
      <c r="D15" s="2"/>
      <c r="E15" s="2"/>
      <c r="F15" s="2"/>
    </row>
    <row r="16" spans="1:6" x14ac:dyDescent="0.25">
      <c r="A16" s="68">
        <v>40787</v>
      </c>
      <c r="B16" s="63">
        <v>1.609</v>
      </c>
      <c r="C16" s="18">
        <v>1218.8900149999999</v>
      </c>
      <c r="D16" s="2"/>
      <c r="E16" s="2"/>
      <c r="F16" s="2"/>
    </row>
    <row r="17" spans="1:6" x14ac:dyDescent="0.25">
      <c r="A17" s="68">
        <v>40817</v>
      </c>
      <c r="B17" s="63">
        <v>1.5430000000000001</v>
      </c>
      <c r="C17" s="18">
        <v>1131.420044</v>
      </c>
      <c r="D17" s="2"/>
      <c r="E17" s="2"/>
      <c r="F17" s="2"/>
    </row>
    <row r="18" spans="1:6" x14ac:dyDescent="0.25">
      <c r="A18" s="68">
        <v>40848</v>
      </c>
      <c r="B18" s="63">
        <v>1.554</v>
      </c>
      <c r="C18" s="18">
        <v>1253.3000489999999</v>
      </c>
      <c r="D18" s="2"/>
      <c r="E18" s="2"/>
      <c r="F18" s="2"/>
    </row>
    <row r="19" spans="1:6" x14ac:dyDescent="0.25">
      <c r="A19" s="68">
        <v>40878</v>
      </c>
      <c r="B19" s="63">
        <v>1.585</v>
      </c>
      <c r="C19" s="18">
        <v>1246.959961</v>
      </c>
      <c r="D19" s="2"/>
      <c r="E19" s="2"/>
      <c r="F19" s="2"/>
    </row>
    <row r="20" spans="1:6" x14ac:dyDescent="0.25">
      <c r="A20" s="68">
        <v>40909</v>
      </c>
      <c r="B20" s="63">
        <v>1.4689999999999999</v>
      </c>
      <c r="C20" s="18">
        <v>1257.599976</v>
      </c>
      <c r="D20" s="2"/>
      <c r="E20" s="2"/>
      <c r="F20" s="2"/>
    </row>
    <row r="21" spans="1:6" x14ac:dyDescent="0.25">
      <c r="A21" s="68">
        <v>40940</v>
      </c>
      <c r="B21" s="63">
        <v>1.3559999999999999</v>
      </c>
      <c r="C21" s="18">
        <v>1312.410034</v>
      </c>
      <c r="D21" s="2"/>
      <c r="E21" s="2"/>
      <c r="F21" s="2"/>
    </row>
    <row r="22" spans="1:6" x14ac:dyDescent="0.25">
      <c r="A22" s="68">
        <v>40969</v>
      </c>
      <c r="B22" s="63">
        <v>1.115</v>
      </c>
      <c r="C22" s="18">
        <v>1365.6800539999999</v>
      </c>
      <c r="D22" s="2"/>
      <c r="E22" s="2"/>
      <c r="F22" s="2"/>
    </row>
    <row r="23" spans="1:6" x14ac:dyDescent="0.25">
      <c r="A23" s="68">
        <v>41000</v>
      </c>
      <c r="B23" s="63">
        <v>0.96699999999999997</v>
      </c>
      <c r="C23" s="18">
        <v>1408.469971</v>
      </c>
      <c r="D23" s="2"/>
      <c r="E23" s="2"/>
      <c r="F23" s="2"/>
    </row>
    <row r="24" spans="1:6" x14ac:dyDescent="0.25">
      <c r="A24" s="68">
        <v>41030</v>
      </c>
      <c r="B24" s="63">
        <v>0.77700000000000002</v>
      </c>
      <c r="C24" s="18">
        <v>1397.910034</v>
      </c>
      <c r="D24" s="2"/>
      <c r="E24" s="2"/>
      <c r="F24" s="2"/>
    </row>
    <row r="25" spans="1:6" x14ac:dyDescent="0.25">
      <c r="A25" s="68">
        <v>41061</v>
      </c>
      <c r="B25" s="63">
        <v>0.70799999999999996</v>
      </c>
      <c r="C25" s="18">
        <v>1310.329956</v>
      </c>
      <c r="D25" s="2"/>
      <c r="E25" s="2"/>
      <c r="F25" s="2"/>
    </row>
    <row r="26" spans="1:6" x14ac:dyDescent="0.25">
      <c r="A26" s="68">
        <v>41091</v>
      </c>
      <c r="B26" s="63">
        <v>0.66500000000000004</v>
      </c>
      <c r="C26" s="18">
        <v>1362.160034</v>
      </c>
      <c r="D26" s="2"/>
      <c r="E26" s="2"/>
      <c r="F26" s="2"/>
    </row>
    <row r="27" spans="1:6" x14ac:dyDescent="0.25">
      <c r="A27" s="68">
        <v>41122</v>
      </c>
      <c r="B27" s="63">
        <v>0.65300000000000002</v>
      </c>
      <c r="C27" s="18">
        <v>1379.3199460000001</v>
      </c>
      <c r="D27" s="2"/>
      <c r="E27" s="2"/>
      <c r="F27" s="2"/>
    </row>
    <row r="28" spans="1:6" x14ac:dyDescent="0.25">
      <c r="A28" s="68">
        <v>41153</v>
      </c>
      <c r="B28" s="63">
        <v>0.38100000000000001</v>
      </c>
      <c r="C28" s="18">
        <v>1406.579956</v>
      </c>
      <c r="D28" s="2"/>
      <c r="E28" s="2"/>
      <c r="F28" s="2"/>
    </row>
    <row r="29" spans="1:6" x14ac:dyDescent="0.25">
      <c r="A29" s="68">
        <v>41183</v>
      </c>
      <c r="B29" s="63">
        <v>0.27800000000000002</v>
      </c>
      <c r="C29" s="18">
        <v>1440.670044</v>
      </c>
      <c r="D29" s="2"/>
      <c r="E29" s="2"/>
      <c r="F29" s="2"/>
    </row>
    <row r="30" spans="1:6" x14ac:dyDescent="0.25">
      <c r="A30" s="68">
        <v>41214</v>
      </c>
      <c r="B30" s="63">
        <v>0.223</v>
      </c>
      <c r="C30" s="18">
        <v>1412.160034</v>
      </c>
      <c r="D30" s="2"/>
      <c r="E30" s="2"/>
      <c r="F30" s="2"/>
    </row>
    <row r="31" spans="1:6" x14ac:dyDescent="0.25">
      <c r="A31" s="68">
        <v>41244</v>
      </c>
      <c r="B31" s="63">
        <v>0.19700000000000001</v>
      </c>
      <c r="C31" s="18">
        <v>1416.1800539999999</v>
      </c>
      <c r="D31" s="2"/>
      <c r="E31" s="2"/>
      <c r="F31" s="2"/>
    </row>
    <row r="32" spans="1:6" x14ac:dyDescent="0.25">
      <c r="A32" s="68">
        <v>41275</v>
      </c>
      <c r="B32" s="63">
        <v>0.191</v>
      </c>
      <c r="C32" s="18">
        <v>1426.1899410000001</v>
      </c>
      <c r="D32" s="2"/>
      <c r="E32" s="2"/>
      <c r="F32" s="2"/>
    </row>
    <row r="33" spans="1:6" x14ac:dyDescent="0.25">
      <c r="A33" s="68">
        <v>41306</v>
      </c>
      <c r="B33" s="63">
        <v>0.187</v>
      </c>
      <c r="C33" s="18">
        <v>1498.1099850000001</v>
      </c>
      <c r="D33" s="2"/>
      <c r="E33" s="2"/>
      <c r="F33" s="2"/>
    </row>
    <row r="34" spans="1:6" x14ac:dyDescent="0.25">
      <c r="A34" s="68">
        <v>41334</v>
      </c>
      <c r="B34" s="63">
        <v>0.23400000000000001</v>
      </c>
      <c r="C34" s="18">
        <v>1514.6800539999999</v>
      </c>
      <c r="D34" s="2"/>
      <c r="E34" s="2"/>
      <c r="F34" s="2"/>
    </row>
    <row r="35" spans="1:6" x14ac:dyDescent="0.25">
      <c r="A35" s="68">
        <v>41365</v>
      </c>
      <c r="B35" s="63">
        <v>0.20599999999999999</v>
      </c>
      <c r="C35" s="18">
        <v>1569.1899410000001</v>
      </c>
      <c r="D35" s="2"/>
      <c r="E35" s="2"/>
      <c r="F35" s="2"/>
    </row>
    <row r="36" spans="1:6" x14ac:dyDescent="0.25">
      <c r="A36" s="68">
        <v>41395</v>
      </c>
      <c r="B36" s="63">
        <v>0.21099999999999999</v>
      </c>
      <c r="C36" s="18">
        <v>1597.5699460000001</v>
      </c>
      <c r="D36" s="2"/>
      <c r="E36" s="2"/>
      <c r="F36" s="2"/>
    </row>
    <row r="37" spans="1:6" x14ac:dyDescent="0.25">
      <c r="A37" s="68">
        <v>41426</v>
      </c>
      <c r="B37" s="63">
        <v>0.20699999999999999</v>
      </c>
      <c r="C37" s="18">
        <v>1630.73999</v>
      </c>
      <c r="D37" s="2"/>
      <c r="E37" s="2"/>
      <c r="F37" s="2"/>
    </row>
    <row r="38" spans="1:6" x14ac:dyDescent="0.25">
      <c r="A38" s="68">
        <v>41456</v>
      </c>
      <c r="B38" s="63">
        <v>0.2</v>
      </c>
      <c r="C38" s="18">
        <v>1606.280029</v>
      </c>
      <c r="D38" s="2"/>
      <c r="E38" s="2"/>
      <c r="F38" s="2"/>
    </row>
    <row r="39" spans="1:6" x14ac:dyDescent="0.25">
      <c r="A39" s="68">
        <v>41487</v>
      </c>
      <c r="B39" s="63">
        <v>0.222</v>
      </c>
      <c r="C39" s="18">
        <v>1685.7299800000001</v>
      </c>
      <c r="D39" s="2"/>
      <c r="E39" s="2"/>
      <c r="F39" s="2"/>
    </row>
    <row r="40" spans="1:6" x14ac:dyDescent="0.25">
      <c r="A40" s="68">
        <v>41518</v>
      </c>
      <c r="B40" s="63">
        <v>0.22800000000000001</v>
      </c>
      <c r="C40" s="18">
        <v>1632.969971</v>
      </c>
      <c r="D40" s="2"/>
      <c r="E40" s="2"/>
      <c r="F40" s="2"/>
    </row>
    <row r="41" spans="1:6" x14ac:dyDescent="0.25">
      <c r="A41" s="68">
        <v>41548</v>
      </c>
      <c r="B41" s="63">
        <v>0.224</v>
      </c>
      <c r="C41" s="18">
        <v>1681.5500489999999</v>
      </c>
      <c r="D41" s="2"/>
      <c r="E41" s="2"/>
      <c r="F41" s="2"/>
    </row>
    <row r="42" spans="1:6" x14ac:dyDescent="0.25">
      <c r="A42" s="68">
        <v>41579</v>
      </c>
      <c r="B42" s="63">
        <v>0.22500000000000001</v>
      </c>
      <c r="C42" s="18">
        <v>1756.540039</v>
      </c>
      <c r="D42" s="2"/>
      <c r="E42" s="2"/>
      <c r="F42" s="2"/>
    </row>
    <row r="43" spans="1:6" x14ac:dyDescent="0.25">
      <c r="A43" s="68">
        <v>41609</v>
      </c>
      <c r="B43" s="63">
        <v>0.22600000000000001</v>
      </c>
      <c r="C43" s="18">
        <v>1805.8100589999999</v>
      </c>
      <c r="D43" s="2"/>
      <c r="E43" s="2"/>
      <c r="F43" s="2"/>
    </row>
    <row r="44" spans="1:6" x14ac:dyDescent="0.25">
      <c r="A44" s="68">
        <v>41640</v>
      </c>
      <c r="B44" s="63">
        <v>0.23400000000000001</v>
      </c>
      <c r="C44" s="18">
        <v>1848.3599850000001</v>
      </c>
      <c r="D44" s="2"/>
      <c r="E44" s="2"/>
      <c r="F44" s="2"/>
    </row>
    <row r="45" spans="1:6" x14ac:dyDescent="0.25">
      <c r="A45" s="68">
        <v>41671</v>
      </c>
      <c r="B45" s="63">
        <v>0.28699999999999998</v>
      </c>
      <c r="C45" s="18">
        <v>1782.589966</v>
      </c>
      <c r="D45" s="2"/>
      <c r="E45" s="2"/>
      <c r="F45" s="2"/>
    </row>
    <row r="46" spans="1:6" x14ac:dyDescent="0.25">
      <c r="A46" s="68">
        <v>41699</v>
      </c>
      <c r="B46" s="63">
        <v>0.29599999999999999</v>
      </c>
      <c r="C46" s="18">
        <v>1859.4499510000001</v>
      </c>
      <c r="D46" s="2"/>
      <c r="E46" s="2"/>
      <c r="F46" s="2"/>
    </row>
    <row r="47" spans="1:6" x14ac:dyDescent="0.25">
      <c r="A47" s="68">
        <v>41730</v>
      </c>
      <c r="B47" s="63">
        <v>0.28599999999999998</v>
      </c>
      <c r="C47" s="18">
        <v>1872.339966</v>
      </c>
      <c r="D47" s="2"/>
      <c r="E47" s="2"/>
      <c r="F47" s="2"/>
    </row>
    <row r="48" spans="1:6" x14ac:dyDescent="0.25">
      <c r="A48" s="68">
        <v>41760</v>
      </c>
      <c r="B48" s="63">
        <v>0.313</v>
      </c>
      <c r="C48" s="18">
        <v>1883.9499510000001</v>
      </c>
      <c r="D48" s="2"/>
      <c r="E48" s="2"/>
      <c r="F48" s="2"/>
    </row>
    <row r="49" spans="1:6" x14ac:dyDescent="0.25">
      <c r="A49" s="68">
        <v>41791</v>
      </c>
      <c r="B49" s="63">
        <v>0.33900000000000002</v>
      </c>
      <c r="C49" s="18">
        <v>1923.5699460000001</v>
      </c>
      <c r="D49" s="2"/>
      <c r="E49" s="2"/>
      <c r="F49" s="2"/>
    </row>
    <row r="50" spans="1:6" x14ac:dyDescent="0.25">
      <c r="A50" s="68">
        <v>41821</v>
      </c>
      <c r="B50" s="63">
        <v>0.311</v>
      </c>
      <c r="C50" s="18">
        <v>1960.2299800000001</v>
      </c>
      <c r="D50" s="2"/>
      <c r="E50" s="2"/>
      <c r="F50" s="2"/>
    </row>
    <row r="51" spans="1:6" x14ac:dyDescent="0.25">
      <c r="A51" s="68">
        <v>41852</v>
      </c>
      <c r="B51" s="63">
        <v>0.20599999999999999</v>
      </c>
      <c r="C51" s="18">
        <v>1930.670044</v>
      </c>
      <c r="D51" s="2"/>
      <c r="E51" s="2"/>
      <c r="F51" s="2"/>
    </row>
    <row r="52" spans="1:6" x14ac:dyDescent="0.25">
      <c r="A52" s="68">
        <v>41883</v>
      </c>
      <c r="B52" s="63">
        <v>0.20799999999999999</v>
      </c>
      <c r="C52" s="18">
        <v>2003.369995</v>
      </c>
      <c r="D52" s="2"/>
      <c r="E52" s="2"/>
      <c r="F52" s="2"/>
    </row>
    <row r="53" spans="1:6" x14ac:dyDescent="0.25">
      <c r="A53" s="68">
        <v>41913</v>
      </c>
      <c r="B53" s="63">
        <v>0.159</v>
      </c>
      <c r="C53" s="18">
        <v>1972.290039</v>
      </c>
      <c r="D53" s="2"/>
      <c r="E53" s="2"/>
      <c r="F53" s="2"/>
    </row>
    <row r="54" spans="1:6" x14ac:dyDescent="0.25">
      <c r="A54" s="68">
        <v>41944</v>
      </c>
      <c r="B54" s="63">
        <v>8.2000000000000003E-2</v>
      </c>
      <c r="C54" s="18">
        <v>2018.0500489999999</v>
      </c>
      <c r="D54" s="2"/>
      <c r="E54" s="2"/>
      <c r="F54" s="2"/>
    </row>
    <row r="55" spans="1:6" x14ac:dyDescent="0.25">
      <c r="A55" s="68">
        <v>41974</v>
      </c>
      <c r="B55" s="63">
        <v>8.5999999999999993E-2</v>
      </c>
      <c r="C55" s="18">
        <v>2067.5600589999999</v>
      </c>
      <c r="D55" s="2"/>
      <c r="E55" s="2"/>
      <c r="F55" s="2"/>
    </row>
    <row r="56" spans="1:6" x14ac:dyDescent="0.25">
      <c r="A56" s="68">
        <v>42005</v>
      </c>
      <c r="B56" s="63">
        <v>8.2000000000000003E-2</v>
      </c>
      <c r="C56" s="18">
        <v>2058.8999020000001</v>
      </c>
      <c r="D56" s="2"/>
      <c r="E56" s="2"/>
      <c r="F56" s="2"/>
    </row>
    <row r="57" spans="1:6" x14ac:dyDescent="0.25">
      <c r="A57" s="68">
        <v>42036</v>
      </c>
      <c r="B57" s="63">
        <v>7.8E-2</v>
      </c>
      <c r="C57" s="18">
        <v>1994.98999</v>
      </c>
      <c r="D57" s="2"/>
      <c r="E57" s="2"/>
      <c r="F57" s="2"/>
    </row>
    <row r="58" spans="1:6" x14ac:dyDescent="0.25">
      <c r="A58" s="68">
        <v>42064</v>
      </c>
      <c r="B58" s="63">
        <v>5.3999999999999999E-2</v>
      </c>
      <c r="C58" s="18">
        <v>2104.5</v>
      </c>
      <c r="D58" s="2"/>
      <c r="E58" s="2"/>
      <c r="F58" s="2"/>
    </row>
    <row r="59" spans="1:6" x14ac:dyDescent="0.25">
      <c r="A59" s="68">
        <v>42095</v>
      </c>
      <c r="B59" s="63">
        <v>3.9E-2</v>
      </c>
      <c r="C59" s="18">
        <v>2067.889893</v>
      </c>
      <c r="D59" s="2"/>
      <c r="E59" s="2"/>
      <c r="F59" s="2"/>
    </row>
    <row r="60" spans="1:6" x14ac:dyDescent="0.25">
      <c r="A60" s="68">
        <v>42125</v>
      </c>
      <c r="B60" s="63">
        <v>1.7999999999999999E-2</v>
      </c>
      <c r="C60" s="18">
        <v>2085.51001</v>
      </c>
      <c r="D60" s="2"/>
      <c r="E60" s="2"/>
      <c r="F60" s="2"/>
    </row>
    <row r="61" spans="1:6" x14ac:dyDescent="0.25">
      <c r="A61" s="68">
        <v>42156</v>
      </c>
      <c r="B61" s="63">
        <v>-5.0000000000000001E-3</v>
      </c>
      <c r="C61" s="18">
        <v>2107.389893</v>
      </c>
      <c r="D61" s="2"/>
      <c r="E61" s="2"/>
      <c r="F61" s="2"/>
    </row>
    <row r="62" spans="1:6" x14ac:dyDescent="0.25">
      <c r="A62" s="68">
        <v>42186</v>
      </c>
      <c r="B62" s="63">
        <v>-1.2999999999999999E-2</v>
      </c>
      <c r="C62" s="18">
        <v>2063.110107</v>
      </c>
      <c r="D62" s="2"/>
      <c r="E62" s="2"/>
      <c r="F62" s="2"/>
    </row>
    <row r="63" spans="1:6" x14ac:dyDescent="0.25">
      <c r="A63" s="68">
        <v>42217</v>
      </c>
      <c r="B63" s="63">
        <v>-1.4E-2</v>
      </c>
      <c r="C63" s="18">
        <v>2103.8400879999999</v>
      </c>
      <c r="D63" s="2"/>
      <c r="E63" s="2"/>
      <c r="F63" s="2"/>
    </row>
    <row r="64" spans="1:6" x14ac:dyDescent="0.25">
      <c r="A64" s="68">
        <v>42248</v>
      </c>
      <c r="B64" s="63">
        <v>-2.3E-2</v>
      </c>
      <c r="C64" s="18">
        <v>1972.1800539999999</v>
      </c>
      <c r="D64" s="2"/>
      <c r="E64" s="2"/>
      <c r="F64" s="2"/>
    </row>
    <row r="65" spans="1:6" x14ac:dyDescent="0.25">
      <c r="A65" s="68">
        <v>42278</v>
      </c>
      <c r="B65" s="63">
        <v>-3.3000000000000002E-2</v>
      </c>
      <c r="C65" s="18">
        <v>1920.030029</v>
      </c>
      <c r="D65" s="2"/>
      <c r="E65" s="2"/>
      <c r="F65" s="2"/>
    </row>
    <row r="66" spans="1:6" x14ac:dyDescent="0.25">
      <c r="A66" s="68">
        <v>42309</v>
      </c>
      <c r="B66" s="63">
        <v>-4.2999999999999997E-2</v>
      </c>
      <c r="C66" s="18">
        <v>2079.360107</v>
      </c>
      <c r="D66" s="2"/>
      <c r="E66" s="2"/>
      <c r="F66" s="2"/>
    </row>
    <row r="67" spans="1:6" x14ac:dyDescent="0.25">
      <c r="A67" s="68">
        <v>42339</v>
      </c>
      <c r="B67" s="63">
        <v>-6.8000000000000005E-2</v>
      </c>
      <c r="C67" s="18">
        <v>2080.4099120000001</v>
      </c>
      <c r="D67" s="2"/>
      <c r="E67" s="2"/>
      <c r="F67" s="2"/>
    </row>
    <row r="68" spans="1:6" x14ac:dyDescent="0.25">
      <c r="A68" s="68">
        <v>42370</v>
      </c>
      <c r="B68" s="63">
        <v>-0.11600000000000001</v>
      </c>
      <c r="C68" s="18">
        <v>2043.9399410000001</v>
      </c>
      <c r="D68" s="2"/>
      <c r="E68" s="2"/>
      <c r="F68" s="2"/>
    </row>
    <row r="69" spans="1:6" x14ac:dyDescent="0.25">
      <c r="A69" s="68">
        <v>42401</v>
      </c>
      <c r="B69" s="63">
        <v>-0.13100000000000001</v>
      </c>
      <c r="C69" s="18">
        <v>1940.23999</v>
      </c>
      <c r="D69" s="2"/>
      <c r="E69" s="2"/>
      <c r="F69" s="2"/>
    </row>
    <row r="70" spans="1:6" x14ac:dyDescent="0.25">
      <c r="A70" s="68">
        <v>42430</v>
      </c>
      <c r="B70" s="63">
        <v>-0.16200000000000001</v>
      </c>
      <c r="C70" s="18">
        <v>1932.2299800000001</v>
      </c>
      <c r="D70" s="2"/>
      <c r="E70" s="2"/>
      <c r="F70" s="2"/>
    </row>
    <row r="71" spans="1:6" x14ac:dyDescent="0.25">
      <c r="A71" s="68">
        <v>42461</v>
      </c>
      <c r="B71" s="63">
        <v>-0.20699999999999999</v>
      </c>
      <c r="C71" s="18">
        <v>2059.73999</v>
      </c>
      <c r="D71" s="2"/>
      <c r="E71" s="2"/>
      <c r="F71" s="2"/>
    </row>
    <row r="72" spans="1:6" x14ac:dyDescent="0.25">
      <c r="A72" s="68">
        <v>42491</v>
      </c>
      <c r="B72" s="63">
        <v>-0.245</v>
      </c>
      <c r="C72" s="18">
        <v>2065.3000489999999</v>
      </c>
      <c r="D72" s="2"/>
      <c r="E72" s="2"/>
      <c r="F72" s="2"/>
    </row>
    <row r="73" spans="1:6" x14ac:dyDescent="0.25">
      <c r="A73" s="68">
        <v>42522</v>
      </c>
      <c r="B73" s="63">
        <v>-0.251</v>
      </c>
      <c r="C73" s="18">
        <v>2096.9499510000001</v>
      </c>
      <c r="D73" s="2"/>
      <c r="E73" s="2"/>
      <c r="F73" s="2"/>
    </row>
    <row r="74" spans="1:6" x14ac:dyDescent="0.25">
      <c r="A74" s="68">
        <v>42552</v>
      </c>
      <c r="B74" s="63">
        <v>-0.26100000000000001</v>
      </c>
      <c r="C74" s="18">
        <v>2098.860107</v>
      </c>
      <c r="D74" s="2"/>
      <c r="E74" s="2"/>
      <c r="F74" s="2"/>
    </row>
    <row r="75" spans="1:6" x14ac:dyDescent="0.25">
      <c r="A75" s="68">
        <v>42583</v>
      </c>
      <c r="B75" s="63">
        <v>-0.28999999999999998</v>
      </c>
      <c r="C75" s="18">
        <v>2173.6000979999999</v>
      </c>
      <c r="D75" s="2"/>
      <c r="E75" s="2"/>
      <c r="F75" s="2"/>
    </row>
    <row r="76" spans="1:6" x14ac:dyDescent="0.25">
      <c r="A76" s="68">
        <v>42614</v>
      </c>
      <c r="B76" s="63">
        <v>-0.29699999999999999</v>
      </c>
      <c r="C76" s="18">
        <v>2170.9499510000001</v>
      </c>
      <c r="D76" s="2"/>
      <c r="E76" s="2"/>
      <c r="F76" s="2"/>
    </row>
    <row r="77" spans="1:6" x14ac:dyDescent="0.25">
      <c r="A77" s="68">
        <v>42644</v>
      </c>
      <c r="B77" s="63">
        <v>-0.29899999999999999</v>
      </c>
      <c r="C77" s="18">
        <v>2168.2700199999999</v>
      </c>
      <c r="D77" s="2"/>
      <c r="E77" s="2"/>
      <c r="F77" s="2"/>
    </row>
    <row r="78" spans="1:6" x14ac:dyDescent="0.25">
      <c r="A78" s="68">
        <v>42675</v>
      </c>
      <c r="B78" s="63">
        <v>-0.30099999999999999</v>
      </c>
      <c r="C78" s="18">
        <v>2126.1499020000001</v>
      </c>
      <c r="D78" s="2"/>
      <c r="E78" s="2"/>
      <c r="F78" s="2"/>
    </row>
    <row r="79" spans="1:6" x14ac:dyDescent="0.25">
      <c r="A79" s="68">
        <v>42705</v>
      </c>
      <c r="B79" s="63">
        <v>-0.313</v>
      </c>
      <c r="C79" s="18">
        <v>2198.8100589999999</v>
      </c>
      <c r="D79" s="2"/>
      <c r="E79" s="2"/>
      <c r="F79" s="2"/>
    </row>
    <row r="80" spans="1:6" x14ac:dyDescent="0.25">
      <c r="A80" s="68">
        <v>42736</v>
      </c>
      <c r="B80" s="63">
        <v>-0.313</v>
      </c>
      <c r="C80" s="18">
        <v>2238.830078</v>
      </c>
      <c r="D80" s="2"/>
      <c r="E80" s="2"/>
      <c r="F80" s="2"/>
    </row>
    <row r="81" spans="1:6" x14ac:dyDescent="0.25">
      <c r="A81" s="68">
        <v>42767</v>
      </c>
      <c r="B81" s="63">
        <v>-0.31900000000000001</v>
      </c>
      <c r="C81" s="18">
        <v>2278.8701169999999</v>
      </c>
      <c r="D81" s="2"/>
      <c r="E81" s="2"/>
      <c r="F81" s="2"/>
    </row>
    <row r="82" spans="1:6" x14ac:dyDescent="0.25">
      <c r="A82" s="68">
        <v>42795</v>
      </c>
      <c r="B82" s="63">
        <v>-0.32800000000000001</v>
      </c>
      <c r="C82" s="18">
        <v>2363.639893</v>
      </c>
      <c r="D82" s="2"/>
      <c r="E82" s="2"/>
      <c r="F82" s="2"/>
    </row>
    <row r="83" spans="1:6" x14ac:dyDescent="0.25">
      <c r="A83" s="68">
        <v>42826</v>
      </c>
      <c r="B83" s="63">
        <v>-0.32900000000000001</v>
      </c>
      <c r="C83" s="18">
        <v>2362.719971</v>
      </c>
      <c r="D83" s="2"/>
      <c r="E83" s="2"/>
      <c r="F83" s="2"/>
    </row>
    <row r="84" spans="1:6" x14ac:dyDescent="0.25">
      <c r="A84" s="68">
        <v>42856</v>
      </c>
      <c r="B84" s="63">
        <v>-0.32900000000000001</v>
      </c>
      <c r="C84" s="18">
        <v>2384.1999510000001</v>
      </c>
      <c r="D84" s="2"/>
      <c r="E84" s="2"/>
      <c r="F84" s="2"/>
    </row>
    <row r="85" spans="1:6" x14ac:dyDescent="0.25">
      <c r="A85" s="68">
        <v>42887</v>
      </c>
      <c r="B85" s="63">
        <v>-0.32900000000000001</v>
      </c>
      <c r="C85" s="18">
        <v>2411.8000489999999</v>
      </c>
      <c r="D85" s="2"/>
      <c r="E85" s="2"/>
      <c r="F85" s="2"/>
    </row>
    <row r="86" spans="1:6" x14ac:dyDescent="0.25">
      <c r="A86" s="68">
        <v>42917</v>
      </c>
      <c r="B86" s="63">
        <v>-0.32900000000000001</v>
      </c>
      <c r="C86" s="18">
        <v>2423.4099120000001</v>
      </c>
      <c r="D86" s="2"/>
      <c r="E86" s="2"/>
      <c r="F86" s="2"/>
    </row>
    <row r="87" spans="1:6" x14ac:dyDescent="0.25">
      <c r="A87" s="68">
        <v>42948</v>
      </c>
      <c r="B87" s="63">
        <v>-0.33100000000000002</v>
      </c>
      <c r="C87" s="18">
        <v>2470.3000489999999</v>
      </c>
      <c r="D87" s="2"/>
      <c r="E87" s="2"/>
      <c r="F87" s="2"/>
    </row>
    <row r="88" spans="1:6" x14ac:dyDescent="0.25">
      <c r="A88" s="68">
        <v>42979</v>
      </c>
      <c r="B88" s="63">
        <v>-0.33100000000000002</v>
      </c>
      <c r="C88" s="18">
        <v>2471.6499020000001</v>
      </c>
      <c r="D88" s="2"/>
      <c r="E88" s="2"/>
      <c r="F88" s="2"/>
    </row>
    <row r="89" spans="1:6" x14ac:dyDescent="0.25">
      <c r="A89" s="68">
        <v>43009</v>
      </c>
      <c r="B89" s="63">
        <v>-0.32900000000000001</v>
      </c>
      <c r="C89" s="18">
        <v>2519.360107</v>
      </c>
      <c r="D89" s="2"/>
      <c r="E89" s="2"/>
      <c r="F89" s="2"/>
    </row>
    <row r="90" spans="1:6" x14ac:dyDescent="0.25">
      <c r="A90" s="68">
        <v>43040</v>
      </c>
      <c r="B90" s="63">
        <v>-0.32900000000000001</v>
      </c>
      <c r="C90" s="18">
        <v>2575.26001</v>
      </c>
      <c r="D90" s="2"/>
      <c r="E90" s="2"/>
      <c r="F90" s="2"/>
    </row>
    <row r="91" spans="1:6" x14ac:dyDescent="0.25">
      <c r="A91" s="68">
        <v>43070</v>
      </c>
      <c r="B91" s="63">
        <v>-0.32900000000000001</v>
      </c>
      <c r="C91" s="18">
        <v>2584.8400879999999</v>
      </c>
      <c r="D91" s="2"/>
      <c r="E91" s="2"/>
      <c r="F91" s="2"/>
    </row>
    <row r="92" spans="1:6" x14ac:dyDescent="0.25">
      <c r="A92" s="68">
        <v>43101</v>
      </c>
      <c r="B92" s="63">
        <v>-0.32600000000000001</v>
      </c>
      <c r="C92" s="18">
        <v>2673.610107</v>
      </c>
      <c r="D92" s="2"/>
      <c r="E92" s="2"/>
      <c r="F92" s="2"/>
    </row>
    <row r="93" spans="1:6" x14ac:dyDescent="0.25">
      <c r="A93" s="68">
        <v>43132</v>
      </c>
      <c r="B93" s="63">
        <v>-0.32900000000000001</v>
      </c>
      <c r="C93" s="18">
        <v>2823.8100589999999</v>
      </c>
      <c r="D93" s="2"/>
      <c r="E93" s="2"/>
      <c r="F93" s="2"/>
    </row>
    <row r="94" spans="1:6" x14ac:dyDescent="0.25">
      <c r="A94" s="68">
        <v>43160</v>
      </c>
      <c r="B94" s="63"/>
      <c r="C94" s="18">
        <v>2713.830078</v>
      </c>
      <c r="D94" s="2"/>
      <c r="E94" s="2"/>
      <c r="F94" s="2"/>
    </row>
    <row r="95" spans="1:6" x14ac:dyDescent="0.25">
      <c r="A95" s="68">
        <v>43191</v>
      </c>
      <c r="B95" s="63"/>
      <c r="C95" s="18">
        <v>2640.8701169999999</v>
      </c>
      <c r="D95" s="18">
        <v>-0.23</v>
      </c>
      <c r="E95" s="18">
        <v>-0.31</v>
      </c>
      <c r="F95" s="18">
        <v>-0.30499999999999999</v>
      </c>
    </row>
    <row r="96" spans="1:6" x14ac:dyDescent="0.25">
      <c r="A96" s="68">
        <v>43221</v>
      </c>
      <c r="B96" s="63"/>
      <c r="C96" s="18">
        <v>2648.0500489999999</v>
      </c>
      <c r="D96" s="18"/>
      <c r="E96" s="18"/>
      <c r="F96" s="18"/>
    </row>
    <row r="97" spans="1:6" x14ac:dyDescent="0.25">
      <c r="A97" s="68">
        <v>43252</v>
      </c>
      <c r="B97" s="63"/>
      <c r="C97" s="18">
        <v>2654.8000489999999</v>
      </c>
      <c r="D97" s="18"/>
      <c r="E97" s="18"/>
      <c r="F97" s="18"/>
    </row>
    <row r="98" spans="1:6" x14ac:dyDescent="0.25">
      <c r="A98" s="68">
        <v>43282</v>
      </c>
      <c r="B98" s="64"/>
      <c r="C98" s="2"/>
      <c r="D98" s="18">
        <v>-0.23</v>
      </c>
      <c r="E98" s="18">
        <v>-0.31</v>
      </c>
      <c r="F98" s="18">
        <v>-0.31</v>
      </c>
    </row>
    <row r="99" spans="1:6" x14ac:dyDescent="0.25">
      <c r="A99" s="68">
        <v>43313</v>
      </c>
      <c r="B99" s="64"/>
      <c r="C99" s="2"/>
      <c r="D99" s="18"/>
      <c r="E99" s="18"/>
      <c r="F99" s="18"/>
    </row>
    <row r="100" spans="1:6" x14ac:dyDescent="0.25">
      <c r="A100" s="68">
        <v>43344</v>
      </c>
      <c r="B100" s="64"/>
      <c r="C100" s="2"/>
      <c r="D100" s="18"/>
      <c r="E100" s="18"/>
      <c r="F100" s="18"/>
    </row>
    <row r="101" spans="1:6" x14ac:dyDescent="0.25">
      <c r="A101" s="68">
        <v>43374</v>
      </c>
      <c r="B101" s="64"/>
      <c r="C101" s="2"/>
      <c r="D101" s="18">
        <v>-0.23</v>
      </c>
      <c r="E101" s="18">
        <v>-0.31</v>
      </c>
      <c r="F101" s="18">
        <v>-0.30499999999999999</v>
      </c>
    </row>
    <row r="102" spans="1:6" x14ac:dyDescent="0.25">
      <c r="A102" s="68">
        <v>43405</v>
      </c>
      <c r="B102" s="64"/>
      <c r="C102" s="2"/>
      <c r="D102" s="18"/>
      <c r="E102" s="18"/>
      <c r="F102" s="18"/>
    </row>
    <row r="103" spans="1:6" x14ac:dyDescent="0.25">
      <c r="A103" s="68">
        <v>43435</v>
      </c>
      <c r="B103" s="64"/>
      <c r="C103" s="2"/>
      <c r="D103" s="18"/>
      <c r="E103" s="18"/>
      <c r="F103" s="18"/>
    </row>
    <row r="104" spans="1:6" x14ac:dyDescent="0.25">
      <c r="A104" s="68">
        <v>43466</v>
      </c>
      <c r="B104" s="64"/>
      <c r="C104" s="2"/>
      <c r="D104" s="18">
        <v>-0.23</v>
      </c>
      <c r="E104" s="18">
        <v>-0.31</v>
      </c>
      <c r="F104" s="18">
        <v>-0.30499999999999999</v>
      </c>
    </row>
    <row r="105" spans="1:6" x14ac:dyDescent="0.25">
      <c r="A105" s="68">
        <v>43497</v>
      </c>
      <c r="B105" s="64"/>
      <c r="C105" s="2"/>
      <c r="D105" s="18"/>
      <c r="E105" s="18"/>
      <c r="F105" s="18"/>
    </row>
    <row r="106" spans="1:6" x14ac:dyDescent="0.25">
      <c r="A106" s="68">
        <v>43525</v>
      </c>
      <c r="B106" s="64"/>
      <c r="C106" s="2"/>
      <c r="D106" s="18"/>
      <c r="E106" s="18"/>
      <c r="F106" s="18"/>
    </row>
    <row r="107" spans="1:6" x14ac:dyDescent="0.25">
      <c r="A107" s="68">
        <v>43556</v>
      </c>
      <c r="B107" s="64"/>
      <c r="C107" s="2"/>
      <c r="D107" s="18">
        <v>-0.115</v>
      </c>
      <c r="E107" s="18">
        <v>-0.08</v>
      </c>
      <c r="F107" s="18">
        <v>-8.5000000000000006E-2</v>
      </c>
    </row>
    <row r="108" spans="1:6" x14ac:dyDescent="0.25">
      <c r="A108" s="68">
        <v>43586</v>
      </c>
      <c r="B108" s="64"/>
      <c r="C108" s="2"/>
      <c r="D108" s="18"/>
      <c r="E108" s="18"/>
      <c r="F108" s="18"/>
    </row>
    <row r="109" spans="1:6" x14ac:dyDescent="0.25">
      <c r="A109" s="68">
        <v>43617</v>
      </c>
      <c r="B109" s="64"/>
      <c r="C109" s="2"/>
      <c r="D109" s="18"/>
      <c r="E109" s="18"/>
      <c r="F109" s="18"/>
    </row>
    <row r="110" spans="1:6" x14ac:dyDescent="0.25">
      <c r="A110" s="68">
        <v>43647</v>
      </c>
      <c r="B110" s="64"/>
      <c r="C110" s="2"/>
      <c r="D110" s="18">
        <v>-0.115</v>
      </c>
      <c r="E110" s="18">
        <v>-0.08</v>
      </c>
      <c r="F110" s="18">
        <v>-8.5000000000000006E-2</v>
      </c>
    </row>
    <row r="111" spans="1:6" x14ac:dyDescent="0.25">
      <c r="A111" s="68">
        <v>43678</v>
      </c>
      <c r="B111" s="64"/>
      <c r="C111" s="2"/>
      <c r="D111" s="18"/>
      <c r="E111" s="18"/>
      <c r="F111" s="18"/>
    </row>
    <row r="112" spans="1:6" x14ac:dyDescent="0.25">
      <c r="A112" s="68">
        <v>43709</v>
      </c>
      <c r="B112" s="64"/>
      <c r="C112" s="2"/>
      <c r="D112" s="18"/>
      <c r="E112" s="18"/>
      <c r="F112" s="18"/>
    </row>
    <row r="113" spans="1:6" x14ac:dyDescent="0.25">
      <c r="A113" s="68">
        <v>43739</v>
      </c>
      <c r="B113" s="64"/>
      <c r="C113" s="2"/>
      <c r="D113" s="18">
        <v>-7.4999999999999997E-2</v>
      </c>
      <c r="E113" s="18">
        <v>1.4999999999999999E-2</v>
      </c>
      <c r="F113" s="18">
        <v>0.04</v>
      </c>
    </row>
    <row r="114" spans="1:6" x14ac:dyDescent="0.25">
      <c r="A114" s="68">
        <v>43770</v>
      </c>
      <c r="B114" s="64"/>
      <c r="C114" s="2"/>
      <c r="D114" s="18"/>
      <c r="E114" s="18"/>
      <c r="F114" s="18"/>
    </row>
    <row r="115" spans="1:6" x14ac:dyDescent="0.25">
      <c r="A115" s="68">
        <v>43800</v>
      </c>
      <c r="B115" s="64"/>
      <c r="C115" s="2"/>
      <c r="D115" s="18"/>
      <c r="E115" s="18"/>
      <c r="F115" s="18"/>
    </row>
    <row r="116" spans="1:6" x14ac:dyDescent="0.25">
      <c r="A116" s="68">
        <v>43831</v>
      </c>
      <c r="B116" s="64"/>
      <c r="C116" s="2"/>
      <c r="D116" s="18">
        <v>-7.4999999999999997E-2</v>
      </c>
      <c r="E116" s="18">
        <v>1.4999999999999999E-2</v>
      </c>
      <c r="F116" s="18">
        <v>0.04</v>
      </c>
    </row>
    <row r="117" spans="1:6" x14ac:dyDescent="0.25">
      <c r="A117" s="68">
        <v>43862</v>
      </c>
      <c r="B117" s="64"/>
      <c r="C117" s="2"/>
      <c r="D117" s="18"/>
      <c r="E117" s="18"/>
      <c r="F117" s="18"/>
    </row>
    <row r="118" spans="1:6" x14ac:dyDescent="0.25">
      <c r="A118" s="68">
        <v>43891</v>
      </c>
      <c r="B118" s="64"/>
      <c r="C118" s="2"/>
      <c r="D118" s="18"/>
      <c r="E118" s="18"/>
      <c r="F118" s="18"/>
    </row>
    <row r="119" spans="1:6" x14ac:dyDescent="0.25">
      <c r="A119" s="68">
        <v>43922</v>
      </c>
      <c r="B119" s="64"/>
      <c r="C119" s="2"/>
      <c r="D119" s="18">
        <v>8.5000000000000006E-2</v>
      </c>
      <c r="E119" s="18">
        <v>0.28499999999999998</v>
      </c>
      <c r="F119" s="18">
        <v>0.39</v>
      </c>
    </row>
    <row r="120" spans="1:6" x14ac:dyDescent="0.25">
      <c r="A120" s="68">
        <v>43952</v>
      </c>
      <c r="B120" s="64"/>
      <c r="C120" s="2"/>
      <c r="D120" s="18"/>
      <c r="E120" s="18"/>
      <c r="F120" s="18"/>
    </row>
    <row r="121" spans="1:6" x14ac:dyDescent="0.25">
      <c r="A121" s="68">
        <v>43983</v>
      </c>
      <c r="B121" s="64"/>
      <c r="C121" s="2"/>
      <c r="D121" s="18"/>
      <c r="E121" s="18"/>
      <c r="F121" s="18"/>
    </row>
    <row r="122" spans="1:6" x14ac:dyDescent="0.25">
      <c r="A122" s="68">
        <v>44013</v>
      </c>
      <c r="B122" s="64"/>
      <c r="C122" s="2"/>
      <c r="D122" s="18">
        <v>8.5000000000000006E-2</v>
      </c>
      <c r="E122" s="18">
        <v>0.28499999999999998</v>
      </c>
      <c r="F122" s="18">
        <v>0.39</v>
      </c>
    </row>
    <row r="123" spans="1:6" x14ac:dyDescent="0.25">
      <c r="A123" s="68">
        <v>44044</v>
      </c>
      <c r="B123" s="64"/>
      <c r="C123" s="2"/>
      <c r="D123" s="18"/>
      <c r="E123" s="18"/>
      <c r="F123" s="18"/>
    </row>
    <row r="124" spans="1:6" x14ac:dyDescent="0.25">
      <c r="A124" s="68">
        <v>44075</v>
      </c>
      <c r="B124" s="64"/>
      <c r="C124" s="2"/>
      <c r="D124" s="18"/>
      <c r="E124" s="18"/>
      <c r="F124" s="18"/>
    </row>
    <row r="125" spans="1:6" x14ac:dyDescent="0.25">
      <c r="A125" s="68">
        <v>44105</v>
      </c>
      <c r="B125" s="64"/>
      <c r="C125" s="2"/>
      <c r="D125" s="18">
        <v>0.155</v>
      </c>
      <c r="E125" s="18">
        <v>0.37</v>
      </c>
      <c r="F125" s="18">
        <v>0.505</v>
      </c>
    </row>
    <row r="126" spans="1:6" x14ac:dyDescent="0.25">
      <c r="A126" s="68">
        <v>44136</v>
      </c>
      <c r="B126" s="64"/>
      <c r="C126" s="2"/>
      <c r="D126" s="18"/>
      <c r="E126" s="18"/>
      <c r="F126" s="18"/>
    </row>
    <row r="127" spans="1:6" x14ac:dyDescent="0.25">
      <c r="A127" s="68">
        <v>44166</v>
      </c>
      <c r="B127" s="64"/>
      <c r="C127" s="2"/>
      <c r="D127" s="18"/>
      <c r="E127" s="18"/>
      <c r="F127" s="18"/>
    </row>
    <row r="128" spans="1:6" x14ac:dyDescent="0.25">
      <c r="A128" s="68">
        <v>44197</v>
      </c>
      <c r="B128" s="64"/>
      <c r="C128" s="2"/>
      <c r="D128" s="18">
        <v>0.155</v>
      </c>
      <c r="E128" s="18">
        <v>0.37</v>
      </c>
      <c r="F128" s="18">
        <v>0.505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33" sqref="F33"/>
    </sheetView>
  </sheetViews>
  <sheetFormatPr defaultRowHeight="15" x14ac:dyDescent="0.25"/>
  <cols>
    <col min="1" max="1" width="9.28515625" bestFit="1" customWidth="1"/>
    <col min="2" max="2" width="9.42578125" bestFit="1" customWidth="1"/>
    <col min="3" max="3" width="11.42578125" bestFit="1" customWidth="1"/>
  </cols>
  <sheetData>
    <row r="1" spans="1:6" x14ac:dyDescent="0.25">
      <c r="A1" s="2" t="s">
        <v>297</v>
      </c>
      <c r="B1" s="3"/>
      <c r="C1" s="3"/>
      <c r="D1" s="3"/>
      <c r="E1" s="3"/>
      <c r="F1" s="3"/>
    </row>
    <row r="2" spans="1:6" x14ac:dyDescent="0.25">
      <c r="A2" s="2" t="s">
        <v>18</v>
      </c>
      <c r="B2" s="3"/>
      <c r="C2" s="3"/>
      <c r="D2" s="3"/>
      <c r="E2" s="3"/>
      <c r="F2" s="3"/>
    </row>
    <row r="3" spans="1:6" x14ac:dyDescent="0.25">
      <c r="A3" s="4" t="s">
        <v>12</v>
      </c>
      <c r="B3" s="3"/>
      <c r="C3" s="3"/>
      <c r="D3" s="3"/>
      <c r="E3" s="3"/>
      <c r="F3" s="3"/>
    </row>
    <row r="4" spans="1:6" x14ac:dyDescent="0.25">
      <c r="A4" s="4" t="s">
        <v>410</v>
      </c>
      <c r="B4" s="3"/>
      <c r="C4" s="3"/>
      <c r="D4" s="3"/>
      <c r="E4" s="3"/>
      <c r="F4" s="3"/>
    </row>
    <row r="5" spans="1:6" x14ac:dyDescent="0.25">
      <c r="F5" s="3"/>
    </row>
    <row r="7" spans="1:6" x14ac:dyDescent="0.25">
      <c r="A7" s="69"/>
      <c r="B7" s="70" t="s">
        <v>19</v>
      </c>
      <c r="C7" s="70" t="s">
        <v>20</v>
      </c>
    </row>
    <row r="8" spans="1:6" x14ac:dyDescent="0.25">
      <c r="A8" s="71">
        <v>1997</v>
      </c>
      <c r="B8" s="72">
        <v>3.92</v>
      </c>
      <c r="C8" s="72">
        <v>-19559.48795180723</v>
      </c>
    </row>
    <row r="9" spans="1:6" x14ac:dyDescent="0.25">
      <c r="A9" s="71">
        <v>1998</v>
      </c>
      <c r="B9" s="72">
        <v>11.9</v>
      </c>
      <c r="C9" s="72">
        <v>25099.050046339205</v>
      </c>
    </row>
    <row r="10" spans="1:6" x14ac:dyDescent="0.25">
      <c r="A10" s="71">
        <v>1999</v>
      </c>
      <c r="B10" s="72">
        <v>1.28</v>
      </c>
      <c r="C10" s="72">
        <v>4582.6575532900833</v>
      </c>
    </row>
    <row r="11" spans="1:6" x14ac:dyDescent="0.25">
      <c r="A11" s="71">
        <v>2000</v>
      </c>
      <c r="B11" s="72">
        <v>5.01</v>
      </c>
      <c r="C11" s="72">
        <v>15203.892493049119</v>
      </c>
    </row>
    <row r="12" spans="1:6" x14ac:dyDescent="0.25">
      <c r="A12" s="71">
        <v>2001</v>
      </c>
      <c r="B12" s="72">
        <v>-1.2</v>
      </c>
      <c r="C12" s="72">
        <v>-7181.997219647822</v>
      </c>
    </row>
    <row r="13" spans="1:6" x14ac:dyDescent="0.25">
      <c r="A13" s="71">
        <v>2002</v>
      </c>
      <c r="B13" s="72">
        <v>9.8000000000000007</v>
      </c>
      <c r="C13" s="72">
        <v>42405.294253938831</v>
      </c>
    </row>
    <row r="14" spans="1:6" x14ac:dyDescent="0.25">
      <c r="A14" s="71">
        <v>2003</v>
      </c>
      <c r="B14" s="72">
        <v>13.37</v>
      </c>
      <c r="C14" s="72">
        <v>68350.034754402222</v>
      </c>
    </row>
    <row r="15" spans="1:6" x14ac:dyDescent="0.25">
      <c r="A15" s="71">
        <v>2004</v>
      </c>
      <c r="B15" s="72">
        <v>13.52</v>
      </c>
      <c r="C15" s="72">
        <v>87200.532900834107</v>
      </c>
    </row>
    <row r="16" spans="1:6" x14ac:dyDescent="0.25">
      <c r="A16" s="71">
        <v>2005</v>
      </c>
      <c r="B16" s="72">
        <v>13.58</v>
      </c>
      <c r="C16" s="72">
        <v>122300.74142724746</v>
      </c>
    </row>
    <row r="17" spans="1:3" x14ac:dyDescent="0.25">
      <c r="A17" s="71">
        <v>2006</v>
      </c>
      <c r="B17" s="72">
        <v>20.29</v>
      </c>
      <c r="C17" s="72">
        <v>208077.50231696016</v>
      </c>
    </row>
    <row r="18" spans="1:3" x14ac:dyDescent="0.25">
      <c r="A18" s="71">
        <v>2007</v>
      </c>
      <c r="B18" s="72">
        <v>25.93</v>
      </c>
      <c r="C18" s="72">
        <v>369959</v>
      </c>
    </row>
    <row r="19" spans="1:3" x14ac:dyDescent="0.25">
      <c r="A19" s="71">
        <v>2008</v>
      </c>
      <c r="B19" s="72">
        <v>11.8</v>
      </c>
      <c r="C19" s="72">
        <v>233904</v>
      </c>
    </row>
    <row r="20" spans="1:3" x14ac:dyDescent="0.25">
      <c r="A20" s="71">
        <v>2009</v>
      </c>
      <c r="B20" s="72">
        <v>-50.79</v>
      </c>
      <c r="C20" s="72">
        <v>-1072582</v>
      </c>
    </row>
    <row r="21" spans="1:3" x14ac:dyDescent="0.25">
      <c r="A21" s="71">
        <v>2010</v>
      </c>
      <c r="B21" s="72">
        <v>-3.94</v>
      </c>
      <c r="C21" s="72">
        <v>-70315</v>
      </c>
    </row>
    <row r="22" spans="1:3" x14ac:dyDescent="0.25">
      <c r="A22" s="71">
        <v>2011</v>
      </c>
      <c r="B22" s="72">
        <v>15.79</v>
      </c>
      <c r="C22" s="72">
        <v>356095</v>
      </c>
    </row>
    <row r="23" spans="1:3" x14ac:dyDescent="0.25">
      <c r="A23" s="71">
        <v>2012</v>
      </c>
      <c r="B23" s="72">
        <v>7.72</v>
      </c>
      <c r="C23" s="72">
        <v>207136</v>
      </c>
    </row>
    <row r="24" spans="1:3" x14ac:dyDescent="0.25">
      <c r="A24" s="71">
        <v>2013</v>
      </c>
      <c r="B24" s="72">
        <v>8.94</v>
      </c>
      <c r="C24" s="72">
        <v>227545</v>
      </c>
    </row>
    <row r="25" spans="1:3" x14ac:dyDescent="0.25">
      <c r="A25" s="71">
        <v>2014</v>
      </c>
      <c r="B25" s="72">
        <v>8.0500000000000007</v>
      </c>
      <c r="C25" s="72">
        <v>213396</v>
      </c>
    </row>
    <row r="26" spans="1:3" x14ac:dyDescent="0.25">
      <c r="A26" s="71">
        <v>2015</v>
      </c>
      <c r="B26" s="72">
        <v>8.9600000000000009</v>
      </c>
      <c r="C26" s="72">
        <v>215301</v>
      </c>
    </row>
    <row r="27" spans="1:3" x14ac:dyDescent="0.25">
      <c r="A27" s="71">
        <v>2016</v>
      </c>
      <c r="B27" s="72">
        <v>13.99</v>
      </c>
      <c r="C27" s="72">
        <v>251789</v>
      </c>
    </row>
    <row r="28" spans="1:3" x14ac:dyDescent="0.25">
      <c r="A28" s="71">
        <v>2017</v>
      </c>
      <c r="B28" s="72">
        <v>9.7200000000000006</v>
      </c>
      <c r="C28" s="72">
        <v>251925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E31" sqref="E31"/>
    </sheetView>
  </sheetViews>
  <sheetFormatPr defaultRowHeight="15" x14ac:dyDescent="0.25"/>
  <sheetData>
    <row r="1" spans="1:11" x14ac:dyDescent="0.25">
      <c r="A1" s="2" t="s">
        <v>298</v>
      </c>
      <c r="B1" s="3"/>
      <c r="C1" s="3"/>
      <c r="D1" s="3"/>
      <c r="E1" s="3"/>
      <c r="F1" s="3"/>
      <c r="G1" s="3"/>
      <c r="H1" s="3"/>
      <c r="I1" s="3"/>
      <c r="J1" s="3"/>
      <c r="K1" s="3"/>
    </row>
    <row r="2" spans="1:11" x14ac:dyDescent="0.25">
      <c r="A2" s="2" t="s">
        <v>412</v>
      </c>
      <c r="B2" s="3"/>
      <c r="C2" s="3"/>
      <c r="D2" s="3"/>
      <c r="E2" s="3"/>
      <c r="F2" s="3"/>
      <c r="G2" s="3"/>
      <c r="H2" s="3"/>
      <c r="I2" s="3"/>
      <c r="J2" s="3"/>
      <c r="K2" s="3"/>
    </row>
    <row r="3" spans="1:11" x14ac:dyDescent="0.25">
      <c r="A3" s="4" t="s">
        <v>12</v>
      </c>
      <c r="B3" s="3"/>
      <c r="C3" s="3"/>
      <c r="D3" s="3"/>
      <c r="E3" s="3"/>
      <c r="F3" s="3"/>
      <c r="G3" s="3"/>
      <c r="H3" s="3"/>
      <c r="I3" s="3"/>
      <c r="J3" s="3"/>
      <c r="K3" s="3"/>
    </row>
    <row r="4" spans="1:11" x14ac:dyDescent="0.25">
      <c r="A4" s="40" t="s">
        <v>413</v>
      </c>
      <c r="B4" s="3"/>
      <c r="C4" s="3"/>
      <c r="D4" s="3"/>
      <c r="E4" s="3"/>
      <c r="F4" s="3"/>
      <c r="G4" s="3"/>
      <c r="H4" s="3"/>
      <c r="I4" s="3"/>
      <c r="J4" s="3"/>
      <c r="K4" s="3"/>
    </row>
    <row r="5" spans="1:11" x14ac:dyDescent="0.25">
      <c r="B5" s="3"/>
      <c r="C5" s="3"/>
      <c r="D5" s="3"/>
      <c r="E5" s="3"/>
      <c r="F5" s="3"/>
      <c r="G5" s="3"/>
      <c r="H5" s="3"/>
      <c r="I5" s="3"/>
      <c r="J5" s="3"/>
      <c r="K5" s="3"/>
    </row>
    <row r="7" spans="1:11" x14ac:dyDescent="0.25">
      <c r="A7" s="5"/>
    </row>
    <row r="8" spans="1:11" ht="51" x14ac:dyDescent="0.25">
      <c r="A8" s="69"/>
      <c r="B8" s="73" t="s">
        <v>21</v>
      </c>
      <c r="C8" s="73" t="s">
        <v>22</v>
      </c>
      <c r="D8" s="73" t="s">
        <v>23</v>
      </c>
    </row>
    <row r="9" spans="1:11" x14ac:dyDescent="0.25">
      <c r="A9" s="71">
        <v>2007</v>
      </c>
      <c r="B9" s="72">
        <v>1214.78</v>
      </c>
      <c r="C9" s="72">
        <v>646.37099999999998</v>
      </c>
      <c r="D9" s="72">
        <f>B9-C9</f>
        <v>568.40899999999999</v>
      </c>
    </row>
    <row r="10" spans="1:11" x14ac:dyDescent="0.25">
      <c r="A10" s="71">
        <v>2008</v>
      </c>
      <c r="B10" s="72">
        <v>1732.605</v>
      </c>
      <c r="C10" s="72">
        <v>1047.7909999999999</v>
      </c>
      <c r="D10" s="72">
        <f t="shared" ref="D10:D19" si="0">B10-C10</f>
        <v>684.81400000000008</v>
      </c>
    </row>
    <row r="11" spans="1:11" x14ac:dyDescent="0.25">
      <c r="A11" s="71">
        <v>2009</v>
      </c>
      <c r="B11" s="72">
        <v>1354.3979999999999</v>
      </c>
      <c r="C11" s="72">
        <v>922.92</v>
      </c>
      <c r="D11" s="72">
        <f t="shared" si="0"/>
        <v>431.47799999999995</v>
      </c>
    </row>
    <row r="12" spans="1:11" x14ac:dyDescent="0.25">
      <c r="A12" s="71">
        <v>2010</v>
      </c>
      <c r="B12" s="72">
        <v>1023.672</v>
      </c>
      <c r="C12" s="72">
        <v>637.12800000000004</v>
      </c>
      <c r="D12" s="72">
        <f t="shared" si="0"/>
        <v>386.54399999999998</v>
      </c>
    </row>
    <row r="13" spans="1:11" x14ac:dyDescent="0.25">
      <c r="A13" s="71">
        <v>2011</v>
      </c>
      <c r="B13" s="72">
        <v>861.05399999999997</v>
      </c>
      <c r="C13" s="72">
        <v>443.26499999999999</v>
      </c>
      <c r="D13" s="72">
        <f t="shared" si="0"/>
        <v>417.78899999999999</v>
      </c>
    </row>
    <row r="14" spans="1:11" x14ac:dyDescent="0.25">
      <c r="A14" s="71">
        <v>2012</v>
      </c>
      <c r="B14" s="72">
        <v>704.14599999999996</v>
      </c>
      <c r="C14" s="72">
        <v>348.601</v>
      </c>
      <c r="D14" s="72">
        <f t="shared" si="0"/>
        <v>355.54499999999996</v>
      </c>
    </row>
    <row r="15" spans="1:11" x14ac:dyDescent="0.25">
      <c r="A15" s="71">
        <v>2013</v>
      </c>
      <c r="B15" s="72">
        <v>586.48900000000003</v>
      </c>
      <c r="C15" s="72">
        <v>235.55099999999999</v>
      </c>
      <c r="D15" s="72">
        <f t="shared" si="0"/>
        <v>350.93800000000005</v>
      </c>
    </row>
    <row r="16" spans="1:11" x14ac:dyDescent="0.25">
      <c r="A16" s="71">
        <v>2014</v>
      </c>
      <c r="B16" s="72">
        <v>584.50699999999995</v>
      </c>
      <c r="C16" s="72">
        <v>207.27699999999999</v>
      </c>
      <c r="D16" s="72">
        <f t="shared" si="0"/>
        <v>377.22999999999996</v>
      </c>
    </row>
    <row r="17" spans="1:4" x14ac:dyDescent="0.25">
      <c r="A17" s="71">
        <v>2015</v>
      </c>
      <c r="B17" s="72">
        <v>483.678</v>
      </c>
      <c r="C17" s="72">
        <v>116.364</v>
      </c>
      <c r="D17" s="72">
        <f t="shared" si="0"/>
        <v>367.31399999999996</v>
      </c>
    </row>
    <row r="18" spans="1:4" x14ac:dyDescent="0.25">
      <c r="A18" s="71">
        <v>2016</v>
      </c>
      <c r="B18" s="72">
        <v>491.512</v>
      </c>
      <c r="C18" s="72">
        <v>89.501000000000005</v>
      </c>
      <c r="D18" s="72">
        <f t="shared" si="0"/>
        <v>402.01099999999997</v>
      </c>
    </row>
    <row r="19" spans="1:4" x14ac:dyDescent="0.25">
      <c r="A19" s="71">
        <v>2017</v>
      </c>
      <c r="B19" s="72">
        <v>478.43799999999999</v>
      </c>
      <c r="C19" s="72">
        <v>73.834999999999994</v>
      </c>
      <c r="D19" s="72">
        <f t="shared" si="0"/>
        <v>404.60300000000001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6"/>
  <sheetViews>
    <sheetView workbookViewId="0">
      <selection activeCell="F36" sqref="F36"/>
    </sheetView>
  </sheetViews>
  <sheetFormatPr defaultRowHeight="15" x14ac:dyDescent="0.25"/>
  <sheetData>
    <row r="1" spans="1:36" x14ac:dyDescent="0.25">
      <c r="A1" s="2" t="s">
        <v>414</v>
      </c>
      <c r="B1" s="3"/>
      <c r="C1" s="3"/>
      <c r="D1" s="3"/>
      <c r="E1" s="3"/>
      <c r="F1" s="3"/>
      <c r="G1" s="3"/>
      <c r="H1" s="3"/>
    </row>
    <row r="2" spans="1:36" x14ac:dyDescent="0.25">
      <c r="A2" s="2" t="s">
        <v>11</v>
      </c>
      <c r="B2" s="3"/>
      <c r="C2" s="3"/>
      <c r="D2" s="3"/>
      <c r="E2" s="3"/>
      <c r="F2" s="3"/>
      <c r="G2" s="3"/>
      <c r="H2" s="3"/>
    </row>
    <row r="3" spans="1:36" x14ac:dyDescent="0.25">
      <c r="A3" s="4" t="s">
        <v>24</v>
      </c>
      <c r="B3" s="3"/>
      <c r="C3" s="3"/>
      <c r="D3" s="3"/>
      <c r="E3" s="3"/>
      <c r="F3" s="3"/>
      <c r="G3" s="3"/>
      <c r="H3" s="3"/>
    </row>
    <row r="4" spans="1:36" x14ac:dyDescent="0.25">
      <c r="A4" s="4" t="s">
        <v>415</v>
      </c>
      <c r="B4" s="3"/>
      <c r="C4" s="3"/>
      <c r="D4" s="3"/>
      <c r="E4" s="3"/>
      <c r="F4" s="3"/>
      <c r="G4" s="3"/>
      <c r="H4" s="3"/>
    </row>
    <row r="5" spans="1:36" x14ac:dyDescent="0.25">
      <c r="G5" s="3"/>
      <c r="H5" s="3"/>
    </row>
    <row r="7" spans="1:36" ht="102" x14ac:dyDescent="0.25">
      <c r="A7" s="74"/>
      <c r="B7" s="66" t="s">
        <v>25</v>
      </c>
      <c r="C7" s="66" t="s">
        <v>26</v>
      </c>
      <c r="D7" s="66" t="s">
        <v>27</v>
      </c>
      <c r="E7" s="66" t="s">
        <v>28</v>
      </c>
      <c r="F7" s="66" t="s">
        <v>29</v>
      </c>
      <c r="G7" s="66" t="s">
        <v>30</v>
      </c>
      <c r="H7" s="66" t="s">
        <v>31</v>
      </c>
      <c r="I7" s="66" t="s">
        <v>32</v>
      </c>
      <c r="J7" s="66" t="s">
        <v>33</v>
      </c>
      <c r="K7" s="66" t="s">
        <v>34</v>
      </c>
      <c r="L7" s="66" t="s">
        <v>35</v>
      </c>
      <c r="M7" s="66" t="s">
        <v>36</v>
      </c>
      <c r="N7" s="66" t="s">
        <v>37</v>
      </c>
      <c r="O7" s="66" t="s">
        <v>38</v>
      </c>
      <c r="P7" s="66" t="s">
        <v>39</v>
      </c>
      <c r="Q7" s="66" t="s">
        <v>40</v>
      </c>
      <c r="R7" s="66" t="s">
        <v>41</v>
      </c>
      <c r="S7" s="66" t="s">
        <v>42</v>
      </c>
      <c r="T7" s="66" t="s">
        <v>43</v>
      </c>
      <c r="U7" s="66" t="s">
        <v>44</v>
      </c>
      <c r="V7" s="66" t="s">
        <v>45</v>
      </c>
      <c r="W7" s="66" t="s">
        <v>46</v>
      </c>
      <c r="X7" s="66" t="s">
        <v>47</v>
      </c>
      <c r="Y7" s="66" t="s">
        <v>48</v>
      </c>
      <c r="Z7" s="66" t="s">
        <v>49</v>
      </c>
      <c r="AA7" s="66" t="s">
        <v>50</v>
      </c>
      <c r="AB7" s="66" t="s">
        <v>51</v>
      </c>
      <c r="AC7" s="66" t="s">
        <v>52</v>
      </c>
      <c r="AD7" s="66" t="s">
        <v>53</v>
      </c>
      <c r="AE7" s="66" t="s">
        <v>54</v>
      </c>
      <c r="AF7" s="66" t="s">
        <v>55</v>
      </c>
      <c r="AG7" s="66" t="s">
        <v>56</v>
      </c>
      <c r="AH7" s="66" t="s">
        <v>57</v>
      </c>
      <c r="AI7" s="66" t="s">
        <v>58</v>
      </c>
      <c r="AJ7" s="28" t="s">
        <v>416</v>
      </c>
    </row>
    <row r="8" spans="1:36" x14ac:dyDescent="0.25">
      <c r="A8" s="75"/>
      <c r="B8" s="64"/>
      <c r="C8" s="64"/>
      <c r="D8" s="64"/>
      <c r="E8" s="64"/>
      <c r="F8" s="63">
        <v>10.399156804867937</v>
      </c>
      <c r="G8" s="63">
        <v>13.148061294164101</v>
      </c>
      <c r="H8" s="64"/>
      <c r="I8" s="64"/>
      <c r="J8" s="64"/>
      <c r="K8" s="64"/>
      <c r="L8" s="64"/>
      <c r="M8" s="64"/>
      <c r="N8" s="64"/>
      <c r="O8" s="64"/>
      <c r="P8" s="64"/>
      <c r="Q8" s="64"/>
      <c r="R8" s="64"/>
      <c r="S8" s="63">
        <v>9.9196526869152883</v>
      </c>
      <c r="T8" s="64"/>
      <c r="U8" s="64"/>
      <c r="V8" s="64"/>
      <c r="W8" s="64"/>
      <c r="X8" s="64"/>
      <c r="Y8" s="64"/>
      <c r="Z8" s="64"/>
      <c r="AA8" s="64"/>
      <c r="AB8" s="64"/>
      <c r="AC8" s="64"/>
      <c r="AD8" s="64"/>
      <c r="AE8" s="64"/>
      <c r="AF8" s="64"/>
      <c r="AG8" s="63">
        <v>50.422721773612999</v>
      </c>
      <c r="AH8" s="63">
        <v>16.11040744043968</v>
      </c>
      <c r="AI8" s="64"/>
      <c r="AJ8" s="18">
        <v>3181.4095864325136</v>
      </c>
    </row>
    <row r="9" spans="1:36" x14ac:dyDescent="0.25">
      <c r="A9" s="75">
        <v>1996</v>
      </c>
      <c r="B9" s="63">
        <v>4.1742961489750101</v>
      </c>
      <c r="C9" s="63">
        <v>9.1934177371299164E-2</v>
      </c>
      <c r="D9" s="63">
        <v>4.2601040505894234</v>
      </c>
      <c r="E9" s="63">
        <v>17.816611336653267</v>
      </c>
      <c r="F9" s="63">
        <v>5.005687826609579</v>
      </c>
      <c r="G9" s="63">
        <v>7.0696621619186706</v>
      </c>
      <c r="H9" s="64"/>
      <c r="I9" s="64"/>
      <c r="J9" s="64"/>
      <c r="K9" s="64"/>
      <c r="L9" s="64"/>
      <c r="M9" s="64"/>
      <c r="N9" s="64"/>
      <c r="O9" s="64"/>
      <c r="P9" s="63">
        <v>3.735626776069406</v>
      </c>
      <c r="Q9" s="64"/>
      <c r="R9" s="64"/>
      <c r="S9" s="63">
        <v>4.4670760727289043</v>
      </c>
      <c r="T9" s="64"/>
      <c r="U9" s="64"/>
      <c r="V9" s="64"/>
      <c r="W9" s="64"/>
      <c r="X9" s="64"/>
      <c r="Y9" s="64"/>
      <c r="Z9" s="64"/>
      <c r="AA9" s="64"/>
      <c r="AB9" s="63">
        <v>0.76003858352496301</v>
      </c>
      <c r="AC9" s="64"/>
      <c r="AD9" s="63">
        <v>0.99065482680457861</v>
      </c>
      <c r="AE9" s="64"/>
      <c r="AF9" s="64"/>
      <c r="AG9" s="63">
        <v>23.818799978698181</v>
      </c>
      <c r="AH9" s="63">
        <v>9.1455487000883728</v>
      </c>
      <c r="AI9" s="63">
        <v>18.663959359968352</v>
      </c>
      <c r="AJ9" s="18">
        <v>1462.8387641020809</v>
      </c>
    </row>
    <row r="10" spans="1:36" x14ac:dyDescent="0.25">
      <c r="A10" s="75"/>
      <c r="B10" s="63">
        <v>4.2251997543393847</v>
      </c>
      <c r="C10" s="63">
        <v>7.0138897504931838E-2</v>
      </c>
      <c r="D10" s="63">
        <v>4.0923468343279694</v>
      </c>
      <c r="E10" s="63">
        <v>14.763229847764862</v>
      </c>
      <c r="F10" s="63">
        <v>4.1977102693581809</v>
      </c>
      <c r="G10" s="63">
        <v>7.8147875593990017</v>
      </c>
      <c r="H10" s="64"/>
      <c r="I10" s="64"/>
      <c r="J10" s="64"/>
      <c r="K10" s="64"/>
      <c r="L10" s="64"/>
      <c r="M10" s="64"/>
      <c r="N10" s="64"/>
      <c r="O10" s="64"/>
      <c r="P10" s="63">
        <v>5.1521653494460233</v>
      </c>
      <c r="Q10" s="64"/>
      <c r="R10" s="64"/>
      <c r="S10" s="63">
        <v>4.3719137334210112</v>
      </c>
      <c r="T10" s="64"/>
      <c r="U10" s="64"/>
      <c r="V10" s="64"/>
      <c r="W10" s="64"/>
      <c r="X10" s="64"/>
      <c r="Y10" s="64"/>
      <c r="Z10" s="64"/>
      <c r="AA10" s="64"/>
      <c r="AB10" s="63">
        <v>0.8510108686211989</v>
      </c>
      <c r="AC10" s="64"/>
      <c r="AD10" s="63">
        <v>0.97874585912976586</v>
      </c>
      <c r="AE10" s="64"/>
      <c r="AF10" s="64"/>
      <c r="AG10" s="63">
        <v>24.469421922108214</v>
      </c>
      <c r="AH10" s="63">
        <v>9.8750643618407192</v>
      </c>
      <c r="AI10" s="63">
        <v>19.138264742738745</v>
      </c>
      <c r="AJ10" s="18">
        <v>1441.1324498349811</v>
      </c>
    </row>
    <row r="11" spans="1:36" x14ac:dyDescent="0.25">
      <c r="A11" s="75"/>
      <c r="B11" s="64"/>
      <c r="C11" s="63">
        <v>0.25615975295530574</v>
      </c>
      <c r="D11" s="63">
        <v>4.3418168020215537</v>
      </c>
      <c r="E11" s="63">
        <v>13.070255610189122</v>
      </c>
      <c r="F11" s="63">
        <v>3.7197070439731568</v>
      </c>
      <c r="G11" s="63">
        <v>7.9533262788472863</v>
      </c>
      <c r="H11" s="64"/>
      <c r="I11" s="64"/>
      <c r="J11" s="64"/>
      <c r="K11" s="64"/>
      <c r="L11" s="64"/>
      <c r="M11" s="64"/>
      <c r="N11" s="64"/>
      <c r="O11" s="64"/>
      <c r="P11" s="63">
        <v>5.4387392095591887</v>
      </c>
      <c r="Q11" s="64"/>
      <c r="R11" s="64"/>
      <c r="S11" s="63">
        <v>3.6559646402929689</v>
      </c>
      <c r="T11" s="64"/>
      <c r="U11" s="64"/>
      <c r="V11" s="64"/>
      <c r="W11" s="64"/>
      <c r="X11" s="64"/>
      <c r="Y11" s="64"/>
      <c r="Z11" s="64"/>
      <c r="AA11" s="64"/>
      <c r="AB11" s="63">
        <v>0.77304728944266854</v>
      </c>
      <c r="AC11" s="64"/>
      <c r="AD11" s="63">
        <v>1.0521347054460373</v>
      </c>
      <c r="AE11" s="64"/>
      <c r="AF11" s="64"/>
      <c r="AG11" s="63">
        <v>26.33401369569075</v>
      </c>
      <c r="AH11" s="63">
        <v>13.476477792895642</v>
      </c>
      <c r="AI11" s="63">
        <v>19.928357178686298</v>
      </c>
      <c r="AJ11" s="18">
        <v>1583.7258941271402</v>
      </c>
    </row>
    <row r="12" spans="1:36" x14ac:dyDescent="0.25">
      <c r="A12" s="75"/>
      <c r="B12" s="64"/>
      <c r="C12" s="64"/>
      <c r="D12" s="63">
        <v>3.4501975807286915</v>
      </c>
      <c r="E12" s="63">
        <v>12.295107782253794</v>
      </c>
      <c r="F12" s="63">
        <v>2.8785161883483368</v>
      </c>
      <c r="G12" s="63">
        <v>9.0601496604757532</v>
      </c>
      <c r="H12" s="64"/>
      <c r="I12" s="64"/>
      <c r="J12" s="64"/>
      <c r="K12" s="64"/>
      <c r="L12" s="64"/>
      <c r="M12" s="64"/>
      <c r="N12" s="64"/>
      <c r="O12" s="64"/>
      <c r="P12" s="63">
        <v>9.3147823193079073</v>
      </c>
      <c r="Q12" s="64"/>
      <c r="R12" s="64"/>
      <c r="S12" s="63">
        <v>3.3912509370411112</v>
      </c>
      <c r="T12" s="64"/>
      <c r="U12" s="64"/>
      <c r="V12" s="64"/>
      <c r="W12" s="64"/>
      <c r="X12" s="64"/>
      <c r="Y12" s="64"/>
      <c r="Z12" s="64"/>
      <c r="AA12" s="64"/>
      <c r="AB12" s="63">
        <v>0.80049542127734685</v>
      </c>
      <c r="AC12" s="63">
        <v>0.35396617439482425</v>
      </c>
      <c r="AD12" s="63">
        <v>1.2098377569421042</v>
      </c>
      <c r="AE12" s="64"/>
      <c r="AF12" s="64"/>
      <c r="AG12" s="63">
        <v>21.850358724010636</v>
      </c>
      <c r="AH12" s="63">
        <v>15.518748148443818</v>
      </c>
      <c r="AI12" s="63">
        <v>19.876589306775681</v>
      </c>
      <c r="AJ12" s="18">
        <v>1467.2897739174095</v>
      </c>
    </row>
    <row r="13" spans="1:36" x14ac:dyDescent="0.25">
      <c r="A13" s="75">
        <v>1997</v>
      </c>
      <c r="B13" s="64"/>
      <c r="C13" s="64"/>
      <c r="D13" s="63">
        <v>3.0639655031704591</v>
      </c>
      <c r="E13" s="63">
        <v>13.623791017799746</v>
      </c>
      <c r="F13" s="63">
        <v>2.6714166348504342</v>
      </c>
      <c r="G13" s="63">
        <v>9.8907122808108134</v>
      </c>
      <c r="H13" s="64"/>
      <c r="I13" s="64"/>
      <c r="J13" s="64"/>
      <c r="K13" s="64"/>
      <c r="L13" s="64"/>
      <c r="M13" s="64"/>
      <c r="N13" s="64"/>
      <c r="O13" s="64"/>
      <c r="P13" s="63">
        <v>6.6555125632425538</v>
      </c>
      <c r="Q13" s="64"/>
      <c r="R13" s="64"/>
      <c r="S13" s="63">
        <v>3.6301254537449048</v>
      </c>
      <c r="T13" s="64"/>
      <c r="U13" s="64"/>
      <c r="V13" s="64"/>
      <c r="W13" s="64"/>
      <c r="X13" s="64"/>
      <c r="Y13" s="64"/>
      <c r="Z13" s="64"/>
      <c r="AA13" s="64"/>
      <c r="AB13" s="63">
        <v>0.80833452869286726</v>
      </c>
      <c r="AC13" s="63">
        <v>0.62571461861825517</v>
      </c>
      <c r="AD13" s="63">
        <v>1.2899079021880648</v>
      </c>
      <c r="AE13" s="64"/>
      <c r="AF13" s="64"/>
      <c r="AG13" s="63">
        <v>20.612513860214573</v>
      </c>
      <c r="AH13" s="63">
        <v>15.880286307861564</v>
      </c>
      <c r="AI13" s="63">
        <v>21.247719328805758</v>
      </c>
      <c r="AJ13" s="18">
        <v>1488.6654642726992</v>
      </c>
    </row>
    <row r="14" spans="1:36" x14ac:dyDescent="0.25">
      <c r="A14" s="75"/>
      <c r="B14" s="64"/>
      <c r="C14" s="64"/>
      <c r="D14" s="64"/>
      <c r="E14" s="63">
        <v>14.593525151349452</v>
      </c>
      <c r="F14" s="63">
        <v>2.8015269362701622</v>
      </c>
      <c r="G14" s="63">
        <v>11.302272786847672</v>
      </c>
      <c r="H14" s="64"/>
      <c r="I14" s="64"/>
      <c r="J14" s="64"/>
      <c r="K14" s="64"/>
      <c r="L14" s="64"/>
      <c r="M14" s="64"/>
      <c r="N14" s="64"/>
      <c r="O14" s="64"/>
      <c r="P14" s="63">
        <v>6.033388624422324</v>
      </c>
      <c r="Q14" s="64"/>
      <c r="R14" s="64"/>
      <c r="S14" s="63">
        <v>3.3049684560374883</v>
      </c>
      <c r="T14" s="64"/>
      <c r="U14" s="64"/>
      <c r="V14" s="64"/>
      <c r="W14" s="64"/>
      <c r="X14" s="64"/>
      <c r="Y14" s="64"/>
      <c r="Z14" s="64"/>
      <c r="AA14" s="64"/>
      <c r="AB14" s="63">
        <v>0.88929041476851212</v>
      </c>
      <c r="AC14" s="63">
        <v>0.62760262836890068</v>
      </c>
      <c r="AD14" s="63">
        <v>1.4492269915612508</v>
      </c>
      <c r="AE14" s="64"/>
      <c r="AF14" s="64"/>
      <c r="AG14" s="63">
        <v>20.367176722390575</v>
      </c>
      <c r="AH14" s="63">
        <v>16.85469904151952</v>
      </c>
      <c r="AI14" s="63">
        <v>21.776322246464144</v>
      </c>
      <c r="AJ14" s="18">
        <v>1572.2814538318864</v>
      </c>
    </row>
    <row r="15" spans="1:36" x14ac:dyDescent="0.25">
      <c r="A15" s="75"/>
      <c r="B15" s="64"/>
      <c r="C15" s="64"/>
      <c r="D15" s="64"/>
      <c r="E15" s="63">
        <v>11.789794069677049</v>
      </c>
      <c r="F15" s="63">
        <v>2.3054473437231211</v>
      </c>
      <c r="G15" s="63">
        <v>12.421880613980267</v>
      </c>
      <c r="H15" s="64"/>
      <c r="I15" s="64"/>
      <c r="J15" s="64"/>
      <c r="K15" s="64"/>
      <c r="L15" s="64"/>
      <c r="M15" s="64"/>
      <c r="N15" s="64"/>
      <c r="O15" s="64"/>
      <c r="P15" s="63">
        <v>5.554301955652142</v>
      </c>
      <c r="Q15" s="64"/>
      <c r="R15" s="64"/>
      <c r="S15" s="63">
        <v>2.8949220765929278</v>
      </c>
      <c r="T15" s="64"/>
      <c r="U15" s="64"/>
      <c r="V15" s="64"/>
      <c r="W15" s="64"/>
      <c r="X15" s="64"/>
      <c r="Y15" s="64"/>
      <c r="Z15" s="64"/>
      <c r="AA15" s="64"/>
      <c r="AB15" s="63">
        <v>0.79555204003196633</v>
      </c>
      <c r="AC15" s="63">
        <v>0.61485672850165385</v>
      </c>
      <c r="AD15" s="63">
        <v>1.4460524396112648</v>
      </c>
      <c r="AE15" s="64"/>
      <c r="AF15" s="64"/>
      <c r="AG15" s="63">
        <v>21.389060672904606</v>
      </c>
      <c r="AH15" s="63">
        <v>18.662503565728073</v>
      </c>
      <c r="AI15" s="63">
        <v>22.125628493596931</v>
      </c>
      <c r="AJ15" s="18">
        <v>1636.2747052419215</v>
      </c>
    </row>
    <row r="16" spans="1:36" x14ac:dyDescent="0.25">
      <c r="A16" s="75"/>
      <c r="B16" s="64"/>
      <c r="C16" s="64"/>
      <c r="D16" s="64"/>
      <c r="E16" s="63">
        <v>9.2811194682895497</v>
      </c>
      <c r="F16" s="63">
        <v>2.5777451565879161</v>
      </c>
      <c r="G16" s="63">
        <v>13.839593171278016</v>
      </c>
      <c r="H16" s="64"/>
      <c r="I16" s="64"/>
      <c r="J16" s="64"/>
      <c r="K16" s="63">
        <v>0.28615727253655138</v>
      </c>
      <c r="L16" s="64"/>
      <c r="M16" s="64"/>
      <c r="N16" s="64"/>
      <c r="O16" s="64"/>
      <c r="P16" s="63">
        <v>7.1357024819390906</v>
      </c>
      <c r="Q16" s="64"/>
      <c r="R16" s="64"/>
      <c r="S16" s="63">
        <v>2.5270801042218194</v>
      </c>
      <c r="T16" s="64"/>
      <c r="U16" s="64"/>
      <c r="V16" s="64"/>
      <c r="W16" s="64"/>
      <c r="X16" s="64"/>
      <c r="Y16" s="64"/>
      <c r="Z16" s="64"/>
      <c r="AA16" s="64"/>
      <c r="AB16" s="63">
        <v>0.83103175013951192</v>
      </c>
      <c r="AC16" s="63">
        <v>0.84519010442716969</v>
      </c>
      <c r="AD16" s="63">
        <v>1.5419276425235302</v>
      </c>
      <c r="AE16" s="64"/>
      <c r="AF16" s="64"/>
      <c r="AG16" s="63">
        <v>17.416973380972973</v>
      </c>
      <c r="AH16" s="63">
        <v>21.636198985041741</v>
      </c>
      <c r="AI16" s="63">
        <v>22.081280482042128</v>
      </c>
      <c r="AJ16" s="18">
        <v>1604.5460745095884</v>
      </c>
    </row>
    <row r="17" spans="1:36" x14ac:dyDescent="0.25">
      <c r="A17" s="75">
        <v>1998</v>
      </c>
      <c r="B17" s="64"/>
      <c r="C17" s="64"/>
      <c r="D17" s="64"/>
      <c r="E17" s="64">
        <v>0</v>
      </c>
      <c r="F17" s="63">
        <v>2.9560911125746814</v>
      </c>
      <c r="G17" s="63">
        <v>13.856722704160759</v>
      </c>
      <c r="H17" s="64"/>
      <c r="I17" s="64"/>
      <c r="J17" s="64"/>
      <c r="K17" s="63">
        <v>0.32196986417632062</v>
      </c>
      <c r="L17" s="64"/>
      <c r="M17" s="64"/>
      <c r="N17" s="64"/>
      <c r="O17" s="64"/>
      <c r="P17" s="63">
        <v>5.7166837056904445</v>
      </c>
      <c r="Q17" s="64"/>
      <c r="R17" s="64"/>
      <c r="S17" s="63">
        <v>2.2814399417082929</v>
      </c>
      <c r="T17" s="64"/>
      <c r="U17" s="64"/>
      <c r="V17" s="64"/>
      <c r="W17" s="64"/>
      <c r="X17" s="64"/>
      <c r="Y17" s="64"/>
      <c r="Z17" s="64"/>
      <c r="AA17" s="64"/>
      <c r="AB17" s="63">
        <v>0.81820273907457197</v>
      </c>
      <c r="AC17" s="63">
        <v>0.87522314058342321</v>
      </c>
      <c r="AD17" s="63">
        <v>1.4417662669706026</v>
      </c>
      <c r="AE17" s="64"/>
      <c r="AF17" s="64"/>
      <c r="AG17" s="63">
        <v>16.117586332525228</v>
      </c>
      <c r="AH17" s="63">
        <v>22.567542513688601</v>
      </c>
      <c r="AI17" s="63">
        <v>33.046771678847065</v>
      </c>
      <c r="AJ17" s="18">
        <v>2103.4101880818248</v>
      </c>
    </row>
    <row r="18" spans="1:36" x14ac:dyDescent="0.25">
      <c r="A18" s="75"/>
      <c r="B18" s="64"/>
      <c r="C18" s="64"/>
      <c r="D18" s="64"/>
      <c r="E18" s="64"/>
      <c r="F18" s="63">
        <v>3.1349150844668059</v>
      </c>
      <c r="G18" s="63">
        <v>15.892021877731347</v>
      </c>
      <c r="H18" s="64"/>
      <c r="I18" s="64"/>
      <c r="J18" s="64"/>
      <c r="K18" s="63">
        <v>0.33821964018237127</v>
      </c>
      <c r="L18" s="64"/>
      <c r="M18" s="64"/>
      <c r="N18" s="64"/>
      <c r="O18" s="64"/>
      <c r="P18" s="63">
        <v>5.6741617180852879</v>
      </c>
      <c r="Q18" s="64"/>
      <c r="R18" s="64"/>
      <c r="S18" s="63">
        <v>2.1436227927838591</v>
      </c>
      <c r="T18" s="64"/>
      <c r="U18" s="64"/>
      <c r="V18" s="64"/>
      <c r="W18" s="64"/>
      <c r="X18" s="64"/>
      <c r="Y18" s="64"/>
      <c r="Z18" s="64"/>
      <c r="AA18" s="64"/>
      <c r="AB18" s="63">
        <v>0.80995192931742499</v>
      </c>
      <c r="AC18" s="63">
        <v>0.70546424511779715</v>
      </c>
      <c r="AD18" s="63">
        <v>1.3215442944821263</v>
      </c>
      <c r="AE18" s="64"/>
      <c r="AF18" s="64"/>
      <c r="AG18" s="63">
        <v>15.358299618625967</v>
      </c>
      <c r="AH18" s="63">
        <v>23.958816945938917</v>
      </c>
      <c r="AI18" s="63">
        <v>30.662981853268072</v>
      </c>
      <c r="AJ18" s="18">
        <v>2052.310588364408</v>
      </c>
    </row>
    <row r="19" spans="1:36" x14ac:dyDescent="0.25">
      <c r="A19" s="75"/>
      <c r="B19" s="64"/>
      <c r="C19" s="64"/>
      <c r="D19" s="64"/>
      <c r="E19" s="64"/>
      <c r="F19" s="63">
        <v>2.8811899247464181</v>
      </c>
      <c r="G19" s="63">
        <v>15.394466606033921</v>
      </c>
      <c r="H19" s="63">
        <v>0.29928325497398539</v>
      </c>
      <c r="I19" s="64"/>
      <c r="J19" s="64"/>
      <c r="K19" s="63">
        <v>0.39838657456976667</v>
      </c>
      <c r="L19" s="64"/>
      <c r="M19" s="64"/>
      <c r="N19" s="64"/>
      <c r="O19" s="64"/>
      <c r="P19" s="63">
        <v>4.7370280050403615</v>
      </c>
      <c r="Q19" s="64"/>
      <c r="R19" s="64"/>
      <c r="S19" s="63">
        <v>2.0168966357179343</v>
      </c>
      <c r="T19" s="64"/>
      <c r="U19" s="64"/>
      <c r="V19" s="64"/>
      <c r="W19" s="64"/>
      <c r="X19" s="64"/>
      <c r="Y19" s="64"/>
      <c r="Z19" s="64"/>
      <c r="AA19" s="64"/>
      <c r="AB19" s="63">
        <v>0.75798587224337566</v>
      </c>
      <c r="AC19" s="63">
        <v>0.64939193765469883</v>
      </c>
      <c r="AD19" s="63">
        <v>1.4926784969079283</v>
      </c>
      <c r="AE19" s="64"/>
      <c r="AF19" s="64"/>
      <c r="AG19" s="63">
        <v>15.7747176489836</v>
      </c>
      <c r="AH19" s="63">
        <v>25.912730401906142</v>
      </c>
      <c r="AI19" s="63">
        <v>29.685244641221864</v>
      </c>
      <c r="AJ19" s="18">
        <v>2076.7958509185255</v>
      </c>
    </row>
    <row r="20" spans="1:36" x14ac:dyDescent="0.25">
      <c r="A20" s="75"/>
      <c r="B20" s="64"/>
      <c r="C20" s="64"/>
      <c r="D20" s="64"/>
      <c r="E20" s="64"/>
      <c r="F20" s="63">
        <v>3.1463260401695834</v>
      </c>
      <c r="G20" s="63">
        <v>14.700018993337927</v>
      </c>
      <c r="H20" s="63">
        <v>0.37049329982519308</v>
      </c>
      <c r="I20" s="64"/>
      <c r="J20" s="64"/>
      <c r="K20" s="63">
        <v>1.7720386220617672</v>
      </c>
      <c r="L20" s="64"/>
      <c r="M20" s="64"/>
      <c r="N20" s="64"/>
      <c r="O20" s="64"/>
      <c r="P20" s="63">
        <v>4.7478416402965085</v>
      </c>
      <c r="Q20" s="64"/>
      <c r="R20" s="64"/>
      <c r="S20" s="63">
        <v>1.9596499615015281</v>
      </c>
      <c r="T20" s="64"/>
      <c r="U20" s="64"/>
      <c r="V20" s="64"/>
      <c r="W20" s="64"/>
      <c r="X20" s="64"/>
      <c r="Y20" s="64"/>
      <c r="Z20" s="64"/>
      <c r="AA20" s="64"/>
      <c r="AB20" s="63">
        <v>0.74630359694393034</v>
      </c>
      <c r="AC20" s="63">
        <v>0.63576502397671975</v>
      </c>
      <c r="AD20" s="63">
        <v>1.4316275849989786</v>
      </c>
      <c r="AE20" s="64"/>
      <c r="AF20" s="64"/>
      <c r="AG20" s="63">
        <v>13.917889639228939</v>
      </c>
      <c r="AH20" s="63">
        <v>26.130122562000363</v>
      </c>
      <c r="AI20" s="63">
        <v>30.441923035658576</v>
      </c>
      <c r="AJ20" s="18">
        <v>2061.8618993223158</v>
      </c>
    </row>
    <row r="21" spans="1:36" x14ac:dyDescent="0.25">
      <c r="A21" s="75">
        <v>1999</v>
      </c>
      <c r="B21" s="64"/>
      <c r="C21" s="64"/>
      <c r="D21" s="64"/>
      <c r="E21" s="64"/>
      <c r="F21" s="63">
        <v>2.9251461971821722</v>
      </c>
      <c r="G21" s="63">
        <v>14.57029137970963</v>
      </c>
      <c r="H21" s="64"/>
      <c r="I21" s="64"/>
      <c r="J21" s="64"/>
      <c r="K21" s="63">
        <v>1.9616188064372326</v>
      </c>
      <c r="L21" s="64"/>
      <c r="M21" s="64"/>
      <c r="N21" s="64"/>
      <c r="O21" s="64"/>
      <c r="P21" s="63">
        <v>4.3689716709343234</v>
      </c>
      <c r="Q21" s="64"/>
      <c r="R21" s="64"/>
      <c r="S21" s="63">
        <v>1.8495558302012913</v>
      </c>
      <c r="T21" s="64"/>
      <c r="U21" s="64"/>
      <c r="V21" s="64"/>
      <c r="W21" s="64"/>
      <c r="X21" s="64"/>
      <c r="Y21" s="64"/>
      <c r="Z21" s="64"/>
      <c r="AA21" s="64"/>
      <c r="AB21" s="63">
        <v>0.79715220243488949</v>
      </c>
      <c r="AC21" s="63">
        <v>0.71526580900158443</v>
      </c>
      <c r="AD21" s="63">
        <v>1.3073638096150748</v>
      </c>
      <c r="AE21" s="64"/>
      <c r="AF21" s="64"/>
      <c r="AG21" s="63">
        <v>15.504102540253841</v>
      </c>
      <c r="AH21" s="63">
        <v>25.111154014720949</v>
      </c>
      <c r="AI21" s="63">
        <v>30.889377739509012</v>
      </c>
      <c r="AJ21" s="18">
        <v>2075.1637553426376</v>
      </c>
    </row>
    <row r="22" spans="1:36" x14ac:dyDescent="0.25">
      <c r="A22" s="75"/>
      <c r="B22" s="64"/>
      <c r="C22" s="64"/>
      <c r="D22" s="64"/>
      <c r="E22" s="64"/>
      <c r="F22" s="63">
        <v>2.6228634915631797</v>
      </c>
      <c r="G22" s="63">
        <v>15.097266402804333</v>
      </c>
      <c r="H22" s="64"/>
      <c r="I22" s="63">
        <v>0.32361153160426548</v>
      </c>
      <c r="J22" s="64"/>
      <c r="K22" s="63">
        <v>2.063361060536729</v>
      </c>
      <c r="L22" s="64"/>
      <c r="M22" s="64"/>
      <c r="N22" s="64"/>
      <c r="O22" s="64"/>
      <c r="P22" s="63">
        <v>4.3550280152124063</v>
      </c>
      <c r="Q22" s="64"/>
      <c r="R22" s="64"/>
      <c r="S22" s="63">
        <v>1.9365633658990884</v>
      </c>
      <c r="T22" s="64"/>
      <c r="U22" s="64"/>
      <c r="V22" s="64"/>
      <c r="W22" s="64"/>
      <c r="X22" s="64"/>
      <c r="Y22" s="64"/>
      <c r="Z22" s="64"/>
      <c r="AA22" s="64"/>
      <c r="AB22" s="63">
        <v>0.85048830199564907</v>
      </c>
      <c r="AC22" s="63">
        <v>0.61921476301927447</v>
      </c>
      <c r="AD22" s="63">
        <v>1.4678598073519253</v>
      </c>
      <c r="AE22" s="64"/>
      <c r="AF22" s="64"/>
      <c r="AG22" s="63">
        <v>15.466185207765093</v>
      </c>
      <c r="AH22" s="63">
        <v>25.902839123696875</v>
      </c>
      <c r="AI22" s="63">
        <v>29.294718928551188</v>
      </c>
      <c r="AJ22" s="18">
        <v>2033.4874820460136</v>
      </c>
    </row>
    <row r="23" spans="1:36" x14ac:dyDescent="0.25">
      <c r="A23" s="75"/>
      <c r="B23" s="64"/>
      <c r="C23" s="64"/>
      <c r="D23" s="64"/>
      <c r="E23" s="64"/>
      <c r="F23" s="64"/>
      <c r="G23" s="63">
        <v>15.526626979404679</v>
      </c>
      <c r="H23" s="63">
        <v>0.36981024804583928</v>
      </c>
      <c r="I23" s="63">
        <v>0.58277620538921626</v>
      </c>
      <c r="J23" s="64"/>
      <c r="K23" s="63">
        <v>2.4552483697744663</v>
      </c>
      <c r="L23" s="64"/>
      <c r="M23" s="64"/>
      <c r="N23" s="64"/>
      <c r="O23" s="64"/>
      <c r="P23" s="63">
        <v>4.4324008606828196</v>
      </c>
      <c r="Q23" s="64"/>
      <c r="R23" s="64"/>
      <c r="S23" s="63">
        <v>1.9599482318060673</v>
      </c>
      <c r="T23" s="64"/>
      <c r="U23" s="64"/>
      <c r="V23" s="64"/>
      <c r="W23" s="64"/>
      <c r="X23" s="64"/>
      <c r="Y23" s="64"/>
      <c r="Z23" s="64"/>
      <c r="AA23" s="64"/>
      <c r="AB23" s="63">
        <v>0.86515556526608295</v>
      </c>
      <c r="AC23" s="63">
        <v>0.45748510417477073</v>
      </c>
      <c r="AD23" s="63">
        <v>1.5492869042426665</v>
      </c>
      <c r="AE23" s="64"/>
      <c r="AF23" s="64"/>
      <c r="AG23" s="63">
        <v>14.778946504783988</v>
      </c>
      <c r="AH23" s="63">
        <v>27.66218967388442</v>
      </c>
      <c r="AI23" s="63">
        <v>29.360125352545001</v>
      </c>
      <c r="AJ23" s="18">
        <v>2120.0573868478173</v>
      </c>
    </row>
    <row r="24" spans="1:36" x14ac:dyDescent="0.25">
      <c r="A24" s="75"/>
      <c r="B24" s="64"/>
      <c r="C24" s="64"/>
      <c r="D24" s="64"/>
      <c r="E24" s="64"/>
      <c r="F24" s="64"/>
      <c r="G24" s="63">
        <v>15.051156988617578</v>
      </c>
      <c r="H24" s="63">
        <v>0.39061002428448127</v>
      </c>
      <c r="I24" s="63">
        <v>0.75552213769614884</v>
      </c>
      <c r="J24" s="63">
        <v>0.2220303057446528</v>
      </c>
      <c r="K24" s="63">
        <v>2.5057197643264075</v>
      </c>
      <c r="L24" s="64"/>
      <c r="M24" s="64"/>
      <c r="N24" s="64"/>
      <c r="O24" s="64"/>
      <c r="P24" s="63">
        <v>4.4941100726292875</v>
      </c>
      <c r="Q24" s="64"/>
      <c r="R24" s="64"/>
      <c r="S24" s="63">
        <v>2.2322758466589914</v>
      </c>
      <c r="T24" s="64"/>
      <c r="U24" s="64"/>
      <c r="V24" s="64"/>
      <c r="W24" s="64"/>
      <c r="X24" s="64"/>
      <c r="Y24" s="64"/>
      <c r="Z24" s="64"/>
      <c r="AA24" s="64"/>
      <c r="AB24" s="63">
        <v>0.92963460132524356</v>
      </c>
      <c r="AC24" s="63">
        <v>0.44979794361563474</v>
      </c>
      <c r="AD24" s="63">
        <v>1.4427833657218332</v>
      </c>
      <c r="AE24" s="64"/>
      <c r="AF24" s="64"/>
      <c r="AG24" s="63">
        <v>13.675291374192447</v>
      </c>
      <c r="AH24" s="63">
        <v>29.667201824845208</v>
      </c>
      <c r="AI24" s="63">
        <v>28.183865750342079</v>
      </c>
      <c r="AJ24" s="18">
        <v>2123.4036358230546</v>
      </c>
    </row>
    <row r="25" spans="1:36" x14ac:dyDescent="0.25">
      <c r="A25" s="75">
        <v>2000</v>
      </c>
      <c r="B25" s="64"/>
      <c r="C25" s="64"/>
      <c r="D25" s="64"/>
      <c r="E25" s="64"/>
      <c r="F25" s="64"/>
      <c r="G25" s="64"/>
      <c r="H25" s="63">
        <v>0.30290130544678073</v>
      </c>
      <c r="I25" s="63">
        <v>1.7748824526451583</v>
      </c>
      <c r="J25" s="63">
        <v>0.21108434723322531</v>
      </c>
      <c r="K25" s="63">
        <v>2.5476225972437208</v>
      </c>
      <c r="L25" s="64"/>
      <c r="M25" s="64"/>
      <c r="N25" s="64"/>
      <c r="O25" s="64"/>
      <c r="P25" s="63">
        <v>4.6183246349999818</v>
      </c>
      <c r="Q25" s="64"/>
      <c r="R25" s="64"/>
      <c r="S25" s="63">
        <v>2.4221587029303335</v>
      </c>
      <c r="T25" s="64"/>
      <c r="U25" s="64"/>
      <c r="V25" s="64"/>
      <c r="W25" s="64"/>
      <c r="X25" s="64"/>
      <c r="Y25" s="64"/>
      <c r="Z25" s="64"/>
      <c r="AA25" s="64"/>
      <c r="AB25" s="63">
        <v>0.91809070158726058</v>
      </c>
      <c r="AC25" s="63">
        <v>0.47512383588744161</v>
      </c>
      <c r="AD25" s="63">
        <v>1.483857051969222</v>
      </c>
      <c r="AE25" s="64"/>
      <c r="AF25" s="64"/>
      <c r="AG25" s="63">
        <v>14.407050098000315</v>
      </c>
      <c r="AH25" s="63">
        <v>42.363692440535232</v>
      </c>
      <c r="AI25" s="63">
        <v>28.475211831521314</v>
      </c>
      <c r="AJ25" s="18">
        <v>2853.326353156624</v>
      </c>
    </row>
    <row r="26" spans="1:36" x14ac:dyDescent="0.25">
      <c r="A26" s="75"/>
      <c r="B26" s="64"/>
      <c r="C26" s="64"/>
      <c r="D26" s="64"/>
      <c r="E26" s="64"/>
      <c r="F26" s="64"/>
      <c r="G26" s="64"/>
      <c r="H26" s="64"/>
      <c r="I26" s="63">
        <v>1.6641506509886879</v>
      </c>
      <c r="J26" s="63">
        <v>0.26079953803855116</v>
      </c>
      <c r="K26" s="63">
        <v>2.4936899281543896</v>
      </c>
      <c r="L26" s="64"/>
      <c r="M26" s="64"/>
      <c r="N26" s="64"/>
      <c r="O26" s="64"/>
      <c r="P26" s="63">
        <v>4.9229258683663897</v>
      </c>
      <c r="Q26" s="64"/>
      <c r="R26" s="64"/>
      <c r="S26" s="63">
        <v>2.3743379528625761</v>
      </c>
      <c r="T26" s="64"/>
      <c r="U26" s="64"/>
      <c r="V26" s="64"/>
      <c r="W26" s="64"/>
      <c r="X26" s="64"/>
      <c r="Y26" s="64"/>
      <c r="Z26" s="64"/>
      <c r="AA26" s="64"/>
      <c r="AB26" s="63">
        <v>0.86372265127613523</v>
      </c>
      <c r="AC26" s="63">
        <v>1.1885158525184323</v>
      </c>
      <c r="AD26" s="63">
        <v>1.4296492947782382</v>
      </c>
      <c r="AE26" s="64"/>
      <c r="AF26" s="63">
        <v>0.48094558202905852</v>
      </c>
      <c r="AG26" s="63">
        <v>13.597762617181417</v>
      </c>
      <c r="AH26" s="63">
        <v>42.753086328193298</v>
      </c>
      <c r="AI26" s="63">
        <v>27.970413735612826</v>
      </c>
      <c r="AJ26" s="18">
        <v>2838.4319588953122</v>
      </c>
    </row>
    <row r="27" spans="1:36" x14ac:dyDescent="0.25">
      <c r="A27" s="75"/>
      <c r="B27" s="64"/>
      <c r="C27" s="64"/>
      <c r="D27" s="64"/>
      <c r="E27" s="64"/>
      <c r="F27" s="64"/>
      <c r="G27" s="64"/>
      <c r="H27" s="64"/>
      <c r="I27" s="63">
        <v>1.8951516977136744</v>
      </c>
      <c r="J27" s="63">
        <v>0.34910731901785202</v>
      </c>
      <c r="K27" s="63">
        <v>2.3648231160895303</v>
      </c>
      <c r="L27" s="64"/>
      <c r="M27" s="64"/>
      <c r="N27" s="63">
        <v>1.2874758348103765</v>
      </c>
      <c r="O27" s="64"/>
      <c r="P27" s="63">
        <v>4.9869562781588908</v>
      </c>
      <c r="Q27" s="64"/>
      <c r="R27" s="64"/>
      <c r="S27" s="63">
        <v>2.582997936875369</v>
      </c>
      <c r="T27" s="64"/>
      <c r="U27" s="64"/>
      <c r="V27" s="64"/>
      <c r="W27" s="64"/>
      <c r="X27" s="64"/>
      <c r="Y27" s="64"/>
      <c r="Z27" s="64"/>
      <c r="AA27" s="64"/>
      <c r="AB27" s="63">
        <v>0.87527311434387189</v>
      </c>
      <c r="AC27" s="63">
        <v>1.0508863478959134</v>
      </c>
      <c r="AD27" s="63">
        <v>1.5227418690886121</v>
      </c>
      <c r="AE27" s="64"/>
      <c r="AF27" s="63">
        <v>0.41273047765273085</v>
      </c>
      <c r="AG27" s="63">
        <v>12.388823889050823</v>
      </c>
      <c r="AH27" s="63">
        <v>42.904093528316608</v>
      </c>
      <c r="AI27" s="63">
        <v>27.378938590985747</v>
      </c>
      <c r="AJ27" s="18">
        <v>2790.7151011326919</v>
      </c>
    </row>
    <row r="28" spans="1:36" x14ac:dyDescent="0.25">
      <c r="A28" s="75"/>
      <c r="B28" s="64"/>
      <c r="C28" s="64"/>
      <c r="D28" s="64"/>
      <c r="E28" s="64"/>
      <c r="F28" s="64"/>
      <c r="G28" s="64"/>
      <c r="H28" s="64"/>
      <c r="I28" s="63">
        <v>2.7800628357402708</v>
      </c>
      <c r="J28" s="63">
        <v>0.86039085590815245</v>
      </c>
      <c r="K28" s="63">
        <v>2.3550978775509246</v>
      </c>
      <c r="L28" s="64"/>
      <c r="M28" s="64"/>
      <c r="N28" s="63">
        <v>1.2948430995382152</v>
      </c>
      <c r="O28" s="64"/>
      <c r="P28" s="63">
        <v>4.8537980493424522</v>
      </c>
      <c r="Q28" s="64"/>
      <c r="R28" s="64"/>
      <c r="S28" s="63">
        <v>2.8141173611481642</v>
      </c>
      <c r="T28" s="64"/>
      <c r="U28" s="64"/>
      <c r="V28" s="64"/>
      <c r="W28" s="64"/>
      <c r="X28" s="64"/>
      <c r="Y28" s="64"/>
      <c r="Z28" s="64"/>
      <c r="AA28" s="64"/>
      <c r="AB28" s="63">
        <v>0.88216955056516722</v>
      </c>
      <c r="AC28" s="63">
        <v>1.1216884563960698</v>
      </c>
      <c r="AD28" s="63">
        <v>1.5752554770963454</v>
      </c>
      <c r="AE28" s="64"/>
      <c r="AF28" s="63">
        <v>0.90004583963449791</v>
      </c>
      <c r="AG28" s="63">
        <v>11.865330397831165</v>
      </c>
      <c r="AH28" s="63">
        <v>42.932334545987047</v>
      </c>
      <c r="AI28" s="63">
        <v>25.764865653261527</v>
      </c>
      <c r="AJ28" s="18">
        <v>2700.2983760765637</v>
      </c>
    </row>
    <row r="29" spans="1:36" x14ac:dyDescent="0.25">
      <c r="A29" s="75">
        <v>2001</v>
      </c>
      <c r="B29" s="64"/>
      <c r="C29" s="64"/>
      <c r="D29" s="64"/>
      <c r="E29" s="64"/>
      <c r="F29" s="64"/>
      <c r="G29" s="64"/>
      <c r="H29" s="64"/>
      <c r="I29" s="63">
        <v>2.8189234212762617</v>
      </c>
      <c r="J29" s="63">
        <v>1.3195035619875441</v>
      </c>
      <c r="K29" s="63">
        <v>1.8173396663550307</v>
      </c>
      <c r="L29" s="64"/>
      <c r="M29" s="63">
        <v>0.52493631039498578</v>
      </c>
      <c r="N29" s="63">
        <v>1.1753787173248462</v>
      </c>
      <c r="O29" s="64"/>
      <c r="P29" s="63">
        <v>4.9388383489568479</v>
      </c>
      <c r="Q29" s="64"/>
      <c r="R29" s="64"/>
      <c r="S29" s="63">
        <v>3.2488329379065872</v>
      </c>
      <c r="T29" s="64"/>
      <c r="U29" s="64"/>
      <c r="V29" s="64"/>
      <c r="W29" s="64"/>
      <c r="X29" s="64"/>
      <c r="Y29" s="64"/>
      <c r="Z29" s="64"/>
      <c r="AA29" s="64"/>
      <c r="AB29" s="63">
        <v>0.86252380914561899</v>
      </c>
      <c r="AC29" s="63">
        <v>1.090189515629334</v>
      </c>
      <c r="AD29" s="63">
        <v>1.6157551921582178</v>
      </c>
      <c r="AE29" s="64"/>
      <c r="AF29" s="63">
        <v>1.3738912853919176</v>
      </c>
      <c r="AG29" s="63">
        <v>12.174181273330566</v>
      </c>
      <c r="AH29" s="63">
        <v>40.283943026780577</v>
      </c>
      <c r="AI29" s="63">
        <v>26.755762933361666</v>
      </c>
      <c r="AJ29" s="18">
        <v>2542.9025635361495</v>
      </c>
    </row>
    <row r="30" spans="1:36" x14ac:dyDescent="0.25">
      <c r="A30" s="75"/>
      <c r="B30" s="64"/>
      <c r="C30" s="64"/>
      <c r="D30" s="64"/>
      <c r="E30" s="64"/>
      <c r="F30" s="64"/>
      <c r="G30" s="64"/>
      <c r="H30" s="64"/>
      <c r="I30" s="63">
        <v>2.6538012289565223</v>
      </c>
      <c r="J30" s="63">
        <v>1.8377341706163404</v>
      </c>
      <c r="K30" s="63">
        <v>2.0147308778373274</v>
      </c>
      <c r="L30" s="64"/>
      <c r="M30" s="63">
        <v>0.69740328204118662</v>
      </c>
      <c r="N30" s="63">
        <v>1.1332726193615035</v>
      </c>
      <c r="O30" s="64"/>
      <c r="P30" s="63">
        <v>5.5375940389020935</v>
      </c>
      <c r="Q30" s="64"/>
      <c r="R30" s="64"/>
      <c r="S30" s="63">
        <v>3.6285289224730501</v>
      </c>
      <c r="T30" s="64"/>
      <c r="U30" s="64"/>
      <c r="V30" s="64"/>
      <c r="W30" s="64"/>
      <c r="X30" s="64"/>
      <c r="Y30" s="64"/>
      <c r="Z30" s="64"/>
      <c r="AA30" s="64"/>
      <c r="AB30" s="63">
        <v>0.85569364735714493</v>
      </c>
      <c r="AC30" s="63">
        <v>1.3781984180528772</v>
      </c>
      <c r="AD30" s="63">
        <v>1.8234016414371466</v>
      </c>
      <c r="AE30" s="64"/>
      <c r="AF30" s="63">
        <v>1.4659755168311563</v>
      </c>
      <c r="AG30" s="63">
        <v>12.327911296918012</v>
      </c>
      <c r="AH30" s="63">
        <v>38.261612318507979</v>
      </c>
      <c r="AI30" s="63">
        <v>26.384142020707646</v>
      </c>
      <c r="AJ30" s="18">
        <v>2380.2377609882228</v>
      </c>
    </row>
    <row r="31" spans="1:36" x14ac:dyDescent="0.25">
      <c r="A31" s="75"/>
      <c r="B31" s="64"/>
      <c r="C31" s="64"/>
      <c r="D31" s="64"/>
      <c r="E31" s="64"/>
      <c r="F31" s="64"/>
      <c r="G31" s="64"/>
      <c r="H31" s="64"/>
      <c r="I31" s="63">
        <v>2.7033291395315349</v>
      </c>
      <c r="J31" s="63">
        <v>2.1273072791062946</v>
      </c>
      <c r="K31" s="63">
        <v>1.9900980131834063</v>
      </c>
      <c r="L31" s="64"/>
      <c r="M31" s="63">
        <v>0.68236999154585865</v>
      </c>
      <c r="N31" s="63">
        <v>1.1040143744818482</v>
      </c>
      <c r="O31" s="64"/>
      <c r="P31" s="63">
        <v>5.406485950716104</v>
      </c>
      <c r="Q31" s="64"/>
      <c r="R31" s="64"/>
      <c r="S31" s="63">
        <v>3.4557218827274014</v>
      </c>
      <c r="T31" s="64"/>
      <c r="U31" s="64"/>
      <c r="V31" s="64"/>
      <c r="W31" s="64"/>
      <c r="X31" s="64"/>
      <c r="Y31" s="64"/>
      <c r="Z31" s="64"/>
      <c r="AA31" s="64"/>
      <c r="AB31" s="63">
        <v>0.78539362163961535</v>
      </c>
      <c r="AC31" s="63">
        <v>1.363598307793076</v>
      </c>
      <c r="AD31" s="63">
        <v>1.8947142731384199</v>
      </c>
      <c r="AE31" s="64"/>
      <c r="AF31" s="63">
        <v>1.8135907038047663</v>
      </c>
      <c r="AG31" s="63">
        <v>11.808354794196156</v>
      </c>
      <c r="AH31" s="63">
        <v>40.027652955409614</v>
      </c>
      <c r="AI31" s="63">
        <v>24.837368712725922</v>
      </c>
      <c r="AJ31" s="18">
        <v>2426.5509209488459</v>
      </c>
    </row>
    <row r="32" spans="1:36" x14ac:dyDescent="0.25">
      <c r="A32" s="75"/>
      <c r="B32" s="64"/>
      <c r="C32" s="64"/>
      <c r="D32" s="64"/>
      <c r="E32" s="64"/>
      <c r="F32" s="64"/>
      <c r="G32" s="64"/>
      <c r="H32" s="64"/>
      <c r="I32" s="64"/>
      <c r="J32" s="63">
        <v>2.0017569654554932</v>
      </c>
      <c r="K32" s="63">
        <v>1.9800213785070291</v>
      </c>
      <c r="L32" s="64"/>
      <c r="M32" s="63">
        <v>0.93734801372641652</v>
      </c>
      <c r="N32" s="63">
        <v>1.0768340104075571</v>
      </c>
      <c r="O32" s="64"/>
      <c r="P32" s="63">
        <v>5.8452065161795224</v>
      </c>
      <c r="Q32" s="64"/>
      <c r="R32" s="64"/>
      <c r="S32" s="63">
        <v>4.2533310101096591</v>
      </c>
      <c r="T32" s="64"/>
      <c r="U32" s="64"/>
      <c r="V32" s="64"/>
      <c r="W32" s="64"/>
      <c r="X32" s="64"/>
      <c r="Y32" s="64"/>
      <c r="Z32" s="64"/>
      <c r="AA32" s="64"/>
      <c r="AB32" s="63">
        <v>0.80461347255923465</v>
      </c>
      <c r="AC32" s="63">
        <v>1.409672170877289</v>
      </c>
      <c r="AD32" s="63">
        <v>2.0513447861206999</v>
      </c>
      <c r="AE32" s="64"/>
      <c r="AF32" s="63">
        <v>2.0205367241818815</v>
      </c>
      <c r="AG32" s="63">
        <v>11.517473937298748</v>
      </c>
      <c r="AH32" s="63">
        <v>40.411448643476525</v>
      </c>
      <c r="AI32" s="63">
        <v>25.690412371099935</v>
      </c>
      <c r="AJ32" s="18">
        <v>2498.8828100039927</v>
      </c>
    </row>
    <row r="33" spans="1:36" x14ac:dyDescent="0.25">
      <c r="A33" s="75">
        <v>2002</v>
      </c>
      <c r="B33" s="64"/>
      <c r="C33" s="64"/>
      <c r="D33" s="64"/>
      <c r="E33" s="64"/>
      <c r="F33" s="64"/>
      <c r="G33" s="64"/>
      <c r="H33" s="64"/>
      <c r="I33" s="64"/>
      <c r="J33" s="63">
        <v>2.4159586851013581</v>
      </c>
      <c r="K33" s="63">
        <v>1.71269799215957</v>
      </c>
      <c r="L33" s="64"/>
      <c r="M33" s="63">
        <v>1.3187722122352938</v>
      </c>
      <c r="N33" s="63">
        <v>1.3418291784680183</v>
      </c>
      <c r="O33" s="64"/>
      <c r="P33" s="63">
        <v>6.2253410722464659</v>
      </c>
      <c r="Q33" s="64"/>
      <c r="R33" s="64"/>
      <c r="S33" s="63">
        <v>4.1142850545673797</v>
      </c>
      <c r="T33" s="64"/>
      <c r="U33" s="64"/>
      <c r="V33" s="64"/>
      <c r="W33" s="64"/>
      <c r="X33" s="64"/>
      <c r="Y33" s="64"/>
      <c r="Z33" s="64"/>
      <c r="AA33" s="64"/>
      <c r="AB33" s="63">
        <v>0.85213239117592976</v>
      </c>
      <c r="AC33" s="63">
        <v>1.8395544345778325</v>
      </c>
      <c r="AD33" s="63">
        <v>2.2412034688027971</v>
      </c>
      <c r="AE33" s="64"/>
      <c r="AF33" s="63">
        <v>1.929028733757197</v>
      </c>
      <c r="AG33" s="63">
        <v>11.13577819450618</v>
      </c>
      <c r="AH33" s="63">
        <v>38.931903124646887</v>
      </c>
      <c r="AI33" s="63">
        <v>25.941515457755095</v>
      </c>
      <c r="AJ33" s="18">
        <v>2393.5071655716283</v>
      </c>
    </row>
    <row r="34" spans="1:36" x14ac:dyDescent="0.25">
      <c r="A34" s="75"/>
      <c r="B34" s="64"/>
      <c r="C34" s="64"/>
      <c r="D34" s="64"/>
      <c r="E34" s="64"/>
      <c r="F34" s="64"/>
      <c r="G34" s="64"/>
      <c r="H34" s="64"/>
      <c r="I34" s="64"/>
      <c r="J34" s="63">
        <v>1.8722771359753712</v>
      </c>
      <c r="K34" s="63">
        <v>2.7907660451897929</v>
      </c>
      <c r="L34" s="63">
        <v>0.13317742523644543</v>
      </c>
      <c r="M34" s="63">
        <v>1.48523795206626</v>
      </c>
      <c r="N34" s="63">
        <v>1.6478014758381339</v>
      </c>
      <c r="O34" s="64"/>
      <c r="P34" s="63">
        <v>6.4438887514841374</v>
      </c>
      <c r="Q34" s="64"/>
      <c r="R34" s="64"/>
      <c r="S34" s="63">
        <v>3.1996714730181881</v>
      </c>
      <c r="T34" s="64"/>
      <c r="U34" s="64"/>
      <c r="V34" s="64"/>
      <c r="W34" s="64"/>
      <c r="X34" s="64"/>
      <c r="Y34" s="64"/>
      <c r="Z34" s="64"/>
      <c r="AA34" s="64"/>
      <c r="AB34" s="63">
        <v>0.86254999070017979</v>
      </c>
      <c r="AC34" s="63">
        <v>1.9707152328388318</v>
      </c>
      <c r="AD34" s="63">
        <v>2.3795073295249627</v>
      </c>
      <c r="AE34" s="64"/>
      <c r="AF34" s="63">
        <v>1.9267360831023934</v>
      </c>
      <c r="AG34" s="63">
        <v>10.768318479176068</v>
      </c>
      <c r="AH34" s="63">
        <v>39.143116566413056</v>
      </c>
      <c r="AI34" s="63">
        <v>25.376236059436184</v>
      </c>
      <c r="AJ34" s="18">
        <v>2374.0900062998417</v>
      </c>
    </row>
    <row r="35" spans="1:36" x14ac:dyDescent="0.25">
      <c r="A35" s="75"/>
      <c r="B35" s="64"/>
      <c r="C35" s="64"/>
      <c r="D35" s="64"/>
      <c r="E35" s="64"/>
      <c r="F35" s="64"/>
      <c r="G35" s="64"/>
      <c r="H35" s="64"/>
      <c r="I35" s="64"/>
      <c r="J35" s="63">
        <v>1.7169779241136285</v>
      </c>
      <c r="K35" s="63">
        <v>2.9660168180959454</v>
      </c>
      <c r="L35" s="63">
        <v>0.14007883588073231</v>
      </c>
      <c r="M35" s="63">
        <v>1.6287755032184343</v>
      </c>
      <c r="N35" s="63">
        <v>1.6962711620886406</v>
      </c>
      <c r="O35" s="64"/>
      <c r="P35" s="63">
        <v>6.4081139468896904</v>
      </c>
      <c r="Q35" s="64"/>
      <c r="R35" s="64"/>
      <c r="S35" s="63">
        <v>4.2080658501314776</v>
      </c>
      <c r="T35" s="64"/>
      <c r="U35" s="64"/>
      <c r="V35" s="64"/>
      <c r="W35" s="64"/>
      <c r="X35" s="64"/>
      <c r="Y35" s="64"/>
      <c r="Z35" s="64"/>
      <c r="AA35" s="64"/>
      <c r="AB35" s="63">
        <v>0.85144278072102209</v>
      </c>
      <c r="AC35" s="63">
        <v>1.7517457602607514</v>
      </c>
      <c r="AD35" s="63">
        <v>2.5612305961713955</v>
      </c>
      <c r="AE35" s="64"/>
      <c r="AF35" s="63">
        <v>1.8443285780787293</v>
      </c>
      <c r="AG35" s="63">
        <v>10.448172801902745</v>
      </c>
      <c r="AH35" s="63">
        <v>38.596146614888703</v>
      </c>
      <c r="AI35" s="63">
        <v>25.182632827558106</v>
      </c>
      <c r="AJ35" s="18">
        <v>2322.8137417200942</v>
      </c>
    </row>
    <row r="36" spans="1:36" x14ac:dyDescent="0.25">
      <c r="A36" s="75"/>
      <c r="B36" s="64"/>
      <c r="C36" s="64"/>
      <c r="D36" s="64"/>
      <c r="E36" s="64"/>
      <c r="F36" s="64"/>
      <c r="G36" s="64"/>
      <c r="H36" s="64"/>
      <c r="I36" s="64"/>
      <c r="J36" s="63">
        <v>0.18974868244444812</v>
      </c>
      <c r="K36" s="63">
        <v>2.7911265564894689</v>
      </c>
      <c r="L36" s="63">
        <v>0.45618302600995941</v>
      </c>
      <c r="M36" s="63">
        <v>2.3439982085721884</v>
      </c>
      <c r="N36" s="63">
        <v>2.1795979241107504</v>
      </c>
      <c r="O36" s="64"/>
      <c r="P36" s="63">
        <v>6.4636887136816172</v>
      </c>
      <c r="Q36" s="64"/>
      <c r="R36" s="64"/>
      <c r="S36" s="63">
        <v>4.1244675675944062</v>
      </c>
      <c r="T36" s="64"/>
      <c r="U36" s="64"/>
      <c r="V36" s="64"/>
      <c r="W36" s="64"/>
      <c r="X36" s="64"/>
      <c r="Y36" s="64"/>
      <c r="Z36" s="64"/>
      <c r="AA36" s="64"/>
      <c r="AB36" s="63">
        <v>0.85526458433357355</v>
      </c>
      <c r="AC36" s="63">
        <v>2.0389301800882045</v>
      </c>
      <c r="AD36" s="63">
        <v>2.6706364663087534</v>
      </c>
      <c r="AE36" s="64"/>
      <c r="AF36" s="63">
        <v>2.2038945457286805</v>
      </c>
      <c r="AG36" s="63">
        <v>11.157120288019849</v>
      </c>
      <c r="AH36" s="63">
        <v>37.910274309739442</v>
      </c>
      <c r="AI36" s="63">
        <v>24.615068946878651</v>
      </c>
      <c r="AJ36" s="18">
        <v>2261.5199888991251</v>
      </c>
    </row>
    <row r="37" spans="1:36" x14ac:dyDescent="0.25">
      <c r="A37" s="75">
        <v>2003</v>
      </c>
      <c r="B37" s="64"/>
      <c r="C37" s="64"/>
      <c r="D37" s="64"/>
      <c r="E37" s="64"/>
      <c r="F37" s="64"/>
      <c r="G37" s="64"/>
      <c r="H37" s="64"/>
      <c r="I37" s="64"/>
      <c r="J37" s="63">
        <v>0.12112294671798141</v>
      </c>
      <c r="K37" s="63">
        <v>2.5833444047924381</v>
      </c>
      <c r="L37" s="63">
        <v>0.60891248905583317</v>
      </c>
      <c r="M37" s="63">
        <v>3.1452535174676841</v>
      </c>
      <c r="N37" s="63">
        <v>2.552705473847793</v>
      </c>
      <c r="O37" s="64"/>
      <c r="P37" s="63">
        <v>6.7684980399372998</v>
      </c>
      <c r="Q37" s="64"/>
      <c r="R37" s="64"/>
      <c r="S37" s="63">
        <v>3.7717382474981465</v>
      </c>
      <c r="T37" s="64"/>
      <c r="U37" s="64"/>
      <c r="V37" s="64"/>
      <c r="W37" s="64"/>
      <c r="X37" s="64"/>
      <c r="Y37" s="64"/>
      <c r="Z37" s="64"/>
      <c r="AA37" s="64"/>
      <c r="AB37" s="63">
        <v>0.84551608274488832</v>
      </c>
      <c r="AC37" s="63">
        <v>1.8275249024941926</v>
      </c>
      <c r="AD37" s="63">
        <v>2.817485042873189</v>
      </c>
      <c r="AE37" s="64"/>
      <c r="AF37" s="63">
        <v>2.5599818499117482</v>
      </c>
      <c r="AG37" s="63">
        <v>10.751020291201874</v>
      </c>
      <c r="AH37" s="63">
        <v>36.654019152795378</v>
      </c>
      <c r="AI37" s="63">
        <v>24.992877558661565</v>
      </c>
      <c r="AJ37" s="18">
        <v>2185.7985733226351</v>
      </c>
    </row>
    <row r="38" spans="1:36" x14ac:dyDescent="0.25">
      <c r="A38" s="75"/>
      <c r="B38" s="64"/>
      <c r="C38" s="64"/>
      <c r="D38" s="64"/>
      <c r="E38" s="64"/>
      <c r="F38" s="64"/>
      <c r="G38" s="64"/>
      <c r="H38" s="64"/>
      <c r="I38" s="64"/>
      <c r="J38" s="63">
        <v>0.11173798880898571</v>
      </c>
      <c r="K38" s="63">
        <v>2.7273101763510632</v>
      </c>
      <c r="L38" s="63">
        <v>0.67288168589714104</v>
      </c>
      <c r="M38" s="63">
        <v>2.611765796147004</v>
      </c>
      <c r="N38" s="63">
        <v>2.9994643663914977</v>
      </c>
      <c r="O38" s="64"/>
      <c r="P38" s="63">
        <v>6.4251048336643288</v>
      </c>
      <c r="Q38" s="64"/>
      <c r="R38" s="64"/>
      <c r="S38" s="63">
        <v>3.9362726239244492</v>
      </c>
      <c r="T38" s="64"/>
      <c r="U38" s="64"/>
      <c r="V38" s="64"/>
      <c r="W38" s="64"/>
      <c r="X38" s="64"/>
      <c r="Y38" s="64"/>
      <c r="Z38" s="64"/>
      <c r="AA38" s="64"/>
      <c r="AB38" s="63">
        <v>0.80792194449476473</v>
      </c>
      <c r="AC38" s="63">
        <v>1.9591401490395062</v>
      </c>
      <c r="AD38" s="63">
        <v>2.7306973616453578</v>
      </c>
      <c r="AE38" s="64"/>
      <c r="AF38" s="63">
        <v>2.3522548621060655</v>
      </c>
      <c r="AG38" s="63">
        <v>11.267019138882477</v>
      </c>
      <c r="AH38" s="63">
        <v>36.808319016513416</v>
      </c>
      <c r="AI38" s="63">
        <v>24.590110056133931</v>
      </c>
      <c r="AJ38" s="18">
        <v>2184.450157971316</v>
      </c>
    </row>
    <row r="39" spans="1:36" x14ac:dyDescent="0.25">
      <c r="A39" s="75"/>
      <c r="B39" s="64"/>
      <c r="C39" s="64"/>
      <c r="D39" s="64"/>
      <c r="E39" s="64"/>
      <c r="F39" s="64"/>
      <c r="G39" s="64"/>
      <c r="H39" s="64"/>
      <c r="I39" s="64"/>
      <c r="J39" s="63">
        <v>0.10178401519222553</v>
      </c>
      <c r="K39" s="63">
        <v>2.6807249602750169</v>
      </c>
      <c r="L39" s="63">
        <v>0.76934025636424008</v>
      </c>
      <c r="M39" s="63">
        <v>3.1054624629215737</v>
      </c>
      <c r="N39" s="63">
        <v>3.0129306177537987</v>
      </c>
      <c r="O39" s="64"/>
      <c r="P39" s="63">
        <v>6.0261706556674071</v>
      </c>
      <c r="Q39" s="64"/>
      <c r="R39" s="64"/>
      <c r="S39" s="63">
        <v>5.5287041980808445</v>
      </c>
      <c r="T39" s="64"/>
      <c r="U39" s="64"/>
      <c r="V39" s="64"/>
      <c r="W39" s="64"/>
      <c r="X39" s="64"/>
      <c r="Y39" s="64"/>
      <c r="Z39" s="64"/>
      <c r="AA39" s="64"/>
      <c r="AB39" s="63">
        <v>0.75759243521477371</v>
      </c>
      <c r="AC39" s="63">
        <v>1.7373688350188956</v>
      </c>
      <c r="AD39" s="63">
        <v>2.6811865542839119</v>
      </c>
      <c r="AE39" s="64"/>
      <c r="AF39" s="63">
        <v>2.4465344789927554</v>
      </c>
      <c r="AG39" s="63">
        <v>11.594916865904507</v>
      </c>
      <c r="AH39" s="63">
        <v>36.484674520933901</v>
      </c>
      <c r="AI39" s="63">
        <v>23.072609143396161</v>
      </c>
      <c r="AJ39" s="18">
        <v>2108.0770353977805</v>
      </c>
    </row>
    <row r="40" spans="1:36" x14ac:dyDescent="0.25">
      <c r="A40" s="75"/>
      <c r="B40" s="64"/>
      <c r="C40" s="64"/>
      <c r="D40" s="64"/>
      <c r="E40" s="64"/>
      <c r="F40" s="64"/>
      <c r="G40" s="64"/>
      <c r="H40" s="64"/>
      <c r="I40" s="64"/>
      <c r="J40" s="64"/>
      <c r="K40" s="63">
        <v>2.1023477304189289</v>
      </c>
      <c r="L40" s="63">
        <v>1.0428355744437789</v>
      </c>
      <c r="M40" s="63">
        <v>3.6314686094899282</v>
      </c>
      <c r="N40" s="63">
        <v>3.5869266131460664</v>
      </c>
      <c r="O40" s="64"/>
      <c r="P40" s="63">
        <v>6.1687328712125797</v>
      </c>
      <c r="Q40" s="64"/>
      <c r="R40" s="64"/>
      <c r="S40" s="63">
        <v>4.3350306165514665</v>
      </c>
      <c r="T40" s="64"/>
      <c r="U40" s="64"/>
      <c r="V40" s="64"/>
      <c r="W40" s="64"/>
      <c r="X40" s="64"/>
      <c r="Y40" s="64"/>
      <c r="Z40" s="64"/>
      <c r="AA40" s="64"/>
      <c r="AB40" s="63">
        <v>0.73932088275673247</v>
      </c>
      <c r="AC40" s="63">
        <v>1.7442642136991808</v>
      </c>
      <c r="AD40" s="63">
        <v>2.5978155947734125</v>
      </c>
      <c r="AE40" s="64"/>
      <c r="AF40" s="63">
        <v>2.9569476390744742</v>
      </c>
      <c r="AG40" s="63">
        <v>11.536091090992496</v>
      </c>
      <c r="AH40" s="63">
        <v>36.326006561513118</v>
      </c>
      <c r="AI40" s="63">
        <v>23.232212001927842</v>
      </c>
      <c r="AJ40" s="18">
        <v>2099.8837975763849</v>
      </c>
    </row>
    <row r="41" spans="1:36" x14ac:dyDescent="0.25">
      <c r="A41" s="75">
        <v>2004</v>
      </c>
      <c r="B41" s="64"/>
      <c r="C41" s="64"/>
      <c r="D41" s="64"/>
      <c r="E41" s="64"/>
      <c r="F41" s="64"/>
      <c r="G41" s="64"/>
      <c r="H41" s="64"/>
      <c r="I41" s="64"/>
      <c r="J41" s="64"/>
      <c r="K41" s="63">
        <v>2.0407214908405429</v>
      </c>
      <c r="L41" s="63">
        <v>1.2019707859819242</v>
      </c>
      <c r="M41" s="63">
        <v>3.7755838088139897</v>
      </c>
      <c r="N41" s="63">
        <v>3.8251455522875109</v>
      </c>
      <c r="O41" s="64"/>
      <c r="P41" s="63">
        <v>6.6297825990311905</v>
      </c>
      <c r="Q41" s="64"/>
      <c r="R41" s="64"/>
      <c r="S41" s="63">
        <v>5.0182935598771561</v>
      </c>
      <c r="T41" s="64"/>
      <c r="U41" s="64"/>
      <c r="V41" s="64"/>
      <c r="W41" s="64"/>
      <c r="X41" s="64"/>
      <c r="Y41" s="64"/>
      <c r="Z41" s="64"/>
      <c r="AA41" s="64"/>
      <c r="AB41" s="63">
        <v>0.68520438051803745</v>
      </c>
      <c r="AC41" s="63">
        <v>1.617403726998567</v>
      </c>
      <c r="AD41" s="63">
        <v>2.5702466617561766</v>
      </c>
      <c r="AE41" s="64"/>
      <c r="AF41" s="63">
        <v>3.2741416271790231</v>
      </c>
      <c r="AG41" s="63">
        <v>11.493065082038562</v>
      </c>
      <c r="AH41" s="63">
        <v>34.533468181934602</v>
      </c>
      <c r="AI41" s="63">
        <v>23.334972542742719</v>
      </c>
      <c r="AJ41" s="18">
        <v>1993.2169215101226</v>
      </c>
    </row>
    <row r="42" spans="1:36" x14ac:dyDescent="0.25">
      <c r="A42" s="75"/>
      <c r="B42" s="64"/>
      <c r="C42" s="64"/>
      <c r="D42" s="64"/>
      <c r="E42" s="64"/>
      <c r="F42" s="64"/>
      <c r="G42" s="64"/>
      <c r="H42" s="64"/>
      <c r="I42" s="64"/>
      <c r="J42" s="64"/>
      <c r="K42" s="63">
        <v>1.820799016474522</v>
      </c>
      <c r="L42" s="63">
        <v>1.0955373941330278</v>
      </c>
      <c r="M42" s="63">
        <v>3.4902600732362941</v>
      </c>
      <c r="N42" s="63">
        <v>4.2618853249534432</v>
      </c>
      <c r="O42" s="64"/>
      <c r="P42" s="63">
        <v>7.3537710605322788</v>
      </c>
      <c r="Q42" s="64"/>
      <c r="R42" s="64"/>
      <c r="S42" s="63">
        <v>5.2539180373396697</v>
      </c>
      <c r="T42" s="64"/>
      <c r="U42" s="64"/>
      <c r="V42" s="64"/>
      <c r="W42" s="64"/>
      <c r="X42" s="64"/>
      <c r="Y42" s="64"/>
      <c r="Z42" s="64"/>
      <c r="AA42" s="64"/>
      <c r="AB42" s="63">
        <v>0.688050438658242</v>
      </c>
      <c r="AC42" s="63">
        <v>1.7749093388122688</v>
      </c>
      <c r="AD42" s="63">
        <v>2.5441130557248135</v>
      </c>
      <c r="AE42" s="64"/>
      <c r="AF42" s="63">
        <v>3.6015192422603399</v>
      </c>
      <c r="AG42" s="63">
        <v>11.688246670598744</v>
      </c>
      <c r="AH42" s="63">
        <v>33.92317752522569</v>
      </c>
      <c r="AI42" s="63">
        <v>22.503812822050691</v>
      </c>
      <c r="AJ42" s="18">
        <v>1933.4285405264793</v>
      </c>
    </row>
    <row r="43" spans="1:36" x14ac:dyDescent="0.25">
      <c r="A43" s="75"/>
      <c r="B43" s="64"/>
      <c r="C43" s="64"/>
      <c r="D43" s="64"/>
      <c r="E43" s="64"/>
      <c r="F43" s="64"/>
      <c r="G43" s="64"/>
      <c r="H43" s="64"/>
      <c r="I43" s="64"/>
      <c r="J43" s="64"/>
      <c r="K43" s="64"/>
      <c r="L43" s="63">
        <v>1.0277417366491164</v>
      </c>
      <c r="M43" s="63">
        <v>4.7270928293521699</v>
      </c>
      <c r="N43" s="63">
        <v>4.6048247577626924</v>
      </c>
      <c r="O43" s="64"/>
      <c r="P43" s="63">
        <v>7.0166609507285624</v>
      </c>
      <c r="Q43" s="64"/>
      <c r="R43" s="64"/>
      <c r="S43" s="63">
        <v>5.3774801855174532</v>
      </c>
      <c r="T43" s="64"/>
      <c r="U43" s="64"/>
      <c r="V43" s="64"/>
      <c r="W43" s="64"/>
      <c r="X43" s="64"/>
      <c r="Y43" s="64"/>
      <c r="Z43" s="64"/>
      <c r="AA43" s="64"/>
      <c r="AB43" s="63">
        <v>0.66453899931374594</v>
      </c>
      <c r="AC43" s="63">
        <v>1.6293668340816045</v>
      </c>
      <c r="AD43" s="63">
        <v>2.5123473940350656</v>
      </c>
      <c r="AE43" s="64"/>
      <c r="AF43" s="63">
        <v>4.5315997766552689</v>
      </c>
      <c r="AG43" s="63">
        <v>12.071617257293154</v>
      </c>
      <c r="AH43" s="63">
        <v>33.225215639884439</v>
      </c>
      <c r="AI43" s="63">
        <v>22.611513638726731</v>
      </c>
      <c r="AJ43" s="18">
        <v>1913.6200756708149</v>
      </c>
    </row>
    <row r="44" spans="1:36" x14ac:dyDescent="0.25">
      <c r="A44" s="75"/>
      <c r="B44" s="64"/>
      <c r="C44" s="64"/>
      <c r="D44" s="64"/>
      <c r="E44" s="64"/>
      <c r="F44" s="64"/>
      <c r="G44" s="64"/>
      <c r="H44" s="64"/>
      <c r="I44" s="64"/>
      <c r="J44" s="64"/>
      <c r="K44" s="64"/>
      <c r="L44" s="63">
        <v>1.0039374191210604</v>
      </c>
      <c r="M44" s="63">
        <v>5.1558925218607072</v>
      </c>
      <c r="N44" s="63">
        <v>5.2038054091169528</v>
      </c>
      <c r="O44" s="64"/>
      <c r="P44" s="63">
        <v>6.6343071435277938</v>
      </c>
      <c r="Q44" s="64"/>
      <c r="R44" s="64"/>
      <c r="S44" s="63">
        <v>5.1780668544463992</v>
      </c>
      <c r="T44" s="64"/>
      <c r="U44" s="64"/>
      <c r="V44" s="64"/>
      <c r="W44" s="64"/>
      <c r="X44" s="64"/>
      <c r="Y44" s="64"/>
      <c r="Z44" s="64"/>
      <c r="AA44" s="64"/>
      <c r="AB44" s="63">
        <v>0.64433519728312294</v>
      </c>
      <c r="AC44" s="63">
        <v>1.5238267217242358</v>
      </c>
      <c r="AD44" s="63">
        <v>2.4163161648174514</v>
      </c>
      <c r="AE44" s="64"/>
      <c r="AF44" s="63">
        <v>4.6168511000084704</v>
      </c>
      <c r="AG44" s="63">
        <v>12.404185803206026</v>
      </c>
      <c r="AH44" s="63">
        <v>32.659999524541696</v>
      </c>
      <c r="AI44" s="63">
        <v>22.558476140346105</v>
      </c>
      <c r="AJ44" s="18">
        <v>1884.8124701686183</v>
      </c>
    </row>
    <row r="45" spans="1:36" x14ac:dyDescent="0.25">
      <c r="A45" s="75">
        <v>2005</v>
      </c>
      <c r="B45" s="64"/>
      <c r="C45" s="64"/>
      <c r="D45" s="64"/>
      <c r="E45" s="64"/>
      <c r="F45" s="64"/>
      <c r="G45" s="64"/>
      <c r="H45" s="64"/>
      <c r="I45" s="64"/>
      <c r="J45" s="64"/>
      <c r="K45" s="64"/>
      <c r="L45" s="63">
        <v>0.86095257682819626</v>
      </c>
      <c r="M45" s="63">
        <v>5.6778899103444767</v>
      </c>
      <c r="N45" s="63">
        <v>5.9398394978545408</v>
      </c>
      <c r="O45" s="64"/>
      <c r="P45" s="63">
        <v>6.4488912489822416</v>
      </c>
      <c r="Q45" s="64"/>
      <c r="R45" s="64"/>
      <c r="S45" s="63">
        <v>5.3908126646902774</v>
      </c>
      <c r="T45" s="64"/>
      <c r="U45" s="64"/>
      <c r="V45" s="64"/>
      <c r="W45" s="64"/>
      <c r="X45" s="64"/>
      <c r="Y45" s="64"/>
      <c r="Z45" s="64"/>
      <c r="AA45" s="64"/>
      <c r="AB45" s="63">
        <v>0.62184218356979648</v>
      </c>
      <c r="AC45" s="63">
        <v>1.3910549497185529</v>
      </c>
      <c r="AD45" s="63">
        <v>2.4972237362331446</v>
      </c>
      <c r="AE45" s="64"/>
      <c r="AF45" s="63">
        <v>4.4739696321166065</v>
      </c>
      <c r="AG45" s="63">
        <v>11.93791959026044</v>
      </c>
      <c r="AH45" s="63">
        <v>31.849899101464672</v>
      </c>
      <c r="AI45" s="63">
        <v>22.909704907937041</v>
      </c>
      <c r="AJ45" s="18">
        <v>1849.2692540788662</v>
      </c>
    </row>
    <row r="46" spans="1:36" x14ac:dyDescent="0.25">
      <c r="A46" s="75"/>
      <c r="B46" s="64"/>
      <c r="C46" s="64"/>
      <c r="D46" s="64"/>
      <c r="E46" s="64"/>
      <c r="F46" s="64"/>
      <c r="G46" s="64"/>
      <c r="H46" s="64"/>
      <c r="I46" s="64"/>
      <c r="J46" s="64"/>
      <c r="K46" s="64"/>
      <c r="L46" s="63">
        <v>0.74863149009421615</v>
      </c>
      <c r="M46" s="63">
        <v>3.5803453839706276</v>
      </c>
      <c r="N46" s="63">
        <v>6.2708495870486658</v>
      </c>
      <c r="O46" s="64"/>
      <c r="P46" s="63">
        <v>6.9878509393240682</v>
      </c>
      <c r="Q46" s="64"/>
      <c r="R46" s="64"/>
      <c r="S46" s="63">
        <v>6.2140533657212309</v>
      </c>
      <c r="T46" s="64"/>
      <c r="U46" s="64"/>
      <c r="V46" s="64"/>
      <c r="W46" s="64"/>
      <c r="X46" s="64"/>
      <c r="Y46" s="64"/>
      <c r="Z46" s="64"/>
      <c r="AA46" s="64"/>
      <c r="AB46" s="63">
        <v>0.61372224431608691</v>
      </c>
      <c r="AC46" s="63">
        <v>1.3293760509851764</v>
      </c>
      <c r="AD46" s="63">
        <v>2.5007412244513314</v>
      </c>
      <c r="AE46" s="64"/>
      <c r="AF46" s="63">
        <v>4.370236162275785</v>
      </c>
      <c r="AG46" s="63">
        <v>12.303546516932238</v>
      </c>
      <c r="AH46" s="63">
        <v>32.25246293706698</v>
      </c>
      <c r="AI46" s="63">
        <v>22.828184097813608</v>
      </c>
      <c r="AJ46" s="18">
        <v>1880.3685747708118</v>
      </c>
    </row>
    <row r="47" spans="1:36" x14ac:dyDescent="0.25">
      <c r="A47" s="75"/>
      <c r="B47" s="64"/>
      <c r="C47" s="64"/>
      <c r="D47" s="64"/>
      <c r="E47" s="64"/>
      <c r="F47" s="64"/>
      <c r="G47" s="64"/>
      <c r="H47" s="64"/>
      <c r="I47" s="64"/>
      <c r="J47" s="64"/>
      <c r="K47" s="64"/>
      <c r="L47" s="63">
        <v>0.70074184717871801</v>
      </c>
      <c r="M47" s="63">
        <v>3.9346941311659251</v>
      </c>
      <c r="N47" s="63">
        <v>6.667534292533511</v>
      </c>
      <c r="O47" s="64"/>
      <c r="P47" s="63">
        <v>6.935561946470731</v>
      </c>
      <c r="Q47" s="64"/>
      <c r="R47" s="64"/>
      <c r="S47" s="63">
        <v>5.6451024292414704</v>
      </c>
      <c r="T47" s="64"/>
      <c r="U47" s="64"/>
      <c r="V47" s="64"/>
      <c r="W47" s="64"/>
      <c r="X47" s="64"/>
      <c r="Y47" s="64"/>
      <c r="Z47" s="64"/>
      <c r="AA47" s="64"/>
      <c r="AB47" s="63">
        <v>0.66576618684466471</v>
      </c>
      <c r="AC47" s="63">
        <v>1.2537626776958533</v>
      </c>
      <c r="AD47" s="63">
        <v>2.6035785209934201</v>
      </c>
      <c r="AE47" s="64"/>
      <c r="AF47" s="63">
        <v>5.069221849200833</v>
      </c>
      <c r="AG47" s="63">
        <v>11.377887572412321</v>
      </c>
      <c r="AH47" s="63">
        <v>32.497505981571315</v>
      </c>
      <c r="AI47" s="63">
        <v>22.648642564691237</v>
      </c>
      <c r="AJ47" s="18">
        <v>1873.3940989290743</v>
      </c>
    </row>
    <row r="48" spans="1:36" x14ac:dyDescent="0.25">
      <c r="A48" s="75"/>
      <c r="B48" s="64"/>
      <c r="C48" s="64"/>
      <c r="D48" s="64"/>
      <c r="E48" s="64"/>
      <c r="F48" s="64"/>
      <c r="G48" s="64"/>
      <c r="H48" s="64"/>
      <c r="I48" s="64"/>
      <c r="J48" s="64"/>
      <c r="K48" s="64"/>
      <c r="L48" s="63">
        <v>0.55338243572599644</v>
      </c>
      <c r="M48" s="63">
        <v>2.9583958573989535</v>
      </c>
      <c r="N48" s="63">
        <v>6.8632398985826377</v>
      </c>
      <c r="O48" s="64"/>
      <c r="P48" s="63">
        <v>7.3530174131348343</v>
      </c>
      <c r="Q48" s="64"/>
      <c r="R48" s="64"/>
      <c r="S48" s="63">
        <v>4.8694086795900651</v>
      </c>
      <c r="T48" s="64"/>
      <c r="U48" s="64"/>
      <c r="V48" s="64"/>
      <c r="W48" s="64"/>
      <c r="X48" s="64"/>
      <c r="Y48" s="64"/>
      <c r="Z48" s="64"/>
      <c r="AA48" s="64"/>
      <c r="AB48" s="63">
        <v>0.55350507018805062</v>
      </c>
      <c r="AC48" s="63">
        <v>1.0762534172928997</v>
      </c>
      <c r="AD48" s="63">
        <v>2.3166987712539737</v>
      </c>
      <c r="AE48" s="64"/>
      <c r="AF48" s="63">
        <v>6.3795450533483331</v>
      </c>
      <c r="AG48" s="63">
        <v>11.435866490848984</v>
      </c>
      <c r="AH48" s="63">
        <v>29.682204386117416</v>
      </c>
      <c r="AI48" s="63">
        <v>25.958482526517869</v>
      </c>
      <c r="AJ48" s="18">
        <v>1867.1258983021667</v>
      </c>
    </row>
    <row r="49" spans="1:36" x14ac:dyDescent="0.25">
      <c r="A49" s="75">
        <v>2006</v>
      </c>
      <c r="B49" s="64"/>
      <c r="C49" s="64"/>
      <c r="D49" s="64"/>
      <c r="E49" s="64"/>
      <c r="F49" s="64"/>
      <c r="G49" s="64"/>
      <c r="H49" s="64"/>
      <c r="I49" s="64"/>
      <c r="J49" s="64"/>
      <c r="K49" s="64"/>
      <c r="L49" s="63">
        <v>0.50542518956750415</v>
      </c>
      <c r="M49" s="63">
        <v>2.3769038602123636</v>
      </c>
      <c r="N49" s="63">
        <v>6.828657346534575</v>
      </c>
      <c r="O49" s="64"/>
      <c r="P49" s="63">
        <v>7.0924848482566087</v>
      </c>
      <c r="Q49" s="64"/>
      <c r="R49" s="64"/>
      <c r="S49" s="63">
        <v>5.3235485197793837</v>
      </c>
      <c r="T49" s="64"/>
      <c r="U49" s="64"/>
      <c r="V49" s="64"/>
      <c r="W49" s="64"/>
      <c r="X49" s="64"/>
      <c r="Y49" s="64"/>
      <c r="Z49" s="64"/>
      <c r="AA49" s="64"/>
      <c r="AB49" s="63">
        <v>0.57393203008554705</v>
      </c>
      <c r="AC49" s="63">
        <v>1.0556125540837493</v>
      </c>
      <c r="AD49" s="63">
        <v>2.3249207511472516</v>
      </c>
      <c r="AE49" s="64"/>
      <c r="AF49" s="63">
        <v>4.7513873428597906</v>
      </c>
      <c r="AG49" s="63">
        <v>11.971864464864995</v>
      </c>
      <c r="AH49" s="63">
        <v>30.574814494668011</v>
      </c>
      <c r="AI49" s="63">
        <v>26.620448597940232</v>
      </c>
      <c r="AJ49" s="18">
        <v>1947.3969556290544</v>
      </c>
    </row>
    <row r="50" spans="1:36" x14ac:dyDescent="0.25">
      <c r="A50" s="75"/>
      <c r="B50" s="64"/>
      <c r="C50" s="64"/>
      <c r="D50" s="64"/>
      <c r="E50" s="64"/>
      <c r="F50" s="64"/>
      <c r="G50" s="64"/>
      <c r="H50" s="64"/>
      <c r="I50" s="64"/>
      <c r="J50" s="64"/>
      <c r="K50" s="64"/>
      <c r="L50" s="63">
        <v>5.7364578848383627E-2</v>
      </c>
      <c r="M50" s="63">
        <v>2.5173040187929958</v>
      </c>
      <c r="N50" s="63">
        <v>6.7265422826354087</v>
      </c>
      <c r="O50" s="64"/>
      <c r="P50" s="63">
        <v>6.3198861015028722</v>
      </c>
      <c r="Q50" s="64"/>
      <c r="R50" s="64"/>
      <c r="S50" s="63">
        <v>5.0268419834906606</v>
      </c>
      <c r="T50" s="64"/>
      <c r="U50" s="64"/>
      <c r="V50" s="64"/>
      <c r="W50" s="64"/>
      <c r="X50" s="64"/>
      <c r="Y50" s="64"/>
      <c r="Z50" s="64"/>
      <c r="AA50" s="64"/>
      <c r="AB50" s="63">
        <v>0.6456324822037488</v>
      </c>
      <c r="AC50" s="63">
        <v>1.2080200200085753</v>
      </c>
      <c r="AD50" s="63">
        <v>2.3654829111907385</v>
      </c>
      <c r="AE50" s="64"/>
      <c r="AF50" s="63">
        <v>4.959798031260565</v>
      </c>
      <c r="AG50" s="63">
        <v>12.403090329534052</v>
      </c>
      <c r="AH50" s="63">
        <v>31.512559200850088</v>
      </c>
      <c r="AI50" s="63">
        <v>26.257478059681912</v>
      </c>
      <c r="AJ50" s="18">
        <v>1985.2010327101625</v>
      </c>
    </row>
    <row r="51" spans="1:36" x14ac:dyDescent="0.25">
      <c r="A51" s="75"/>
      <c r="B51" s="64"/>
      <c r="C51" s="64"/>
      <c r="D51" s="64"/>
      <c r="E51" s="64"/>
      <c r="F51" s="64"/>
      <c r="G51" s="64"/>
      <c r="H51" s="64"/>
      <c r="I51" s="64"/>
      <c r="J51" s="64"/>
      <c r="K51" s="64"/>
      <c r="L51" s="64"/>
      <c r="M51" s="63">
        <v>2.2389417633133055</v>
      </c>
      <c r="N51" s="63">
        <v>7.2711300900405087</v>
      </c>
      <c r="O51" s="64"/>
      <c r="P51" s="63">
        <v>6.1998564420275466</v>
      </c>
      <c r="Q51" s="64"/>
      <c r="R51" s="64"/>
      <c r="S51" s="63">
        <v>5.4257012744569266</v>
      </c>
      <c r="T51" s="64"/>
      <c r="U51" s="64"/>
      <c r="V51" s="64"/>
      <c r="W51" s="64"/>
      <c r="X51" s="64"/>
      <c r="Y51" s="64"/>
      <c r="Z51" s="64"/>
      <c r="AA51" s="64"/>
      <c r="AB51" s="63">
        <v>0.68733909331532583</v>
      </c>
      <c r="AC51" s="63">
        <v>1.478754768583761</v>
      </c>
      <c r="AD51" s="63">
        <v>2.4780820557498613</v>
      </c>
      <c r="AE51" s="64"/>
      <c r="AF51" s="63">
        <v>5.2487520652934476</v>
      </c>
      <c r="AG51" s="63">
        <v>13.151398008877283</v>
      </c>
      <c r="AH51" s="63">
        <v>32.977543708598198</v>
      </c>
      <c r="AI51" s="63">
        <v>22.842500729743833</v>
      </c>
      <c r="AJ51" s="18">
        <v>1944.3655850687087</v>
      </c>
    </row>
    <row r="52" spans="1:36" x14ac:dyDescent="0.25">
      <c r="A52" s="75"/>
      <c r="B52" s="64"/>
      <c r="C52" s="64"/>
      <c r="D52" s="64"/>
      <c r="E52" s="64"/>
      <c r="F52" s="64"/>
      <c r="G52" s="64"/>
      <c r="H52" s="64"/>
      <c r="I52" s="64"/>
      <c r="J52" s="64"/>
      <c r="K52" s="64"/>
      <c r="L52" s="64"/>
      <c r="M52" s="63">
        <v>1.7149780594103505</v>
      </c>
      <c r="N52" s="63">
        <v>7.1852800132532995</v>
      </c>
      <c r="O52" s="64"/>
      <c r="P52" s="63">
        <v>7.1484413456713938</v>
      </c>
      <c r="Q52" s="64"/>
      <c r="R52" s="64"/>
      <c r="S52" s="63">
        <v>5.1350094816752119</v>
      </c>
      <c r="T52" s="64"/>
      <c r="U52" s="64"/>
      <c r="V52" s="64"/>
      <c r="W52" s="64"/>
      <c r="X52" s="64"/>
      <c r="Y52" s="64"/>
      <c r="Z52" s="64"/>
      <c r="AA52" s="64"/>
      <c r="AB52" s="63">
        <v>0.72410056482675322</v>
      </c>
      <c r="AC52" s="63">
        <v>1.2907740889885604</v>
      </c>
      <c r="AD52" s="63">
        <v>2.2920057222741628</v>
      </c>
      <c r="AE52" s="64"/>
      <c r="AF52" s="63">
        <v>5.513290300853928</v>
      </c>
      <c r="AG52" s="63">
        <v>12.747474099376646</v>
      </c>
      <c r="AH52" s="63">
        <v>32.35760003965126</v>
      </c>
      <c r="AI52" s="63">
        <v>23.89104628401844</v>
      </c>
      <c r="AJ52" s="18">
        <v>1950.1724829971581</v>
      </c>
    </row>
    <row r="53" spans="1:36" x14ac:dyDescent="0.25">
      <c r="A53" s="75">
        <v>2007</v>
      </c>
      <c r="B53" s="64"/>
      <c r="C53" s="64"/>
      <c r="D53" s="64"/>
      <c r="E53" s="64"/>
      <c r="F53" s="64"/>
      <c r="G53" s="64"/>
      <c r="H53" s="64"/>
      <c r="I53" s="64"/>
      <c r="J53" s="64"/>
      <c r="K53" s="64"/>
      <c r="L53" s="64"/>
      <c r="M53" s="63">
        <v>1.4846339921275895</v>
      </c>
      <c r="N53" s="63">
        <v>7.2444505899208496</v>
      </c>
      <c r="O53" s="64"/>
      <c r="P53" s="63">
        <v>7.3215040065848465</v>
      </c>
      <c r="Q53" s="64"/>
      <c r="R53" s="64"/>
      <c r="S53" s="63">
        <v>5.736808775532082</v>
      </c>
      <c r="T53" s="63">
        <v>5.3224910896479437E-4</v>
      </c>
      <c r="U53" s="64"/>
      <c r="V53" s="64"/>
      <c r="W53" s="64"/>
      <c r="X53" s="64"/>
      <c r="Y53" s="64"/>
      <c r="Z53" s="64"/>
      <c r="AA53" s="64"/>
      <c r="AB53" s="63">
        <v>0.79964851161237693</v>
      </c>
      <c r="AC53" s="63">
        <v>1.4677884671848744</v>
      </c>
      <c r="AD53" s="63">
        <v>2.3068154450596139</v>
      </c>
      <c r="AE53" s="64"/>
      <c r="AF53" s="63">
        <v>5.8225582502428468</v>
      </c>
      <c r="AG53" s="63">
        <v>12.489282710026336</v>
      </c>
      <c r="AH53" s="63">
        <v>32.076534362233545</v>
      </c>
      <c r="AI53" s="63">
        <v>23.249442640366084</v>
      </c>
      <c r="AJ53" s="18">
        <v>1908.6418437608804</v>
      </c>
    </row>
    <row r="54" spans="1:36" x14ac:dyDescent="0.25">
      <c r="A54" s="75"/>
      <c r="B54" s="64"/>
      <c r="C54" s="64"/>
      <c r="D54" s="64"/>
      <c r="E54" s="64"/>
      <c r="F54" s="64"/>
      <c r="G54" s="64"/>
      <c r="H54" s="64"/>
      <c r="I54" s="64"/>
      <c r="J54" s="64"/>
      <c r="K54" s="64"/>
      <c r="L54" s="64"/>
      <c r="M54" s="63">
        <v>1.1693513784739713</v>
      </c>
      <c r="N54" s="63">
        <v>7.0636861496034165</v>
      </c>
      <c r="O54" s="64"/>
      <c r="P54" s="63">
        <v>6.924511123073283</v>
      </c>
      <c r="Q54" s="64"/>
      <c r="R54" s="64"/>
      <c r="S54" s="63">
        <v>5.5446867665887964</v>
      </c>
      <c r="T54" s="63">
        <v>1.3264317363434574E-3</v>
      </c>
      <c r="U54" s="64"/>
      <c r="V54" s="64"/>
      <c r="W54" s="64"/>
      <c r="X54" s="64"/>
      <c r="Y54" s="64"/>
      <c r="Z54" s="64"/>
      <c r="AA54" s="64"/>
      <c r="AB54" s="63">
        <v>0.84902260545087416</v>
      </c>
      <c r="AC54" s="63">
        <v>1.6779301580693433</v>
      </c>
      <c r="AD54" s="63">
        <v>2.4768762227200454</v>
      </c>
      <c r="AE54" s="64"/>
      <c r="AF54" s="63">
        <v>5.936536559183379</v>
      </c>
      <c r="AG54" s="63">
        <v>12.923352546332742</v>
      </c>
      <c r="AH54" s="63">
        <v>31.961709598640926</v>
      </c>
      <c r="AI54" s="63">
        <v>23.471010460126895</v>
      </c>
      <c r="AJ54" s="18">
        <v>1914.3213767241784</v>
      </c>
    </row>
    <row r="55" spans="1:36" x14ac:dyDescent="0.25">
      <c r="A55" s="75"/>
      <c r="B55" s="64"/>
      <c r="C55" s="64"/>
      <c r="D55" s="64"/>
      <c r="E55" s="64"/>
      <c r="F55" s="64"/>
      <c r="G55" s="64"/>
      <c r="H55" s="64"/>
      <c r="I55" s="64"/>
      <c r="J55" s="64"/>
      <c r="K55" s="64"/>
      <c r="L55" s="64"/>
      <c r="M55" s="64"/>
      <c r="N55" s="63">
        <v>6.8741786856280918</v>
      </c>
      <c r="O55" s="64"/>
      <c r="P55" s="63">
        <v>6.8144883902608742</v>
      </c>
      <c r="Q55" s="76">
        <v>3.9639866081681824E-2</v>
      </c>
      <c r="R55" s="64"/>
      <c r="S55" s="63">
        <v>5.4393656304305527</v>
      </c>
      <c r="T55" s="63">
        <v>1.3214171348164303</v>
      </c>
      <c r="U55" s="64"/>
      <c r="V55" s="64"/>
      <c r="W55" s="63">
        <v>2.0552581818620856E-3</v>
      </c>
      <c r="X55" s="64"/>
      <c r="Y55" s="64"/>
      <c r="Z55" s="64"/>
      <c r="AA55" s="64"/>
      <c r="AB55" s="63">
        <v>0.84730831150250341</v>
      </c>
      <c r="AC55" s="63">
        <v>1.8951154278545379</v>
      </c>
      <c r="AD55" s="63">
        <v>2.5823619334354282</v>
      </c>
      <c r="AE55" s="64"/>
      <c r="AF55" s="63">
        <v>6.2021860922407548</v>
      </c>
      <c r="AG55" s="63">
        <v>13.13740375066782</v>
      </c>
      <c r="AH55" s="63">
        <v>31.293081188734988</v>
      </c>
      <c r="AI55" s="63">
        <v>23.551398330164467</v>
      </c>
      <c r="AJ55" s="18">
        <v>1880.9877721082771</v>
      </c>
    </row>
    <row r="56" spans="1:36" x14ac:dyDescent="0.25">
      <c r="A56" s="75"/>
      <c r="B56" s="64"/>
      <c r="C56" s="64"/>
      <c r="D56" s="64"/>
      <c r="E56" s="64"/>
      <c r="F56" s="64"/>
      <c r="G56" s="64"/>
      <c r="H56" s="64"/>
      <c r="I56" s="64"/>
      <c r="J56" s="64"/>
      <c r="K56" s="64"/>
      <c r="L56" s="64"/>
      <c r="M56" s="64"/>
      <c r="N56" s="63">
        <v>6.8031718774698184</v>
      </c>
      <c r="O56" s="64"/>
      <c r="P56" s="63">
        <v>7.1042784326699211</v>
      </c>
      <c r="Q56" s="76">
        <v>0.12307034526840546</v>
      </c>
      <c r="R56" s="64"/>
      <c r="S56" s="63">
        <v>4.9627667601437437</v>
      </c>
      <c r="T56" s="63">
        <v>1.1274033845005522</v>
      </c>
      <c r="U56" s="64"/>
      <c r="V56" s="64"/>
      <c r="W56" s="63">
        <v>1.7960183017549293E-2</v>
      </c>
      <c r="X56" s="64"/>
      <c r="Y56" s="64"/>
      <c r="Z56" s="64"/>
      <c r="AA56" s="64"/>
      <c r="AB56" s="63">
        <v>0.87363832093106109</v>
      </c>
      <c r="AC56" s="63">
        <v>1.9925345102583067</v>
      </c>
      <c r="AD56" s="63">
        <v>2.4856641414166982</v>
      </c>
      <c r="AE56" s="64"/>
      <c r="AF56" s="63">
        <v>6.9503105471958815</v>
      </c>
      <c r="AG56" s="63">
        <v>13.126847860951585</v>
      </c>
      <c r="AH56" s="63">
        <v>30.491127168294518</v>
      </c>
      <c r="AI56" s="63">
        <v>23.941226467881954</v>
      </c>
      <c r="AJ56" s="18">
        <v>1857.0935569891699</v>
      </c>
    </row>
    <row r="57" spans="1:36" x14ac:dyDescent="0.25">
      <c r="A57" s="75">
        <v>2008</v>
      </c>
      <c r="B57" s="64"/>
      <c r="C57" s="64"/>
      <c r="D57" s="64"/>
      <c r="E57" s="64"/>
      <c r="F57" s="64"/>
      <c r="G57" s="64"/>
      <c r="H57" s="64"/>
      <c r="I57" s="64"/>
      <c r="J57" s="64"/>
      <c r="K57" s="64"/>
      <c r="L57" s="64"/>
      <c r="M57" s="64"/>
      <c r="N57" s="63">
        <v>7.0144153297737617</v>
      </c>
      <c r="O57" s="63">
        <v>6.2532612256901168E-2</v>
      </c>
      <c r="P57" s="63">
        <v>7.0532706040059736</v>
      </c>
      <c r="Q57" s="76">
        <v>8.1546250553928015E-2</v>
      </c>
      <c r="R57" s="64"/>
      <c r="S57" s="63">
        <v>4.7920914902718525</v>
      </c>
      <c r="T57" s="63">
        <v>1.0516151906313633</v>
      </c>
      <c r="U57" s="64"/>
      <c r="V57" s="64"/>
      <c r="W57" s="63">
        <v>2.9920658429540888E-2</v>
      </c>
      <c r="X57" s="64"/>
      <c r="Y57" s="64"/>
      <c r="Z57" s="64"/>
      <c r="AA57" s="64"/>
      <c r="AB57" s="63">
        <v>0.88888152890988315</v>
      </c>
      <c r="AC57" s="63">
        <v>2.0327802688962944</v>
      </c>
      <c r="AD57" s="63">
        <v>2.5005334705134286</v>
      </c>
      <c r="AE57" s="64"/>
      <c r="AF57" s="63">
        <v>7.1464912575693598</v>
      </c>
      <c r="AG57" s="63">
        <v>14.496920879236994</v>
      </c>
      <c r="AH57" s="63">
        <v>29.768946955998221</v>
      </c>
      <c r="AI57" s="63">
        <v>23.080053502952513</v>
      </c>
      <c r="AJ57" s="18">
        <v>1814.3192378293465</v>
      </c>
    </row>
    <row r="58" spans="1:36" x14ac:dyDescent="0.25">
      <c r="A58" s="75"/>
      <c r="B58" s="64"/>
      <c r="C58" s="64"/>
      <c r="D58" s="64"/>
      <c r="E58" s="64"/>
      <c r="F58" s="64"/>
      <c r="G58" s="64"/>
      <c r="H58" s="64"/>
      <c r="I58" s="64"/>
      <c r="J58" s="64"/>
      <c r="K58" s="64"/>
      <c r="L58" s="64"/>
      <c r="M58" s="64"/>
      <c r="N58" s="64"/>
      <c r="O58" s="63">
        <v>6.4190433231985367E-2</v>
      </c>
      <c r="P58" s="63">
        <v>6.7121759681462612</v>
      </c>
      <c r="Q58" s="76">
        <v>5.1358136288233915E-2</v>
      </c>
      <c r="R58" s="64"/>
      <c r="S58" s="63">
        <v>4.8919363001630121</v>
      </c>
      <c r="T58" s="63">
        <v>1.0259851002465592</v>
      </c>
      <c r="U58" s="64"/>
      <c r="V58" s="63">
        <v>2.3516614205978004E-2</v>
      </c>
      <c r="W58" s="63">
        <v>3.4388517833922633E-2</v>
      </c>
      <c r="X58" s="64"/>
      <c r="Y58" s="64"/>
      <c r="Z58" s="64"/>
      <c r="AA58" s="64"/>
      <c r="AB58" s="63">
        <v>0.89914776850791056</v>
      </c>
      <c r="AC58" s="63">
        <v>2.0365302214777796</v>
      </c>
      <c r="AD58" s="63">
        <v>2.4506363873246695</v>
      </c>
      <c r="AE58" s="63">
        <v>6.9276165932924139</v>
      </c>
      <c r="AF58" s="63">
        <v>8.4749401000259148</v>
      </c>
      <c r="AG58" s="63">
        <v>14.656456240425786</v>
      </c>
      <c r="AH58" s="63">
        <v>28.980731765380728</v>
      </c>
      <c r="AI58" s="63">
        <v>22.770389853448851</v>
      </c>
      <c r="AJ58" s="18">
        <v>1774.0086854700071</v>
      </c>
    </row>
    <row r="59" spans="1:36" x14ac:dyDescent="0.25">
      <c r="A59" s="75"/>
      <c r="B59" s="64"/>
      <c r="C59" s="64"/>
      <c r="D59" s="64"/>
      <c r="E59" s="64"/>
      <c r="F59" s="64"/>
      <c r="G59" s="64"/>
      <c r="H59" s="64"/>
      <c r="I59" s="64"/>
      <c r="J59" s="64"/>
      <c r="K59" s="64"/>
      <c r="L59" s="64"/>
      <c r="M59" s="64"/>
      <c r="N59" s="64"/>
      <c r="O59" s="63">
        <v>6.4176819261821796E-2</v>
      </c>
      <c r="P59" s="63">
        <v>6.5111902166280764</v>
      </c>
      <c r="Q59" s="76">
        <v>4.0132718550493926E-2</v>
      </c>
      <c r="R59" s="64"/>
      <c r="S59" s="63">
        <v>4.6209141905739752</v>
      </c>
      <c r="T59" s="63">
        <v>1.0792753375634074</v>
      </c>
      <c r="U59" s="64"/>
      <c r="V59" s="63">
        <v>3.3554039413360805E-2</v>
      </c>
      <c r="W59" s="63">
        <v>4.8265853517498153E-2</v>
      </c>
      <c r="X59" s="64"/>
      <c r="Y59" s="64"/>
      <c r="Z59" s="64"/>
      <c r="AA59" s="64"/>
      <c r="AB59" s="63">
        <v>0.89468925939417621</v>
      </c>
      <c r="AC59" s="63">
        <v>1.9757777586505689</v>
      </c>
      <c r="AD59" s="63">
        <v>2.3917246012354463</v>
      </c>
      <c r="AE59" s="63">
        <v>6.8050856287538446</v>
      </c>
      <c r="AF59" s="63">
        <v>10.146920281020742</v>
      </c>
      <c r="AG59" s="63">
        <v>14.359672121740719</v>
      </c>
      <c r="AH59" s="63">
        <v>28.751654718230895</v>
      </c>
      <c r="AI59" s="63">
        <v>22.276966455464976</v>
      </c>
      <c r="AJ59" s="18">
        <v>1753.737227746288</v>
      </c>
    </row>
    <row r="60" spans="1:36" x14ac:dyDescent="0.25">
      <c r="A60" s="75"/>
      <c r="B60" s="64"/>
      <c r="C60" s="64"/>
      <c r="D60" s="64"/>
      <c r="E60" s="64"/>
      <c r="F60" s="64"/>
      <c r="G60" s="64"/>
      <c r="H60" s="64"/>
      <c r="I60" s="64"/>
      <c r="J60" s="64"/>
      <c r="K60" s="64"/>
      <c r="L60" s="64"/>
      <c r="M60" s="64"/>
      <c r="N60" s="64"/>
      <c r="O60" s="63">
        <v>6.2876330677688316E-2</v>
      </c>
      <c r="P60" s="63">
        <v>6.3450720237108751</v>
      </c>
      <c r="Q60" s="76">
        <v>3.6975262418512629E-2</v>
      </c>
      <c r="R60" s="64"/>
      <c r="S60" s="63">
        <v>4.7067275055417204</v>
      </c>
      <c r="T60" s="63">
        <v>1.1569786353735945</v>
      </c>
      <c r="U60" s="63">
        <v>6.6964389674630388E-4</v>
      </c>
      <c r="V60" s="63">
        <v>5.9081310524081131E-2</v>
      </c>
      <c r="W60" s="63">
        <v>5.575537536303668E-2</v>
      </c>
      <c r="X60" s="64"/>
      <c r="Y60" s="64"/>
      <c r="Z60" s="64"/>
      <c r="AA60" s="64"/>
      <c r="AB60" s="63">
        <v>0.83114729698853895</v>
      </c>
      <c r="AC60" s="63">
        <v>2.3429179765112984</v>
      </c>
      <c r="AD60" s="63">
        <v>2.2837920973418435</v>
      </c>
      <c r="AE60" s="63">
        <v>6.9354026733655125</v>
      </c>
      <c r="AF60" s="63">
        <v>9.6414581728722819</v>
      </c>
      <c r="AG60" s="63">
        <v>14.597917169038865</v>
      </c>
      <c r="AH60" s="63">
        <v>28.780756515763251</v>
      </c>
      <c r="AI60" s="63">
        <v>22.162472010612149</v>
      </c>
      <c r="AJ60" s="18">
        <v>1748.8233423484999</v>
      </c>
    </row>
    <row r="61" spans="1:36" x14ac:dyDescent="0.25">
      <c r="A61" s="75">
        <v>2009</v>
      </c>
      <c r="B61" s="64"/>
      <c r="C61" s="64"/>
      <c r="D61" s="64"/>
      <c r="E61" s="64"/>
      <c r="F61" s="64"/>
      <c r="G61" s="64"/>
      <c r="H61" s="64"/>
      <c r="I61" s="64"/>
      <c r="J61" s="64"/>
      <c r="K61" s="64"/>
      <c r="L61" s="64"/>
      <c r="M61" s="64"/>
      <c r="N61" s="64"/>
      <c r="O61" s="63">
        <v>6.2487100745515091E-2</v>
      </c>
      <c r="P61" s="63">
        <v>6.2940051796528298</v>
      </c>
      <c r="Q61" s="76">
        <v>2.0240923258935294E-2</v>
      </c>
      <c r="R61" s="64"/>
      <c r="S61" s="63">
        <v>4.4755745031666159</v>
      </c>
      <c r="T61" s="63">
        <v>1.3393272840199417</v>
      </c>
      <c r="U61" s="63">
        <v>1.5437895976205631E-3</v>
      </c>
      <c r="V61" s="63">
        <v>6.2335904857088342E-2</v>
      </c>
      <c r="W61" s="63">
        <v>5.9613242054215553E-2</v>
      </c>
      <c r="X61" s="64"/>
      <c r="Y61" s="64"/>
      <c r="Z61" s="64"/>
      <c r="AA61" s="64"/>
      <c r="AB61" s="63">
        <v>0.85713972279200146</v>
      </c>
      <c r="AC61" s="63">
        <v>1.8954291720871246</v>
      </c>
      <c r="AD61" s="63">
        <v>2.3047028003240597</v>
      </c>
      <c r="AE61" s="63">
        <v>7.1338642355277262</v>
      </c>
      <c r="AF61" s="63">
        <v>9.1194038834948152</v>
      </c>
      <c r="AG61" s="63">
        <v>14.521131643247504</v>
      </c>
      <c r="AH61" s="63">
        <v>29.499031749488196</v>
      </c>
      <c r="AI61" s="63">
        <v>22.354168865685814</v>
      </c>
      <c r="AJ61" s="18">
        <v>1785.9103675315789</v>
      </c>
    </row>
    <row r="62" spans="1:36" x14ac:dyDescent="0.25">
      <c r="A62" s="75"/>
      <c r="B62" s="64"/>
      <c r="C62" s="64"/>
      <c r="D62" s="64"/>
      <c r="E62" s="64"/>
      <c r="F62" s="64"/>
      <c r="G62" s="64"/>
      <c r="H62" s="64"/>
      <c r="I62" s="64"/>
      <c r="J62" s="64"/>
      <c r="K62" s="64"/>
      <c r="L62" s="64"/>
      <c r="M62" s="64"/>
      <c r="N62" s="64"/>
      <c r="O62" s="63">
        <v>6.2439155127117958E-2</v>
      </c>
      <c r="P62" s="63">
        <v>6.5446577248213362</v>
      </c>
      <c r="Q62" s="76">
        <v>1.3125718591463673E-2</v>
      </c>
      <c r="R62" s="64"/>
      <c r="S62" s="63">
        <v>4.8629832529594612</v>
      </c>
      <c r="T62" s="63">
        <v>1.3344600894838181</v>
      </c>
      <c r="U62" s="63">
        <v>1.6302347434394202E-3</v>
      </c>
      <c r="V62" s="63">
        <v>7.2069184647292242E-2</v>
      </c>
      <c r="W62" s="63">
        <v>6.4528184505496772E-2</v>
      </c>
      <c r="X62" s="63">
        <v>3.4234929612227826E-3</v>
      </c>
      <c r="Y62" s="64"/>
      <c r="Z62" s="64"/>
      <c r="AA62" s="64"/>
      <c r="AB62" s="63">
        <v>0.89249297045689757</v>
      </c>
      <c r="AC62" s="63">
        <v>1.772598485770432</v>
      </c>
      <c r="AD62" s="63">
        <v>2.4094427015747124</v>
      </c>
      <c r="AE62" s="63">
        <v>6.7843255211746945</v>
      </c>
      <c r="AF62" s="63">
        <v>9.3547282856895091</v>
      </c>
      <c r="AG62" s="63">
        <v>14.668086011138486</v>
      </c>
      <c r="AH62" s="63">
        <v>29.006865768555596</v>
      </c>
      <c r="AI62" s="63">
        <v>22.152143217799026</v>
      </c>
      <c r="AJ62" s="18">
        <v>1758.8259131381974</v>
      </c>
    </row>
    <row r="63" spans="1:36" x14ac:dyDescent="0.25">
      <c r="A63" s="75"/>
      <c r="B63" s="64"/>
      <c r="C63" s="64"/>
      <c r="D63" s="64"/>
      <c r="E63" s="64"/>
      <c r="F63" s="64"/>
      <c r="G63" s="64"/>
      <c r="H63" s="64"/>
      <c r="I63" s="64"/>
      <c r="J63" s="64"/>
      <c r="K63" s="64"/>
      <c r="L63" s="64"/>
      <c r="M63" s="64"/>
      <c r="N63" s="64"/>
      <c r="O63" s="63">
        <v>5.9531211827828397E-2</v>
      </c>
      <c r="P63" s="63">
        <v>6.9432716133646437</v>
      </c>
      <c r="Q63" s="76">
        <v>1.169060628245799E-2</v>
      </c>
      <c r="R63" s="64"/>
      <c r="S63" s="63">
        <v>4.6358814190312092</v>
      </c>
      <c r="T63" s="63">
        <v>1.4648068011667337</v>
      </c>
      <c r="U63" s="63">
        <v>1.9636200200651359E-3</v>
      </c>
      <c r="V63" s="63">
        <v>8.0961653760080007E-2</v>
      </c>
      <c r="W63" s="63">
        <v>6.8043346917783562E-2</v>
      </c>
      <c r="X63" s="63">
        <v>1.3202161491241029E-2</v>
      </c>
      <c r="Y63" s="64"/>
      <c r="Z63" s="64"/>
      <c r="AA63" s="64"/>
      <c r="AB63" s="63">
        <v>0.92215964933975059</v>
      </c>
      <c r="AC63" s="63">
        <v>1.7058110793819501</v>
      </c>
      <c r="AD63" s="63">
        <v>2.3683395112798578</v>
      </c>
      <c r="AE63" s="63">
        <v>6.4347979913931068</v>
      </c>
      <c r="AF63" s="63">
        <v>9.5194990271495161</v>
      </c>
      <c r="AG63" s="63">
        <v>14.511736011345027</v>
      </c>
      <c r="AH63" s="63">
        <v>29.822747139685479</v>
      </c>
      <c r="AI63" s="63">
        <v>21.435557156563267</v>
      </c>
      <c r="AJ63" s="18">
        <v>1772.7276481167028</v>
      </c>
    </row>
    <row r="64" spans="1:36" x14ac:dyDescent="0.25">
      <c r="A64" s="75"/>
      <c r="B64" s="64"/>
      <c r="C64" s="64"/>
      <c r="D64" s="64"/>
      <c r="E64" s="64"/>
      <c r="F64" s="64"/>
      <c r="G64" s="64"/>
      <c r="H64" s="64"/>
      <c r="I64" s="64"/>
      <c r="J64" s="64"/>
      <c r="K64" s="64"/>
      <c r="L64" s="64"/>
      <c r="M64" s="64"/>
      <c r="N64" s="64"/>
      <c r="O64" s="63">
        <v>5.879185085070357E-2</v>
      </c>
      <c r="P64" s="63">
        <v>7.5292137663672198</v>
      </c>
      <c r="Q64" s="76">
        <v>1.2605715466292881E-2</v>
      </c>
      <c r="R64" s="64"/>
      <c r="S64" s="63">
        <v>5.0103819385774138</v>
      </c>
      <c r="T64" s="63">
        <v>1.6692203756130464</v>
      </c>
      <c r="U64" s="63">
        <v>2.3124525594065857E-3</v>
      </c>
      <c r="V64" s="63">
        <v>8.7813842725637969E-2</v>
      </c>
      <c r="W64" s="63">
        <v>7.2302129381815669E-2</v>
      </c>
      <c r="X64" s="63">
        <v>1.8278821616910988E-2</v>
      </c>
      <c r="Y64" s="64"/>
      <c r="Z64" s="64"/>
      <c r="AA64" s="64"/>
      <c r="AB64" s="63">
        <v>0.95512125501691203</v>
      </c>
      <c r="AC64" s="63">
        <v>1.7126595832651841</v>
      </c>
      <c r="AD64" s="63">
        <v>2.4445401345016426</v>
      </c>
      <c r="AE64" s="63">
        <v>6.4685838956007906</v>
      </c>
      <c r="AF64" s="63">
        <v>9.7118092939842526</v>
      </c>
      <c r="AG64" s="63">
        <v>14.174234943233206</v>
      </c>
      <c r="AH64" s="63">
        <v>28.552604366456492</v>
      </c>
      <c r="AI64" s="63">
        <v>21.519525634783065</v>
      </c>
      <c r="AJ64" s="18">
        <v>1709.8293666755894</v>
      </c>
    </row>
    <row r="65" spans="1:36" x14ac:dyDescent="0.25">
      <c r="A65" s="75">
        <v>2010</v>
      </c>
      <c r="B65" s="64"/>
      <c r="C65" s="64"/>
      <c r="D65" s="64"/>
      <c r="E65" s="64"/>
      <c r="F65" s="64"/>
      <c r="G65" s="64"/>
      <c r="H65" s="64"/>
      <c r="I65" s="64"/>
      <c r="J65" s="64"/>
      <c r="K65" s="64"/>
      <c r="L65" s="64"/>
      <c r="M65" s="64"/>
      <c r="N65" s="64"/>
      <c r="O65" s="63">
        <v>5.6296236048743967E-2</v>
      </c>
      <c r="P65" s="63">
        <v>8.132903331004572</v>
      </c>
      <c r="Q65" s="76">
        <v>2.1578584016353521E-2</v>
      </c>
      <c r="R65" s="64"/>
      <c r="S65" s="63">
        <v>5.6730941573527112</v>
      </c>
      <c r="T65" s="63">
        <v>1.4032772433479779</v>
      </c>
      <c r="U65" s="63">
        <v>2.0710096114766536E-3</v>
      </c>
      <c r="V65" s="63">
        <v>0.10197262633025017</v>
      </c>
      <c r="W65" s="63">
        <v>7.3696360790329332E-2</v>
      </c>
      <c r="X65" s="63">
        <v>1.1089922435649179E-2</v>
      </c>
      <c r="Y65" s="64"/>
      <c r="Z65" s="64"/>
      <c r="AA65" s="64"/>
      <c r="AB65" s="63">
        <v>1.0145554199499762</v>
      </c>
      <c r="AC65" s="63">
        <v>1.7029833081726922</v>
      </c>
      <c r="AD65" s="63">
        <v>2.5807464176149466</v>
      </c>
      <c r="AE65" s="63">
        <v>6.5632420257384343</v>
      </c>
      <c r="AF65" s="63">
        <v>9.5634741731618629</v>
      </c>
      <c r="AG65" s="63">
        <v>14.214446741139444</v>
      </c>
      <c r="AH65" s="63">
        <v>27.69874052005979</v>
      </c>
      <c r="AI65" s="63">
        <v>21.1858319232248</v>
      </c>
      <c r="AJ65" s="18">
        <v>1663.5530005810824</v>
      </c>
    </row>
    <row r="66" spans="1:36" x14ac:dyDescent="0.25">
      <c r="A66" s="75"/>
      <c r="B66" s="64"/>
      <c r="C66" s="64"/>
      <c r="D66" s="64"/>
      <c r="E66" s="64"/>
      <c r="F66" s="64"/>
      <c r="G66" s="64"/>
      <c r="H66" s="64"/>
      <c r="I66" s="64"/>
      <c r="J66" s="64"/>
      <c r="K66" s="64"/>
      <c r="L66" s="64"/>
      <c r="M66" s="64"/>
      <c r="N66" s="64"/>
      <c r="O66" s="63">
        <v>5.4306439176896787E-2</v>
      </c>
      <c r="P66" s="63">
        <v>8.2282289707148468</v>
      </c>
      <c r="Q66" s="76">
        <v>2.0924331498876802E-2</v>
      </c>
      <c r="R66" s="64"/>
      <c r="S66" s="63">
        <v>5.5957640808424811</v>
      </c>
      <c r="T66" s="63">
        <v>1.3944342968385164</v>
      </c>
      <c r="U66" s="63">
        <v>2.3022559524785405E-3</v>
      </c>
      <c r="V66" s="63">
        <v>0.20977089015983938</v>
      </c>
      <c r="W66" s="63">
        <v>7.5367191715432783E-2</v>
      </c>
      <c r="X66" s="63">
        <v>1.1808267158464921E-2</v>
      </c>
      <c r="Y66" s="64"/>
      <c r="Z66" s="64"/>
      <c r="AA66" s="64"/>
      <c r="AB66" s="63">
        <v>0.9949258858294977</v>
      </c>
      <c r="AC66" s="63">
        <v>1.5921289068239233</v>
      </c>
      <c r="AD66" s="63">
        <v>2.6071388671292639</v>
      </c>
      <c r="AE66" s="63">
        <v>6.7391776283788989</v>
      </c>
      <c r="AF66" s="63">
        <v>9.6064557236823482</v>
      </c>
      <c r="AG66" s="63">
        <v>14.072928852757732</v>
      </c>
      <c r="AH66" s="63">
        <v>27.730780394263572</v>
      </c>
      <c r="AI66" s="63">
        <v>21.063557017076949</v>
      </c>
      <c r="AJ66" s="18">
        <v>1659.7533641495952</v>
      </c>
    </row>
    <row r="67" spans="1:36" x14ac:dyDescent="0.25">
      <c r="A67" s="75"/>
      <c r="B67" s="64"/>
      <c r="C67" s="64"/>
      <c r="D67" s="64"/>
      <c r="E67" s="64"/>
      <c r="F67" s="64"/>
      <c r="G67" s="64"/>
      <c r="H67" s="64"/>
      <c r="I67" s="64"/>
      <c r="J67" s="64"/>
      <c r="K67" s="64"/>
      <c r="L67" s="64"/>
      <c r="M67" s="64"/>
      <c r="N67" s="64"/>
      <c r="O67" s="63">
        <v>5.5018817324703199E-2</v>
      </c>
      <c r="P67" s="63">
        <v>8.7723390244287494</v>
      </c>
      <c r="Q67" s="76">
        <v>2.1068378425260333E-2</v>
      </c>
      <c r="R67" s="64"/>
      <c r="S67" s="63">
        <v>5.9547183694128387</v>
      </c>
      <c r="T67" s="63">
        <v>1.6117578943251925</v>
      </c>
      <c r="U67" s="63">
        <v>2.638140165562769E-3</v>
      </c>
      <c r="V67" s="63">
        <v>0.16649187457115677</v>
      </c>
      <c r="W67" s="63">
        <v>7.9096439197868698E-2</v>
      </c>
      <c r="X67" s="63">
        <v>1.4214602953352596E-2</v>
      </c>
      <c r="Y67" s="64"/>
      <c r="Z67" s="64"/>
      <c r="AA67" s="64"/>
      <c r="AB67" s="63">
        <v>1.0394174271252665</v>
      </c>
      <c r="AC67" s="63">
        <v>1.2027641095213233</v>
      </c>
      <c r="AD67" s="63">
        <v>2.7890297803525406</v>
      </c>
      <c r="AE67" s="63">
        <v>6.710194019777159</v>
      </c>
      <c r="AF67" s="63">
        <v>9.6809333588035109</v>
      </c>
      <c r="AG67" s="63">
        <v>13.878238857480039</v>
      </c>
      <c r="AH67" s="63">
        <v>26.991025142688297</v>
      </c>
      <c r="AI67" s="63">
        <v>21.031053763447179</v>
      </c>
      <c r="AJ67" s="18">
        <v>1627.5270882078116</v>
      </c>
    </row>
    <row r="68" spans="1:36" x14ac:dyDescent="0.25">
      <c r="A68" s="75"/>
      <c r="B68" s="64"/>
      <c r="C68" s="64"/>
      <c r="D68" s="64"/>
      <c r="E68" s="64"/>
      <c r="F68" s="64"/>
      <c r="G68" s="64"/>
      <c r="H68" s="64"/>
      <c r="I68" s="64"/>
      <c r="J68" s="64"/>
      <c r="K68" s="64"/>
      <c r="L68" s="64"/>
      <c r="M68" s="64"/>
      <c r="N68" s="64"/>
      <c r="O68" s="63">
        <v>5.2239342472845965E-2</v>
      </c>
      <c r="P68" s="63">
        <v>9.3705334860390384</v>
      </c>
      <c r="Q68" s="76">
        <v>1.8934818719335562E-2</v>
      </c>
      <c r="R68" s="64"/>
      <c r="S68" s="63">
        <v>6.0255168069739469</v>
      </c>
      <c r="T68" s="63">
        <v>1.6730199259991401</v>
      </c>
      <c r="U68" s="63">
        <v>2.4612449385678892E-3</v>
      </c>
      <c r="V68" s="63">
        <v>0.23101678250836427</v>
      </c>
      <c r="W68" s="63">
        <v>8.2514735832047298E-2</v>
      </c>
      <c r="X68" s="63">
        <v>2.002775344342364E-2</v>
      </c>
      <c r="Y68" s="64"/>
      <c r="Z68" s="63">
        <v>4.2931650897605388E-2</v>
      </c>
      <c r="AA68" s="64"/>
      <c r="AB68" s="63">
        <v>1.0449337163851282</v>
      </c>
      <c r="AC68" s="63">
        <v>1.1393458972931667</v>
      </c>
      <c r="AD68" s="63">
        <v>2.8573621784223158</v>
      </c>
      <c r="AE68" s="63">
        <v>6.5076172899482891</v>
      </c>
      <c r="AF68" s="63">
        <v>10.171467383462135</v>
      </c>
      <c r="AG68" s="63">
        <v>13.82945993432258</v>
      </c>
      <c r="AH68" s="63">
        <v>25.736302045937094</v>
      </c>
      <c r="AI68" s="63">
        <v>21.194315006404992</v>
      </c>
      <c r="AJ68" s="18">
        <v>1586.1508008385968</v>
      </c>
    </row>
    <row r="69" spans="1:36" x14ac:dyDescent="0.25">
      <c r="A69" s="75">
        <v>2011</v>
      </c>
      <c r="B69" s="64"/>
      <c r="C69" s="64"/>
      <c r="D69" s="64"/>
      <c r="E69" s="64"/>
      <c r="F69" s="64"/>
      <c r="G69" s="64"/>
      <c r="H69" s="64"/>
      <c r="I69" s="64"/>
      <c r="J69" s="64"/>
      <c r="K69" s="64"/>
      <c r="L69" s="64"/>
      <c r="M69" s="64"/>
      <c r="N69" s="64"/>
      <c r="O69" s="63">
        <v>3.447552046585776E-3</v>
      </c>
      <c r="P69" s="63">
        <v>10.265771349288279</v>
      </c>
      <c r="Q69" s="76">
        <v>1.5054102040082356E-2</v>
      </c>
      <c r="R69" s="64"/>
      <c r="S69" s="63">
        <v>5.8650919199966696</v>
      </c>
      <c r="T69" s="63">
        <v>1.4250102869697274</v>
      </c>
      <c r="U69" s="63">
        <v>3.4112620250427682E-3</v>
      </c>
      <c r="V69" s="63">
        <v>0.4095816969349223</v>
      </c>
      <c r="W69" s="63">
        <v>8.6713129406938205E-2</v>
      </c>
      <c r="X69" s="63">
        <v>1.4369597150978028E-2</v>
      </c>
      <c r="Y69" s="64"/>
      <c r="Z69" s="63">
        <v>5.5653876486336032E-2</v>
      </c>
      <c r="AA69" s="63">
        <v>6.131762260715173E-5</v>
      </c>
      <c r="AB69" s="63">
        <v>1.0290648784746037</v>
      </c>
      <c r="AC69" s="63">
        <v>1.1456021486896288</v>
      </c>
      <c r="AD69" s="63">
        <v>3.1174392399297757</v>
      </c>
      <c r="AE69" s="63">
        <v>6.5008417908479919</v>
      </c>
      <c r="AF69" s="63">
        <v>9.9949276560923295</v>
      </c>
      <c r="AG69" s="63">
        <v>13.9188688265136</v>
      </c>
      <c r="AH69" s="63">
        <v>25.277576743572226</v>
      </c>
      <c r="AI69" s="63">
        <v>20.87151262591167</v>
      </c>
      <c r="AJ69" s="18">
        <v>1564.5550130609524</v>
      </c>
    </row>
    <row r="70" spans="1:36" x14ac:dyDescent="0.25">
      <c r="A70" s="75"/>
      <c r="B70" s="64"/>
      <c r="C70" s="64"/>
      <c r="D70" s="64"/>
      <c r="E70" s="64"/>
      <c r="F70" s="64"/>
      <c r="G70" s="64"/>
      <c r="H70" s="64"/>
      <c r="I70" s="64"/>
      <c r="J70" s="64"/>
      <c r="K70" s="64"/>
      <c r="L70" s="64"/>
      <c r="M70" s="64"/>
      <c r="N70" s="64"/>
      <c r="O70" s="63">
        <v>2.8237810760239493E-3</v>
      </c>
      <c r="P70" s="63">
        <v>9.9404500313576047</v>
      </c>
      <c r="Q70" s="76">
        <v>2.5788650488124763E-2</v>
      </c>
      <c r="R70" s="64"/>
      <c r="S70" s="63">
        <v>5.5209403203265808</v>
      </c>
      <c r="T70" s="63">
        <v>1.2923508818819376</v>
      </c>
      <c r="U70" s="63">
        <v>3.725327535267785E-3</v>
      </c>
      <c r="V70" s="63">
        <v>0.39560693851772488</v>
      </c>
      <c r="W70" s="63">
        <v>8.6505470814828483E-2</v>
      </c>
      <c r="X70" s="63">
        <v>9.414650694964579E-3</v>
      </c>
      <c r="Y70" s="64"/>
      <c r="Z70" s="63">
        <v>7.1577138845278651E-2</v>
      </c>
      <c r="AA70" s="63">
        <v>2.7574547697580536E-3</v>
      </c>
      <c r="AB70" s="63">
        <v>0.98832951793303636</v>
      </c>
      <c r="AC70" s="63">
        <v>1.1336971290289852</v>
      </c>
      <c r="AD70" s="63">
        <v>3.1384625513076969</v>
      </c>
      <c r="AE70" s="63">
        <v>5.9749070387687082</v>
      </c>
      <c r="AF70" s="63">
        <v>10.175128470370442</v>
      </c>
      <c r="AG70" s="63">
        <v>13.656221665463375</v>
      </c>
      <c r="AH70" s="63">
        <v>26.426752543675253</v>
      </c>
      <c r="AI70" s="63">
        <v>21.154560437144397</v>
      </c>
      <c r="AJ70" s="18">
        <v>1614.8592267095501</v>
      </c>
    </row>
    <row r="71" spans="1:36" x14ac:dyDescent="0.25">
      <c r="A71" s="75"/>
      <c r="B71" s="64"/>
      <c r="C71" s="64"/>
      <c r="D71" s="64"/>
      <c r="E71" s="64"/>
      <c r="F71" s="64"/>
      <c r="G71" s="64"/>
      <c r="H71" s="64"/>
      <c r="I71" s="64"/>
      <c r="J71" s="64"/>
      <c r="K71" s="64"/>
      <c r="L71" s="64"/>
      <c r="M71" s="64"/>
      <c r="N71" s="64"/>
      <c r="O71" s="63">
        <v>1.6129280388910362E-3</v>
      </c>
      <c r="P71" s="63">
        <v>9.784427720632209</v>
      </c>
      <c r="Q71" s="76">
        <v>6.6944926800469983E-4</v>
      </c>
      <c r="R71" s="63">
        <v>2.0579856043167817E-2</v>
      </c>
      <c r="S71" s="63">
        <v>5.4966207835513075</v>
      </c>
      <c r="T71" s="63">
        <v>1.5189082760755896</v>
      </c>
      <c r="U71" s="63">
        <v>5.1164192709084507E-3</v>
      </c>
      <c r="V71" s="63">
        <v>0.48980730437658765</v>
      </c>
      <c r="W71" s="63">
        <v>8.3713609362770822E-2</v>
      </c>
      <c r="X71" s="63">
        <v>6.9684019945501774E-2</v>
      </c>
      <c r="Y71" s="64"/>
      <c r="Z71" s="63">
        <v>7.8598391975646956E-2</v>
      </c>
      <c r="AA71" s="63">
        <v>7.3134628290998172E-3</v>
      </c>
      <c r="AB71" s="63">
        <v>0.98820327027770249</v>
      </c>
      <c r="AC71" s="63">
        <v>1.0485378362630451</v>
      </c>
      <c r="AD71" s="63">
        <v>3.2880583711686349</v>
      </c>
      <c r="AE71" s="63">
        <v>5.6140231953955348</v>
      </c>
      <c r="AF71" s="63">
        <v>10.433731012639971</v>
      </c>
      <c r="AG71" s="63">
        <v>13.166793104840805</v>
      </c>
      <c r="AH71" s="63">
        <v>26.833416022937712</v>
      </c>
      <c r="AI71" s="63">
        <v>21.070184965106908</v>
      </c>
      <c r="AJ71" s="18">
        <v>1619.130062209694</v>
      </c>
    </row>
    <row r="72" spans="1:36" x14ac:dyDescent="0.25">
      <c r="A72" s="75"/>
      <c r="B72" s="64"/>
      <c r="C72" s="64"/>
      <c r="D72" s="64"/>
      <c r="E72" s="64"/>
      <c r="F72" s="64"/>
      <c r="G72" s="64"/>
      <c r="H72" s="64"/>
      <c r="I72" s="64"/>
      <c r="J72" s="64"/>
      <c r="K72" s="64"/>
      <c r="L72" s="64"/>
      <c r="M72" s="64"/>
      <c r="N72" s="64"/>
      <c r="O72" s="64"/>
      <c r="P72" s="64"/>
      <c r="Q72" s="76">
        <v>2.1526993203295093E-5</v>
      </c>
      <c r="R72" s="63">
        <v>9.4022308549685935E-3</v>
      </c>
      <c r="S72" s="63">
        <v>5.3442875337688873</v>
      </c>
      <c r="T72" s="63">
        <v>1.4390275775978458</v>
      </c>
      <c r="U72" s="63">
        <v>5.8591410324497894E-3</v>
      </c>
      <c r="V72" s="63">
        <v>0.36542070962593431</v>
      </c>
      <c r="W72" s="63">
        <v>8.7893446955336046E-2</v>
      </c>
      <c r="X72" s="63">
        <v>0.22248274104977264</v>
      </c>
      <c r="Y72" s="64"/>
      <c r="Z72" s="63">
        <v>8.775542094009138E-2</v>
      </c>
      <c r="AA72" s="63">
        <v>4.381123004985904E-2</v>
      </c>
      <c r="AB72" s="63">
        <v>1.0116129264275751</v>
      </c>
      <c r="AC72" s="63">
        <v>1.1937097619342483</v>
      </c>
      <c r="AD72" s="63">
        <v>3.4589648656677632</v>
      </c>
      <c r="AE72" s="63">
        <v>6.1683383010035886</v>
      </c>
      <c r="AF72" s="63">
        <v>11.473157992174809</v>
      </c>
      <c r="AG72" s="63">
        <v>14.236694608703843</v>
      </c>
      <c r="AH72" s="63">
        <v>32.262090635732626</v>
      </c>
      <c r="AI72" s="63">
        <v>22.589469349487189</v>
      </c>
      <c r="AJ72" s="18">
        <v>1968.73729332627</v>
      </c>
    </row>
    <row r="73" spans="1:36" x14ac:dyDescent="0.25">
      <c r="A73" s="75">
        <v>2012</v>
      </c>
      <c r="B73" s="64"/>
      <c r="C73" s="64"/>
      <c r="D73" s="64"/>
      <c r="E73" s="64"/>
      <c r="F73" s="64"/>
      <c r="G73" s="64"/>
      <c r="H73" s="64"/>
      <c r="I73" s="64"/>
      <c r="J73" s="64"/>
      <c r="K73" s="64"/>
      <c r="L73" s="64"/>
      <c r="M73" s="64"/>
      <c r="N73" s="64"/>
      <c r="O73" s="64"/>
      <c r="P73" s="64"/>
      <c r="Q73" s="64"/>
      <c r="R73" s="64"/>
      <c r="S73" s="63">
        <v>5.245418763525814</v>
      </c>
      <c r="T73" s="63">
        <v>1.377326929842609</v>
      </c>
      <c r="U73" s="63">
        <v>4.7974862105317345E-3</v>
      </c>
      <c r="V73" s="63">
        <v>0.41836619753938464</v>
      </c>
      <c r="W73" s="63">
        <v>9.5375632802945462E-2</v>
      </c>
      <c r="X73" s="63">
        <v>0.13368165519546507</v>
      </c>
      <c r="Y73" s="64"/>
      <c r="Z73" s="63">
        <v>8.744461832200158E-2</v>
      </c>
      <c r="AA73" s="63">
        <v>5.8480864457770287E-2</v>
      </c>
      <c r="AB73" s="63">
        <v>1.0912764905603045</v>
      </c>
      <c r="AC73" s="63">
        <v>1.2943493387944329</v>
      </c>
      <c r="AD73" s="63">
        <v>3.5723958812012824</v>
      </c>
      <c r="AE73" s="63">
        <v>6.0833226679331416</v>
      </c>
      <c r="AF73" s="63">
        <v>11.460055445566729</v>
      </c>
      <c r="AG73" s="63">
        <v>13.894326126321987</v>
      </c>
      <c r="AH73" s="63">
        <v>31.852434093140076</v>
      </c>
      <c r="AI73" s="63">
        <v>23.330947808585538</v>
      </c>
      <c r="AJ73" s="18">
        <v>1965.5554388653177</v>
      </c>
    </row>
    <row r="74" spans="1:36" x14ac:dyDescent="0.25">
      <c r="A74" s="75"/>
      <c r="B74" s="64"/>
      <c r="C74" s="64"/>
      <c r="D74" s="64"/>
      <c r="E74" s="64"/>
      <c r="F74" s="64"/>
      <c r="G74" s="64"/>
      <c r="H74" s="64"/>
      <c r="I74" s="64"/>
      <c r="J74" s="64"/>
      <c r="K74" s="64"/>
      <c r="L74" s="64"/>
      <c r="M74" s="64"/>
      <c r="N74" s="64"/>
      <c r="O74" s="64"/>
      <c r="P74" s="64"/>
      <c r="Q74" s="64"/>
      <c r="R74" s="64"/>
      <c r="S74" s="63">
        <v>5.4042674636864154</v>
      </c>
      <c r="T74" s="63">
        <v>1.3772922550358653</v>
      </c>
      <c r="U74" s="63">
        <v>5.3250516039970172E-3</v>
      </c>
      <c r="V74" s="63">
        <v>0.39300579626966742</v>
      </c>
      <c r="W74" s="63">
        <v>0.10310214638129095</v>
      </c>
      <c r="X74" s="63">
        <v>3.842531102221651E-2</v>
      </c>
      <c r="Y74" s="64"/>
      <c r="Z74" s="63">
        <v>9.0382133543669613E-2</v>
      </c>
      <c r="AA74" s="63">
        <v>6.0257369218039362E-2</v>
      </c>
      <c r="AB74" s="63">
        <v>1.0798995571125178</v>
      </c>
      <c r="AC74" s="63">
        <v>1.2833635717858771</v>
      </c>
      <c r="AD74" s="63">
        <v>3.6486874629859911</v>
      </c>
      <c r="AE74" s="63">
        <v>6.3044703775546536</v>
      </c>
      <c r="AF74" s="63">
        <v>11.745947864412555</v>
      </c>
      <c r="AG74" s="63">
        <v>14.532287976699926</v>
      </c>
      <c r="AH74" s="63">
        <v>30.338621011569018</v>
      </c>
      <c r="AI74" s="63">
        <v>23.5946646511183</v>
      </c>
      <c r="AJ74" s="18">
        <v>1913.4487111330798</v>
      </c>
    </row>
    <row r="75" spans="1:36" x14ac:dyDescent="0.25">
      <c r="A75" s="75"/>
      <c r="B75" s="64"/>
      <c r="C75" s="64"/>
      <c r="D75" s="64"/>
      <c r="E75" s="64"/>
      <c r="F75" s="64"/>
      <c r="G75" s="64"/>
      <c r="H75" s="64"/>
      <c r="I75" s="64"/>
      <c r="J75" s="64"/>
      <c r="K75" s="64"/>
      <c r="L75" s="64"/>
      <c r="M75" s="64"/>
      <c r="N75" s="64"/>
      <c r="O75" s="64"/>
      <c r="P75" s="64"/>
      <c r="Q75" s="64"/>
      <c r="R75" s="64"/>
      <c r="S75" s="63">
        <v>5.3211587593317198</v>
      </c>
      <c r="T75" s="63">
        <v>1.5119809485615241</v>
      </c>
      <c r="U75" s="63">
        <v>5.2284132327279024E-3</v>
      </c>
      <c r="V75" s="63">
        <v>0.45962469974150733</v>
      </c>
      <c r="W75" s="63">
        <v>0.10703756247762118</v>
      </c>
      <c r="X75" s="63">
        <v>9.386190914592954E-2</v>
      </c>
      <c r="Y75" s="64"/>
      <c r="Z75" s="63">
        <v>0.10773936291154439</v>
      </c>
      <c r="AA75" s="63">
        <v>6.1095626664314846E-2</v>
      </c>
      <c r="AB75" s="63">
        <v>1.1201540696282983</v>
      </c>
      <c r="AC75" s="63">
        <v>1.2158484576850273</v>
      </c>
      <c r="AD75" s="63">
        <v>3.7081809305460469</v>
      </c>
      <c r="AE75" s="63">
        <v>6.3529639521116845</v>
      </c>
      <c r="AF75" s="63">
        <v>12.293867079075792</v>
      </c>
      <c r="AG75" s="63">
        <v>14.635845307120931</v>
      </c>
      <c r="AH75" s="63">
        <v>29.305336746526745</v>
      </c>
      <c r="AI75" s="63">
        <v>23.700076175238578</v>
      </c>
      <c r="AJ75" s="18">
        <v>1873.5350042290861</v>
      </c>
    </row>
    <row r="76" spans="1:36" x14ac:dyDescent="0.25">
      <c r="A76" s="75"/>
      <c r="B76" s="64"/>
      <c r="C76" s="64"/>
      <c r="D76" s="64"/>
      <c r="E76" s="64"/>
      <c r="F76" s="64"/>
      <c r="G76" s="64"/>
      <c r="H76" s="64"/>
      <c r="I76" s="64"/>
      <c r="J76" s="64"/>
      <c r="K76" s="64"/>
      <c r="L76" s="64"/>
      <c r="M76" s="64"/>
      <c r="N76" s="64"/>
      <c r="O76" s="64"/>
      <c r="P76" s="64"/>
      <c r="Q76" s="64"/>
      <c r="R76" s="64"/>
      <c r="S76" s="63">
        <v>5.0114466003334774</v>
      </c>
      <c r="T76" s="63">
        <v>1.6194307591647312</v>
      </c>
      <c r="U76" s="63">
        <v>5.8790384011471533E-3</v>
      </c>
      <c r="V76" s="63">
        <v>0.46537526518671635</v>
      </c>
      <c r="W76" s="63">
        <v>0.1128005316206178</v>
      </c>
      <c r="X76" s="63">
        <v>2.4186435615511398E-2</v>
      </c>
      <c r="Y76" s="64"/>
      <c r="Z76" s="63">
        <v>0.1126048195067415</v>
      </c>
      <c r="AA76" s="63">
        <v>7.8389737010247998E-2</v>
      </c>
      <c r="AB76" s="63">
        <v>1.1374864808339638</v>
      </c>
      <c r="AC76" s="63">
        <v>1.3156164835649791</v>
      </c>
      <c r="AD76" s="63">
        <v>3.7498261935720723</v>
      </c>
      <c r="AE76" s="63">
        <v>6.5113829619173638</v>
      </c>
      <c r="AF76" s="63">
        <v>11.97562680641961</v>
      </c>
      <c r="AG76" s="63">
        <v>14.81358165320453</v>
      </c>
      <c r="AH76" s="63">
        <v>28.888165876889399</v>
      </c>
      <c r="AI76" s="63">
        <v>24.178200356758875</v>
      </c>
      <c r="AJ76" s="18">
        <v>1869.4392612618103</v>
      </c>
    </row>
    <row r="77" spans="1:36" x14ac:dyDescent="0.25">
      <c r="A77" s="75">
        <v>2013</v>
      </c>
      <c r="B77" s="64"/>
      <c r="C77" s="64"/>
      <c r="D77" s="64"/>
      <c r="E77" s="64"/>
      <c r="F77" s="64"/>
      <c r="G77" s="64"/>
      <c r="H77" s="64"/>
      <c r="I77" s="64"/>
      <c r="J77" s="64"/>
      <c r="K77" s="64"/>
      <c r="L77" s="64"/>
      <c r="M77" s="64"/>
      <c r="N77" s="64"/>
      <c r="O77" s="64"/>
      <c r="P77" s="64"/>
      <c r="Q77" s="64"/>
      <c r="R77" s="64"/>
      <c r="S77" s="63">
        <v>0.45311813011181812</v>
      </c>
      <c r="T77" s="63">
        <v>1.2553462591371709</v>
      </c>
      <c r="U77" s="63">
        <v>7.4302560050279534E-3</v>
      </c>
      <c r="V77" s="63">
        <v>0.53935932160449174</v>
      </c>
      <c r="W77" s="63">
        <v>0.12432221932294864</v>
      </c>
      <c r="X77" s="63">
        <v>2.8237548297790807E-2</v>
      </c>
      <c r="Y77" s="63">
        <v>1.3378324027077192E-2</v>
      </c>
      <c r="Z77" s="63">
        <v>0.11651980664799813</v>
      </c>
      <c r="AA77" s="63">
        <v>6.780720280775597E-2</v>
      </c>
      <c r="AB77" s="63">
        <v>1.1209719465082864</v>
      </c>
      <c r="AC77" s="63">
        <v>1.2340985599893437</v>
      </c>
      <c r="AD77" s="63">
        <v>6.9826931824387843</v>
      </c>
      <c r="AE77" s="63">
        <v>6.0416634929257462</v>
      </c>
      <c r="AF77" s="63">
        <v>11.996830821969045</v>
      </c>
      <c r="AG77" s="63">
        <v>14.815988422296138</v>
      </c>
      <c r="AH77" s="63">
        <v>29.493565469125311</v>
      </c>
      <c r="AI77" s="63">
        <v>25.708669036785263</v>
      </c>
      <c r="AJ77" s="18">
        <v>1984.3895906192279</v>
      </c>
    </row>
    <row r="78" spans="1:36" x14ac:dyDescent="0.25">
      <c r="A78" s="75"/>
      <c r="B78" s="64"/>
      <c r="C78" s="64"/>
      <c r="D78" s="64"/>
      <c r="E78" s="64"/>
      <c r="F78" s="64"/>
      <c r="G78" s="64"/>
      <c r="H78" s="64"/>
      <c r="I78" s="64"/>
      <c r="J78" s="64"/>
      <c r="K78" s="64"/>
      <c r="L78" s="64"/>
      <c r="M78" s="64"/>
      <c r="N78" s="64"/>
      <c r="O78" s="64"/>
      <c r="P78" s="64"/>
      <c r="Q78" s="64"/>
      <c r="R78" s="64"/>
      <c r="S78" s="64"/>
      <c r="T78" s="63">
        <v>3.7946603258730001E-4</v>
      </c>
      <c r="U78" s="63">
        <v>9.2050261981630084E-3</v>
      </c>
      <c r="V78" s="63">
        <v>0.54703664596029389</v>
      </c>
      <c r="W78" s="63">
        <v>0.1350780079693949</v>
      </c>
      <c r="X78" s="63">
        <v>3.1261654614962102E-2</v>
      </c>
      <c r="Y78" s="63">
        <v>7.2659151062029581E-2</v>
      </c>
      <c r="Z78" s="63">
        <v>0.12437759472295233</v>
      </c>
      <c r="AA78" s="63">
        <v>7.7400493197423509E-2</v>
      </c>
      <c r="AB78" s="63">
        <v>1.1806801334974726</v>
      </c>
      <c r="AC78" s="63">
        <v>1.1637932339566888</v>
      </c>
      <c r="AD78" s="63">
        <v>6.9317298165355767</v>
      </c>
      <c r="AE78" s="63">
        <v>6.3074486947710495</v>
      </c>
      <c r="AF78" s="63">
        <v>12.317522949398285</v>
      </c>
      <c r="AG78" s="63">
        <v>15.722750640058052</v>
      </c>
      <c r="AH78" s="63">
        <v>29.931441065361863</v>
      </c>
      <c r="AI78" s="63">
        <v>25.447235426663216</v>
      </c>
      <c r="AJ78" s="18">
        <v>2033.3057192657704</v>
      </c>
    </row>
    <row r="79" spans="1:36" x14ac:dyDescent="0.25">
      <c r="A79" s="75"/>
      <c r="B79" s="64"/>
      <c r="C79" s="64"/>
      <c r="D79" s="64"/>
      <c r="E79" s="64"/>
      <c r="F79" s="64"/>
      <c r="G79" s="64"/>
      <c r="H79" s="64"/>
      <c r="I79" s="64"/>
      <c r="J79" s="64"/>
      <c r="K79" s="64"/>
      <c r="L79" s="64"/>
      <c r="M79" s="64"/>
      <c r="N79" s="64"/>
      <c r="O79" s="64"/>
      <c r="P79" s="64"/>
      <c r="Q79" s="64"/>
      <c r="R79" s="64"/>
      <c r="S79" s="64"/>
      <c r="T79" s="64"/>
      <c r="U79" s="63">
        <v>9.9906345027797588E-3</v>
      </c>
      <c r="V79" s="63">
        <v>0.57137127187004944</v>
      </c>
      <c r="W79" s="63">
        <v>0.14885046871237828</v>
      </c>
      <c r="X79" s="63">
        <v>3.6827654538784407E-2</v>
      </c>
      <c r="Y79" s="63">
        <v>0.2226884051171284</v>
      </c>
      <c r="Z79" s="63">
        <v>0.15500592934435134</v>
      </c>
      <c r="AA79" s="63">
        <v>8.5602289552815583E-2</v>
      </c>
      <c r="AB79" s="63">
        <v>1.1494419447566262</v>
      </c>
      <c r="AC79" s="63">
        <v>1.2354318246800782</v>
      </c>
      <c r="AD79" s="63">
        <v>6.8456552866892988</v>
      </c>
      <c r="AE79" s="63">
        <v>6.3827659610305867</v>
      </c>
      <c r="AF79" s="63">
        <v>11.71327136494692</v>
      </c>
      <c r="AG79" s="63">
        <v>15.728716801800816</v>
      </c>
      <c r="AH79" s="63">
        <v>30.433118969143102</v>
      </c>
      <c r="AI79" s="63">
        <v>25.281261193314286</v>
      </c>
      <c r="AJ79" s="18">
        <v>2040.7913846071524</v>
      </c>
    </row>
    <row r="80" spans="1:36" x14ac:dyDescent="0.25">
      <c r="A80" s="75"/>
      <c r="B80" s="64"/>
      <c r="C80" s="64"/>
      <c r="D80" s="64"/>
      <c r="E80" s="64"/>
      <c r="F80" s="64"/>
      <c r="G80" s="64"/>
      <c r="H80" s="64"/>
      <c r="I80" s="64"/>
      <c r="J80" s="64"/>
      <c r="K80" s="64"/>
      <c r="L80" s="64"/>
      <c r="M80" s="64"/>
      <c r="N80" s="64"/>
      <c r="O80" s="64"/>
      <c r="P80" s="64"/>
      <c r="Q80" s="64"/>
      <c r="R80" s="64"/>
      <c r="S80" s="64"/>
      <c r="T80" s="64"/>
      <c r="U80" s="63">
        <v>1.0781856919385832E-2</v>
      </c>
      <c r="V80" s="63">
        <v>0.52884956527599392</v>
      </c>
      <c r="W80" s="63">
        <v>0.15689745790213114</v>
      </c>
      <c r="X80" s="63">
        <v>6.8089208784511454E-2</v>
      </c>
      <c r="Y80" s="63">
        <v>0.34475336218155966</v>
      </c>
      <c r="Z80" s="63">
        <v>0.18496412449474894</v>
      </c>
      <c r="AA80" s="63">
        <v>9.4626680528955717E-2</v>
      </c>
      <c r="AB80" s="63">
        <v>1.1363067201165038</v>
      </c>
      <c r="AC80" s="63">
        <v>1.2869840746497128</v>
      </c>
      <c r="AD80" s="63">
        <v>6.7817053431127068</v>
      </c>
      <c r="AE80" s="63">
        <v>6.2675510303557305</v>
      </c>
      <c r="AF80" s="63">
        <v>12.023229916279421</v>
      </c>
      <c r="AG80" s="63">
        <v>15.54575220539215</v>
      </c>
      <c r="AH80" s="63">
        <v>30.489603502765451</v>
      </c>
      <c r="AI80" s="63">
        <v>25.079904951241026</v>
      </c>
      <c r="AJ80" s="18">
        <v>2033.5383395003369</v>
      </c>
    </row>
    <row r="81" spans="1:36" x14ac:dyDescent="0.25">
      <c r="A81" s="75">
        <v>2014</v>
      </c>
      <c r="B81" s="64"/>
      <c r="C81" s="64"/>
      <c r="D81" s="64"/>
      <c r="E81" s="64"/>
      <c r="F81" s="64"/>
      <c r="G81" s="64"/>
      <c r="H81" s="64"/>
      <c r="I81" s="64"/>
      <c r="J81" s="64"/>
      <c r="K81" s="64"/>
      <c r="L81" s="64"/>
      <c r="M81" s="64"/>
      <c r="N81" s="64"/>
      <c r="O81" s="64"/>
      <c r="P81" s="64"/>
      <c r="Q81" s="64"/>
      <c r="R81" s="64"/>
      <c r="S81" s="64"/>
      <c r="T81" s="64"/>
      <c r="U81" s="63">
        <v>1.2079513435758932E-2</v>
      </c>
      <c r="V81" s="63">
        <v>0.53272119837618226</v>
      </c>
      <c r="W81" s="63">
        <v>0.1540845043986219</v>
      </c>
      <c r="X81" s="63">
        <v>0.24149641979214651</v>
      </c>
      <c r="Y81" s="63">
        <v>0.60139932601046053</v>
      </c>
      <c r="Z81" s="63">
        <v>0.18285112771051437</v>
      </c>
      <c r="AA81" s="63">
        <v>9.1285433271551614E-2</v>
      </c>
      <c r="AB81" s="63">
        <v>1.0995288398383278</v>
      </c>
      <c r="AC81" s="63">
        <v>1.3378009706035603</v>
      </c>
      <c r="AD81" s="63">
        <v>6.8099645443911196</v>
      </c>
      <c r="AE81" s="63">
        <v>6.1802935517176349</v>
      </c>
      <c r="AF81" s="63">
        <v>12.585235713140611</v>
      </c>
      <c r="AG81" s="63">
        <v>15.539781080031407</v>
      </c>
      <c r="AH81" s="63">
        <v>29.550428947430333</v>
      </c>
      <c r="AI81" s="63">
        <v>25.081048829851778</v>
      </c>
      <c r="AJ81" s="18">
        <v>1990.4995850006715</v>
      </c>
    </row>
    <row r="82" spans="1:36" x14ac:dyDescent="0.25">
      <c r="A82" s="75"/>
      <c r="B82" s="64"/>
      <c r="C82" s="64"/>
      <c r="D82" s="64"/>
      <c r="E82" s="64"/>
      <c r="F82" s="64"/>
      <c r="G82" s="64"/>
      <c r="H82" s="64"/>
      <c r="I82" s="64"/>
      <c r="J82" s="64"/>
      <c r="K82" s="64"/>
      <c r="L82" s="64"/>
      <c r="M82" s="64"/>
      <c r="N82" s="64"/>
      <c r="O82" s="64"/>
      <c r="P82" s="64"/>
      <c r="Q82" s="64"/>
      <c r="R82" s="64"/>
      <c r="S82" s="64"/>
      <c r="T82" s="64"/>
      <c r="U82" s="63">
        <v>1.0804770541579651E-2</v>
      </c>
      <c r="V82" s="63">
        <v>0.33580012279342958</v>
      </c>
      <c r="W82" s="63">
        <v>0.15187662113021702</v>
      </c>
      <c r="X82" s="63">
        <v>0.15583798758807568</v>
      </c>
      <c r="Y82" s="63">
        <v>0.87851880974168028</v>
      </c>
      <c r="Z82" s="63">
        <v>0.18348845304416916</v>
      </c>
      <c r="AA82" s="63">
        <v>9.2445917843122338E-2</v>
      </c>
      <c r="AB82" s="63">
        <v>1.0854590625373333</v>
      </c>
      <c r="AC82" s="63">
        <v>1.3786461093053406</v>
      </c>
      <c r="AD82" s="63">
        <v>6.8452935470782057</v>
      </c>
      <c r="AE82" s="63">
        <v>6.2392070306306389</v>
      </c>
      <c r="AF82" s="63">
        <v>11.471136169911569</v>
      </c>
      <c r="AG82" s="63">
        <v>15.801240141173151</v>
      </c>
      <c r="AH82" s="63">
        <v>30.303995389556317</v>
      </c>
      <c r="AI82" s="63">
        <v>25.06624986712518</v>
      </c>
      <c r="AJ82" s="18">
        <v>2017.7540485981194</v>
      </c>
    </row>
    <row r="83" spans="1:36" x14ac:dyDescent="0.25">
      <c r="A83" s="75"/>
      <c r="B83" s="64"/>
      <c r="C83" s="64"/>
      <c r="D83" s="64"/>
      <c r="E83" s="64"/>
      <c r="F83" s="64"/>
      <c r="G83" s="64"/>
      <c r="H83" s="64"/>
      <c r="I83" s="64"/>
      <c r="J83" s="64"/>
      <c r="K83" s="64"/>
      <c r="L83" s="64"/>
      <c r="M83" s="64"/>
      <c r="N83" s="64"/>
      <c r="O83" s="64"/>
      <c r="P83" s="64"/>
      <c r="Q83" s="64"/>
      <c r="R83" s="64"/>
      <c r="S83" s="64"/>
      <c r="T83" s="64"/>
      <c r="U83" s="63">
        <v>9.848146011709016E-3</v>
      </c>
      <c r="V83" s="63">
        <v>0.29869674032871735</v>
      </c>
      <c r="W83" s="63">
        <v>0.16480792125715596</v>
      </c>
      <c r="X83" s="63">
        <v>0.32224816304540232</v>
      </c>
      <c r="Y83" s="63">
        <v>0.80970320350519409</v>
      </c>
      <c r="Z83" s="63">
        <v>0.18665510734565882</v>
      </c>
      <c r="AA83" s="63">
        <v>8.3707072859541667E-2</v>
      </c>
      <c r="AB83" s="63">
        <v>1.0311845814893537</v>
      </c>
      <c r="AC83" s="63">
        <v>1.3672270873191004</v>
      </c>
      <c r="AD83" s="63">
        <v>6.8135510489121112</v>
      </c>
      <c r="AE83" s="63">
        <v>6.5780151393454114</v>
      </c>
      <c r="AF83" s="63">
        <v>11.85633519394343</v>
      </c>
      <c r="AG83" s="63">
        <v>15.768694413373566</v>
      </c>
      <c r="AH83" s="63">
        <v>29.693938182090356</v>
      </c>
      <c r="AI83" s="63">
        <v>25.015387999173296</v>
      </c>
      <c r="AJ83" s="18">
        <v>1990.2692104025459</v>
      </c>
    </row>
    <row r="84" spans="1:36" x14ac:dyDescent="0.25">
      <c r="A84" s="75"/>
      <c r="B84" s="64"/>
      <c r="C84" s="64"/>
      <c r="D84" s="64"/>
      <c r="E84" s="64"/>
      <c r="F84" s="64"/>
      <c r="G84" s="64"/>
      <c r="H84" s="64"/>
      <c r="I84" s="64"/>
      <c r="J84" s="64"/>
      <c r="K84" s="64"/>
      <c r="L84" s="64"/>
      <c r="M84" s="64"/>
      <c r="N84" s="64"/>
      <c r="O84" s="64"/>
      <c r="P84" s="64"/>
      <c r="Q84" s="64"/>
      <c r="R84" s="64"/>
      <c r="S84" s="64"/>
      <c r="T84" s="64"/>
      <c r="U84" s="63">
        <v>1.1957732509884859E-2</v>
      </c>
      <c r="V84" s="63">
        <v>0.2600381094056517</v>
      </c>
      <c r="W84" s="63">
        <v>0.17204348594110824</v>
      </c>
      <c r="X84" s="63">
        <v>0.21864084649282695</v>
      </c>
      <c r="Y84" s="63">
        <v>1.0399904537504687</v>
      </c>
      <c r="Z84" s="63">
        <v>0.17458123327127134</v>
      </c>
      <c r="AA84" s="63">
        <v>9.5732468433600587E-2</v>
      </c>
      <c r="AB84" s="63">
        <v>1.0436703950508361</v>
      </c>
      <c r="AC84" s="63">
        <v>1.6567585839303443</v>
      </c>
      <c r="AD84" s="63">
        <v>6.6874667803267354</v>
      </c>
      <c r="AE84" s="63">
        <v>7.328777543851837</v>
      </c>
      <c r="AF84" s="63">
        <v>11.634636986458688</v>
      </c>
      <c r="AG84" s="63">
        <v>15.669214977560458</v>
      </c>
      <c r="AH84" s="63">
        <v>28.026358181811613</v>
      </c>
      <c r="AI84" s="63">
        <v>25.980132221204677</v>
      </c>
      <c r="AJ84" s="18">
        <v>1944.8667771532614</v>
      </c>
    </row>
    <row r="85" spans="1:36" x14ac:dyDescent="0.25">
      <c r="A85" s="75">
        <v>2015</v>
      </c>
      <c r="B85" s="64"/>
      <c r="C85" s="64"/>
      <c r="D85" s="64"/>
      <c r="E85" s="64"/>
      <c r="F85" s="64"/>
      <c r="G85" s="64"/>
      <c r="H85" s="64"/>
      <c r="I85" s="64"/>
      <c r="J85" s="64"/>
      <c r="K85" s="64"/>
      <c r="L85" s="64"/>
      <c r="M85" s="64"/>
      <c r="N85" s="64"/>
      <c r="O85" s="64"/>
      <c r="P85" s="64"/>
      <c r="Q85" s="64"/>
      <c r="R85" s="64"/>
      <c r="S85" s="64"/>
      <c r="T85" s="64"/>
      <c r="U85" s="63">
        <v>3.4758876615061711E-2</v>
      </c>
      <c r="V85" s="63">
        <v>0.30295505778613441</v>
      </c>
      <c r="W85" s="63">
        <v>0.19389814184082621</v>
      </c>
      <c r="X85" s="63">
        <v>0.23869119307531297</v>
      </c>
      <c r="Y85" s="63">
        <v>1.2356818259276521</v>
      </c>
      <c r="Z85" s="63">
        <v>0.18605050549312413</v>
      </c>
      <c r="AA85" s="63">
        <v>9.8155207922527493E-2</v>
      </c>
      <c r="AB85" s="63">
        <v>1.0878780354263462</v>
      </c>
      <c r="AC85" s="63">
        <v>1.5881305496133944</v>
      </c>
      <c r="AD85" s="63">
        <v>7.158248273010992</v>
      </c>
      <c r="AE85" s="63">
        <v>5.0585784225852581</v>
      </c>
      <c r="AF85" s="63">
        <v>8.8718524803709506</v>
      </c>
      <c r="AG85" s="63">
        <v>18.478868701032496</v>
      </c>
      <c r="AH85" s="63">
        <v>28.48852664943108</v>
      </c>
      <c r="AI85" s="63">
        <v>26.977726079868841</v>
      </c>
      <c r="AJ85" s="18">
        <v>2041.8662999892983</v>
      </c>
    </row>
    <row r="86" spans="1:36" x14ac:dyDescent="0.25">
      <c r="A86" s="75"/>
      <c r="B86" s="64"/>
      <c r="C86" s="64"/>
      <c r="D86" s="64"/>
      <c r="E86" s="64"/>
      <c r="F86" s="64"/>
      <c r="G86" s="64"/>
      <c r="H86" s="64"/>
      <c r="I86" s="64"/>
      <c r="J86" s="64"/>
      <c r="K86" s="64"/>
      <c r="L86" s="64"/>
      <c r="M86" s="64"/>
      <c r="N86" s="64"/>
      <c r="O86" s="64"/>
      <c r="P86" s="64"/>
      <c r="Q86" s="64"/>
      <c r="R86" s="64"/>
      <c r="S86" s="64"/>
      <c r="T86" s="64"/>
      <c r="U86" s="63">
        <v>3.6960149750758203E-2</v>
      </c>
      <c r="V86" s="63">
        <v>0.32339460329946018</v>
      </c>
      <c r="W86" s="63">
        <v>0.20409460868296134</v>
      </c>
      <c r="X86" s="63">
        <v>8.7334338849722887E-2</v>
      </c>
      <c r="Y86" s="63">
        <v>1.477323924189573</v>
      </c>
      <c r="Z86" s="63">
        <v>0.19553645157880561</v>
      </c>
      <c r="AA86" s="63">
        <v>9.9451687727602725E-2</v>
      </c>
      <c r="AB86" s="63">
        <v>1.0937136982560138</v>
      </c>
      <c r="AC86" s="63">
        <v>1.6094566831158559</v>
      </c>
      <c r="AD86" s="63">
        <v>7.178648354893272</v>
      </c>
      <c r="AE86" s="63">
        <v>4.9913372133889284</v>
      </c>
      <c r="AF86" s="63">
        <v>8.8823789065483236</v>
      </c>
      <c r="AG86" s="63">
        <v>17.339801046545464</v>
      </c>
      <c r="AH86" s="63">
        <v>28.933456885578423</v>
      </c>
      <c r="AI86" s="63">
        <v>27.547111447594837</v>
      </c>
      <c r="AJ86" s="18">
        <v>2058.1724748158813</v>
      </c>
    </row>
    <row r="87" spans="1:36" x14ac:dyDescent="0.25">
      <c r="A87" s="75"/>
      <c r="B87" s="64"/>
      <c r="C87" s="64"/>
      <c r="D87" s="64"/>
      <c r="E87" s="64"/>
      <c r="F87" s="64"/>
      <c r="G87" s="64"/>
      <c r="H87" s="64"/>
      <c r="I87" s="64"/>
      <c r="J87" s="64"/>
      <c r="K87" s="64"/>
      <c r="L87" s="64"/>
      <c r="M87" s="64"/>
      <c r="N87" s="64"/>
      <c r="O87" s="64"/>
      <c r="P87" s="64"/>
      <c r="Q87" s="64"/>
      <c r="R87" s="64"/>
      <c r="S87" s="64"/>
      <c r="T87" s="64"/>
      <c r="U87" s="63">
        <v>3.4557542450724975E-2</v>
      </c>
      <c r="V87" s="63">
        <v>0.27723216105864251</v>
      </c>
      <c r="W87" s="63">
        <v>0.23714541181580154</v>
      </c>
      <c r="X87" s="63">
        <v>9.6569253642114244E-2</v>
      </c>
      <c r="Y87" s="63">
        <v>2.1179260329053213</v>
      </c>
      <c r="Z87" s="63">
        <v>0.19198295539155438</v>
      </c>
      <c r="AA87" s="63">
        <v>9.4375885332623421E-2</v>
      </c>
      <c r="AB87" s="63">
        <v>1.0662037482178883</v>
      </c>
      <c r="AC87" s="63">
        <v>1.6626734717771712</v>
      </c>
      <c r="AD87" s="63">
        <v>7.0255854451044168</v>
      </c>
      <c r="AE87" s="63">
        <v>4.9623802450336889</v>
      </c>
      <c r="AF87" s="63">
        <v>8.5026816434913091</v>
      </c>
      <c r="AG87" s="63">
        <v>17.294656793456873</v>
      </c>
      <c r="AH87" s="63">
        <v>28.937967140028686</v>
      </c>
      <c r="AI87" s="63">
        <v>27.498062270293183</v>
      </c>
      <c r="AJ87" s="18">
        <v>2047.5104520072696</v>
      </c>
    </row>
    <row r="88" spans="1:36" x14ac:dyDescent="0.25">
      <c r="A88" s="75"/>
      <c r="B88" s="64"/>
      <c r="C88" s="64"/>
      <c r="D88" s="64"/>
      <c r="E88" s="64"/>
      <c r="F88" s="64"/>
      <c r="G88" s="64"/>
      <c r="H88" s="64"/>
      <c r="I88" s="64"/>
      <c r="J88" s="64"/>
      <c r="K88" s="64"/>
      <c r="L88" s="64"/>
      <c r="M88" s="64"/>
      <c r="N88" s="64"/>
      <c r="O88" s="64"/>
      <c r="P88" s="64"/>
      <c r="Q88" s="64"/>
      <c r="R88" s="64"/>
      <c r="S88" s="64"/>
      <c r="T88" s="64"/>
      <c r="U88" s="64"/>
      <c r="V88" s="64"/>
      <c r="W88" s="63">
        <v>0.25406892752007637</v>
      </c>
      <c r="X88" s="63">
        <v>0.10249543803901344</v>
      </c>
      <c r="Y88" s="63">
        <v>1.6130666948552612</v>
      </c>
      <c r="Z88" s="63">
        <v>0.20151428275509342</v>
      </c>
      <c r="AA88" s="63">
        <v>0.10674081121222702</v>
      </c>
      <c r="AB88" s="63">
        <v>1.0560899643264794</v>
      </c>
      <c r="AC88" s="63">
        <v>1.7334063674191098</v>
      </c>
      <c r="AD88" s="63">
        <v>7.0807058680325312</v>
      </c>
      <c r="AE88" s="63">
        <v>4.9142287269539553</v>
      </c>
      <c r="AF88" s="63">
        <v>8.5172009152751222</v>
      </c>
      <c r="AG88" s="63">
        <v>16.704142548868241</v>
      </c>
      <c r="AH88" s="63">
        <v>29.33328635234248</v>
      </c>
      <c r="AI88" s="63">
        <v>28.383053102400407</v>
      </c>
      <c r="AJ88" s="18">
        <v>2098.7455866877804</v>
      </c>
    </row>
    <row r="89" spans="1:36" x14ac:dyDescent="0.25">
      <c r="A89" s="75">
        <v>2016</v>
      </c>
      <c r="B89" s="64"/>
      <c r="C89" s="64"/>
      <c r="D89" s="64"/>
      <c r="E89" s="64"/>
      <c r="F89" s="64"/>
      <c r="G89" s="64"/>
      <c r="H89" s="64"/>
      <c r="I89" s="64"/>
      <c r="J89" s="64"/>
      <c r="K89" s="64"/>
      <c r="L89" s="64"/>
      <c r="M89" s="64"/>
      <c r="N89" s="64"/>
      <c r="O89" s="64"/>
      <c r="P89" s="64"/>
      <c r="Q89" s="64"/>
      <c r="R89" s="64"/>
      <c r="S89" s="64"/>
      <c r="T89" s="64"/>
      <c r="U89" s="64"/>
      <c r="V89" s="64"/>
      <c r="W89" s="63">
        <v>0.29270511566941465</v>
      </c>
      <c r="X89" s="63">
        <v>9.767204867036873E-2</v>
      </c>
      <c r="Y89" s="63">
        <v>1.4976579628305109</v>
      </c>
      <c r="Z89" s="63">
        <v>0.21351167784721328</v>
      </c>
      <c r="AA89" s="63">
        <v>9.3752214227132855E-2</v>
      </c>
      <c r="AB89" s="63">
        <v>1.0357608626601214</v>
      </c>
      <c r="AC89" s="63">
        <v>1.7556299367811656</v>
      </c>
      <c r="AD89" s="63">
        <v>7.1412182990313031</v>
      </c>
      <c r="AE89" s="63">
        <v>5.7858290230421927</v>
      </c>
      <c r="AF89" s="63">
        <v>9.4361279807198688</v>
      </c>
      <c r="AG89" s="63">
        <v>17.026499657291431</v>
      </c>
      <c r="AH89" s="63">
        <v>29.362678804632854</v>
      </c>
      <c r="AI89" s="63">
        <v>26.260956416596425</v>
      </c>
      <c r="AJ89" s="18">
        <v>2021.7673658662293</v>
      </c>
    </row>
    <row r="90" spans="1:36" x14ac:dyDescent="0.25">
      <c r="A90" s="75"/>
      <c r="B90" s="64"/>
      <c r="C90" s="64"/>
      <c r="D90" s="64"/>
      <c r="E90" s="64"/>
      <c r="F90" s="64"/>
      <c r="G90" s="64"/>
      <c r="H90" s="64"/>
      <c r="I90" s="64"/>
      <c r="J90" s="64"/>
      <c r="K90" s="64"/>
      <c r="L90" s="64"/>
      <c r="M90" s="64"/>
      <c r="N90" s="64"/>
      <c r="O90" s="64"/>
      <c r="P90" s="64"/>
      <c r="Q90" s="64"/>
      <c r="R90" s="64"/>
      <c r="S90" s="64"/>
      <c r="T90" s="64"/>
      <c r="U90" s="64"/>
      <c r="V90" s="64"/>
      <c r="W90" s="63">
        <v>0.29765991869065445</v>
      </c>
      <c r="X90" s="63">
        <v>4.4184678486922181E-2</v>
      </c>
      <c r="Y90" s="63">
        <v>2.0514816967803329</v>
      </c>
      <c r="Z90" s="63">
        <v>0.22187292590204738</v>
      </c>
      <c r="AA90" s="63">
        <v>9.4472305559702499E-2</v>
      </c>
      <c r="AB90" s="63">
        <v>1.0415420055410087</v>
      </c>
      <c r="AC90" s="63">
        <v>1.8191471708692168</v>
      </c>
      <c r="AD90" s="63">
        <v>7.0934040176643345</v>
      </c>
      <c r="AE90" s="63">
        <v>3.5464698541738291</v>
      </c>
      <c r="AF90" s="63">
        <v>9.7791782536590386</v>
      </c>
      <c r="AG90" s="63">
        <v>16.857577969351151</v>
      </c>
      <c r="AH90" s="63">
        <v>29.420006134739136</v>
      </c>
      <c r="AI90" s="63">
        <v>27.733003068582629</v>
      </c>
      <c r="AJ90" s="18">
        <v>2086.1117011196602</v>
      </c>
    </row>
    <row r="91" spans="1:36" x14ac:dyDescent="0.25">
      <c r="A91" s="75"/>
      <c r="B91" s="64"/>
      <c r="C91" s="64"/>
      <c r="D91" s="64"/>
      <c r="E91" s="64"/>
      <c r="F91" s="64"/>
      <c r="G91" s="64"/>
      <c r="H91" s="64"/>
      <c r="I91" s="64"/>
      <c r="J91" s="64"/>
      <c r="K91" s="64"/>
      <c r="L91" s="64"/>
      <c r="M91" s="64"/>
      <c r="N91" s="64"/>
      <c r="O91" s="64"/>
      <c r="P91" s="64"/>
      <c r="Q91" s="64"/>
      <c r="R91" s="64"/>
      <c r="S91" s="64"/>
      <c r="T91" s="64"/>
      <c r="U91" s="64"/>
      <c r="V91" s="64"/>
      <c r="W91" s="63">
        <v>0.32058445820241444</v>
      </c>
      <c r="X91" s="63">
        <v>4.3523002108483547E-2</v>
      </c>
      <c r="Y91" s="63">
        <v>2.177195787942368</v>
      </c>
      <c r="Z91" s="63">
        <v>0.22907310701587563</v>
      </c>
      <c r="AA91" s="63">
        <v>9.1297369821812469E-2</v>
      </c>
      <c r="AB91" s="63">
        <v>1.0525945200099223</v>
      </c>
      <c r="AC91" s="63">
        <v>1.8699266229638665</v>
      </c>
      <c r="AD91" s="63">
        <v>7.1357899901294024</v>
      </c>
      <c r="AE91" s="63">
        <v>3.6675800306453614</v>
      </c>
      <c r="AF91" s="63">
        <v>9.5169059812717052</v>
      </c>
      <c r="AG91" s="63">
        <v>16.740036704667606</v>
      </c>
      <c r="AH91" s="63">
        <v>29.775482677360678</v>
      </c>
      <c r="AI91" s="63">
        <v>27.321471713763025</v>
      </c>
      <c r="AJ91" s="18">
        <v>2077.7233963126682</v>
      </c>
    </row>
    <row r="92" spans="1:36" x14ac:dyDescent="0.25">
      <c r="A92" s="75"/>
      <c r="B92" s="77"/>
      <c r="C92" s="77"/>
      <c r="D92" s="77"/>
      <c r="E92" s="77"/>
      <c r="F92" s="77"/>
      <c r="G92" s="77"/>
      <c r="H92" s="77"/>
      <c r="I92" s="77"/>
      <c r="J92" s="77"/>
      <c r="K92" s="77"/>
      <c r="L92" s="77"/>
      <c r="M92" s="77"/>
      <c r="N92" s="77"/>
      <c r="O92" s="77"/>
      <c r="P92" s="77"/>
      <c r="Q92" s="77"/>
      <c r="R92" s="77"/>
      <c r="S92" s="77"/>
      <c r="T92" s="77"/>
      <c r="U92" s="77"/>
      <c r="V92" s="77"/>
      <c r="W92" s="78">
        <v>0.32832077203084292</v>
      </c>
      <c r="X92" s="78">
        <v>3.6484831691386478E-2</v>
      </c>
      <c r="Y92" s="78">
        <v>2.8980978184897483</v>
      </c>
      <c r="Z92" s="78">
        <v>0.21741791145850486</v>
      </c>
      <c r="AA92" s="78">
        <v>0.11510428542228281</v>
      </c>
      <c r="AB92" s="78">
        <v>1.0067421608091089</v>
      </c>
      <c r="AC92" s="78">
        <v>1.9507075789665955</v>
      </c>
      <c r="AD92" s="78">
        <v>7.1148372891443881</v>
      </c>
      <c r="AE92" s="78">
        <v>3.4864914483530725</v>
      </c>
      <c r="AF92" s="78">
        <v>9.7063747652327663</v>
      </c>
      <c r="AG92" s="78">
        <v>15.490703900972495</v>
      </c>
      <c r="AH92" s="78">
        <v>29.205797127561162</v>
      </c>
      <c r="AI92" s="78">
        <v>28.442920109867647</v>
      </c>
      <c r="AJ92" s="18">
        <v>2072.3178469533232</v>
      </c>
    </row>
    <row r="93" spans="1:36" x14ac:dyDescent="0.25">
      <c r="A93" s="75">
        <v>2017</v>
      </c>
      <c r="B93" s="77"/>
      <c r="C93" s="77"/>
      <c r="D93" s="77"/>
      <c r="E93" s="77"/>
      <c r="F93" s="77"/>
      <c r="G93" s="77"/>
      <c r="H93" s="77"/>
      <c r="I93" s="77"/>
      <c r="J93" s="77"/>
      <c r="K93" s="77"/>
      <c r="L93" s="77"/>
      <c r="M93" s="77"/>
      <c r="N93" s="77"/>
      <c r="O93" s="77"/>
      <c r="P93" s="77"/>
      <c r="Q93" s="77"/>
      <c r="R93" s="77"/>
      <c r="S93" s="77"/>
      <c r="T93" s="77"/>
      <c r="U93" s="77"/>
      <c r="V93" s="77"/>
      <c r="W93" s="78">
        <v>0.34334459507937076</v>
      </c>
      <c r="X93" s="78">
        <v>4.6850132139960331E-2</v>
      </c>
      <c r="Y93" s="78">
        <v>3.4365362880825567</v>
      </c>
      <c r="Z93" s="78">
        <v>0.22804291182795849</v>
      </c>
      <c r="AA93" s="78">
        <v>9.3789222674968892E-2</v>
      </c>
      <c r="AB93" s="78">
        <v>1.0168872815525081</v>
      </c>
      <c r="AC93" s="78">
        <v>2.020221945007235</v>
      </c>
      <c r="AD93" s="78">
        <v>7.2053708592332804</v>
      </c>
      <c r="AE93" s="78">
        <v>3.4315584857161632</v>
      </c>
      <c r="AF93" s="78">
        <v>9.9828337371851088</v>
      </c>
      <c r="AG93" s="78">
        <v>15.460288334270682</v>
      </c>
      <c r="AH93" s="78">
        <v>29.553537540810147</v>
      </c>
      <c r="AI93" s="78">
        <v>27.180738666420055</v>
      </c>
      <c r="AJ93" s="18">
        <v>2031.6806018349</v>
      </c>
    </row>
    <row r="94" spans="1:36" x14ac:dyDescent="0.25">
      <c r="A94" s="75"/>
      <c r="B94" s="77"/>
      <c r="C94" s="77"/>
      <c r="D94" s="77"/>
      <c r="E94" s="77"/>
      <c r="F94" s="77"/>
      <c r="G94" s="77"/>
      <c r="H94" s="77"/>
      <c r="I94" s="77"/>
      <c r="J94" s="77"/>
      <c r="K94" s="77"/>
      <c r="L94" s="77"/>
      <c r="M94" s="77"/>
      <c r="N94" s="77"/>
      <c r="O94" s="77"/>
      <c r="P94" s="77"/>
      <c r="Q94" s="77"/>
      <c r="R94" s="77"/>
      <c r="S94" s="77"/>
      <c r="T94" s="77"/>
      <c r="U94" s="77"/>
      <c r="V94" s="77"/>
      <c r="W94" s="78">
        <v>0.34517870040296905</v>
      </c>
      <c r="X94" s="78">
        <v>4.7890482907943441E-2</v>
      </c>
      <c r="Y94" s="78">
        <v>3.2166579832829276</v>
      </c>
      <c r="Z94" s="78">
        <v>0.2334594790106046</v>
      </c>
      <c r="AA94" s="78">
        <v>9.0734482518156551E-2</v>
      </c>
      <c r="AB94" s="78">
        <v>0.98874350288936719</v>
      </c>
      <c r="AC94" s="78">
        <v>1.8610279516116073</v>
      </c>
      <c r="AD94" s="78">
        <v>7.2672804573438903</v>
      </c>
      <c r="AE94" s="78">
        <v>3.8786975333259082</v>
      </c>
      <c r="AF94" s="78">
        <v>11.265174184690082</v>
      </c>
      <c r="AG94" s="78">
        <v>15.170186875857345</v>
      </c>
      <c r="AH94" s="78">
        <v>29.18454735770602</v>
      </c>
      <c r="AI94" s="78">
        <v>26.45042100845318</v>
      </c>
      <c r="AJ94" s="18">
        <v>1991.231060299996</v>
      </c>
    </row>
    <row r="95" spans="1:36" x14ac:dyDescent="0.25">
      <c r="A95" s="75"/>
      <c r="B95" s="77"/>
      <c r="C95" s="77"/>
      <c r="D95" s="77"/>
      <c r="E95" s="77"/>
      <c r="F95" s="77"/>
      <c r="G95" s="77"/>
      <c r="H95" s="77"/>
      <c r="I95" s="77"/>
      <c r="J95" s="77"/>
      <c r="K95" s="77"/>
      <c r="L95" s="77"/>
      <c r="M95" s="77"/>
      <c r="N95" s="77"/>
      <c r="O95" s="77"/>
      <c r="P95" s="77"/>
      <c r="Q95" s="77"/>
      <c r="R95" s="77"/>
      <c r="S95" s="77"/>
      <c r="T95" s="77"/>
      <c r="U95" s="77"/>
      <c r="V95" s="77"/>
      <c r="W95" s="78">
        <v>0.36614227859745024</v>
      </c>
      <c r="X95" s="78">
        <v>4.95148024987139E-2</v>
      </c>
      <c r="Y95" s="78">
        <v>3.8677451584813416</v>
      </c>
      <c r="Z95" s="78">
        <v>0.2529833829274078</v>
      </c>
      <c r="AA95" s="78">
        <v>0.10507692630587789</v>
      </c>
      <c r="AB95" s="78">
        <v>0.98309362234848363</v>
      </c>
      <c r="AC95" s="78">
        <v>1.9455501001318634</v>
      </c>
      <c r="AD95" s="78">
        <v>7.4207200706290886</v>
      </c>
      <c r="AE95" s="78">
        <v>3.985264014270772</v>
      </c>
      <c r="AF95" s="78">
        <v>8.2224355771537798</v>
      </c>
      <c r="AG95" s="78">
        <v>16.541141338657997</v>
      </c>
      <c r="AH95" s="78">
        <v>29.176970139520236</v>
      </c>
      <c r="AI95" s="78">
        <v>27.083362588476987</v>
      </c>
      <c r="AJ95" s="18">
        <v>2016.8939793670575</v>
      </c>
    </row>
    <row r="96" spans="1:36" x14ac:dyDescent="0.25">
      <c r="A96" s="75"/>
      <c r="B96" s="77"/>
      <c r="C96" s="77"/>
      <c r="D96" s="77"/>
      <c r="E96" s="77"/>
      <c r="F96" s="77"/>
      <c r="G96" s="77"/>
      <c r="H96" s="77"/>
      <c r="I96" s="77"/>
      <c r="J96" s="77"/>
      <c r="K96" s="77"/>
      <c r="L96" s="77"/>
      <c r="M96" s="77"/>
      <c r="N96" s="77"/>
      <c r="O96" s="77"/>
      <c r="P96" s="77"/>
      <c r="Q96" s="77"/>
      <c r="R96" s="77"/>
      <c r="S96" s="77"/>
      <c r="T96" s="77"/>
      <c r="U96" s="77"/>
      <c r="V96" s="77"/>
      <c r="W96" s="78">
        <v>0.37204877192028335</v>
      </c>
      <c r="X96" s="78">
        <v>4.7354257017416697E-2</v>
      </c>
      <c r="Y96" s="78">
        <v>3.3274682468644503</v>
      </c>
      <c r="Z96" s="78">
        <v>0.24837287676690503</v>
      </c>
      <c r="AA96" s="78">
        <v>0.10174266520474413</v>
      </c>
      <c r="AB96" s="78">
        <v>1.0437223732523364</v>
      </c>
      <c r="AC96" s="78">
        <v>1.9833122266100474</v>
      </c>
      <c r="AD96" s="78">
        <v>7.3233711648916664</v>
      </c>
      <c r="AE96" s="78">
        <v>3.6276420474913538</v>
      </c>
      <c r="AF96" s="77"/>
      <c r="AG96" s="78">
        <v>25.075453348664023</v>
      </c>
      <c r="AH96" s="78">
        <v>28.245085051561393</v>
      </c>
      <c r="AI96" s="78">
        <v>28.60442696975538</v>
      </c>
      <c r="AJ96" s="18">
        <v>2327.8756166072467</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workbookViewId="0">
      <selection activeCell="H23" sqref="H23"/>
    </sheetView>
  </sheetViews>
  <sheetFormatPr defaultRowHeight="15" x14ac:dyDescent="0.25"/>
  <cols>
    <col min="1" max="1" width="12.7109375" customWidth="1"/>
  </cols>
  <sheetData>
    <row r="1" spans="1:5" x14ac:dyDescent="0.25">
      <c r="A1" s="2" t="s">
        <v>417</v>
      </c>
    </row>
    <row r="2" spans="1:5" x14ac:dyDescent="0.25">
      <c r="A2" s="2" t="s">
        <v>10</v>
      </c>
    </row>
    <row r="3" spans="1:5" x14ac:dyDescent="0.25">
      <c r="A3" s="4" t="s">
        <v>24</v>
      </c>
    </row>
    <row r="4" spans="1:5" x14ac:dyDescent="0.25">
      <c r="A4" s="40" t="s">
        <v>418</v>
      </c>
    </row>
    <row r="7" spans="1:5" x14ac:dyDescent="0.25">
      <c r="A7" s="6"/>
    </row>
    <row r="8" spans="1:5" ht="51" x14ac:dyDescent="0.25">
      <c r="A8" s="69"/>
      <c r="B8" s="79" t="s">
        <v>59</v>
      </c>
      <c r="C8" s="79" t="s">
        <v>60</v>
      </c>
      <c r="D8" s="79" t="s">
        <v>61</v>
      </c>
      <c r="E8" s="79" t="s">
        <v>62</v>
      </c>
    </row>
    <row r="9" spans="1:5" x14ac:dyDescent="0.25">
      <c r="A9" s="80">
        <v>39539</v>
      </c>
      <c r="B9" s="81">
        <v>1.1000000000000001</v>
      </c>
      <c r="C9" s="81">
        <v>1.25</v>
      </c>
      <c r="D9" s="81">
        <v>0.74</v>
      </c>
      <c r="E9" s="81">
        <v>1.7</v>
      </c>
    </row>
    <row r="10" spans="1:5" x14ac:dyDescent="0.25">
      <c r="A10" s="80">
        <v>39630</v>
      </c>
      <c r="B10" s="81">
        <v>2.57</v>
      </c>
      <c r="C10" s="81">
        <v>2.97</v>
      </c>
      <c r="D10" s="81">
        <v>1.48</v>
      </c>
      <c r="E10" s="81">
        <v>3.03</v>
      </c>
    </row>
    <row r="11" spans="1:5" x14ac:dyDescent="0.25">
      <c r="A11" s="80">
        <v>39722</v>
      </c>
      <c r="B11" s="81">
        <v>2.79</v>
      </c>
      <c r="C11" s="81">
        <v>3.12</v>
      </c>
      <c r="D11" s="81">
        <v>1.84</v>
      </c>
      <c r="E11" s="81">
        <v>3.7</v>
      </c>
    </row>
    <row r="12" spans="1:5" x14ac:dyDescent="0.25">
      <c r="A12" s="80">
        <v>39814</v>
      </c>
      <c r="B12" s="81">
        <v>4.68</v>
      </c>
      <c r="C12" s="81">
        <v>4.16</v>
      </c>
      <c r="D12" s="81">
        <v>2.1</v>
      </c>
      <c r="E12" s="81">
        <v>5.23</v>
      </c>
    </row>
    <row r="13" spans="1:5" x14ac:dyDescent="0.25">
      <c r="A13" s="80">
        <v>39904</v>
      </c>
      <c r="B13" s="81">
        <v>8.42</v>
      </c>
      <c r="C13" s="81">
        <v>10.62</v>
      </c>
      <c r="D13" s="81">
        <v>3.48</v>
      </c>
      <c r="E13" s="81">
        <v>8.8000000000000007</v>
      </c>
    </row>
    <row r="14" spans="1:5" x14ac:dyDescent="0.25">
      <c r="A14" s="80">
        <v>39995</v>
      </c>
      <c r="B14" s="81">
        <v>11.63</v>
      </c>
      <c r="C14" s="81">
        <v>15.02</v>
      </c>
      <c r="D14" s="81">
        <v>4.49</v>
      </c>
      <c r="E14" s="81">
        <v>10.95</v>
      </c>
    </row>
    <row r="15" spans="1:5" x14ac:dyDescent="0.25">
      <c r="A15" s="80">
        <v>40087</v>
      </c>
      <c r="B15" s="81">
        <v>15.35</v>
      </c>
      <c r="C15" s="81">
        <v>19.78</v>
      </c>
      <c r="D15" s="81">
        <v>6.27</v>
      </c>
      <c r="E15" s="81">
        <v>13.76</v>
      </c>
    </row>
    <row r="16" spans="1:5" x14ac:dyDescent="0.25">
      <c r="A16" s="80">
        <v>40179</v>
      </c>
      <c r="B16" s="81">
        <v>19.670000000000002</v>
      </c>
      <c r="C16" s="81">
        <v>26.73</v>
      </c>
      <c r="D16" s="81">
        <v>5.9</v>
      </c>
      <c r="E16" s="81">
        <v>14.43</v>
      </c>
    </row>
    <row r="17" spans="1:5" x14ac:dyDescent="0.25">
      <c r="A17" s="80">
        <v>40269</v>
      </c>
      <c r="B17" s="81">
        <v>19.63</v>
      </c>
      <c r="C17" s="81">
        <v>26.26</v>
      </c>
      <c r="D17" s="81">
        <v>6.74</v>
      </c>
      <c r="E17" s="81">
        <v>16.22</v>
      </c>
    </row>
    <row r="18" spans="1:5" x14ac:dyDescent="0.25">
      <c r="A18" s="80">
        <v>40360</v>
      </c>
      <c r="B18" s="81">
        <v>20.39</v>
      </c>
      <c r="C18" s="81">
        <v>26.95</v>
      </c>
      <c r="D18" s="81">
        <v>7.54</v>
      </c>
      <c r="E18" s="81">
        <v>18.43</v>
      </c>
    </row>
    <row r="19" spans="1:5" x14ac:dyDescent="0.25">
      <c r="A19" s="80">
        <v>40452</v>
      </c>
      <c r="B19" s="81">
        <v>19.88</v>
      </c>
      <c r="C19" s="81">
        <v>25.9</v>
      </c>
      <c r="D19" s="81">
        <v>8.0299999999999905</v>
      </c>
      <c r="E19" s="81">
        <v>19.36</v>
      </c>
    </row>
    <row r="20" spans="1:5" x14ac:dyDescent="0.25">
      <c r="A20" s="80">
        <v>40544</v>
      </c>
      <c r="B20" s="81">
        <v>19.940000000000001</v>
      </c>
      <c r="C20" s="81">
        <v>25.84</v>
      </c>
      <c r="D20" s="81">
        <v>8.32</v>
      </c>
      <c r="E20" s="81">
        <v>19.829999999999998</v>
      </c>
    </row>
    <row r="21" spans="1:5" x14ac:dyDescent="0.25">
      <c r="A21" s="80">
        <v>40634</v>
      </c>
      <c r="B21" s="81">
        <v>19.7</v>
      </c>
      <c r="C21" s="81">
        <v>25.34</v>
      </c>
      <c r="D21" s="81">
        <v>8.6</v>
      </c>
      <c r="E21" s="81">
        <v>20.46</v>
      </c>
    </row>
    <row r="22" spans="1:5" x14ac:dyDescent="0.25">
      <c r="A22" s="80">
        <v>40725</v>
      </c>
      <c r="B22" s="81">
        <v>18.97</v>
      </c>
      <c r="C22" s="81">
        <v>23.92</v>
      </c>
      <c r="D22" s="81">
        <v>8.91</v>
      </c>
      <c r="E22" s="81">
        <v>25.06</v>
      </c>
    </row>
    <row r="23" spans="1:5" x14ac:dyDescent="0.25">
      <c r="A23" s="80">
        <v>40817</v>
      </c>
      <c r="B23" s="81">
        <v>18.440000000000001</v>
      </c>
      <c r="C23" s="81">
        <v>23.02</v>
      </c>
      <c r="D23" s="81">
        <v>9.1300000000000008</v>
      </c>
      <c r="E23" s="81">
        <v>22.54</v>
      </c>
    </row>
    <row r="24" spans="1:5" x14ac:dyDescent="0.25">
      <c r="A24" s="80">
        <v>40909</v>
      </c>
      <c r="B24" s="81">
        <v>16.55</v>
      </c>
      <c r="C24" s="81">
        <v>21.07</v>
      </c>
      <c r="D24" s="81">
        <v>8.56</v>
      </c>
      <c r="E24" s="81">
        <v>16.22</v>
      </c>
    </row>
    <row r="25" spans="1:5" x14ac:dyDescent="0.25">
      <c r="A25" s="80">
        <v>41000</v>
      </c>
      <c r="B25" s="81">
        <v>16.260000000000002</v>
      </c>
      <c r="C25" s="81">
        <v>20.47</v>
      </c>
      <c r="D25" s="81">
        <v>8.7899999999999903</v>
      </c>
      <c r="E25" s="81">
        <v>16.41</v>
      </c>
    </row>
    <row r="26" spans="1:5" x14ac:dyDescent="0.25">
      <c r="A26" s="80">
        <v>41091</v>
      </c>
      <c r="B26" s="81">
        <v>15.67</v>
      </c>
      <c r="C26" s="81">
        <v>19.5</v>
      </c>
      <c r="D26" s="81">
        <v>8.76</v>
      </c>
      <c r="E26" s="81">
        <v>16.23</v>
      </c>
    </row>
    <row r="27" spans="1:5" x14ac:dyDescent="0.25">
      <c r="A27" s="80">
        <v>41183</v>
      </c>
      <c r="B27" s="81">
        <v>16.170000000000002</v>
      </c>
      <c r="C27" s="81">
        <v>20.36</v>
      </c>
      <c r="D27" s="81">
        <v>8.66</v>
      </c>
      <c r="E27" s="81">
        <v>15.84</v>
      </c>
    </row>
    <row r="28" spans="1:5" x14ac:dyDescent="0.25">
      <c r="A28" s="80">
        <v>41275</v>
      </c>
      <c r="B28" s="81">
        <v>13.62</v>
      </c>
      <c r="C28" s="81">
        <v>16.940000000000001</v>
      </c>
      <c r="D28" s="81">
        <v>8.0399999999999903</v>
      </c>
      <c r="E28" s="81">
        <v>15.31</v>
      </c>
    </row>
    <row r="29" spans="1:5" x14ac:dyDescent="0.25">
      <c r="A29" s="80">
        <v>41365</v>
      </c>
      <c r="B29" s="81">
        <v>13.43</v>
      </c>
      <c r="C29" s="81">
        <v>16.59</v>
      </c>
      <c r="D29" s="81">
        <v>7.94</v>
      </c>
      <c r="E29" s="81">
        <v>14.28</v>
      </c>
    </row>
    <row r="30" spans="1:5" x14ac:dyDescent="0.25">
      <c r="A30" s="80">
        <v>41456</v>
      </c>
      <c r="B30" s="81">
        <v>12.75</v>
      </c>
      <c r="C30" s="81">
        <v>15.61</v>
      </c>
      <c r="D30" s="81">
        <v>7.9</v>
      </c>
      <c r="E30" s="81">
        <v>13.81</v>
      </c>
    </row>
    <row r="31" spans="1:5" x14ac:dyDescent="0.25">
      <c r="A31" s="80">
        <v>41548</v>
      </c>
      <c r="B31" s="81">
        <v>11.81</v>
      </c>
      <c r="C31" s="81">
        <v>14.32</v>
      </c>
      <c r="D31" s="81">
        <v>7.52</v>
      </c>
      <c r="E31" s="81">
        <v>13.48</v>
      </c>
    </row>
    <row r="32" spans="1:5" x14ac:dyDescent="0.25">
      <c r="A32" s="80">
        <v>41640</v>
      </c>
      <c r="B32" s="81">
        <v>10.98</v>
      </c>
      <c r="C32" s="81">
        <v>13.4</v>
      </c>
      <c r="D32" s="81">
        <v>6.95</v>
      </c>
      <c r="E32" s="81">
        <v>13.04</v>
      </c>
    </row>
    <row r="33" spans="1:5" x14ac:dyDescent="0.25">
      <c r="A33" s="80">
        <v>41730</v>
      </c>
      <c r="B33" s="81">
        <v>10.53</v>
      </c>
      <c r="C33" s="81">
        <v>12.86</v>
      </c>
      <c r="D33" s="81">
        <v>6.75</v>
      </c>
      <c r="E33" s="81">
        <v>12.01</v>
      </c>
    </row>
    <row r="34" spans="1:5" x14ac:dyDescent="0.25">
      <c r="A34" s="80">
        <v>41821</v>
      </c>
      <c r="B34" s="81">
        <v>9.5500000000000007</v>
      </c>
      <c r="C34" s="81">
        <v>11.43</v>
      </c>
      <c r="D34" s="81">
        <v>6.47</v>
      </c>
      <c r="E34" s="81">
        <v>11.01</v>
      </c>
    </row>
    <row r="35" spans="1:5" x14ac:dyDescent="0.25">
      <c r="A35" s="80">
        <v>41913</v>
      </c>
      <c r="B35" s="81">
        <v>7.51</v>
      </c>
      <c r="C35" s="81">
        <v>10.74</v>
      </c>
      <c r="D35" s="81">
        <v>6.9</v>
      </c>
      <c r="E35" s="81"/>
    </row>
    <row r="36" spans="1:5" x14ac:dyDescent="0.25">
      <c r="A36" s="80">
        <v>42005</v>
      </c>
      <c r="B36" s="81">
        <v>6.48</v>
      </c>
      <c r="C36" s="81">
        <v>10.31</v>
      </c>
      <c r="D36" s="81">
        <v>7.81</v>
      </c>
      <c r="E36" s="81">
        <v>9.9</v>
      </c>
    </row>
    <row r="37" spans="1:5" x14ac:dyDescent="0.25">
      <c r="A37" s="80">
        <v>42095</v>
      </c>
      <c r="B37" s="81">
        <v>6.74</v>
      </c>
      <c r="C37" s="81">
        <v>9.8000000000000007</v>
      </c>
      <c r="D37" s="81">
        <v>7.45</v>
      </c>
      <c r="E37" s="81">
        <v>10.16</v>
      </c>
    </row>
    <row r="38" spans="1:5" x14ac:dyDescent="0.25">
      <c r="A38" s="80">
        <v>42186</v>
      </c>
      <c r="B38" s="81">
        <v>6.42</v>
      </c>
      <c r="C38" s="81">
        <v>9.1999999999999993</v>
      </c>
      <c r="D38" s="81">
        <v>6.73</v>
      </c>
      <c r="E38" s="81">
        <v>10.33</v>
      </c>
    </row>
    <row r="39" spans="1:5" x14ac:dyDescent="0.25">
      <c r="A39" s="80">
        <v>42278</v>
      </c>
      <c r="B39" s="81">
        <v>5.7</v>
      </c>
      <c r="C39" s="81">
        <v>8.77</v>
      </c>
      <c r="D39" s="81">
        <v>5.55</v>
      </c>
      <c r="E39" s="81">
        <v>9.35</v>
      </c>
    </row>
    <row r="40" spans="1:5" x14ac:dyDescent="0.25">
      <c r="A40" s="80">
        <v>42370</v>
      </c>
      <c r="B40" s="81">
        <v>5.22</v>
      </c>
      <c r="C40" s="81">
        <v>8.39</v>
      </c>
      <c r="D40" s="81">
        <v>5.27</v>
      </c>
      <c r="E40" s="81">
        <v>8.2899999999999991</v>
      </c>
    </row>
    <row r="41" spans="1:5" x14ac:dyDescent="0.25">
      <c r="A41" s="80">
        <v>42461</v>
      </c>
      <c r="B41" s="81">
        <v>5.04</v>
      </c>
      <c r="C41" s="81">
        <v>7.96</v>
      </c>
      <c r="D41" s="81">
        <v>5.26</v>
      </c>
      <c r="E41" s="81">
        <v>8.31</v>
      </c>
    </row>
    <row r="42" spans="1:5" x14ac:dyDescent="0.25">
      <c r="A42" s="80">
        <v>42552</v>
      </c>
      <c r="B42" s="81">
        <v>4.67</v>
      </c>
      <c r="C42" s="81">
        <v>7.2</v>
      </c>
      <c r="D42" s="81">
        <v>4.63</v>
      </c>
      <c r="E42" s="81">
        <v>7.46</v>
      </c>
    </row>
    <row r="43" spans="1:5" x14ac:dyDescent="0.25">
      <c r="A43" s="80">
        <v>42644</v>
      </c>
      <c r="B43" s="81">
        <v>4.18</v>
      </c>
      <c r="C43" s="81">
        <v>6.45</v>
      </c>
      <c r="D43" s="81">
        <v>4.34</v>
      </c>
      <c r="E43" s="81">
        <v>7.21</v>
      </c>
    </row>
    <row r="44" spans="1:5" x14ac:dyDescent="0.25">
      <c r="A44" s="80">
        <v>42736</v>
      </c>
      <c r="B44" s="81">
        <v>3.84</v>
      </c>
      <c r="C44" s="81">
        <v>6.25</v>
      </c>
      <c r="D44" s="81">
        <v>4.09</v>
      </c>
      <c r="E44" s="81">
        <v>6.68</v>
      </c>
    </row>
    <row r="45" spans="1:5" x14ac:dyDescent="0.25">
      <c r="A45" s="80">
        <v>42826</v>
      </c>
      <c r="B45" s="81">
        <v>3.79</v>
      </c>
      <c r="C45" s="81">
        <v>6.19</v>
      </c>
      <c r="D45" s="81">
        <v>3.82</v>
      </c>
      <c r="E45" s="81">
        <v>6.37</v>
      </c>
    </row>
    <row r="46" spans="1:5" x14ac:dyDescent="0.25">
      <c r="A46" s="80">
        <v>42917</v>
      </c>
      <c r="B46" s="81">
        <v>3.48</v>
      </c>
      <c r="C46" s="81">
        <v>5.47</v>
      </c>
      <c r="D46" s="81">
        <v>3.56</v>
      </c>
      <c r="E46" s="81">
        <v>6.14</v>
      </c>
    </row>
    <row r="47" spans="1:5" x14ac:dyDescent="0.25">
      <c r="A47" s="80">
        <v>43009</v>
      </c>
      <c r="B47" s="81">
        <v>3.51</v>
      </c>
      <c r="C47" s="81">
        <v>5.73</v>
      </c>
      <c r="D47" s="81">
        <v>3.39</v>
      </c>
      <c r="E47" s="81">
        <v>6.32</v>
      </c>
    </row>
    <row r="48" spans="1:5" x14ac:dyDescent="0.25">
      <c r="A48" s="80">
        <v>43101</v>
      </c>
      <c r="B48" s="81">
        <v>3.05</v>
      </c>
      <c r="C48" s="81">
        <v>5.04</v>
      </c>
      <c r="D48" s="81">
        <v>3.21</v>
      </c>
      <c r="E48" s="81">
        <v>3.5</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G22" sqref="G22"/>
    </sheetView>
  </sheetViews>
  <sheetFormatPr defaultRowHeight="15" x14ac:dyDescent="0.25"/>
  <cols>
    <col min="1" max="1" width="19.85546875" customWidth="1"/>
    <col min="2" max="3" width="9.5703125" bestFit="1" customWidth="1"/>
    <col min="4" max="5" width="10.5703125" bestFit="1" customWidth="1"/>
    <col min="6" max="8" width="9.5703125" bestFit="1" customWidth="1"/>
  </cols>
  <sheetData>
    <row r="1" spans="1:8" x14ac:dyDescent="0.25">
      <c r="A1" s="2" t="s">
        <v>419</v>
      </c>
    </row>
    <row r="2" spans="1:8" x14ac:dyDescent="0.25">
      <c r="A2" s="2" t="s">
        <v>420</v>
      </c>
    </row>
    <row r="3" spans="1:8" x14ac:dyDescent="0.25">
      <c r="A3" s="4" t="s">
        <v>12</v>
      </c>
    </row>
    <row r="6" spans="1:8" ht="165.75" x14ac:dyDescent="0.25">
      <c r="A6" s="82" t="s">
        <v>474</v>
      </c>
      <c r="B6" s="82" t="s">
        <v>475</v>
      </c>
      <c r="C6" s="82" t="s">
        <v>476</v>
      </c>
      <c r="D6" s="82" t="s">
        <v>477</v>
      </c>
      <c r="E6" s="82" t="s">
        <v>478</v>
      </c>
      <c r="F6" s="82" t="s">
        <v>479</v>
      </c>
      <c r="G6" s="82" t="s">
        <v>480</v>
      </c>
      <c r="H6" s="82" t="s">
        <v>481</v>
      </c>
    </row>
    <row r="7" spans="1:8" x14ac:dyDescent="0.25">
      <c r="A7" s="83">
        <v>154558</v>
      </c>
      <c r="B7" s="83">
        <v>82783</v>
      </c>
      <c r="C7" s="83">
        <v>48776</v>
      </c>
      <c r="D7" s="83">
        <v>44752</v>
      </c>
      <c r="E7" s="83">
        <v>33853</v>
      </c>
      <c r="F7" s="83">
        <v>19349</v>
      </c>
      <c r="G7" s="83">
        <v>8087</v>
      </c>
      <c r="H7" s="83">
        <v>7589</v>
      </c>
    </row>
    <row r="8" spans="1:8" x14ac:dyDescent="0.25">
      <c r="A8" s="84">
        <v>10.18405184972497</v>
      </c>
      <c r="B8" s="84">
        <v>9.7857578713201914</v>
      </c>
      <c r="C8" s="84">
        <v>4.0581246820928483</v>
      </c>
      <c r="D8" s="84">
        <v>12.066869351602772</v>
      </c>
      <c r="E8" s="84">
        <v>17.239320806674467</v>
      </c>
      <c r="F8" s="84">
        <v>4.6361435675146598</v>
      </c>
      <c r="G8" s="84">
        <v>7.2659870250231702</v>
      </c>
      <c r="H8" s="84">
        <v>2.387755429635456</v>
      </c>
    </row>
    <row r="9" spans="1:8" x14ac:dyDescent="0.25">
      <c r="A9" s="8"/>
      <c r="B9" s="7"/>
      <c r="C9" s="7"/>
    </row>
    <row r="10" spans="1:8" x14ac:dyDescent="0.25">
      <c r="A10" s="8"/>
      <c r="B10" s="7"/>
      <c r="C10" s="7"/>
    </row>
    <row r="11" spans="1:8" x14ac:dyDescent="0.25">
      <c r="A11" s="8"/>
      <c r="B11" s="7"/>
      <c r="C11" s="7"/>
    </row>
    <row r="12" spans="1:8" x14ac:dyDescent="0.25">
      <c r="A12" s="8"/>
      <c r="B12" s="7"/>
      <c r="C12" s="7"/>
    </row>
    <row r="13" spans="1:8" x14ac:dyDescent="0.25">
      <c r="A13" s="8"/>
      <c r="B13" s="7"/>
      <c r="C13" s="7"/>
    </row>
    <row r="23" spans="2:2" x14ac:dyDescent="0.25">
      <c r="B23" s="6"/>
    </row>
    <row r="24" spans="2:2" x14ac:dyDescent="0.25">
      <c r="B24" s="9"/>
    </row>
    <row r="25" spans="2:2" x14ac:dyDescent="0.25">
      <c r="B25" s="9"/>
    </row>
    <row r="26" spans="2:2" x14ac:dyDescent="0.25">
      <c r="B26" s="9"/>
    </row>
    <row r="27" spans="2:2" x14ac:dyDescent="0.25">
      <c r="B27" s="9"/>
    </row>
    <row r="28" spans="2:2" x14ac:dyDescent="0.25">
      <c r="B28" s="9"/>
    </row>
    <row r="29" spans="2:2" x14ac:dyDescent="0.25">
      <c r="B29" s="9"/>
    </row>
    <row r="30" spans="2:2" x14ac:dyDescent="0.25">
      <c r="B30" s="9"/>
    </row>
    <row r="31" spans="2:2" x14ac:dyDescent="0.25">
      <c r="B31" s="9"/>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6"/>
  <sheetViews>
    <sheetView workbookViewId="0">
      <selection sqref="A1:H3"/>
    </sheetView>
  </sheetViews>
  <sheetFormatPr defaultRowHeight="15" x14ac:dyDescent="0.25"/>
  <cols>
    <col min="1" max="1" width="12" customWidth="1"/>
  </cols>
  <sheetData>
    <row r="1" spans="1:4" x14ac:dyDescent="0.25">
      <c r="A1" s="2" t="s">
        <v>421</v>
      </c>
    </row>
    <row r="2" spans="1:4" x14ac:dyDescent="0.25">
      <c r="A2" s="2" t="s">
        <v>63</v>
      </c>
    </row>
    <row r="3" spans="1:4" x14ac:dyDescent="0.25">
      <c r="A3" s="4" t="s">
        <v>64</v>
      </c>
    </row>
    <row r="6" spans="1:4" ht="38.25" x14ac:dyDescent="0.25">
      <c r="A6" s="31"/>
      <c r="B6" s="28" t="s">
        <v>65</v>
      </c>
      <c r="C6" s="28" t="s">
        <v>66</v>
      </c>
      <c r="D6" s="28" t="s">
        <v>67</v>
      </c>
    </row>
    <row r="7" spans="1:4" x14ac:dyDescent="0.25">
      <c r="A7" s="60">
        <v>38625</v>
      </c>
      <c r="B7" s="59">
        <v>0</v>
      </c>
      <c r="C7" s="59">
        <v>0</v>
      </c>
      <c r="D7" s="47">
        <v>1951.4600000000003</v>
      </c>
    </row>
    <row r="8" spans="1:4" x14ac:dyDescent="0.25">
      <c r="A8" s="60">
        <v>38656</v>
      </c>
      <c r="B8" s="59">
        <v>0</v>
      </c>
      <c r="C8" s="59">
        <v>0</v>
      </c>
      <c r="D8" s="47">
        <v>2031.4</v>
      </c>
    </row>
    <row r="9" spans="1:4" x14ac:dyDescent="0.25">
      <c r="A9" s="60">
        <v>38686</v>
      </c>
      <c r="B9" s="59">
        <v>0</v>
      </c>
      <c r="C9" s="59">
        <v>0</v>
      </c>
      <c r="D9" s="47">
        <v>2112.7799999999997</v>
      </c>
    </row>
    <row r="10" spans="1:4" x14ac:dyDescent="0.25">
      <c r="A10" s="60">
        <v>38717</v>
      </c>
      <c r="B10" s="59">
        <v>0</v>
      </c>
      <c r="C10" s="59">
        <v>0</v>
      </c>
      <c r="D10" s="47">
        <v>2262.5100000000002</v>
      </c>
    </row>
    <row r="11" spans="1:4" x14ac:dyDescent="0.25">
      <c r="A11" s="60">
        <v>38748</v>
      </c>
      <c r="B11" s="59">
        <v>0</v>
      </c>
      <c r="C11" s="59">
        <v>0</v>
      </c>
      <c r="D11" s="47">
        <v>2537.36</v>
      </c>
    </row>
    <row r="12" spans="1:4" x14ac:dyDescent="0.25">
      <c r="A12" s="60">
        <v>38776</v>
      </c>
      <c r="B12" s="59">
        <v>0</v>
      </c>
      <c r="C12" s="59">
        <v>0</v>
      </c>
      <c r="D12" s="47">
        <v>2605.42</v>
      </c>
    </row>
    <row r="13" spans="1:4" x14ac:dyDescent="0.25">
      <c r="A13" s="60">
        <v>38807</v>
      </c>
      <c r="B13" s="59">
        <v>0</v>
      </c>
      <c r="C13" s="59">
        <v>0</v>
      </c>
      <c r="D13" s="47">
        <v>2840.3100000000004</v>
      </c>
    </row>
    <row r="14" spans="1:4" x14ac:dyDescent="0.25">
      <c r="A14" s="60">
        <v>38837</v>
      </c>
      <c r="B14" s="59">
        <v>0</v>
      </c>
      <c r="C14" s="59">
        <v>0</v>
      </c>
      <c r="D14" s="47">
        <v>2999.3100000000004</v>
      </c>
    </row>
    <row r="15" spans="1:4" x14ac:dyDescent="0.25">
      <c r="A15" s="60">
        <v>38868</v>
      </c>
      <c r="B15" s="59">
        <v>0</v>
      </c>
      <c r="C15" s="59">
        <v>0</v>
      </c>
      <c r="D15" s="47">
        <v>3076.6400000000003</v>
      </c>
    </row>
    <row r="16" spans="1:4" x14ac:dyDescent="0.25">
      <c r="A16" s="60">
        <v>38898</v>
      </c>
      <c r="B16" s="59">
        <v>0</v>
      </c>
      <c r="C16" s="59">
        <v>0</v>
      </c>
      <c r="D16" s="47">
        <v>3091.4100000000003</v>
      </c>
    </row>
    <row r="17" spans="1:4" x14ac:dyDescent="0.25">
      <c r="A17" s="60">
        <v>38929</v>
      </c>
      <c r="B17" s="59">
        <v>0</v>
      </c>
      <c r="C17" s="59">
        <v>0</v>
      </c>
      <c r="D17" s="47">
        <v>3107.34</v>
      </c>
    </row>
    <row r="18" spans="1:4" x14ac:dyDescent="0.25">
      <c r="A18" s="60">
        <v>38960</v>
      </c>
      <c r="B18" s="59">
        <v>0</v>
      </c>
      <c r="C18" s="59">
        <v>0</v>
      </c>
      <c r="D18" s="47">
        <v>2902</v>
      </c>
    </row>
    <row r="19" spans="1:4" x14ac:dyDescent="0.25">
      <c r="A19" s="60">
        <v>38990</v>
      </c>
      <c r="B19" s="59">
        <v>0</v>
      </c>
      <c r="C19" s="59">
        <v>0</v>
      </c>
      <c r="D19" s="47">
        <v>2924.8799999999997</v>
      </c>
    </row>
    <row r="20" spans="1:4" x14ac:dyDescent="0.25">
      <c r="A20" s="60">
        <v>39021</v>
      </c>
      <c r="B20" s="59">
        <v>0</v>
      </c>
      <c r="C20" s="59">
        <v>0</v>
      </c>
      <c r="D20" s="47">
        <v>2880.85</v>
      </c>
    </row>
    <row r="21" spans="1:4" x14ac:dyDescent="0.25">
      <c r="A21" s="60">
        <v>39051</v>
      </c>
      <c r="B21" s="59">
        <v>0</v>
      </c>
      <c r="C21" s="59">
        <v>0</v>
      </c>
      <c r="D21" s="47">
        <v>2810.48</v>
      </c>
    </row>
    <row r="22" spans="1:4" x14ac:dyDescent="0.25">
      <c r="A22" s="60">
        <v>39082</v>
      </c>
      <c r="B22" s="59">
        <v>0</v>
      </c>
      <c r="C22" s="59">
        <v>0</v>
      </c>
      <c r="D22" s="47">
        <v>2760.38</v>
      </c>
    </row>
    <row r="23" spans="1:4" x14ac:dyDescent="0.25">
      <c r="A23" s="60">
        <v>39113</v>
      </c>
      <c r="B23" s="59">
        <v>0</v>
      </c>
      <c r="C23" s="59">
        <v>0</v>
      </c>
      <c r="D23" s="47">
        <v>2476.84</v>
      </c>
    </row>
    <row r="24" spans="1:4" x14ac:dyDescent="0.25">
      <c r="A24" s="60">
        <v>39141</v>
      </c>
      <c r="B24" s="59">
        <v>0</v>
      </c>
      <c r="C24" s="59">
        <v>0</v>
      </c>
      <c r="D24" s="47">
        <v>2623.1</v>
      </c>
    </row>
    <row r="25" spans="1:4" x14ac:dyDescent="0.25">
      <c r="A25" s="60">
        <v>39172</v>
      </c>
      <c r="B25" s="59">
        <v>0</v>
      </c>
      <c r="C25" s="59">
        <v>0</v>
      </c>
      <c r="D25" s="47">
        <v>2373.15</v>
      </c>
    </row>
    <row r="26" spans="1:4" x14ac:dyDescent="0.25">
      <c r="A26" s="60">
        <v>39202</v>
      </c>
      <c r="B26" s="59">
        <v>0</v>
      </c>
      <c r="C26" s="59">
        <v>0</v>
      </c>
      <c r="D26" s="47">
        <v>2348.54</v>
      </c>
    </row>
    <row r="27" spans="1:4" x14ac:dyDescent="0.25">
      <c r="A27" s="60">
        <v>39233</v>
      </c>
      <c r="B27" s="59">
        <v>0</v>
      </c>
      <c r="C27" s="59">
        <v>0</v>
      </c>
      <c r="D27" s="47">
        <v>2325.37</v>
      </c>
    </row>
    <row r="28" spans="1:4" x14ac:dyDescent="0.25">
      <c r="A28" s="60">
        <v>39263</v>
      </c>
      <c r="B28" s="59">
        <v>0</v>
      </c>
      <c r="C28" s="59">
        <v>0</v>
      </c>
      <c r="D28" s="47">
        <v>2347.96</v>
      </c>
    </row>
    <row r="29" spans="1:4" x14ac:dyDescent="0.25">
      <c r="A29" s="60">
        <v>39294</v>
      </c>
      <c r="B29" s="59">
        <v>0</v>
      </c>
      <c r="C29" s="59">
        <v>0</v>
      </c>
      <c r="D29" s="47">
        <v>2370.8400000000006</v>
      </c>
    </row>
    <row r="30" spans="1:4" x14ac:dyDescent="0.25">
      <c r="A30" s="60">
        <v>39325</v>
      </c>
      <c r="B30" s="59">
        <v>0</v>
      </c>
      <c r="C30" s="59">
        <v>0</v>
      </c>
      <c r="D30" s="47">
        <v>2717.5099999999998</v>
      </c>
    </row>
    <row r="31" spans="1:4" x14ac:dyDescent="0.25">
      <c r="A31" s="60">
        <v>39355</v>
      </c>
      <c r="B31" s="59">
        <v>0</v>
      </c>
      <c r="C31" s="59">
        <v>0</v>
      </c>
      <c r="D31" s="47">
        <v>2756.0299999999997</v>
      </c>
    </row>
    <row r="32" spans="1:4" x14ac:dyDescent="0.25">
      <c r="A32" s="60">
        <v>39386</v>
      </c>
      <c r="B32" s="59">
        <v>0</v>
      </c>
      <c r="C32" s="59">
        <v>0</v>
      </c>
      <c r="D32" s="47">
        <v>2928.6499999999996</v>
      </c>
    </row>
    <row r="33" spans="1:4" x14ac:dyDescent="0.25">
      <c r="A33" s="60">
        <v>39416</v>
      </c>
      <c r="B33" s="59">
        <v>0</v>
      </c>
      <c r="C33" s="59">
        <v>0</v>
      </c>
      <c r="D33" s="47">
        <v>3213.0499999999997</v>
      </c>
    </row>
    <row r="34" spans="1:4" x14ac:dyDescent="0.25">
      <c r="A34" s="60">
        <v>39447</v>
      </c>
      <c r="B34" s="59">
        <v>0</v>
      </c>
      <c r="C34" s="59">
        <v>0</v>
      </c>
      <c r="D34" s="47">
        <v>3320.21</v>
      </c>
    </row>
    <row r="35" spans="1:4" x14ac:dyDescent="0.25">
      <c r="A35" s="60">
        <v>39478</v>
      </c>
      <c r="B35" s="59">
        <v>0</v>
      </c>
      <c r="C35" s="59">
        <v>0</v>
      </c>
      <c r="D35" s="47">
        <v>3739.58</v>
      </c>
    </row>
    <row r="36" spans="1:4" x14ac:dyDescent="0.25">
      <c r="A36" s="60">
        <v>39507</v>
      </c>
      <c r="B36" s="59">
        <v>0</v>
      </c>
      <c r="C36" s="59">
        <v>0</v>
      </c>
      <c r="D36" s="47">
        <v>3810.8199999999997</v>
      </c>
    </row>
    <row r="37" spans="1:4" x14ac:dyDescent="0.25">
      <c r="A37" s="60">
        <v>39538</v>
      </c>
      <c r="B37" s="59">
        <v>0</v>
      </c>
      <c r="C37" s="59">
        <v>0</v>
      </c>
      <c r="D37" s="47">
        <v>4000.5199999999995</v>
      </c>
    </row>
    <row r="38" spans="1:4" x14ac:dyDescent="0.25">
      <c r="A38" s="60">
        <v>39568</v>
      </c>
      <c r="B38" s="59">
        <v>0</v>
      </c>
      <c r="C38" s="59">
        <v>0</v>
      </c>
      <c r="D38" s="47">
        <v>4161.84</v>
      </c>
    </row>
    <row r="39" spans="1:4" x14ac:dyDescent="0.25">
      <c r="A39" s="60">
        <v>39599</v>
      </c>
      <c r="B39" s="59">
        <v>0</v>
      </c>
      <c r="C39" s="59">
        <v>0</v>
      </c>
      <c r="D39" s="47">
        <v>4632.76</v>
      </c>
    </row>
    <row r="40" spans="1:4" x14ac:dyDescent="0.25">
      <c r="A40" s="60">
        <v>39629</v>
      </c>
      <c r="B40" s="59">
        <v>0</v>
      </c>
      <c r="C40" s="59">
        <v>0</v>
      </c>
      <c r="D40" s="47">
        <v>4775.25</v>
      </c>
    </row>
    <row r="41" spans="1:4" x14ac:dyDescent="0.25">
      <c r="A41" s="60">
        <v>39660</v>
      </c>
      <c r="B41" s="59">
        <v>0</v>
      </c>
      <c r="C41" s="59">
        <v>0</v>
      </c>
      <c r="D41" s="47">
        <v>4874.3</v>
      </c>
    </row>
    <row r="42" spans="1:4" x14ac:dyDescent="0.25">
      <c r="A42" s="60">
        <v>39691</v>
      </c>
      <c r="B42" s="59">
        <v>0</v>
      </c>
      <c r="C42" s="59">
        <v>0</v>
      </c>
      <c r="D42" s="47">
        <v>4855.4800000000005</v>
      </c>
    </row>
    <row r="43" spans="1:4" x14ac:dyDescent="0.25">
      <c r="A43" s="60">
        <v>39721</v>
      </c>
      <c r="B43" s="59">
        <v>0</v>
      </c>
      <c r="C43" s="59">
        <v>0</v>
      </c>
      <c r="D43" s="47">
        <v>5122.22</v>
      </c>
    </row>
    <row r="44" spans="1:4" x14ac:dyDescent="0.25">
      <c r="A44" s="60">
        <v>39752</v>
      </c>
      <c r="B44" s="59">
        <v>0</v>
      </c>
      <c r="C44" s="59">
        <v>0</v>
      </c>
      <c r="D44" s="47">
        <v>5380.85</v>
      </c>
    </row>
    <row r="45" spans="1:4" x14ac:dyDescent="0.25">
      <c r="A45" s="60">
        <v>39782</v>
      </c>
      <c r="B45" s="59">
        <v>0</v>
      </c>
      <c r="C45" s="59">
        <v>0</v>
      </c>
      <c r="D45" s="47">
        <v>5366.95</v>
      </c>
    </row>
    <row r="46" spans="1:4" x14ac:dyDescent="0.25">
      <c r="A46" s="60">
        <v>39813</v>
      </c>
      <c r="B46" s="59">
        <v>0</v>
      </c>
      <c r="C46" s="59">
        <v>0</v>
      </c>
      <c r="D46" s="47">
        <v>5315.97</v>
      </c>
    </row>
    <row r="47" spans="1:4" x14ac:dyDescent="0.25">
      <c r="A47" s="60">
        <v>39844</v>
      </c>
      <c r="B47" s="59">
        <v>0</v>
      </c>
      <c r="C47" s="59">
        <v>0</v>
      </c>
      <c r="D47" s="47">
        <v>5068.92</v>
      </c>
    </row>
    <row r="48" spans="1:4" x14ac:dyDescent="0.25">
      <c r="A48" s="60">
        <v>39872</v>
      </c>
      <c r="B48" s="59">
        <v>0</v>
      </c>
      <c r="C48" s="59">
        <v>0</v>
      </c>
      <c r="D48" s="47">
        <v>5030.3999999999996</v>
      </c>
    </row>
    <row r="49" spans="1:4" x14ac:dyDescent="0.25">
      <c r="A49" s="60">
        <v>39903</v>
      </c>
      <c r="B49" s="59">
        <v>0</v>
      </c>
      <c r="C49" s="59">
        <v>0</v>
      </c>
      <c r="D49" s="47">
        <v>4935.7</v>
      </c>
    </row>
    <row r="50" spans="1:4" x14ac:dyDescent="0.25">
      <c r="A50" s="60">
        <v>39933</v>
      </c>
      <c r="B50" s="59">
        <v>0</v>
      </c>
      <c r="C50" s="59">
        <v>0</v>
      </c>
      <c r="D50" s="47">
        <v>4784.51</v>
      </c>
    </row>
    <row r="51" spans="1:4" x14ac:dyDescent="0.25">
      <c r="A51" s="60">
        <v>39964</v>
      </c>
      <c r="B51" s="59">
        <v>0</v>
      </c>
      <c r="C51" s="59">
        <v>0</v>
      </c>
      <c r="D51" s="47">
        <v>4496.92</v>
      </c>
    </row>
    <row r="52" spans="1:4" x14ac:dyDescent="0.25">
      <c r="A52" s="60">
        <v>39994</v>
      </c>
      <c r="B52" s="59">
        <v>0</v>
      </c>
      <c r="C52" s="59">
        <v>0</v>
      </c>
      <c r="D52" s="47">
        <v>4328.3600000000006</v>
      </c>
    </row>
    <row r="53" spans="1:4" x14ac:dyDescent="0.25">
      <c r="A53" s="60">
        <v>40025</v>
      </c>
      <c r="B53" s="59">
        <v>0</v>
      </c>
      <c r="C53" s="59">
        <v>0</v>
      </c>
      <c r="D53" s="47">
        <v>4468.8200000000006</v>
      </c>
    </row>
    <row r="54" spans="1:4" x14ac:dyDescent="0.25">
      <c r="A54" s="60">
        <v>40056</v>
      </c>
      <c r="B54" s="59">
        <v>0</v>
      </c>
      <c r="C54" s="59">
        <v>0</v>
      </c>
      <c r="D54" s="47">
        <v>4342.54</v>
      </c>
    </row>
    <row r="55" spans="1:4" x14ac:dyDescent="0.25">
      <c r="A55" s="60">
        <v>40086</v>
      </c>
      <c r="B55" s="59">
        <v>0</v>
      </c>
      <c r="C55" s="59">
        <v>0</v>
      </c>
      <c r="D55" s="47">
        <v>4040.1800000000003</v>
      </c>
    </row>
    <row r="56" spans="1:4" x14ac:dyDescent="0.25">
      <c r="A56" s="60">
        <v>40117</v>
      </c>
      <c r="B56" s="59">
        <v>0</v>
      </c>
      <c r="C56" s="59">
        <v>0</v>
      </c>
      <c r="D56" s="47">
        <v>3744.4800000000005</v>
      </c>
    </row>
    <row r="57" spans="1:4" x14ac:dyDescent="0.25">
      <c r="A57" s="60">
        <v>40147</v>
      </c>
      <c r="B57" s="59">
        <v>0</v>
      </c>
      <c r="C57" s="59">
        <v>0</v>
      </c>
      <c r="D57" s="47">
        <v>3641.9599999999996</v>
      </c>
    </row>
    <row r="58" spans="1:4" x14ac:dyDescent="0.25">
      <c r="A58" s="60">
        <v>40178</v>
      </c>
      <c r="B58" s="59">
        <v>0</v>
      </c>
      <c r="C58" s="59">
        <v>0</v>
      </c>
      <c r="D58" s="47">
        <v>3634.7200000000003</v>
      </c>
    </row>
    <row r="59" spans="1:4" x14ac:dyDescent="0.25">
      <c r="A59" s="60">
        <v>40209</v>
      </c>
      <c r="B59" s="59">
        <v>0</v>
      </c>
      <c r="C59" s="59">
        <v>0</v>
      </c>
      <c r="D59" s="47">
        <v>3608.9500000000007</v>
      </c>
    </row>
    <row r="60" spans="1:4" x14ac:dyDescent="0.25">
      <c r="A60" s="60">
        <v>40237</v>
      </c>
      <c r="B60" s="59">
        <v>0</v>
      </c>
      <c r="C60" s="59">
        <v>0</v>
      </c>
      <c r="D60" s="47">
        <v>3407.96</v>
      </c>
    </row>
    <row r="61" spans="1:4" x14ac:dyDescent="0.25">
      <c r="A61" s="60">
        <v>40268</v>
      </c>
      <c r="B61" s="59">
        <v>0</v>
      </c>
      <c r="C61" s="59">
        <v>0</v>
      </c>
      <c r="D61" s="47">
        <v>3416.94</v>
      </c>
    </row>
    <row r="62" spans="1:4" x14ac:dyDescent="0.25">
      <c r="A62" s="60">
        <v>40298</v>
      </c>
      <c r="B62" s="59">
        <v>0</v>
      </c>
      <c r="C62" s="59">
        <v>0</v>
      </c>
      <c r="D62" s="47">
        <v>3423.3199999999997</v>
      </c>
    </row>
    <row r="63" spans="1:4" x14ac:dyDescent="0.25">
      <c r="A63" s="60">
        <v>40329</v>
      </c>
      <c r="B63" s="59">
        <v>0</v>
      </c>
      <c r="C63" s="59">
        <v>0</v>
      </c>
      <c r="D63" s="47">
        <v>3293.8599999999997</v>
      </c>
    </row>
    <row r="64" spans="1:4" x14ac:dyDescent="0.25">
      <c r="A64" s="60">
        <v>40359</v>
      </c>
      <c r="B64" s="59">
        <v>0</v>
      </c>
      <c r="C64" s="59">
        <v>0</v>
      </c>
      <c r="D64" s="47">
        <v>3357.5799999999995</v>
      </c>
    </row>
    <row r="65" spans="1:4" x14ac:dyDescent="0.25">
      <c r="A65" s="60">
        <v>40390</v>
      </c>
      <c r="B65" s="47">
        <v>10.72</v>
      </c>
      <c r="C65" s="47">
        <v>36.78</v>
      </c>
      <c r="D65" s="47">
        <v>3172.7999999999997</v>
      </c>
    </row>
    <row r="66" spans="1:4" x14ac:dyDescent="0.25">
      <c r="A66" s="60">
        <v>40421</v>
      </c>
      <c r="B66" s="47">
        <v>22.020000000000003</v>
      </c>
      <c r="C66" s="47">
        <v>62.85</v>
      </c>
      <c r="D66" s="47">
        <v>3145.8699999999994</v>
      </c>
    </row>
    <row r="67" spans="1:4" x14ac:dyDescent="0.25">
      <c r="A67" s="60">
        <v>40451</v>
      </c>
      <c r="B67" s="47">
        <v>36.21</v>
      </c>
      <c r="C67" s="47">
        <v>99.34</v>
      </c>
      <c r="D67" s="47">
        <v>3153.98</v>
      </c>
    </row>
    <row r="68" spans="1:4" x14ac:dyDescent="0.25">
      <c r="A68" s="60">
        <v>40482</v>
      </c>
      <c r="B68" s="47">
        <v>48.66</v>
      </c>
      <c r="C68" s="47">
        <v>133.80000000000001</v>
      </c>
      <c r="D68" s="47">
        <v>3107.0600000000004</v>
      </c>
    </row>
    <row r="69" spans="1:4" x14ac:dyDescent="0.25">
      <c r="A69" s="60">
        <v>40512</v>
      </c>
      <c r="B69" s="47">
        <v>61.98</v>
      </c>
      <c r="C69" s="47">
        <v>161.60000000000002</v>
      </c>
      <c r="D69" s="47">
        <v>3121.5400000000004</v>
      </c>
    </row>
    <row r="70" spans="1:4" x14ac:dyDescent="0.25">
      <c r="A70" s="60">
        <v>40543</v>
      </c>
      <c r="B70" s="47">
        <v>71.83</v>
      </c>
      <c r="C70" s="47">
        <v>186.51000000000002</v>
      </c>
      <c r="D70" s="47">
        <v>3082.1500000000005</v>
      </c>
    </row>
    <row r="71" spans="1:4" x14ac:dyDescent="0.25">
      <c r="A71" s="60">
        <v>40574</v>
      </c>
      <c r="B71" s="47">
        <v>82.84</v>
      </c>
      <c r="C71" s="47">
        <v>226.48000000000002</v>
      </c>
      <c r="D71" s="47">
        <v>3153.1000000000004</v>
      </c>
    </row>
    <row r="72" spans="1:4" x14ac:dyDescent="0.25">
      <c r="A72" s="60">
        <v>40602</v>
      </c>
      <c r="B72" s="47">
        <v>95.58</v>
      </c>
      <c r="C72" s="47">
        <v>251.10000000000002</v>
      </c>
      <c r="D72" s="47">
        <v>3246.06</v>
      </c>
    </row>
    <row r="73" spans="1:4" x14ac:dyDescent="0.25">
      <c r="A73" s="60">
        <v>40633</v>
      </c>
      <c r="B73" s="47">
        <v>105.42999999999999</v>
      </c>
      <c r="C73" s="47">
        <v>271.66000000000003</v>
      </c>
      <c r="D73" s="47">
        <v>3127.02</v>
      </c>
    </row>
    <row r="74" spans="1:4" x14ac:dyDescent="0.25">
      <c r="A74" s="60">
        <v>40663</v>
      </c>
      <c r="B74" s="47">
        <v>118.46</v>
      </c>
      <c r="C74" s="47">
        <v>303.52000000000004</v>
      </c>
      <c r="D74" s="47">
        <v>2969.75</v>
      </c>
    </row>
    <row r="75" spans="1:4" x14ac:dyDescent="0.25">
      <c r="A75" s="60">
        <v>40694</v>
      </c>
      <c r="B75" s="47">
        <v>125.41</v>
      </c>
      <c r="C75" s="47">
        <v>329.59000000000003</v>
      </c>
      <c r="D75" s="47">
        <v>2941.95</v>
      </c>
    </row>
    <row r="76" spans="1:4" x14ac:dyDescent="0.25">
      <c r="A76" s="60">
        <v>40724</v>
      </c>
      <c r="B76" s="47">
        <v>140.47</v>
      </c>
      <c r="C76" s="47">
        <v>360.00000000000006</v>
      </c>
      <c r="D76" s="47">
        <v>2879.39</v>
      </c>
    </row>
    <row r="77" spans="1:4" x14ac:dyDescent="0.25">
      <c r="A77" s="60">
        <v>40755</v>
      </c>
      <c r="B77" s="47">
        <v>135.83000000000001</v>
      </c>
      <c r="C77" s="47">
        <v>352.76000000000005</v>
      </c>
      <c r="D77" s="47">
        <v>3024.7799999999997</v>
      </c>
    </row>
    <row r="78" spans="1:4" x14ac:dyDescent="0.25">
      <c r="A78" s="60">
        <v>40786</v>
      </c>
      <c r="B78" s="47">
        <v>131.19</v>
      </c>
      <c r="C78" s="47">
        <v>348.41000000000008</v>
      </c>
      <c r="D78" s="47">
        <v>2975.83</v>
      </c>
    </row>
    <row r="79" spans="1:4" x14ac:dyDescent="0.25">
      <c r="A79" s="60">
        <v>40816</v>
      </c>
      <c r="B79" s="47">
        <v>123.08</v>
      </c>
      <c r="C79" s="47">
        <v>344.07000000000005</v>
      </c>
      <c r="D79" s="47">
        <v>2921.0899999999997</v>
      </c>
    </row>
    <row r="80" spans="1:4" x14ac:dyDescent="0.25">
      <c r="A80" s="60">
        <v>40847</v>
      </c>
      <c r="B80" s="47">
        <v>118.16</v>
      </c>
      <c r="C80" s="47">
        <v>332.2</v>
      </c>
      <c r="D80" s="47">
        <v>2906.61</v>
      </c>
    </row>
    <row r="81" spans="1:4" x14ac:dyDescent="0.25">
      <c r="A81" s="60">
        <v>40877</v>
      </c>
      <c r="B81" s="47">
        <v>112.37</v>
      </c>
      <c r="C81" s="47">
        <v>321.2</v>
      </c>
      <c r="D81" s="47">
        <v>2743.55</v>
      </c>
    </row>
    <row r="82" spans="1:4" x14ac:dyDescent="0.25">
      <c r="A82" s="60">
        <v>40908</v>
      </c>
      <c r="B82" s="47">
        <v>108.31</v>
      </c>
      <c r="C82" s="47">
        <v>316.84999999999997</v>
      </c>
      <c r="D82" s="47">
        <v>2811.33</v>
      </c>
    </row>
    <row r="83" spans="1:4" x14ac:dyDescent="0.25">
      <c r="A83" s="60">
        <v>40939</v>
      </c>
      <c r="B83" s="47">
        <v>105.41000000000001</v>
      </c>
      <c r="C83" s="47">
        <v>298.02</v>
      </c>
      <c r="D83" s="47">
        <v>2582.2399999999993</v>
      </c>
    </row>
    <row r="84" spans="1:4" x14ac:dyDescent="0.25">
      <c r="A84" s="60">
        <v>40968</v>
      </c>
      <c r="B84" s="47">
        <v>99.33</v>
      </c>
      <c r="C84" s="47">
        <v>289.33000000000004</v>
      </c>
      <c r="D84" s="47">
        <v>2387.04</v>
      </c>
    </row>
    <row r="85" spans="1:4" x14ac:dyDescent="0.25">
      <c r="A85" s="60">
        <v>40999</v>
      </c>
      <c r="B85" s="47">
        <v>94.11</v>
      </c>
      <c r="C85" s="47">
        <v>282.38000000000005</v>
      </c>
      <c r="D85" s="47">
        <v>2335.4900000000002</v>
      </c>
    </row>
    <row r="86" spans="1:4" x14ac:dyDescent="0.25">
      <c r="A86" s="60">
        <v>41029</v>
      </c>
      <c r="B86" s="47">
        <v>88.029999999999987</v>
      </c>
      <c r="C86" s="47">
        <v>280.93000000000006</v>
      </c>
      <c r="D86" s="47">
        <v>2345.63</v>
      </c>
    </row>
    <row r="87" spans="1:4" x14ac:dyDescent="0.25">
      <c r="A87" s="60">
        <v>41060</v>
      </c>
      <c r="B87" s="47">
        <v>88.9</v>
      </c>
      <c r="C87" s="47">
        <v>280.35000000000002</v>
      </c>
      <c r="D87" s="47">
        <v>2267.14</v>
      </c>
    </row>
    <row r="88" spans="1:4" x14ac:dyDescent="0.25">
      <c r="A88" s="60">
        <v>41090</v>
      </c>
      <c r="B88" s="47">
        <v>82.240000000000009</v>
      </c>
      <c r="C88" s="47">
        <v>271.95000000000005</v>
      </c>
      <c r="D88" s="47">
        <v>2313.77</v>
      </c>
    </row>
    <row r="89" spans="1:4" x14ac:dyDescent="0.25">
      <c r="A89" s="60">
        <v>41121</v>
      </c>
      <c r="B89" s="47">
        <v>83.980000000000018</v>
      </c>
      <c r="C89" s="47">
        <v>260.65999999999997</v>
      </c>
      <c r="D89" s="47">
        <v>2143.19</v>
      </c>
    </row>
    <row r="90" spans="1:4" x14ac:dyDescent="0.25">
      <c r="A90" s="60">
        <v>41152</v>
      </c>
      <c r="B90" s="47">
        <v>84.850000000000023</v>
      </c>
      <c r="C90" s="47">
        <v>260.36999999999995</v>
      </c>
      <c r="D90" s="47">
        <v>2022.71</v>
      </c>
    </row>
    <row r="91" spans="1:4" x14ac:dyDescent="0.25">
      <c r="A91" s="60">
        <v>41182</v>
      </c>
      <c r="B91" s="47">
        <v>83.98</v>
      </c>
      <c r="C91" s="47">
        <v>245.89000000000004</v>
      </c>
      <c r="D91" s="47">
        <v>2046.75</v>
      </c>
    </row>
    <row r="92" spans="1:4" x14ac:dyDescent="0.25">
      <c r="A92" s="60">
        <v>41213</v>
      </c>
      <c r="B92" s="47">
        <v>81.079999999999984</v>
      </c>
      <c r="C92" s="47">
        <v>243.86</v>
      </c>
      <c r="D92" s="47">
        <v>1907.1499999999999</v>
      </c>
    </row>
    <row r="93" spans="1:4" x14ac:dyDescent="0.25">
      <c r="A93" s="60">
        <v>41243</v>
      </c>
      <c r="B93" s="47">
        <v>81.66</v>
      </c>
      <c r="C93" s="47">
        <v>251.68</v>
      </c>
      <c r="D93" s="47">
        <v>1977.5299999999997</v>
      </c>
    </row>
    <row r="94" spans="1:4" x14ac:dyDescent="0.25">
      <c r="A94" s="60">
        <v>41274</v>
      </c>
      <c r="B94" s="47">
        <v>82.53</v>
      </c>
      <c r="C94" s="47">
        <v>249.66</v>
      </c>
      <c r="D94" s="47">
        <v>1878.48</v>
      </c>
    </row>
    <row r="95" spans="1:4" x14ac:dyDescent="0.25">
      <c r="A95" s="60">
        <v>41305</v>
      </c>
      <c r="B95" s="47">
        <v>81.95</v>
      </c>
      <c r="C95" s="47">
        <v>250.53</v>
      </c>
      <c r="D95" s="47">
        <v>1933.5099999999998</v>
      </c>
    </row>
    <row r="96" spans="1:4" x14ac:dyDescent="0.25">
      <c r="A96" s="60">
        <v>41333</v>
      </c>
      <c r="B96" s="47">
        <v>80.210000000000008</v>
      </c>
      <c r="C96" s="47">
        <v>249.37</v>
      </c>
      <c r="D96" s="47">
        <v>1996.94</v>
      </c>
    </row>
    <row r="97" spans="1:4" x14ac:dyDescent="0.25">
      <c r="A97" s="60">
        <v>41364</v>
      </c>
      <c r="B97" s="47">
        <v>79.63000000000001</v>
      </c>
      <c r="C97" s="47">
        <v>253.14</v>
      </c>
      <c r="D97" s="47">
        <v>2100.34</v>
      </c>
    </row>
    <row r="98" spans="1:4" x14ac:dyDescent="0.25">
      <c r="A98" s="60">
        <v>41394</v>
      </c>
      <c r="B98" s="47">
        <v>79.63000000000001</v>
      </c>
      <c r="C98" s="47">
        <v>240.69</v>
      </c>
      <c r="D98" s="47">
        <v>2198.23</v>
      </c>
    </row>
    <row r="99" spans="1:4" x14ac:dyDescent="0.25">
      <c r="A99" s="60">
        <v>41425</v>
      </c>
      <c r="B99" s="47">
        <v>80.790000000000006</v>
      </c>
      <c r="C99" s="47">
        <v>239.24</v>
      </c>
      <c r="D99" s="47">
        <v>2238.7800000000002</v>
      </c>
    </row>
    <row r="100" spans="1:4" x14ac:dyDescent="0.25">
      <c r="A100" s="60">
        <v>41455</v>
      </c>
      <c r="B100" s="47">
        <v>81.08</v>
      </c>
      <c r="C100" s="47">
        <v>249.95999999999998</v>
      </c>
      <c r="D100" s="47">
        <v>2205.7600000000002</v>
      </c>
    </row>
    <row r="101" spans="1:4" x14ac:dyDescent="0.25">
      <c r="A101" s="60">
        <v>41486</v>
      </c>
      <c r="B101" s="47">
        <v>80.5</v>
      </c>
      <c r="C101" s="47">
        <v>248.51</v>
      </c>
      <c r="D101" s="47">
        <v>2171.87</v>
      </c>
    </row>
    <row r="102" spans="1:4" x14ac:dyDescent="0.25">
      <c r="A102" s="60">
        <v>41517</v>
      </c>
      <c r="B102" s="47">
        <v>80.5</v>
      </c>
      <c r="C102" s="47">
        <v>250.83</v>
      </c>
      <c r="D102" s="47">
        <v>2242.8300000000004</v>
      </c>
    </row>
    <row r="103" spans="1:4" x14ac:dyDescent="0.25">
      <c r="A103" s="60">
        <v>41547</v>
      </c>
      <c r="B103" s="47">
        <v>80.499999999999986</v>
      </c>
      <c r="C103" s="47">
        <v>253.72</v>
      </c>
      <c r="D103" s="47">
        <v>2224.58</v>
      </c>
    </row>
    <row r="104" spans="1:4" x14ac:dyDescent="0.25">
      <c r="A104" s="60">
        <v>41578</v>
      </c>
      <c r="B104" s="47">
        <v>83.399999999999991</v>
      </c>
      <c r="C104" s="47">
        <v>244.46</v>
      </c>
      <c r="D104" s="47">
        <v>2244.56</v>
      </c>
    </row>
    <row r="105" spans="1:4" x14ac:dyDescent="0.25">
      <c r="A105" s="60">
        <v>41608</v>
      </c>
      <c r="B105" s="47">
        <v>82.820000000000007</v>
      </c>
      <c r="C105" s="47">
        <v>242.43</v>
      </c>
      <c r="D105" s="47">
        <v>2171.2800000000002</v>
      </c>
    </row>
    <row r="106" spans="1:4" x14ac:dyDescent="0.25">
      <c r="A106" s="60">
        <v>41639</v>
      </c>
      <c r="B106" s="47">
        <v>97.009999999999991</v>
      </c>
      <c r="C106" s="47">
        <v>234.03000000000003</v>
      </c>
      <c r="D106" s="47">
        <v>2108.14</v>
      </c>
    </row>
    <row r="107" spans="1:4" x14ac:dyDescent="0.25">
      <c r="A107" s="60">
        <v>41670</v>
      </c>
      <c r="B107" s="47">
        <v>100.19999999999999</v>
      </c>
      <c r="C107" s="47">
        <v>235.48000000000005</v>
      </c>
      <c r="D107" s="47">
        <v>1961.3</v>
      </c>
    </row>
    <row r="108" spans="1:4" x14ac:dyDescent="0.25">
      <c r="A108" s="60">
        <v>41698</v>
      </c>
      <c r="B108" s="47">
        <v>106</v>
      </c>
      <c r="C108" s="47">
        <v>237.51000000000002</v>
      </c>
      <c r="D108" s="47">
        <v>1909.7399999999998</v>
      </c>
    </row>
    <row r="109" spans="1:4" x14ac:dyDescent="0.25">
      <c r="A109" s="60">
        <v>41729</v>
      </c>
      <c r="B109" s="47">
        <v>110.06</v>
      </c>
      <c r="C109" s="47">
        <v>234.61</v>
      </c>
      <c r="D109" s="47">
        <v>1888.2999999999997</v>
      </c>
    </row>
    <row r="110" spans="1:4" x14ac:dyDescent="0.25">
      <c r="A110" s="60">
        <v>41759</v>
      </c>
      <c r="B110" s="47">
        <v>117.88</v>
      </c>
      <c r="C110" s="47">
        <v>237.50000000000003</v>
      </c>
      <c r="D110" s="47">
        <v>1807.5</v>
      </c>
    </row>
    <row r="111" spans="1:4" x14ac:dyDescent="0.25">
      <c r="A111" s="60">
        <v>41790</v>
      </c>
      <c r="B111" s="47">
        <v>124.54</v>
      </c>
      <c r="C111" s="47">
        <v>237.5</v>
      </c>
      <c r="D111" s="47">
        <v>1858.1799999999998</v>
      </c>
    </row>
    <row r="112" spans="1:4" x14ac:dyDescent="0.25">
      <c r="A112" s="60">
        <v>41820</v>
      </c>
      <c r="B112" s="47">
        <v>134.68</v>
      </c>
      <c r="C112" s="47">
        <v>237.49999999999997</v>
      </c>
      <c r="D112" s="47">
        <v>1851.8100000000004</v>
      </c>
    </row>
    <row r="113" spans="1:4" x14ac:dyDescent="0.25">
      <c r="A113" s="60">
        <v>41851</v>
      </c>
      <c r="B113" s="47">
        <v>145.97999999999999</v>
      </c>
      <c r="C113" s="47">
        <v>240.1</v>
      </c>
      <c r="D113" s="47">
        <v>1733.94</v>
      </c>
    </row>
    <row r="114" spans="1:4" x14ac:dyDescent="0.25">
      <c r="A114" s="60">
        <v>41882</v>
      </c>
      <c r="B114" s="47">
        <v>161.62</v>
      </c>
      <c r="C114" s="47">
        <v>248.20999999999998</v>
      </c>
      <c r="D114" s="47">
        <v>1615.77</v>
      </c>
    </row>
    <row r="115" spans="1:4" x14ac:dyDescent="0.25">
      <c r="A115" s="60">
        <v>41912</v>
      </c>
      <c r="B115" s="47">
        <v>169.73000000000002</v>
      </c>
      <c r="C115" s="47">
        <v>243.28999999999996</v>
      </c>
      <c r="D115" s="47">
        <v>1589.7</v>
      </c>
    </row>
    <row r="116" spans="1:4" x14ac:dyDescent="0.25">
      <c r="A116" s="60">
        <v>41943</v>
      </c>
      <c r="B116" s="47">
        <v>180.73999999999998</v>
      </c>
      <c r="C116" s="47">
        <v>258.64</v>
      </c>
      <c r="D116" s="47">
        <v>1697.4399999999998</v>
      </c>
    </row>
    <row r="117" spans="1:4" x14ac:dyDescent="0.25">
      <c r="A117" s="60">
        <v>41973</v>
      </c>
      <c r="B117" s="47">
        <v>187.69</v>
      </c>
      <c r="C117" s="47">
        <v>264.14</v>
      </c>
      <c r="D117" s="47">
        <v>1761.4499999999998</v>
      </c>
    </row>
    <row r="118" spans="1:4" x14ac:dyDescent="0.25">
      <c r="A118" s="60">
        <v>42004</v>
      </c>
      <c r="B118" s="47">
        <v>178.99999999999997</v>
      </c>
      <c r="C118" s="47">
        <v>280.64999999999998</v>
      </c>
      <c r="D118" s="47">
        <v>1740.6</v>
      </c>
    </row>
    <row r="119" spans="1:4" x14ac:dyDescent="0.25">
      <c r="A119" s="60">
        <v>42035</v>
      </c>
      <c r="B119" s="47">
        <v>183.91999999999996</v>
      </c>
      <c r="C119" s="47">
        <v>290.79000000000002</v>
      </c>
      <c r="D119" s="47">
        <v>2028.2</v>
      </c>
    </row>
    <row r="120" spans="1:4" x14ac:dyDescent="0.25">
      <c r="A120" s="60">
        <v>42063</v>
      </c>
      <c r="B120" s="47">
        <v>204.2</v>
      </c>
      <c r="C120" s="47">
        <v>308.99</v>
      </c>
      <c r="D120" s="47">
        <v>2156.4499999999998</v>
      </c>
    </row>
    <row r="121" spans="1:4" x14ac:dyDescent="0.25">
      <c r="A121" s="60">
        <v>42094</v>
      </c>
      <c r="B121" s="47">
        <v>227.08999999999997</v>
      </c>
      <c r="C121" s="47">
        <v>340.51</v>
      </c>
      <c r="D121" s="47">
        <v>2189.7200000000003</v>
      </c>
    </row>
    <row r="122" spans="1:4" x14ac:dyDescent="0.25">
      <c r="A122" s="60">
        <v>42124</v>
      </c>
      <c r="B122" s="47">
        <v>258.32</v>
      </c>
      <c r="C122" s="47">
        <v>361.65999999999997</v>
      </c>
      <c r="D122" s="47">
        <v>2293.3100000000004</v>
      </c>
    </row>
    <row r="123" spans="1:4" x14ac:dyDescent="0.25">
      <c r="A123" s="60">
        <v>42155</v>
      </c>
      <c r="B123" s="47">
        <v>285.68</v>
      </c>
      <c r="C123" s="47">
        <v>389.62</v>
      </c>
      <c r="D123" s="47">
        <v>2369.67</v>
      </c>
    </row>
    <row r="124" spans="1:4" x14ac:dyDescent="0.25">
      <c r="A124" s="60">
        <v>42185</v>
      </c>
      <c r="B124" s="47">
        <v>327.85</v>
      </c>
      <c r="C124" s="47">
        <v>417.89</v>
      </c>
      <c r="D124" s="47">
        <v>2544.54</v>
      </c>
    </row>
    <row r="125" spans="1:4" x14ac:dyDescent="0.25">
      <c r="A125" s="60">
        <v>42216</v>
      </c>
      <c r="B125" s="47">
        <v>348.31</v>
      </c>
      <c r="C125" s="47">
        <v>469.49</v>
      </c>
      <c r="D125" s="47">
        <v>2715.17</v>
      </c>
    </row>
    <row r="126" spans="1:4" x14ac:dyDescent="0.25">
      <c r="A126" s="60">
        <v>42247</v>
      </c>
      <c r="B126" s="47">
        <v>362.14</v>
      </c>
      <c r="C126" s="47">
        <v>504.63</v>
      </c>
      <c r="D126" s="47">
        <v>2874.6099999999997</v>
      </c>
    </row>
    <row r="127" spans="1:4" x14ac:dyDescent="0.25">
      <c r="A127" s="60">
        <v>42277</v>
      </c>
      <c r="B127" s="47">
        <v>383.82</v>
      </c>
      <c r="C127" s="47">
        <v>535.99</v>
      </c>
      <c r="D127" s="47">
        <v>2902.58</v>
      </c>
    </row>
    <row r="128" spans="1:4" x14ac:dyDescent="0.25">
      <c r="A128" s="60">
        <v>42308</v>
      </c>
      <c r="B128" s="47">
        <v>412.28</v>
      </c>
      <c r="C128" s="47">
        <v>560.34</v>
      </c>
      <c r="D128" s="47">
        <v>2978.87</v>
      </c>
    </row>
    <row r="129" spans="1:4" x14ac:dyDescent="0.25">
      <c r="A129" s="60">
        <v>42338</v>
      </c>
      <c r="B129" s="47">
        <v>444.8</v>
      </c>
      <c r="C129" s="47">
        <v>584.25</v>
      </c>
      <c r="D129" s="47">
        <v>2935.8199999999997</v>
      </c>
    </row>
    <row r="130" spans="1:4" x14ac:dyDescent="0.25">
      <c r="A130" s="60">
        <v>42369</v>
      </c>
      <c r="B130" s="47">
        <v>470.64</v>
      </c>
      <c r="C130" s="47">
        <v>611.6</v>
      </c>
      <c r="D130" s="47">
        <v>3001.7</v>
      </c>
    </row>
    <row r="131" spans="1:4" x14ac:dyDescent="0.25">
      <c r="A131" s="60">
        <v>42400</v>
      </c>
      <c r="B131" s="59">
        <v>503</v>
      </c>
      <c r="C131" s="59">
        <v>633</v>
      </c>
      <c r="D131" s="59">
        <v>3139</v>
      </c>
    </row>
    <row r="132" spans="1:4" x14ac:dyDescent="0.25">
      <c r="A132" s="60">
        <v>42429</v>
      </c>
      <c r="B132" s="59">
        <v>515</v>
      </c>
      <c r="C132" s="59">
        <v>628</v>
      </c>
      <c r="D132" s="59">
        <v>3288</v>
      </c>
    </row>
    <row r="133" spans="1:4" x14ac:dyDescent="0.25">
      <c r="A133" s="60">
        <v>42460</v>
      </c>
      <c r="B133" s="59">
        <v>553</v>
      </c>
      <c r="C133" s="59">
        <v>629</v>
      </c>
      <c r="D133" s="59">
        <v>3272</v>
      </c>
    </row>
    <row r="134" spans="1:4" x14ac:dyDescent="0.25">
      <c r="A134" s="60">
        <v>42490</v>
      </c>
      <c r="B134" s="59">
        <v>586</v>
      </c>
      <c r="C134" s="59">
        <v>646</v>
      </c>
      <c r="D134" s="59">
        <v>3213</v>
      </c>
    </row>
    <row r="135" spans="1:4" x14ac:dyDescent="0.25">
      <c r="A135" s="60">
        <v>42521</v>
      </c>
      <c r="B135" s="59">
        <v>615</v>
      </c>
      <c r="C135" s="59">
        <v>644</v>
      </c>
      <c r="D135" s="59">
        <v>3238</v>
      </c>
    </row>
    <row r="136" spans="1:4" x14ac:dyDescent="0.25">
      <c r="A136" s="60">
        <v>42551</v>
      </c>
      <c r="B136" s="59">
        <v>625</v>
      </c>
      <c r="C136" s="59">
        <v>649</v>
      </c>
      <c r="D136" s="59">
        <v>3246</v>
      </c>
    </row>
    <row r="137" spans="1:4" x14ac:dyDescent="0.25">
      <c r="A137" s="60">
        <v>42582</v>
      </c>
      <c r="B137" s="59">
        <v>646</v>
      </c>
      <c r="C137" s="59">
        <v>645</v>
      </c>
      <c r="D137" s="59">
        <v>3144</v>
      </c>
    </row>
    <row r="138" spans="1:4" x14ac:dyDescent="0.25">
      <c r="A138" s="60">
        <v>42613</v>
      </c>
      <c r="B138" s="59">
        <v>665</v>
      </c>
      <c r="C138" s="59">
        <v>648</v>
      </c>
      <c r="D138" s="59">
        <v>3157</v>
      </c>
    </row>
    <row r="139" spans="1:4" x14ac:dyDescent="0.25">
      <c r="A139" s="60">
        <v>42643</v>
      </c>
      <c r="B139" s="59">
        <v>699</v>
      </c>
      <c r="C139" s="59">
        <v>633</v>
      </c>
      <c r="D139" s="59">
        <v>3240</v>
      </c>
    </row>
    <row r="140" spans="1:4" x14ac:dyDescent="0.25">
      <c r="A140" s="60">
        <v>42674</v>
      </c>
      <c r="B140" s="59">
        <v>734</v>
      </c>
      <c r="C140" s="59">
        <v>622</v>
      </c>
      <c r="D140" s="59">
        <v>3083</v>
      </c>
    </row>
    <row r="141" spans="1:4" x14ac:dyDescent="0.25">
      <c r="A141" s="60">
        <v>42704</v>
      </c>
      <c r="B141" s="59">
        <v>742</v>
      </c>
      <c r="C141" s="59">
        <v>616</v>
      </c>
      <c r="D141" s="59">
        <v>3170</v>
      </c>
    </row>
    <row r="142" spans="1:4" x14ac:dyDescent="0.25">
      <c r="A142" s="60">
        <v>42735</v>
      </c>
      <c r="B142" s="59">
        <v>752</v>
      </c>
      <c r="C142" s="59">
        <v>609</v>
      </c>
      <c r="D142" s="59">
        <v>3168</v>
      </c>
    </row>
    <row r="143" spans="1:4" x14ac:dyDescent="0.25">
      <c r="A143" s="60">
        <v>42766</v>
      </c>
      <c r="B143" s="59">
        <v>765</v>
      </c>
      <c r="C143" s="59">
        <v>615</v>
      </c>
      <c r="D143" s="59">
        <v>2866</v>
      </c>
    </row>
    <row r="144" spans="1:4" x14ac:dyDescent="0.25">
      <c r="A144" s="60">
        <v>42794</v>
      </c>
      <c r="B144" s="59">
        <v>777</v>
      </c>
      <c r="C144" s="59">
        <v>628</v>
      </c>
      <c r="D144" s="59">
        <v>2706</v>
      </c>
    </row>
    <row r="145" spans="1:4" x14ac:dyDescent="0.25">
      <c r="A145" s="60">
        <v>42825</v>
      </c>
      <c r="B145" s="59">
        <v>764</v>
      </c>
      <c r="C145" s="59">
        <v>616</v>
      </c>
      <c r="D145" s="59">
        <v>2753</v>
      </c>
    </row>
    <row r="146" spans="1:4" x14ac:dyDescent="0.25">
      <c r="A146" s="60">
        <v>42855</v>
      </c>
      <c r="B146" s="59">
        <v>785</v>
      </c>
      <c r="C146" s="59">
        <v>617</v>
      </c>
      <c r="D146" s="59">
        <v>2760</v>
      </c>
    </row>
    <row r="147" spans="1:4" x14ac:dyDescent="0.25">
      <c r="A147" s="60">
        <v>42886</v>
      </c>
      <c r="B147" s="59">
        <v>791</v>
      </c>
      <c r="C147" s="59">
        <v>628</v>
      </c>
      <c r="D147" s="59">
        <v>2684</v>
      </c>
    </row>
    <row r="148" spans="1:4" x14ac:dyDescent="0.25">
      <c r="A148" s="60">
        <v>42916</v>
      </c>
      <c r="B148" s="59">
        <v>791</v>
      </c>
      <c r="C148" s="59">
        <v>618</v>
      </c>
      <c r="D148" s="59">
        <v>2685</v>
      </c>
    </row>
    <row r="149" spans="1:4" x14ac:dyDescent="0.25">
      <c r="A149" s="60">
        <v>42947</v>
      </c>
      <c r="B149" s="59">
        <v>814</v>
      </c>
      <c r="C149" s="59">
        <v>612</v>
      </c>
      <c r="D149" s="59">
        <v>2756</v>
      </c>
    </row>
    <row r="150" spans="1:4" x14ac:dyDescent="0.25">
      <c r="A150" s="60">
        <v>42978</v>
      </c>
      <c r="B150" s="59">
        <v>821</v>
      </c>
      <c r="C150" s="59">
        <v>596</v>
      </c>
      <c r="D150" s="59">
        <v>2724</v>
      </c>
    </row>
    <row r="151" spans="1:4" x14ac:dyDescent="0.25">
      <c r="A151" s="60">
        <v>43008</v>
      </c>
      <c r="B151" s="59">
        <v>818</v>
      </c>
      <c r="C151" s="59">
        <v>610</v>
      </c>
      <c r="D151" s="59">
        <v>2732</v>
      </c>
    </row>
    <row r="152" spans="1:4" x14ac:dyDescent="0.25">
      <c r="A152" s="60">
        <v>43039</v>
      </c>
      <c r="B152" s="59">
        <v>820</v>
      </c>
      <c r="C152" s="59">
        <v>633</v>
      </c>
      <c r="D152" s="59">
        <v>2870</v>
      </c>
    </row>
    <row r="153" spans="1:4" x14ac:dyDescent="0.25">
      <c r="A153" s="60">
        <v>43069</v>
      </c>
      <c r="B153" s="59">
        <v>832</v>
      </c>
      <c r="C153" s="59">
        <v>654</v>
      </c>
      <c r="D153" s="59">
        <v>2778</v>
      </c>
    </row>
    <row r="154" spans="1:4" x14ac:dyDescent="0.25">
      <c r="A154" s="60">
        <v>43100</v>
      </c>
      <c r="B154" s="59">
        <v>852</v>
      </c>
      <c r="C154" s="59">
        <v>662</v>
      </c>
      <c r="D154" s="59">
        <v>3060</v>
      </c>
    </row>
    <row r="155" spans="1:4" x14ac:dyDescent="0.25">
      <c r="A155" s="60">
        <v>43131</v>
      </c>
      <c r="B155" s="59">
        <v>856</v>
      </c>
      <c r="C155" s="59">
        <v>662</v>
      </c>
      <c r="D155" s="59">
        <v>3123</v>
      </c>
    </row>
    <row r="156" spans="1:4" x14ac:dyDescent="0.25">
      <c r="A156" s="60">
        <v>43159</v>
      </c>
      <c r="B156" s="59">
        <v>866</v>
      </c>
      <c r="C156" s="59">
        <v>667</v>
      </c>
      <c r="D156" s="59">
        <v>3023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D24" sqref="D24"/>
    </sheetView>
  </sheetViews>
  <sheetFormatPr defaultRowHeight="15" x14ac:dyDescent="0.25"/>
  <cols>
    <col min="2" max="2" width="10.85546875" customWidth="1"/>
    <col min="3" max="3" width="11.28515625" customWidth="1"/>
    <col min="5" max="5" width="11.28515625" customWidth="1"/>
  </cols>
  <sheetData>
    <row r="1" spans="1:5" x14ac:dyDescent="0.25">
      <c r="A1" s="2" t="s">
        <v>422</v>
      </c>
    </row>
    <row r="2" spans="1:5" x14ac:dyDescent="0.25">
      <c r="A2" s="2" t="s">
        <v>10</v>
      </c>
    </row>
    <row r="3" spans="1:5" x14ac:dyDescent="0.25">
      <c r="A3" s="4" t="s">
        <v>64</v>
      </c>
    </row>
    <row r="6" spans="1:5" x14ac:dyDescent="0.25">
      <c r="A6" s="25"/>
    </row>
    <row r="7" spans="1:5" ht="76.5" x14ac:dyDescent="0.25">
      <c r="A7" s="85"/>
      <c r="B7" s="28" t="s">
        <v>68</v>
      </c>
      <c r="C7" s="28" t="s">
        <v>68</v>
      </c>
      <c r="D7" s="28" t="s">
        <v>69</v>
      </c>
      <c r="E7" s="28" t="s">
        <v>500</v>
      </c>
    </row>
    <row r="8" spans="1:5" x14ac:dyDescent="0.25">
      <c r="A8" s="86">
        <v>2008</v>
      </c>
      <c r="B8" s="18">
        <v>0.19134210907222962</v>
      </c>
      <c r="C8" s="18">
        <v>2.2713747264202109</v>
      </c>
      <c r="D8" s="18">
        <v>0.54712330531173503</v>
      </c>
      <c r="E8" s="18">
        <v>1.3184194487127761</v>
      </c>
    </row>
    <row r="9" spans="1:5" x14ac:dyDescent="0.25">
      <c r="A9" s="59">
        <v>2009</v>
      </c>
      <c r="B9" s="18">
        <v>-6.0260032148981946</v>
      </c>
      <c r="C9" s="18">
        <v>9.0843802107778711</v>
      </c>
      <c r="D9" s="18">
        <v>0.59211795395639488</v>
      </c>
      <c r="E9" s="18">
        <v>-6.5970744866253108</v>
      </c>
    </row>
    <row r="10" spans="1:5" x14ac:dyDescent="0.25">
      <c r="A10" s="59">
        <v>2010</v>
      </c>
      <c r="B10" s="18">
        <v>-0.58439307014497488</v>
      </c>
      <c r="C10" s="18">
        <v>3.6108091626767287</v>
      </c>
      <c r="D10" s="18">
        <v>1.013069395152945</v>
      </c>
      <c r="E10" s="18">
        <v>-0.45293663718062793</v>
      </c>
    </row>
    <row r="11" spans="1:5" x14ac:dyDescent="0.25">
      <c r="A11" s="59">
        <v>2011</v>
      </c>
      <c r="B11" s="18">
        <v>-5.8122065568524945</v>
      </c>
      <c r="C11" s="18">
        <v>8.9530121897614876</v>
      </c>
      <c r="D11" s="18">
        <v>0.93218388398993368</v>
      </c>
      <c r="E11" s="18">
        <v>3.2005409268738481</v>
      </c>
    </row>
    <row r="12" spans="1:5" x14ac:dyDescent="0.25">
      <c r="A12" s="59">
        <v>2012</v>
      </c>
      <c r="B12" s="18">
        <v>-5.173032964405504</v>
      </c>
      <c r="C12" s="18">
        <v>9.1902127295914067</v>
      </c>
      <c r="D12" s="18">
        <v>0.89991341131477798</v>
      </c>
      <c r="E12" s="18">
        <v>2.1233800508518028</v>
      </c>
    </row>
    <row r="13" spans="1:5" x14ac:dyDescent="0.25">
      <c r="A13" s="59">
        <v>2013</v>
      </c>
      <c r="B13" s="18">
        <v>-4.7242262374387147</v>
      </c>
      <c r="C13" s="18">
        <v>7.6684712282740843</v>
      </c>
      <c r="D13" s="18">
        <v>1.6524946759832719</v>
      </c>
      <c r="E13" s="18">
        <v>2.3753660790260862</v>
      </c>
    </row>
    <row r="14" spans="1:5" x14ac:dyDescent="0.25">
      <c r="A14" s="59">
        <v>2014</v>
      </c>
      <c r="B14" s="18">
        <v>-1.3179299147849499</v>
      </c>
      <c r="C14" s="18">
        <v>4.5099075969308684</v>
      </c>
      <c r="D14" s="18">
        <v>0.98296614673836091</v>
      </c>
      <c r="E14" s="18">
        <v>2.4637260247375674</v>
      </c>
    </row>
    <row r="15" spans="1:5" x14ac:dyDescent="0.25">
      <c r="A15" s="59">
        <v>2015</v>
      </c>
      <c r="B15" s="18">
        <v>-1.4099650173343976</v>
      </c>
      <c r="C15" s="18">
        <v>4.8565640065477007</v>
      </c>
      <c r="D15" s="18">
        <v>1.6000779326674619</v>
      </c>
      <c r="E15" s="18">
        <v>2.6022999431256526</v>
      </c>
    </row>
    <row r="16" spans="1:5" x14ac:dyDescent="0.25">
      <c r="A16" s="59">
        <v>2016</v>
      </c>
      <c r="B16" s="18">
        <v>-0.80947558357740423</v>
      </c>
      <c r="C16" s="18">
        <v>4.3397755112895027</v>
      </c>
      <c r="D16" s="18">
        <v>2.1250211335619165</v>
      </c>
      <c r="E16" s="18">
        <v>2.8987801450904001</v>
      </c>
    </row>
    <row r="17" spans="1:5" x14ac:dyDescent="0.25">
      <c r="A17" s="59">
        <v>2017</v>
      </c>
      <c r="B17" s="18">
        <v>0.22126914797522951</v>
      </c>
      <c r="C17" s="18">
        <v>3.8839271345521618</v>
      </c>
      <c r="D17" s="18">
        <v>2.3293474243601371</v>
      </c>
      <c r="E17" s="18">
        <v>3.2853894435186195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E24" sqref="E24"/>
    </sheetView>
  </sheetViews>
  <sheetFormatPr defaultRowHeight="15" x14ac:dyDescent="0.25"/>
  <sheetData>
    <row r="1" spans="1:3" x14ac:dyDescent="0.25">
      <c r="A1" s="2" t="s">
        <v>423</v>
      </c>
    </row>
    <row r="2" spans="1:3" x14ac:dyDescent="0.25">
      <c r="A2" s="2" t="s">
        <v>10</v>
      </c>
    </row>
    <row r="3" spans="1:3" x14ac:dyDescent="0.25">
      <c r="A3" s="4" t="s">
        <v>70</v>
      </c>
    </row>
    <row r="6" spans="1:3" ht="25.5" x14ac:dyDescent="0.25">
      <c r="A6" s="87"/>
      <c r="B6" s="88" t="s">
        <v>72</v>
      </c>
      <c r="C6" s="28" t="s">
        <v>1</v>
      </c>
    </row>
    <row r="7" spans="1:3" x14ac:dyDescent="0.25">
      <c r="A7" s="89" t="s">
        <v>71</v>
      </c>
      <c r="B7" s="90">
        <v>0.55649999999999999</v>
      </c>
      <c r="C7" s="90">
        <v>0.67230000000000001</v>
      </c>
    </row>
    <row r="8" spans="1:3" ht="25.5" x14ac:dyDescent="0.25">
      <c r="A8" s="91" t="s">
        <v>494</v>
      </c>
      <c r="B8" s="90">
        <v>1.8324</v>
      </c>
      <c r="C8" s="90">
        <v>1.4142999999999999</v>
      </c>
    </row>
    <row r="9" spans="1:3" ht="51" x14ac:dyDescent="0.25">
      <c r="A9" s="91" t="s">
        <v>495</v>
      </c>
      <c r="B9" s="90">
        <v>0.52394999999999992</v>
      </c>
      <c r="C9" s="90">
        <v>0.57750000000000001</v>
      </c>
    </row>
    <row r="10" spans="1:3" ht="25.5" x14ac:dyDescent="0.25">
      <c r="A10" s="91" t="s">
        <v>496</v>
      </c>
      <c r="B10" s="90">
        <v>0.12845000000000001</v>
      </c>
      <c r="C10" s="90">
        <v>8.14E-2</v>
      </c>
    </row>
    <row r="11" spans="1:3" ht="38.25" x14ac:dyDescent="0.25">
      <c r="A11" s="91" t="s">
        <v>497</v>
      </c>
      <c r="B11" s="90">
        <v>0.43015000000000003</v>
      </c>
      <c r="C11" s="90">
        <v>0.35599999999999998</v>
      </c>
    </row>
    <row r="12" spans="1:3" ht="51" x14ac:dyDescent="0.25">
      <c r="A12" s="91" t="s">
        <v>498</v>
      </c>
      <c r="B12" s="90">
        <v>6.515E-2</v>
      </c>
      <c r="C12" s="90">
        <v>-5.3999999999999999E-2</v>
      </c>
    </row>
    <row r="13" spans="1:3" ht="25.5" x14ac:dyDescent="0.25">
      <c r="A13" s="91" t="s">
        <v>22</v>
      </c>
      <c r="B13" s="90">
        <v>0.63295000000000001</v>
      </c>
      <c r="C13" s="90">
        <v>0.21759999999999999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22"/>
  <sheetViews>
    <sheetView workbookViewId="0">
      <selection activeCell="F11" sqref="F11"/>
    </sheetView>
  </sheetViews>
  <sheetFormatPr defaultRowHeight="15" x14ac:dyDescent="0.25"/>
  <cols>
    <col min="1" max="1" width="11.85546875" customWidth="1"/>
  </cols>
  <sheetData>
    <row r="1" spans="1:4" x14ac:dyDescent="0.25">
      <c r="A1" s="2" t="s">
        <v>424</v>
      </c>
    </row>
    <row r="2" spans="1:4" x14ac:dyDescent="0.25">
      <c r="A2" s="2" t="s">
        <v>10</v>
      </c>
    </row>
    <row r="3" spans="1:4" x14ac:dyDescent="0.25">
      <c r="A3" s="4" t="s">
        <v>73</v>
      </c>
    </row>
    <row r="4" spans="1:4" x14ac:dyDescent="0.25">
      <c r="A4" s="40" t="s">
        <v>425</v>
      </c>
    </row>
    <row r="8" spans="1:4" ht="76.5" x14ac:dyDescent="0.25">
      <c r="A8" s="28"/>
      <c r="B8" s="29" t="s">
        <v>74</v>
      </c>
      <c r="C8" s="29" t="s">
        <v>501</v>
      </c>
      <c r="D8" s="29" t="s">
        <v>502</v>
      </c>
    </row>
    <row r="9" spans="1:4" x14ac:dyDescent="0.25">
      <c r="A9" s="92">
        <v>39073</v>
      </c>
      <c r="B9" s="125">
        <v>8.5341145172520463</v>
      </c>
      <c r="C9" s="125">
        <v>3.3967780718320952</v>
      </c>
      <c r="D9" s="125"/>
    </row>
    <row r="10" spans="1:4" x14ac:dyDescent="0.25">
      <c r="A10" s="92">
        <v>39076</v>
      </c>
      <c r="B10" s="125">
        <v>8.5363693243379046</v>
      </c>
      <c r="C10" s="125">
        <v>3.3967621577126614</v>
      </c>
      <c r="D10" s="125"/>
    </row>
    <row r="11" spans="1:4" x14ac:dyDescent="0.25">
      <c r="A11" s="92">
        <v>39077</v>
      </c>
      <c r="B11" s="125">
        <v>8.5626074096199325</v>
      </c>
      <c r="C11" s="125">
        <v>3.3725659993970538</v>
      </c>
      <c r="D11" s="125"/>
    </row>
    <row r="12" spans="1:4" x14ac:dyDescent="0.25">
      <c r="A12" s="92">
        <v>39078</v>
      </c>
      <c r="B12" s="125">
        <v>8.5946710855595434</v>
      </c>
      <c r="C12" s="125">
        <v>3.3671795945457621</v>
      </c>
      <c r="D12" s="125"/>
    </row>
    <row r="13" spans="1:4" x14ac:dyDescent="0.25">
      <c r="A13" s="92">
        <v>39079</v>
      </c>
      <c r="B13" s="125">
        <v>8.5830632239649596</v>
      </c>
      <c r="C13" s="125">
        <v>3.3720862393305051</v>
      </c>
      <c r="D13" s="125"/>
    </row>
    <row r="14" spans="1:4" x14ac:dyDescent="0.25">
      <c r="A14" s="92">
        <v>39080</v>
      </c>
      <c r="B14" s="125">
        <v>8.5923580415905771</v>
      </c>
      <c r="C14" s="125">
        <v>3.3540605109535644</v>
      </c>
      <c r="D14" s="125"/>
    </row>
    <row r="15" spans="1:4" x14ac:dyDescent="0.25">
      <c r="A15" s="92">
        <v>39083</v>
      </c>
      <c r="B15" s="125">
        <v>8.5678981494176298</v>
      </c>
      <c r="C15" s="125">
        <v>3.4000287872571118</v>
      </c>
      <c r="D15" s="125"/>
    </row>
    <row r="16" spans="1:4" x14ac:dyDescent="0.25">
      <c r="A16" s="92">
        <v>39084</v>
      </c>
      <c r="B16" s="125">
        <v>8.5713555190305737</v>
      </c>
      <c r="C16" s="125">
        <v>3.3202208207827315</v>
      </c>
      <c r="D16" s="125"/>
    </row>
    <row r="17" spans="1:4" x14ac:dyDescent="0.25">
      <c r="A17" s="92">
        <v>39085</v>
      </c>
      <c r="B17" s="125">
        <v>8.5504154038777465</v>
      </c>
      <c r="C17" s="125">
        <v>3.3392966335037606</v>
      </c>
      <c r="D17" s="125"/>
    </row>
    <row r="18" spans="1:4" x14ac:dyDescent="0.25">
      <c r="A18" s="92">
        <v>39086</v>
      </c>
      <c r="B18" s="125">
        <v>8.5331523332960693</v>
      </c>
      <c r="C18" s="125">
        <v>3.3705472597627413</v>
      </c>
      <c r="D18" s="125"/>
    </row>
    <row r="19" spans="1:4" x14ac:dyDescent="0.25">
      <c r="A19" s="92">
        <v>39087</v>
      </c>
      <c r="B19" s="125">
        <v>8.4817408754925516</v>
      </c>
      <c r="C19" s="125">
        <v>3.4155809111248097</v>
      </c>
      <c r="D19" s="125"/>
    </row>
    <row r="20" spans="1:4" x14ac:dyDescent="0.25">
      <c r="A20" s="92">
        <v>39090</v>
      </c>
      <c r="B20" s="125">
        <v>8.4840609028365197</v>
      </c>
      <c r="C20" s="125">
        <v>3.427791935771511</v>
      </c>
      <c r="D20" s="125"/>
    </row>
    <row r="21" spans="1:4" x14ac:dyDescent="0.25">
      <c r="A21" s="92">
        <v>39091</v>
      </c>
      <c r="B21" s="125">
        <v>8.4638331847678874</v>
      </c>
      <c r="C21" s="125">
        <v>3.4468970997550699</v>
      </c>
      <c r="D21" s="125"/>
    </row>
    <row r="22" spans="1:4" x14ac:dyDescent="0.25">
      <c r="A22" s="92">
        <v>39092</v>
      </c>
      <c r="B22" s="125">
        <v>8.4839889550292931</v>
      </c>
      <c r="C22" s="125">
        <v>3.4284261060223216</v>
      </c>
      <c r="D22" s="125"/>
    </row>
    <row r="23" spans="1:4" x14ac:dyDescent="0.25">
      <c r="A23" s="92">
        <v>39093</v>
      </c>
      <c r="B23" s="125">
        <v>8.433009002175444</v>
      </c>
      <c r="C23" s="125">
        <v>3.6665658187407519</v>
      </c>
      <c r="D23" s="125"/>
    </row>
    <row r="24" spans="1:4" x14ac:dyDescent="0.25">
      <c r="A24" s="92">
        <v>39094</v>
      </c>
      <c r="B24" s="125">
        <v>8.4468518735770992</v>
      </c>
      <c r="C24" s="125">
        <v>3.6807330848634781</v>
      </c>
      <c r="D24" s="125"/>
    </row>
    <row r="25" spans="1:4" x14ac:dyDescent="0.25">
      <c r="A25" s="92">
        <v>39097</v>
      </c>
      <c r="B25" s="125">
        <v>8.4428271380927971</v>
      </c>
      <c r="C25" s="125">
        <v>3.7163628650435605</v>
      </c>
      <c r="D25" s="125"/>
    </row>
    <row r="26" spans="1:4" x14ac:dyDescent="0.25">
      <c r="A26" s="92">
        <v>39098</v>
      </c>
      <c r="B26" s="125">
        <v>8.4334557862736226</v>
      </c>
      <c r="C26" s="125">
        <v>3.717501108800338</v>
      </c>
      <c r="D26" s="125"/>
    </row>
    <row r="27" spans="1:4" x14ac:dyDescent="0.25">
      <c r="A27" s="92">
        <v>39099</v>
      </c>
      <c r="B27" s="125">
        <v>8.4714323575259112</v>
      </c>
      <c r="C27" s="125">
        <v>3.7097899989159533</v>
      </c>
      <c r="D27" s="125"/>
    </row>
    <row r="28" spans="1:4" x14ac:dyDescent="0.25">
      <c r="A28" s="92">
        <v>39100</v>
      </c>
      <c r="B28" s="125">
        <v>8.5001126761852159</v>
      </c>
      <c r="C28" s="125">
        <v>3.7848936535732118</v>
      </c>
      <c r="D28" s="125"/>
    </row>
    <row r="29" spans="1:4" x14ac:dyDescent="0.25">
      <c r="A29" s="92">
        <v>39101</v>
      </c>
      <c r="B29" s="125">
        <v>8.5504128280898346</v>
      </c>
      <c r="C29" s="125">
        <v>3.7933460885884269</v>
      </c>
      <c r="D29" s="125"/>
    </row>
    <row r="30" spans="1:4" x14ac:dyDescent="0.25">
      <c r="A30" s="92">
        <v>39104</v>
      </c>
      <c r="B30" s="125">
        <v>8.5416348163930174</v>
      </c>
      <c r="C30" s="125">
        <v>3.8324800070905951</v>
      </c>
      <c r="D30" s="125"/>
    </row>
    <row r="31" spans="1:4" x14ac:dyDescent="0.25">
      <c r="A31" s="92">
        <v>39105</v>
      </c>
      <c r="B31" s="125">
        <v>8.5540725648115892</v>
      </c>
      <c r="C31" s="125">
        <v>3.8096180803635082</v>
      </c>
      <c r="D31" s="125"/>
    </row>
    <row r="32" spans="1:4" x14ac:dyDescent="0.25">
      <c r="A32" s="92">
        <v>39106</v>
      </c>
      <c r="B32" s="125">
        <v>8.5372474368847051</v>
      </c>
      <c r="C32" s="125">
        <v>3.7655992740658562</v>
      </c>
      <c r="D32" s="125"/>
    </row>
    <row r="33" spans="1:4" x14ac:dyDescent="0.25">
      <c r="A33" s="92">
        <v>39107</v>
      </c>
      <c r="B33" s="125">
        <v>8.5878447297885074</v>
      </c>
      <c r="C33" s="125">
        <v>3.7505946364532683</v>
      </c>
      <c r="D33" s="125"/>
    </row>
    <row r="34" spans="1:4" x14ac:dyDescent="0.25">
      <c r="A34" s="92">
        <v>39108</v>
      </c>
      <c r="B34" s="125">
        <v>8.5353102530377214</v>
      </c>
      <c r="C34" s="125">
        <v>3.7946981388625822</v>
      </c>
      <c r="D34" s="125"/>
    </row>
    <row r="35" spans="1:4" x14ac:dyDescent="0.25">
      <c r="A35" s="92">
        <v>39111</v>
      </c>
      <c r="B35" s="125">
        <v>8.5235797166044556</v>
      </c>
      <c r="C35" s="125">
        <v>3.7816574764433923</v>
      </c>
      <c r="D35" s="125"/>
    </row>
    <row r="36" spans="1:4" x14ac:dyDescent="0.25">
      <c r="A36" s="92">
        <v>39112</v>
      </c>
      <c r="B36" s="125">
        <v>8.5357824497859145</v>
      </c>
      <c r="C36" s="125">
        <v>3.7478684777133928</v>
      </c>
      <c r="D36" s="125"/>
    </row>
    <row r="37" spans="1:4" x14ac:dyDescent="0.25">
      <c r="A37" s="92">
        <v>39113</v>
      </c>
      <c r="B37" s="125">
        <v>8.5231358241210184</v>
      </c>
      <c r="C37" s="125">
        <v>3.7244564616495808</v>
      </c>
      <c r="D37" s="125"/>
    </row>
    <row r="38" spans="1:4" x14ac:dyDescent="0.25">
      <c r="A38" s="92">
        <v>39114</v>
      </c>
      <c r="B38" s="125">
        <v>8.5839601261941567</v>
      </c>
      <c r="C38" s="125">
        <v>3.7979917143454323</v>
      </c>
      <c r="D38" s="125"/>
    </row>
    <row r="39" spans="1:4" x14ac:dyDescent="0.25">
      <c r="A39" s="92">
        <v>39115</v>
      </c>
      <c r="B39" s="125">
        <v>8.5803974396244911</v>
      </c>
      <c r="C39" s="125">
        <v>3.7921327442919903</v>
      </c>
      <c r="D39" s="125"/>
    </row>
    <row r="40" spans="1:4" x14ac:dyDescent="0.25">
      <c r="A40" s="92">
        <v>39118</v>
      </c>
      <c r="B40" s="125">
        <v>8.5610446833408851</v>
      </c>
      <c r="C40" s="125">
        <v>3.8467864126777549</v>
      </c>
      <c r="D40" s="125"/>
    </row>
    <row r="41" spans="1:4" x14ac:dyDescent="0.25">
      <c r="A41" s="92">
        <v>39119</v>
      </c>
      <c r="B41" s="125">
        <v>8.5748391118691156</v>
      </c>
      <c r="C41" s="125">
        <v>3.8334094832958581</v>
      </c>
      <c r="D41" s="125"/>
    </row>
    <row r="42" spans="1:4" x14ac:dyDescent="0.25">
      <c r="A42" s="92">
        <v>39120</v>
      </c>
      <c r="B42" s="125">
        <v>8.5849787444532915</v>
      </c>
      <c r="C42" s="125">
        <v>3.8226629271427903</v>
      </c>
      <c r="D42" s="125"/>
    </row>
    <row r="43" spans="1:4" x14ac:dyDescent="0.25">
      <c r="A43" s="92">
        <v>39121</v>
      </c>
      <c r="B43" s="125">
        <v>8.6431567185091751</v>
      </c>
      <c r="C43" s="125">
        <v>3.7819111000672869</v>
      </c>
      <c r="D43" s="125"/>
    </row>
    <row r="44" spans="1:4" x14ac:dyDescent="0.25">
      <c r="A44" s="92">
        <v>39122</v>
      </c>
      <c r="B44" s="125">
        <v>8.6415579203679851</v>
      </c>
      <c r="C44" s="125">
        <v>3.8055266539748285</v>
      </c>
      <c r="D44" s="125"/>
    </row>
    <row r="45" spans="1:4" x14ac:dyDescent="0.25">
      <c r="A45" s="92">
        <v>39125</v>
      </c>
      <c r="B45" s="125">
        <v>8.6525771143268777</v>
      </c>
      <c r="C45" s="125">
        <v>3.8161214987980685</v>
      </c>
      <c r="D45" s="125"/>
    </row>
    <row r="46" spans="1:4" x14ac:dyDescent="0.25">
      <c r="A46" s="92">
        <v>39126</v>
      </c>
      <c r="B46" s="125">
        <v>8.6537116405589813</v>
      </c>
      <c r="C46" s="125">
        <v>3.80581314203679</v>
      </c>
      <c r="D46" s="125"/>
    </row>
    <row r="47" spans="1:4" x14ac:dyDescent="0.25">
      <c r="A47" s="92">
        <v>39127</v>
      </c>
      <c r="B47" s="125">
        <v>8.6590640103892849</v>
      </c>
      <c r="C47" s="125">
        <v>3.8714206887503408</v>
      </c>
      <c r="D47" s="125"/>
    </row>
    <row r="48" spans="1:4" x14ac:dyDescent="0.25">
      <c r="A48" s="92">
        <v>39128</v>
      </c>
      <c r="B48" s="125">
        <v>8.6535258315425363</v>
      </c>
      <c r="C48" s="125">
        <v>3.8736838068895452</v>
      </c>
      <c r="D48" s="125"/>
    </row>
    <row r="49" spans="1:4" x14ac:dyDescent="0.25">
      <c r="A49" s="92">
        <v>39129</v>
      </c>
      <c r="B49" s="125">
        <v>8.6504102279536728</v>
      </c>
      <c r="C49" s="125">
        <v>3.8635959761767804</v>
      </c>
      <c r="D49" s="125"/>
    </row>
    <row r="50" spans="1:4" x14ac:dyDescent="0.25">
      <c r="A50" s="92">
        <v>39132</v>
      </c>
      <c r="B50" s="125">
        <v>8.6554175003957621</v>
      </c>
      <c r="C50" s="125">
        <v>3.8584576861618043</v>
      </c>
      <c r="D50" s="125"/>
    </row>
    <row r="51" spans="1:4" x14ac:dyDescent="0.25">
      <c r="A51" s="92">
        <v>39133</v>
      </c>
      <c r="B51" s="125">
        <v>8.6711603613893242</v>
      </c>
      <c r="C51" s="125">
        <v>3.7900044835304438</v>
      </c>
      <c r="D51" s="125"/>
    </row>
    <row r="52" spans="1:4" x14ac:dyDescent="0.25">
      <c r="A52" s="92">
        <v>39134</v>
      </c>
      <c r="B52" s="125">
        <v>8.6566429411745478</v>
      </c>
      <c r="C52" s="125">
        <v>3.7939230128269639</v>
      </c>
      <c r="D52" s="125"/>
    </row>
    <row r="53" spans="1:4" x14ac:dyDescent="0.25">
      <c r="A53" s="92">
        <v>39135</v>
      </c>
      <c r="B53" s="125">
        <v>8.6928158481600786</v>
      </c>
      <c r="C53" s="125">
        <v>3.7932587250635539</v>
      </c>
      <c r="D53" s="125"/>
    </row>
    <row r="54" spans="1:4" x14ac:dyDescent="0.25">
      <c r="A54" s="92">
        <v>39136</v>
      </c>
      <c r="B54" s="125">
        <v>8.6996941885760126</v>
      </c>
      <c r="C54" s="125">
        <v>3.810421142037745</v>
      </c>
      <c r="D54" s="125"/>
    </row>
    <row r="55" spans="1:4" x14ac:dyDescent="0.25">
      <c r="A55" s="92">
        <v>39139</v>
      </c>
      <c r="B55" s="125">
        <v>8.6993736488831992</v>
      </c>
      <c r="C55" s="125">
        <v>3.8070934522314168</v>
      </c>
      <c r="D55" s="125"/>
    </row>
    <row r="56" spans="1:4" x14ac:dyDescent="0.25">
      <c r="A56" s="92">
        <v>39140</v>
      </c>
      <c r="B56" s="125">
        <v>8.5938687781165459</v>
      </c>
      <c r="C56" s="125">
        <v>3.9347705584452211</v>
      </c>
      <c r="D56" s="125"/>
    </row>
    <row r="57" spans="1:4" x14ac:dyDescent="0.25">
      <c r="A57" s="92">
        <v>39141</v>
      </c>
      <c r="B57" s="125">
        <v>8.6581431762791823</v>
      </c>
      <c r="C57" s="125">
        <v>3.9916367161501825</v>
      </c>
      <c r="D57" s="125"/>
    </row>
    <row r="58" spans="1:4" x14ac:dyDescent="0.25">
      <c r="A58" s="92">
        <v>39142</v>
      </c>
      <c r="B58" s="125">
        <v>8.6670245168061886</v>
      </c>
      <c r="C58" s="125">
        <v>3.9890454046265234</v>
      </c>
      <c r="D58" s="125"/>
    </row>
    <row r="59" spans="1:4" x14ac:dyDescent="0.25">
      <c r="A59" s="92">
        <v>39143</v>
      </c>
      <c r="B59" s="125">
        <v>8.6439516822949241</v>
      </c>
      <c r="C59" s="125">
        <v>3.9588116510450071</v>
      </c>
      <c r="D59" s="125"/>
    </row>
    <row r="60" spans="1:4" x14ac:dyDescent="0.25">
      <c r="A60" s="92">
        <v>39146</v>
      </c>
      <c r="B60" s="125">
        <v>8.6353693156158027</v>
      </c>
      <c r="C60" s="125">
        <v>3.9530803194313258</v>
      </c>
      <c r="D60" s="125"/>
    </row>
    <row r="61" spans="1:4" x14ac:dyDescent="0.25">
      <c r="A61" s="92">
        <v>39147</v>
      </c>
      <c r="B61" s="125">
        <v>8.6246358604023392</v>
      </c>
      <c r="C61" s="125">
        <v>3.950385031617957</v>
      </c>
      <c r="D61" s="125"/>
    </row>
    <row r="62" spans="1:4" x14ac:dyDescent="0.25">
      <c r="A62" s="92">
        <v>39148</v>
      </c>
      <c r="B62" s="125">
        <v>8.6505080943248771</v>
      </c>
      <c r="C62" s="125">
        <v>3.9071488923285358</v>
      </c>
      <c r="D62" s="125"/>
    </row>
    <row r="63" spans="1:4" x14ac:dyDescent="0.25">
      <c r="A63" s="92">
        <v>39149</v>
      </c>
      <c r="B63" s="125">
        <v>8.6553603260151775</v>
      </c>
      <c r="C63" s="125">
        <v>3.9071685499289561</v>
      </c>
      <c r="D63" s="125"/>
    </row>
    <row r="64" spans="1:4" x14ac:dyDescent="0.25">
      <c r="A64" s="92">
        <v>39150</v>
      </c>
      <c r="B64" s="125">
        <v>8.646816343970098</v>
      </c>
      <c r="C64" s="125">
        <v>3.9272332929898148</v>
      </c>
      <c r="D64" s="125"/>
    </row>
    <row r="65" spans="1:4" x14ac:dyDescent="0.25">
      <c r="A65" s="92">
        <v>39153</v>
      </c>
      <c r="B65" s="125">
        <v>8.6102488357779272</v>
      </c>
      <c r="C65" s="125">
        <v>3.9380224609830741</v>
      </c>
      <c r="D65" s="125"/>
    </row>
    <row r="66" spans="1:4" x14ac:dyDescent="0.25">
      <c r="A66" s="92">
        <v>39154</v>
      </c>
      <c r="B66" s="125">
        <v>8.5944147806934286</v>
      </c>
      <c r="C66" s="125">
        <v>3.9553717498899772</v>
      </c>
      <c r="D66" s="125"/>
    </row>
    <row r="67" spans="1:4" x14ac:dyDescent="0.25">
      <c r="A67" s="92">
        <v>39155</v>
      </c>
      <c r="B67" s="125">
        <v>8.6462243299180521</v>
      </c>
      <c r="C67" s="125">
        <v>3.8514646737817735</v>
      </c>
      <c r="D67" s="125"/>
    </row>
    <row r="68" spans="1:4" x14ac:dyDescent="0.25">
      <c r="A68" s="92">
        <v>39156</v>
      </c>
      <c r="B68" s="125">
        <v>8.5805930975772622</v>
      </c>
      <c r="C68" s="125">
        <v>3.9944214489813277</v>
      </c>
      <c r="D68" s="125"/>
    </row>
    <row r="69" spans="1:4" x14ac:dyDescent="0.25">
      <c r="A69" s="92">
        <v>39157</v>
      </c>
      <c r="B69" s="125">
        <v>8.5769967971741128</v>
      </c>
      <c r="C69" s="125">
        <v>3.9989530052260314</v>
      </c>
      <c r="D69" s="125"/>
    </row>
    <row r="70" spans="1:4" x14ac:dyDescent="0.25">
      <c r="A70" s="92">
        <v>39160</v>
      </c>
      <c r="B70" s="125">
        <v>8.6092299755403427</v>
      </c>
      <c r="C70" s="125">
        <v>3.9816512586609125</v>
      </c>
      <c r="D70" s="125"/>
    </row>
    <row r="71" spans="1:4" x14ac:dyDescent="0.25">
      <c r="A71" s="92">
        <v>39161</v>
      </c>
      <c r="B71" s="125">
        <v>8.5800094737497172</v>
      </c>
      <c r="C71" s="125">
        <v>3.9884181172589486</v>
      </c>
      <c r="D71" s="125"/>
    </row>
    <row r="72" spans="1:4" x14ac:dyDescent="0.25">
      <c r="A72" s="92">
        <v>39162</v>
      </c>
      <c r="B72" s="125">
        <v>8.5879106450168727</v>
      </c>
      <c r="C72" s="125">
        <v>3.9695756495524481</v>
      </c>
      <c r="D72" s="125"/>
    </row>
    <row r="73" spans="1:4" x14ac:dyDescent="0.25">
      <c r="A73" s="92">
        <v>39163</v>
      </c>
      <c r="B73" s="125">
        <v>8.5749462545084896</v>
      </c>
      <c r="C73" s="125">
        <v>3.9863284223238331</v>
      </c>
      <c r="D73" s="125"/>
    </row>
    <row r="74" spans="1:4" x14ac:dyDescent="0.25">
      <c r="A74" s="92">
        <v>39164</v>
      </c>
      <c r="B74" s="125">
        <v>8.5538397265232842</v>
      </c>
      <c r="C74" s="125">
        <v>4.0387531268930026</v>
      </c>
      <c r="D74" s="125"/>
    </row>
    <row r="75" spans="1:4" x14ac:dyDescent="0.25">
      <c r="A75" s="92">
        <v>39167</v>
      </c>
      <c r="B75" s="125">
        <v>8.4352441319378055</v>
      </c>
      <c r="C75" s="125">
        <v>4.1376812800825427</v>
      </c>
      <c r="D75" s="125"/>
    </row>
    <row r="76" spans="1:4" x14ac:dyDescent="0.25">
      <c r="A76" s="92">
        <v>39168</v>
      </c>
      <c r="B76" s="125">
        <v>8.4127258466873585</v>
      </c>
      <c r="C76" s="125">
        <v>4.1474452199216003</v>
      </c>
      <c r="D76" s="125"/>
    </row>
    <row r="77" spans="1:4" x14ac:dyDescent="0.25">
      <c r="A77" s="92">
        <v>39169</v>
      </c>
      <c r="B77" s="125">
        <v>8.4383292922971886</v>
      </c>
      <c r="C77" s="125">
        <v>4.1248511129045458</v>
      </c>
      <c r="D77" s="125"/>
    </row>
    <row r="78" spans="1:4" x14ac:dyDescent="0.25">
      <c r="A78" s="92">
        <v>39170</v>
      </c>
      <c r="B78" s="125">
        <v>8.4324674123091974</v>
      </c>
      <c r="C78" s="125">
        <v>4.0641459557253246</v>
      </c>
      <c r="D78" s="125"/>
    </row>
    <row r="79" spans="1:4" x14ac:dyDescent="0.25">
      <c r="A79" s="92">
        <v>39171</v>
      </c>
      <c r="B79" s="125">
        <v>8.4742190742779382</v>
      </c>
      <c r="C79" s="125">
        <v>4.0334377677766202</v>
      </c>
      <c r="D79" s="125"/>
    </row>
    <row r="80" spans="1:4" x14ac:dyDescent="0.25">
      <c r="A80" s="92">
        <v>39174</v>
      </c>
      <c r="B80" s="125">
        <v>8.4792127849634795</v>
      </c>
      <c r="C80" s="125">
        <v>4.0191364322882173</v>
      </c>
      <c r="D80" s="125"/>
    </row>
    <row r="81" spans="1:4" x14ac:dyDescent="0.25">
      <c r="A81" s="92">
        <v>39175</v>
      </c>
      <c r="B81" s="125">
        <v>8.5311863330249693</v>
      </c>
      <c r="C81" s="125">
        <v>3.9926217399387642</v>
      </c>
      <c r="D81" s="125"/>
    </row>
    <row r="82" spans="1:4" x14ac:dyDescent="0.25">
      <c r="A82" s="92">
        <v>39176</v>
      </c>
      <c r="B82" s="125">
        <v>8.5277666697944703</v>
      </c>
      <c r="C82" s="125">
        <v>3.9970950651293435</v>
      </c>
      <c r="D82" s="125"/>
    </row>
    <row r="83" spans="1:4" x14ac:dyDescent="0.25">
      <c r="A83" s="92">
        <v>39177</v>
      </c>
      <c r="B83" s="125">
        <v>8.527741244918646</v>
      </c>
      <c r="C83" s="125">
        <v>4.0074548855711996</v>
      </c>
      <c r="D83" s="125"/>
    </row>
    <row r="84" spans="1:4" x14ac:dyDescent="0.25">
      <c r="A84" s="92">
        <v>39178</v>
      </c>
      <c r="B84" s="125">
        <v>8.5333495577495402</v>
      </c>
      <c r="C84" s="125">
        <v>3.9921891854512932</v>
      </c>
      <c r="D84" s="125"/>
    </row>
    <row r="85" spans="1:4" x14ac:dyDescent="0.25">
      <c r="A85" s="92">
        <v>39181</v>
      </c>
      <c r="B85" s="125">
        <v>8.5291443731928922</v>
      </c>
      <c r="C85" s="125">
        <v>4.0036356022840032</v>
      </c>
      <c r="D85" s="125"/>
    </row>
    <row r="86" spans="1:4" x14ac:dyDescent="0.25">
      <c r="A86" s="92">
        <v>39182</v>
      </c>
      <c r="B86" s="125">
        <v>8.5041017362409068</v>
      </c>
      <c r="C86" s="125">
        <v>3.9866328423541653</v>
      </c>
      <c r="D86" s="125"/>
    </row>
    <row r="87" spans="1:4" x14ac:dyDescent="0.25">
      <c r="A87" s="92">
        <v>39183</v>
      </c>
      <c r="B87" s="125">
        <v>8.5245669078883672</v>
      </c>
      <c r="C87" s="125">
        <v>3.9592905114536521</v>
      </c>
      <c r="D87" s="125"/>
    </row>
    <row r="88" spans="1:4" x14ac:dyDescent="0.25">
      <c r="A88" s="92">
        <v>39184</v>
      </c>
      <c r="B88" s="125">
        <v>8.511036116269759</v>
      </c>
      <c r="C88" s="125">
        <v>3.9740413559115293</v>
      </c>
      <c r="D88" s="125"/>
    </row>
    <row r="89" spans="1:4" x14ac:dyDescent="0.25">
      <c r="A89" s="92">
        <v>39185</v>
      </c>
      <c r="B89" s="125">
        <v>8.5169455850089353</v>
      </c>
      <c r="C89" s="125">
        <v>3.9625956176299653</v>
      </c>
      <c r="D89" s="125"/>
    </row>
    <row r="90" spans="1:4" x14ac:dyDescent="0.25">
      <c r="A90" s="92">
        <v>39188</v>
      </c>
      <c r="B90" s="125">
        <v>8.5318780918730415</v>
      </c>
      <c r="C90" s="125">
        <v>3.9876020369895855</v>
      </c>
      <c r="D90" s="125"/>
    </row>
    <row r="91" spans="1:4" x14ac:dyDescent="0.25">
      <c r="A91" s="92">
        <v>39189</v>
      </c>
      <c r="B91" s="125">
        <v>8.534867551852015</v>
      </c>
      <c r="C91" s="125">
        <v>3.9902735669367448</v>
      </c>
      <c r="D91" s="125"/>
    </row>
    <row r="92" spans="1:4" x14ac:dyDescent="0.25">
      <c r="A92" s="92">
        <v>39190</v>
      </c>
      <c r="B92" s="125">
        <v>8.5336619706170111</v>
      </c>
      <c r="C92" s="125">
        <v>3.9928497470427846</v>
      </c>
      <c r="D92" s="125"/>
    </row>
    <row r="93" spans="1:4" x14ac:dyDescent="0.25">
      <c r="A93" s="92">
        <v>39191</v>
      </c>
      <c r="B93" s="125">
        <v>8.5177009991567409</v>
      </c>
      <c r="C93" s="125">
        <v>4.0027670651664682</v>
      </c>
      <c r="D93" s="125"/>
    </row>
    <row r="94" spans="1:4" x14ac:dyDescent="0.25">
      <c r="A94" s="92">
        <v>39192</v>
      </c>
      <c r="B94" s="125">
        <v>8.4848012859245934</v>
      </c>
      <c r="C94" s="125">
        <v>4.0832423282585371</v>
      </c>
      <c r="D94" s="125"/>
    </row>
    <row r="95" spans="1:4" x14ac:dyDescent="0.25">
      <c r="A95" s="92">
        <v>39195</v>
      </c>
      <c r="B95" s="125">
        <v>8.4733362573373334</v>
      </c>
      <c r="C95" s="125">
        <v>4.1063458034892637</v>
      </c>
      <c r="D95" s="125"/>
    </row>
    <row r="96" spans="1:4" x14ac:dyDescent="0.25">
      <c r="A96" s="92">
        <v>39196</v>
      </c>
      <c r="B96" s="125">
        <v>8.5093825340886031</v>
      </c>
      <c r="C96" s="125">
        <v>4.068846618490733</v>
      </c>
      <c r="D96" s="125"/>
    </row>
    <row r="97" spans="1:4" x14ac:dyDescent="0.25">
      <c r="A97" s="92">
        <v>39197</v>
      </c>
      <c r="B97" s="125">
        <v>8.5374498143641926</v>
      </c>
      <c r="C97" s="125">
        <v>4.056724520061973</v>
      </c>
      <c r="D97" s="125"/>
    </row>
    <row r="98" spans="1:4" x14ac:dyDescent="0.25">
      <c r="A98" s="92">
        <v>39198</v>
      </c>
      <c r="B98" s="125">
        <v>8.54505877774608</v>
      </c>
      <c r="C98" s="125">
        <v>4.0478810134296008</v>
      </c>
      <c r="D98" s="125"/>
    </row>
    <row r="99" spans="1:4" x14ac:dyDescent="0.25">
      <c r="A99" s="92">
        <v>39199</v>
      </c>
      <c r="B99" s="125">
        <v>8.5787881415493032</v>
      </c>
      <c r="C99" s="125">
        <v>4.0398037339477035</v>
      </c>
      <c r="D99" s="125"/>
    </row>
    <row r="100" spans="1:4" x14ac:dyDescent="0.25">
      <c r="A100" s="92">
        <v>39202</v>
      </c>
      <c r="B100" s="125">
        <v>8.5745328424775078</v>
      </c>
      <c r="C100" s="125">
        <v>4.0515868206373415</v>
      </c>
      <c r="D100" s="125"/>
    </row>
    <row r="101" spans="1:4" x14ac:dyDescent="0.25">
      <c r="A101" s="92">
        <v>39203</v>
      </c>
      <c r="B101" s="125">
        <v>8.5840783179762639</v>
      </c>
      <c r="C101" s="125">
        <v>4.0229588660279045</v>
      </c>
      <c r="D101" s="125"/>
    </row>
    <row r="102" spans="1:4" x14ac:dyDescent="0.25">
      <c r="A102" s="92">
        <v>39204</v>
      </c>
      <c r="B102" s="125">
        <v>8.5884944894977728</v>
      </c>
      <c r="C102" s="125">
        <v>3.9989060167158534</v>
      </c>
      <c r="D102" s="125"/>
    </row>
    <row r="103" spans="1:4" x14ac:dyDescent="0.25">
      <c r="A103" s="92">
        <v>39205</v>
      </c>
      <c r="B103" s="125">
        <v>8.5918525153028895</v>
      </c>
      <c r="C103" s="125">
        <v>3.9920396640149338</v>
      </c>
      <c r="D103" s="125"/>
    </row>
    <row r="104" spans="1:4" x14ac:dyDescent="0.25">
      <c r="A104" s="92">
        <v>39206</v>
      </c>
      <c r="B104" s="125">
        <v>8.6798792349891887</v>
      </c>
      <c r="C104" s="125">
        <v>3.9358117871692251</v>
      </c>
      <c r="D104" s="125"/>
    </row>
    <row r="105" spans="1:4" x14ac:dyDescent="0.25">
      <c r="A105" s="92">
        <v>39209</v>
      </c>
      <c r="B105" s="125">
        <v>8.5684728555112848</v>
      </c>
      <c r="C105" s="125">
        <v>4.070079485096084</v>
      </c>
      <c r="D105" s="125"/>
    </row>
    <row r="106" spans="1:4" x14ac:dyDescent="0.25">
      <c r="A106" s="92">
        <v>39210</v>
      </c>
      <c r="B106" s="125">
        <v>8.5919180326970839</v>
      </c>
      <c r="C106" s="125">
        <v>4.0754720048013588</v>
      </c>
      <c r="D106" s="125"/>
    </row>
    <row r="107" spans="1:4" x14ac:dyDescent="0.25">
      <c r="A107" s="92">
        <v>39211</v>
      </c>
      <c r="B107" s="125">
        <v>8.5195051625972997</v>
      </c>
      <c r="C107" s="125">
        <v>4.1071295811220487</v>
      </c>
      <c r="D107" s="125"/>
    </row>
    <row r="108" spans="1:4" x14ac:dyDescent="0.25">
      <c r="A108" s="92">
        <v>39212</v>
      </c>
      <c r="B108" s="125">
        <v>8.4914901766975461</v>
      </c>
      <c r="C108" s="125">
        <v>4.1077239151212801</v>
      </c>
      <c r="D108" s="125"/>
    </row>
    <row r="109" spans="1:4" x14ac:dyDescent="0.25">
      <c r="A109" s="92">
        <v>39213</v>
      </c>
      <c r="B109" s="125">
        <v>8.4636042177862247</v>
      </c>
      <c r="C109" s="125">
        <v>4.1391009579452582</v>
      </c>
      <c r="D109" s="125"/>
    </row>
    <row r="110" spans="1:4" x14ac:dyDescent="0.25">
      <c r="A110" s="92">
        <v>39216</v>
      </c>
      <c r="B110" s="125">
        <v>8.3756542048964029</v>
      </c>
      <c r="C110" s="125">
        <v>4.2638220438308565</v>
      </c>
      <c r="D110" s="125"/>
    </row>
    <row r="111" spans="1:4" x14ac:dyDescent="0.25">
      <c r="A111" s="92">
        <v>39217</v>
      </c>
      <c r="B111" s="125">
        <v>8.275283841791456</v>
      </c>
      <c r="C111" s="125">
        <v>4.2354173905178438</v>
      </c>
      <c r="D111" s="125"/>
    </row>
    <row r="112" spans="1:4" x14ac:dyDescent="0.25">
      <c r="A112" s="92">
        <v>39218</v>
      </c>
      <c r="B112" s="125">
        <v>8.2205960990269471</v>
      </c>
      <c r="C112" s="125">
        <v>4.2501939200021823</v>
      </c>
      <c r="D112" s="125"/>
    </row>
    <row r="113" spans="1:4" x14ac:dyDescent="0.25">
      <c r="A113" s="92">
        <v>39219</v>
      </c>
      <c r="B113" s="125">
        <v>8.2388844615334929</v>
      </c>
      <c r="C113" s="125">
        <v>4.2669972345971967</v>
      </c>
      <c r="D113" s="125"/>
    </row>
    <row r="114" spans="1:4" x14ac:dyDescent="0.25">
      <c r="A114" s="92">
        <v>39220</v>
      </c>
      <c r="B114" s="125">
        <v>8.361299831801059</v>
      </c>
      <c r="C114" s="125">
        <v>4.0070337640347908</v>
      </c>
      <c r="D114" s="125"/>
    </row>
    <row r="115" spans="1:4" x14ac:dyDescent="0.25">
      <c r="A115" s="92">
        <v>39223</v>
      </c>
      <c r="B115" s="125">
        <v>8.3920619853379677</v>
      </c>
      <c r="C115" s="125">
        <v>3.9495168940878251</v>
      </c>
      <c r="D115" s="125"/>
    </row>
    <row r="116" spans="1:4" x14ac:dyDescent="0.25">
      <c r="A116" s="92">
        <v>39224</v>
      </c>
      <c r="B116" s="125">
        <v>8.2745427856378662</v>
      </c>
      <c r="C116" s="125">
        <v>3.9930885251751906</v>
      </c>
      <c r="D116" s="125"/>
    </row>
    <row r="117" spans="1:4" x14ac:dyDescent="0.25">
      <c r="A117" s="92">
        <v>39225</v>
      </c>
      <c r="B117" s="125">
        <v>8.3192369689796077</v>
      </c>
      <c r="C117" s="125">
        <v>3.9737858510057702</v>
      </c>
      <c r="D117" s="125"/>
    </row>
    <row r="118" spans="1:4" x14ac:dyDescent="0.25">
      <c r="A118" s="92">
        <v>39226</v>
      </c>
      <c r="B118" s="125">
        <v>8.3176632399175894</v>
      </c>
      <c r="C118" s="125">
        <v>3.8770582381977494</v>
      </c>
      <c r="D118" s="125"/>
    </row>
    <row r="119" spans="1:4" x14ac:dyDescent="0.25">
      <c r="A119" s="92">
        <v>39227</v>
      </c>
      <c r="B119" s="125">
        <v>8.310436188865804</v>
      </c>
      <c r="C119" s="125">
        <v>3.8866810944541967</v>
      </c>
      <c r="D119" s="125"/>
    </row>
    <row r="120" spans="1:4" x14ac:dyDescent="0.25">
      <c r="A120" s="92">
        <v>39230</v>
      </c>
      <c r="B120" s="125">
        <v>8.3219550648707212</v>
      </c>
      <c r="C120" s="125">
        <v>3.8865611686340262</v>
      </c>
      <c r="D120" s="125"/>
    </row>
    <row r="121" spans="1:4" x14ac:dyDescent="0.25">
      <c r="A121" s="92">
        <v>39231</v>
      </c>
      <c r="B121" s="125">
        <v>8.2225469238559477</v>
      </c>
      <c r="C121" s="125">
        <v>4.172880328519522</v>
      </c>
      <c r="D121" s="125"/>
    </row>
    <row r="122" spans="1:4" x14ac:dyDescent="0.25">
      <c r="A122" s="92">
        <v>39232</v>
      </c>
      <c r="B122" s="125">
        <v>8.205866018362876</v>
      </c>
      <c r="C122" s="125">
        <v>4.3193915277657222</v>
      </c>
      <c r="D122" s="125"/>
    </row>
    <row r="123" spans="1:4" x14ac:dyDescent="0.25">
      <c r="A123" s="92">
        <v>39233</v>
      </c>
      <c r="B123" s="125">
        <v>8.1706138644257109</v>
      </c>
      <c r="C123" s="125">
        <v>4.2006011487674435</v>
      </c>
      <c r="D123" s="125"/>
    </row>
    <row r="124" spans="1:4" x14ac:dyDescent="0.25">
      <c r="A124" s="92">
        <v>39234</v>
      </c>
      <c r="B124" s="125">
        <v>8.1633389502777796</v>
      </c>
      <c r="C124" s="125">
        <v>4.1472850552235165</v>
      </c>
      <c r="D124" s="125"/>
    </row>
    <row r="125" spans="1:4" x14ac:dyDescent="0.25">
      <c r="A125" s="92">
        <v>39237</v>
      </c>
      <c r="B125" s="125">
        <v>8.1685455185819436</v>
      </c>
      <c r="C125" s="125">
        <v>4.0826011621194276</v>
      </c>
      <c r="D125" s="125"/>
    </row>
    <row r="126" spans="1:4" x14ac:dyDescent="0.25">
      <c r="A126" s="92">
        <v>39238</v>
      </c>
      <c r="B126" s="125">
        <v>7.8686419586612235</v>
      </c>
      <c r="C126" s="125">
        <v>4.306241089645086</v>
      </c>
      <c r="D126" s="125"/>
    </row>
    <row r="127" spans="1:4" x14ac:dyDescent="0.25">
      <c r="A127" s="92">
        <v>39239</v>
      </c>
      <c r="B127" s="125">
        <v>7.94341143584154</v>
      </c>
      <c r="C127" s="125">
        <v>4.1152222788094583</v>
      </c>
      <c r="D127" s="125"/>
    </row>
    <row r="128" spans="1:4" x14ac:dyDescent="0.25">
      <c r="A128" s="92">
        <v>39240</v>
      </c>
      <c r="B128" s="125">
        <v>7.9522800432421761</v>
      </c>
      <c r="C128" s="125">
        <v>4.1864446999642659</v>
      </c>
      <c r="D128" s="125"/>
    </row>
    <row r="129" spans="1:4" x14ac:dyDescent="0.25">
      <c r="A129" s="92">
        <v>39241</v>
      </c>
      <c r="B129" s="125">
        <v>7.9295408698870169</v>
      </c>
      <c r="C129" s="125">
        <v>4.1749509798432385</v>
      </c>
      <c r="D129" s="125"/>
    </row>
    <row r="130" spans="1:4" x14ac:dyDescent="0.25">
      <c r="A130" s="92">
        <v>39244</v>
      </c>
      <c r="B130" s="125">
        <v>7.8790933904694764</v>
      </c>
      <c r="C130" s="125">
        <v>4.1801888569381713</v>
      </c>
      <c r="D130" s="125"/>
    </row>
    <row r="131" spans="1:4" x14ac:dyDescent="0.25">
      <c r="A131" s="92">
        <v>39245</v>
      </c>
      <c r="B131" s="125">
        <v>7.9275395820745427</v>
      </c>
      <c r="C131" s="125">
        <v>4.1852485380766122</v>
      </c>
      <c r="D131" s="125"/>
    </row>
    <row r="132" spans="1:4" x14ac:dyDescent="0.25">
      <c r="A132" s="92">
        <v>39246</v>
      </c>
      <c r="B132" s="125">
        <v>7.9191089925725215</v>
      </c>
      <c r="C132" s="125">
        <v>4.2030278874831311</v>
      </c>
      <c r="D132" s="125"/>
    </row>
    <row r="133" spans="1:4" x14ac:dyDescent="0.25">
      <c r="A133" s="92">
        <v>39247</v>
      </c>
      <c r="B133" s="125">
        <v>7.8920350294181567</v>
      </c>
      <c r="C133" s="125">
        <v>4.2361311005762552</v>
      </c>
      <c r="D133" s="125"/>
    </row>
    <row r="134" spans="1:4" x14ac:dyDescent="0.25">
      <c r="A134" s="92">
        <v>39248</v>
      </c>
      <c r="B134" s="125">
        <v>7.8724807609585312</v>
      </c>
      <c r="C134" s="125">
        <v>4.2788642242292134</v>
      </c>
      <c r="D134" s="125"/>
    </row>
    <row r="135" spans="1:4" x14ac:dyDescent="0.25">
      <c r="A135" s="92">
        <v>39251</v>
      </c>
      <c r="B135" s="125">
        <v>7.8861806139246813</v>
      </c>
      <c r="C135" s="125">
        <v>4.2880514009759185</v>
      </c>
      <c r="D135" s="125"/>
    </row>
    <row r="136" spans="1:4" x14ac:dyDescent="0.25">
      <c r="A136" s="92">
        <v>39252</v>
      </c>
      <c r="B136" s="125">
        <v>7.8953606022162024</v>
      </c>
      <c r="C136" s="125">
        <v>4.2739888888703295</v>
      </c>
      <c r="D136" s="125"/>
    </row>
    <row r="137" spans="1:4" x14ac:dyDescent="0.25">
      <c r="A137" s="92">
        <v>39253</v>
      </c>
      <c r="B137" s="125">
        <v>7.8921440843186126</v>
      </c>
      <c r="C137" s="125">
        <v>4.281471637924998</v>
      </c>
      <c r="D137" s="125"/>
    </row>
    <row r="138" spans="1:4" x14ac:dyDescent="0.25">
      <c r="A138" s="92">
        <v>39254</v>
      </c>
      <c r="B138" s="125">
        <v>7.8846877489686999</v>
      </c>
      <c r="C138" s="125">
        <v>4.2348369229042806</v>
      </c>
      <c r="D138" s="125"/>
    </row>
    <row r="139" spans="1:4" x14ac:dyDescent="0.25">
      <c r="A139" s="92">
        <v>39255</v>
      </c>
      <c r="B139" s="125">
        <v>7.849484643687588</v>
      </c>
      <c r="C139" s="125">
        <v>4.2113062918869817</v>
      </c>
      <c r="D139" s="125"/>
    </row>
    <row r="140" spans="1:4" x14ac:dyDescent="0.25">
      <c r="A140" s="92">
        <v>39258</v>
      </c>
      <c r="B140" s="125">
        <v>7.8572059360078494</v>
      </c>
      <c r="C140" s="125">
        <v>4.2292383682741654</v>
      </c>
      <c r="D140" s="125"/>
    </row>
    <row r="141" spans="1:4" x14ac:dyDescent="0.25">
      <c r="A141" s="92">
        <v>39259</v>
      </c>
      <c r="B141" s="125">
        <v>7.8467502818670285</v>
      </c>
      <c r="C141" s="125">
        <v>4.267582906721235</v>
      </c>
      <c r="D141" s="125"/>
    </row>
    <row r="142" spans="1:4" x14ac:dyDescent="0.25">
      <c r="A142" s="92">
        <v>39260</v>
      </c>
      <c r="B142" s="125">
        <v>7.8333782017513141</v>
      </c>
      <c r="C142" s="125">
        <v>4.248513587036042</v>
      </c>
      <c r="D142" s="125"/>
    </row>
    <row r="143" spans="1:4" x14ac:dyDescent="0.25">
      <c r="A143" s="92">
        <v>39261</v>
      </c>
      <c r="B143" s="125">
        <v>7.8443744363567971</v>
      </c>
      <c r="C143" s="125">
        <v>4.2770564649190463</v>
      </c>
      <c r="D143" s="125"/>
    </row>
    <row r="144" spans="1:4" x14ac:dyDescent="0.25">
      <c r="A144" s="92">
        <v>39262</v>
      </c>
      <c r="B144" s="125">
        <v>7.8623077146284439</v>
      </c>
      <c r="C144" s="125">
        <v>4.2357928999594554</v>
      </c>
      <c r="D144" s="125"/>
    </row>
    <row r="145" spans="1:4" x14ac:dyDescent="0.25">
      <c r="A145" s="92">
        <v>39265</v>
      </c>
      <c r="B145" s="125">
        <v>7.8330580084281056</v>
      </c>
      <c r="C145" s="125">
        <v>4.2553269532879749</v>
      </c>
      <c r="D145" s="125"/>
    </row>
    <row r="146" spans="1:4" x14ac:dyDescent="0.25">
      <c r="A146" s="92">
        <v>39266</v>
      </c>
      <c r="B146" s="125">
        <v>7.8669306694368943</v>
      </c>
      <c r="C146" s="125">
        <v>4.2555839672593505</v>
      </c>
      <c r="D146" s="125"/>
    </row>
    <row r="147" spans="1:4" x14ac:dyDescent="0.25">
      <c r="A147" s="92">
        <v>39267</v>
      </c>
      <c r="B147" s="125">
        <v>7.930184396485922</v>
      </c>
      <c r="C147" s="125">
        <v>4.1944051226452519</v>
      </c>
      <c r="D147" s="125"/>
    </row>
    <row r="148" spans="1:4" x14ac:dyDescent="0.25">
      <c r="A148" s="92">
        <v>39268</v>
      </c>
      <c r="B148" s="125">
        <v>7.9781723872704724</v>
      </c>
      <c r="C148" s="125">
        <v>4.2493916961651195</v>
      </c>
      <c r="D148" s="125"/>
    </row>
    <row r="149" spans="1:4" x14ac:dyDescent="0.25">
      <c r="A149" s="92">
        <v>39269</v>
      </c>
      <c r="B149" s="125">
        <v>7.9628547411719843</v>
      </c>
      <c r="C149" s="125">
        <v>4.2750276145573949</v>
      </c>
      <c r="D149" s="125"/>
    </row>
    <row r="150" spans="1:4" x14ac:dyDescent="0.25">
      <c r="A150" s="92">
        <v>39272</v>
      </c>
      <c r="B150" s="125">
        <v>7.9469690070352996</v>
      </c>
      <c r="C150" s="125">
        <v>4.2937849590770014</v>
      </c>
      <c r="D150" s="125"/>
    </row>
    <row r="151" spans="1:4" x14ac:dyDescent="0.25">
      <c r="A151" s="92">
        <v>39273</v>
      </c>
      <c r="B151" s="125">
        <v>7.9755947666037015</v>
      </c>
      <c r="C151" s="125">
        <v>4.2182821904785213</v>
      </c>
      <c r="D151" s="125"/>
    </row>
    <row r="152" spans="1:4" x14ac:dyDescent="0.25">
      <c r="A152" s="92">
        <v>39274</v>
      </c>
      <c r="B152" s="125">
        <v>8.0303706688982981</v>
      </c>
      <c r="C152" s="125">
        <v>4.1150716253169328</v>
      </c>
      <c r="D152" s="125"/>
    </row>
    <row r="153" spans="1:4" x14ac:dyDescent="0.25">
      <c r="A153" s="92">
        <v>39275</v>
      </c>
      <c r="B153" s="125">
        <v>8.0309539208231815</v>
      </c>
      <c r="C153" s="125">
        <v>4.1161220031688437</v>
      </c>
      <c r="D153" s="125"/>
    </row>
    <row r="154" spans="1:4" x14ac:dyDescent="0.25">
      <c r="A154" s="92">
        <v>39276</v>
      </c>
      <c r="B154" s="125">
        <v>8.0304319387706506</v>
      </c>
      <c r="C154" s="125">
        <v>4.1612825507340645</v>
      </c>
      <c r="D154" s="125"/>
    </row>
    <row r="155" spans="1:4" x14ac:dyDescent="0.25">
      <c r="A155" s="92">
        <v>39279</v>
      </c>
      <c r="B155" s="125">
        <v>8.0308987222133936</v>
      </c>
      <c r="C155" s="125">
        <v>4.1679268942069498</v>
      </c>
      <c r="D155" s="125"/>
    </row>
    <row r="156" spans="1:4" x14ac:dyDescent="0.25">
      <c r="A156" s="92">
        <v>39280</v>
      </c>
      <c r="B156" s="125">
        <v>8.0213382995362927</v>
      </c>
      <c r="C156" s="125">
        <v>4.1819360447415903</v>
      </c>
      <c r="D156" s="125"/>
    </row>
    <row r="157" spans="1:4" x14ac:dyDescent="0.25">
      <c r="A157" s="92">
        <v>39281</v>
      </c>
      <c r="B157" s="125">
        <v>8.047202391121612</v>
      </c>
      <c r="C157" s="125">
        <v>4.060893079241616</v>
      </c>
      <c r="D157" s="125"/>
    </row>
    <row r="158" spans="1:4" x14ac:dyDescent="0.25">
      <c r="A158" s="92">
        <v>39282</v>
      </c>
      <c r="B158" s="125">
        <v>8.0276806357870516</v>
      </c>
      <c r="C158" s="125">
        <v>4.0737420187223119</v>
      </c>
      <c r="D158" s="125"/>
    </row>
    <row r="159" spans="1:4" x14ac:dyDescent="0.25">
      <c r="A159" s="92">
        <v>39283</v>
      </c>
      <c r="B159" s="125">
        <v>7.9988987655307628</v>
      </c>
      <c r="C159" s="125">
        <v>3.9850464774778001</v>
      </c>
      <c r="D159" s="125"/>
    </row>
    <row r="160" spans="1:4" x14ac:dyDescent="0.25">
      <c r="A160" s="92">
        <v>39286</v>
      </c>
      <c r="B160" s="125">
        <v>7.9680232512876046</v>
      </c>
      <c r="C160" s="125">
        <v>4.0157623241075395</v>
      </c>
      <c r="D160" s="125"/>
    </row>
    <row r="161" spans="1:4" x14ac:dyDescent="0.25">
      <c r="A161" s="92">
        <v>39287</v>
      </c>
      <c r="B161" s="125">
        <v>7.9107644051009531</v>
      </c>
      <c r="C161" s="125">
        <v>4.0410156765701855</v>
      </c>
      <c r="D161" s="125"/>
    </row>
    <row r="162" spans="1:4" x14ac:dyDescent="0.25">
      <c r="A162" s="92">
        <v>39288</v>
      </c>
      <c r="B162" s="125">
        <v>7.8372605016404062</v>
      </c>
      <c r="C162" s="125">
        <v>4.1526060762774026</v>
      </c>
      <c r="D162" s="125"/>
    </row>
    <row r="163" spans="1:4" x14ac:dyDescent="0.25">
      <c r="A163" s="92">
        <v>39289</v>
      </c>
      <c r="B163" s="125">
        <v>7.7674617500135783</v>
      </c>
      <c r="C163" s="125">
        <v>4.266736311364201</v>
      </c>
      <c r="D163" s="125"/>
    </row>
    <row r="164" spans="1:4" x14ac:dyDescent="0.25">
      <c r="A164" s="92">
        <v>39290</v>
      </c>
      <c r="B164" s="125">
        <v>7.7831355059881595</v>
      </c>
      <c r="C164" s="125">
        <v>4.3164679085386162</v>
      </c>
      <c r="D164" s="125"/>
    </row>
    <row r="165" spans="1:4" x14ac:dyDescent="0.25">
      <c r="A165" s="92">
        <v>39293</v>
      </c>
      <c r="B165" s="125">
        <v>7.7802953630760481</v>
      </c>
      <c r="C165" s="125">
        <v>4.2811356384621124</v>
      </c>
      <c r="D165" s="125"/>
    </row>
    <row r="166" spans="1:4" x14ac:dyDescent="0.25">
      <c r="A166" s="92">
        <v>39294</v>
      </c>
      <c r="B166" s="125">
        <v>7.7198228876755373</v>
      </c>
      <c r="C166" s="125">
        <v>4.256678093008567</v>
      </c>
      <c r="D166" s="125"/>
    </row>
    <row r="167" spans="1:4" x14ac:dyDescent="0.25">
      <c r="A167" s="92">
        <v>39295</v>
      </c>
      <c r="B167" s="125">
        <v>7.68272944093028</v>
      </c>
      <c r="C167" s="125">
        <v>4.2531219341291822</v>
      </c>
      <c r="D167" s="125"/>
    </row>
    <row r="168" spans="1:4" x14ac:dyDescent="0.25">
      <c r="A168" s="92">
        <v>39296</v>
      </c>
      <c r="B168" s="125">
        <v>7.6802929165106075</v>
      </c>
      <c r="C168" s="125">
        <v>4.230849421588049</v>
      </c>
      <c r="D168" s="125"/>
    </row>
    <row r="169" spans="1:4" x14ac:dyDescent="0.25">
      <c r="A169" s="92">
        <v>39297</v>
      </c>
      <c r="B169" s="125">
        <v>7.731840913391137</v>
      </c>
      <c r="C169" s="125">
        <v>4.1691135877348398</v>
      </c>
      <c r="D169" s="125"/>
    </row>
    <row r="170" spans="1:4" x14ac:dyDescent="0.25">
      <c r="A170" s="92">
        <v>39300</v>
      </c>
      <c r="B170" s="125">
        <v>7.7377368020941404</v>
      </c>
      <c r="C170" s="125">
        <v>4.1940021305928319</v>
      </c>
      <c r="D170" s="125"/>
    </row>
    <row r="171" spans="1:4" x14ac:dyDescent="0.25">
      <c r="A171" s="92">
        <v>39301</v>
      </c>
      <c r="B171" s="125">
        <v>7.7338147334712382</v>
      </c>
      <c r="C171" s="125">
        <v>4.1905962870354028</v>
      </c>
      <c r="D171" s="125"/>
    </row>
    <row r="172" spans="1:4" x14ac:dyDescent="0.25">
      <c r="A172" s="92">
        <v>39302</v>
      </c>
      <c r="B172" s="125">
        <v>7.7307381889938132</v>
      </c>
      <c r="C172" s="125">
        <v>4.2755069426997494</v>
      </c>
      <c r="D172" s="125"/>
    </row>
    <row r="173" spans="1:4" x14ac:dyDescent="0.25">
      <c r="A173" s="92">
        <v>39303</v>
      </c>
      <c r="B173" s="125">
        <v>7.9168116999316709</v>
      </c>
      <c r="C173" s="125">
        <v>4.1122239841561345</v>
      </c>
      <c r="D173" s="125"/>
    </row>
    <row r="174" spans="1:4" x14ac:dyDescent="0.25">
      <c r="A174" s="92">
        <v>39304</v>
      </c>
      <c r="B174" s="125">
        <v>7.9132717014540273</v>
      </c>
      <c r="C174" s="125">
        <v>4.0146980809965225</v>
      </c>
      <c r="D174" s="125"/>
    </row>
    <row r="175" spans="1:4" x14ac:dyDescent="0.25">
      <c r="A175" s="92">
        <v>39307</v>
      </c>
      <c r="B175" s="125">
        <v>7.9728421685283628</v>
      </c>
      <c r="C175" s="125">
        <v>3.9268432881832602</v>
      </c>
      <c r="D175" s="125"/>
    </row>
    <row r="176" spans="1:4" x14ac:dyDescent="0.25">
      <c r="A176" s="92">
        <v>39308</v>
      </c>
      <c r="B176" s="125">
        <v>7.9782205993972086</v>
      </c>
      <c r="C176" s="125">
        <v>3.9280114526500851</v>
      </c>
      <c r="D176" s="125"/>
    </row>
    <row r="177" spans="1:4" x14ac:dyDescent="0.25">
      <c r="A177" s="92">
        <v>39309</v>
      </c>
      <c r="B177" s="125">
        <v>7.9767465702646865</v>
      </c>
      <c r="C177" s="125">
        <v>3.9637882939658029</v>
      </c>
      <c r="D177" s="125"/>
    </row>
    <row r="178" spans="1:4" x14ac:dyDescent="0.25">
      <c r="A178" s="92">
        <v>39310</v>
      </c>
      <c r="B178" s="125">
        <v>8.0026511807912897</v>
      </c>
      <c r="C178" s="125">
        <v>3.9513304305041004</v>
      </c>
      <c r="D178" s="125"/>
    </row>
    <row r="179" spans="1:4" x14ac:dyDescent="0.25">
      <c r="A179" s="92">
        <v>39311</v>
      </c>
      <c r="B179" s="125">
        <v>7.992025988175282</v>
      </c>
      <c r="C179" s="125">
        <v>4.0369442662985762</v>
      </c>
      <c r="D179" s="125"/>
    </row>
    <row r="180" spans="1:4" x14ac:dyDescent="0.25">
      <c r="A180" s="92">
        <v>39314</v>
      </c>
      <c r="B180" s="125">
        <v>7.9970499909793062</v>
      </c>
      <c r="C180" s="125">
        <v>4.0375015813788373</v>
      </c>
      <c r="D180" s="125"/>
    </row>
    <row r="181" spans="1:4" x14ac:dyDescent="0.25">
      <c r="A181" s="92">
        <v>39315</v>
      </c>
      <c r="B181" s="125">
        <v>7.9956364261540163</v>
      </c>
      <c r="C181" s="125">
        <v>4.0536284036913237</v>
      </c>
      <c r="D181" s="125"/>
    </row>
    <row r="182" spans="1:4" x14ac:dyDescent="0.25">
      <c r="A182" s="92">
        <v>39316</v>
      </c>
      <c r="B182" s="125">
        <v>8.0380395822304358</v>
      </c>
      <c r="C182" s="125">
        <v>3.9804515593336589</v>
      </c>
      <c r="D182" s="125"/>
    </row>
    <row r="183" spans="1:4" x14ac:dyDescent="0.25">
      <c r="A183" s="92">
        <v>39317</v>
      </c>
      <c r="B183" s="125">
        <v>8.0328089271214189</v>
      </c>
      <c r="C183" s="125">
        <v>3.9883496381053156</v>
      </c>
      <c r="D183" s="125"/>
    </row>
    <row r="184" spans="1:4" x14ac:dyDescent="0.25">
      <c r="A184" s="92">
        <v>39318</v>
      </c>
      <c r="B184" s="125">
        <v>8.0599332691976748</v>
      </c>
      <c r="C184" s="125">
        <v>3.9823343487068534</v>
      </c>
      <c r="D184" s="125"/>
    </row>
    <row r="185" spans="1:4" x14ac:dyDescent="0.25">
      <c r="A185" s="92">
        <v>39321</v>
      </c>
      <c r="B185" s="125">
        <v>8.0691985199176273</v>
      </c>
      <c r="C185" s="125">
        <v>3.9476134419759727</v>
      </c>
      <c r="D185" s="125"/>
    </row>
    <row r="186" spans="1:4" x14ac:dyDescent="0.25">
      <c r="A186" s="92">
        <v>39322</v>
      </c>
      <c r="B186" s="125">
        <v>8.1508337087663723</v>
      </c>
      <c r="C186" s="125">
        <v>3.8498848813955604</v>
      </c>
      <c r="D186" s="125"/>
    </row>
    <row r="187" spans="1:4" x14ac:dyDescent="0.25">
      <c r="A187" s="92">
        <v>39323</v>
      </c>
      <c r="B187" s="125">
        <v>8.1622745820188083</v>
      </c>
      <c r="C187" s="125">
        <v>3.8587754400141048</v>
      </c>
      <c r="D187" s="125"/>
    </row>
    <row r="188" spans="1:4" x14ac:dyDescent="0.25">
      <c r="A188" s="92">
        <v>39324</v>
      </c>
      <c r="B188" s="125">
        <v>8.1852419714104609</v>
      </c>
      <c r="C188" s="125">
        <v>3.8428683464626161</v>
      </c>
      <c r="D188" s="125"/>
    </row>
    <row r="189" spans="1:4" x14ac:dyDescent="0.25">
      <c r="A189" s="92">
        <v>39325</v>
      </c>
      <c r="B189" s="125">
        <v>8.166864913079392</v>
      </c>
      <c r="C189" s="125">
        <v>3.815562471374589</v>
      </c>
      <c r="D189" s="125"/>
    </row>
    <row r="190" spans="1:4" x14ac:dyDescent="0.25">
      <c r="A190" s="92">
        <v>39328</v>
      </c>
      <c r="B190" s="125">
        <v>8.1471135731959894</v>
      </c>
      <c r="C190" s="125">
        <v>3.8486438366686944</v>
      </c>
      <c r="D190" s="125"/>
    </row>
    <row r="191" spans="1:4" x14ac:dyDescent="0.25">
      <c r="A191" s="92">
        <v>39329</v>
      </c>
      <c r="B191" s="125">
        <v>8.159226110091641</v>
      </c>
      <c r="C191" s="125">
        <v>3.8381335554397786</v>
      </c>
      <c r="D191" s="125"/>
    </row>
    <row r="192" spans="1:4" x14ac:dyDescent="0.25">
      <c r="A192" s="92">
        <v>39330</v>
      </c>
      <c r="B192" s="125">
        <v>8.1629078540740139</v>
      </c>
      <c r="C192" s="125">
        <v>3.8226717075663785</v>
      </c>
      <c r="D192" s="125"/>
    </row>
    <row r="193" spans="1:4" x14ac:dyDescent="0.25">
      <c r="A193" s="92">
        <v>39331</v>
      </c>
      <c r="B193" s="125">
        <v>8.1812759491088709</v>
      </c>
      <c r="C193" s="125">
        <v>3.7907475940616351</v>
      </c>
      <c r="D193" s="125"/>
    </row>
    <row r="194" spans="1:4" x14ac:dyDescent="0.25">
      <c r="A194" s="92">
        <v>39332</v>
      </c>
      <c r="B194" s="125">
        <v>8.2699605395064744</v>
      </c>
      <c r="C194" s="125">
        <v>3.8215319571598041</v>
      </c>
      <c r="D194" s="125"/>
    </row>
    <row r="195" spans="1:4" x14ac:dyDescent="0.25">
      <c r="A195" s="92">
        <v>39335</v>
      </c>
      <c r="B195" s="125">
        <v>8.3144942973908424</v>
      </c>
      <c r="C195" s="125">
        <v>3.7456891630381008</v>
      </c>
      <c r="D195" s="125"/>
    </row>
    <row r="196" spans="1:4" x14ac:dyDescent="0.25">
      <c r="A196" s="92">
        <v>39336</v>
      </c>
      <c r="B196" s="125">
        <v>8.3415746444898247</v>
      </c>
      <c r="C196" s="125">
        <v>3.6678283682755186</v>
      </c>
      <c r="D196" s="125"/>
    </row>
    <row r="197" spans="1:4" x14ac:dyDescent="0.25">
      <c r="A197" s="92">
        <v>39337</v>
      </c>
      <c r="B197" s="125">
        <v>8.3319928669505998</v>
      </c>
      <c r="C197" s="125">
        <v>3.6817533227733641</v>
      </c>
      <c r="D197" s="125"/>
    </row>
    <row r="198" spans="1:4" x14ac:dyDescent="0.25">
      <c r="A198" s="92">
        <v>39338</v>
      </c>
      <c r="B198" s="125">
        <v>8.3111522472149737</v>
      </c>
      <c r="C198" s="125">
        <v>3.7155465123924607</v>
      </c>
      <c r="D198" s="125"/>
    </row>
    <row r="199" spans="1:4" x14ac:dyDescent="0.25">
      <c r="A199" s="92">
        <v>39339</v>
      </c>
      <c r="B199" s="125">
        <v>8.3367982384661712</v>
      </c>
      <c r="C199" s="125">
        <v>3.7471805425493727</v>
      </c>
      <c r="D199" s="125"/>
    </row>
    <row r="200" spans="1:4" x14ac:dyDescent="0.25">
      <c r="A200" s="92">
        <v>39342</v>
      </c>
      <c r="B200" s="125">
        <v>8.3373706948205744</v>
      </c>
      <c r="C200" s="125">
        <v>3.7417568560344172</v>
      </c>
      <c r="D200" s="125"/>
    </row>
    <row r="201" spans="1:4" x14ac:dyDescent="0.25">
      <c r="A201" s="92">
        <v>39343</v>
      </c>
      <c r="B201" s="125">
        <v>8.1875173318354051</v>
      </c>
      <c r="C201" s="125">
        <v>3.9773820207572541</v>
      </c>
      <c r="D201" s="125"/>
    </row>
    <row r="202" spans="1:4" x14ac:dyDescent="0.25">
      <c r="A202" s="92">
        <v>39344</v>
      </c>
      <c r="B202" s="125">
        <v>8.1622908122765807</v>
      </c>
      <c r="C202" s="125">
        <v>4.0681610443876117</v>
      </c>
      <c r="D202" s="125"/>
    </row>
    <row r="203" spans="1:4" x14ac:dyDescent="0.25">
      <c r="A203" s="92">
        <v>39345</v>
      </c>
      <c r="B203" s="125">
        <v>8.1436579951049826</v>
      </c>
      <c r="C203" s="125">
        <v>4.084722682864216</v>
      </c>
      <c r="D203" s="125"/>
    </row>
    <row r="204" spans="1:4" x14ac:dyDescent="0.25">
      <c r="A204" s="92">
        <v>39346</v>
      </c>
      <c r="B204" s="125">
        <v>8.1473103296361593</v>
      </c>
      <c r="C204" s="125">
        <v>4.0742847957180963</v>
      </c>
      <c r="D204" s="125"/>
    </row>
    <row r="205" spans="1:4" x14ac:dyDescent="0.25">
      <c r="A205" s="92">
        <v>39349</v>
      </c>
      <c r="B205" s="125">
        <v>8.1371775714523018</v>
      </c>
      <c r="C205" s="125">
        <v>4.0926743739016977</v>
      </c>
      <c r="D205" s="125"/>
    </row>
    <row r="206" spans="1:4" x14ac:dyDescent="0.25">
      <c r="A206" s="92">
        <v>39350</v>
      </c>
      <c r="B206" s="125">
        <v>8.1628747932121524</v>
      </c>
      <c r="C206" s="125">
        <v>4.0811270797430321</v>
      </c>
      <c r="D206" s="125"/>
    </row>
    <row r="207" spans="1:4" x14ac:dyDescent="0.25">
      <c r="A207" s="92">
        <v>39351</v>
      </c>
      <c r="B207" s="125">
        <v>8.1334378037969266</v>
      </c>
      <c r="C207" s="125">
        <v>4.1187027555404541</v>
      </c>
      <c r="D207" s="125"/>
    </row>
    <row r="208" spans="1:4" x14ac:dyDescent="0.25">
      <c r="A208" s="92">
        <v>39352</v>
      </c>
      <c r="B208" s="125">
        <v>8.1754255831937321</v>
      </c>
      <c r="C208" s="125">
        <v>4.1632124527903205</v>
      </c>
      <c r="D208" s="125"/>
    </row>
    <row r="209" spans="1:4" x14ac:dyDescent="0.25">
      <c r="A209" s="92">
        <v>39353</v>
      </c>
      <c r="B209" s="125">
        <v>8.1660703481641814</v>
      </c>
      <c r="C209" s="125">
        <v>4.1760607505068936</v>
      </c>
      <c r="D209" s="125"/>
    </row>
    <row r="210" spans="1:4" x14ac:dyDescent="0.25">
      <c r="A210" s="92">
        <v>39356</v>
      </c>
      <c r="B210" s="125">
        <v>8.1867192557183337</v>
      </c>
      <c r="C210" s="125">
        <v>4.1521932383814786</v>
      </c>
      <c r="D210" s="125"/>
    </row>
    <row r="211" spans="1:4" x14ac:dyDescent="0.25">
      <c r="A211" s="92">
        <v>39357</v>
      </c>
      <c r="B211" s="125">
        <v>8.0500944731528676</v>
      </c>
      <c r="C211" s="125">
        <v>4.2025744274982202</v>
      </c>
      <c r="D211" s="125"/>
    </row>
    <row r="212" spans="1:4" x14ac:dyDescent="0.25">
      <c r="A212" s="92">
        <v>39358</v>
      </c>
      <c r="B212" s="125">
        <v>8.0117556533906811</v>
      </c>
      <c r="C212" s="125">
        <v>4.2577945835220987</v>
      </c>
      <c r="D212" s="125"/>
    </row>
    <row r="213" spans="1:4" x14ac:dyDescent="0.25">
      <c r="A213" s="92">
        <v>39359</v>
      </c>
      <c r="B213" s="125">
        <v>8.0178866531322672</v>
      </c>
      <c r="C213" s="125">
        <v>4.2237362948647057</v>
      </c>
      <c r="D213" s="125"/>
    </row>
    <row r="214" spans="1:4" x14ac:dyDescent="0.25">
      <c r="A214" s="92">
        <v>39360</v>
      </c>
      <c r="B214" s="125">
        <v>8.0039731508609702</v>
      </c>
      <c r="C214" s="125">
        <v>4.2304564646003353</v>
      </c>
      <c r="D214" s="125"/>
    </row>
    <row r="215" spans="1:4" x14ac:dyDescent="0.25">
      <c r="A215" s="92">
        <v>39363</v>
      </c>
      <c r="B215" s="125">
        <v>7.9961415719992068</v>
      </c>
      <c r="C215" s="125">
        <v>4.2565159806652133</v>
      </c>
      <c r="D215" s="125"/>
    </row>
    <row r="216" spans="1:4" x14ac:dyDescent="0.25">
      <c r="A216" s="92">
        <v>39364</v>
      </c>
      <c r="B216" s="125">
        <v>7.9813466383380529</v>
      </c>
      <c r="C216" s="125">
        <v>4.2557019490073351</v>
      </c>
      <c r="D216" s="125"/>
    </row>
    <row r="217" spans="1:4" x14ac:dyDescent="0.25">
      <c r="A217" s="92">
        <v>39365</v>
      </c>
      <c r="B217" s="125">
        <v>7.9504108158026936</v>
      </c>
      <c r="C217" s="125">
        <v>4.2633651976441156</v>
      </c>
      <c r="D217" s="125"/>
    </row>
    <row r="218" spans="1:4" x14ac:dyDescent="0.25">
      <c r="A218" s="92">
        <v>39366</v>
      </c>
      <c r="B218" s="125">
        <v>7.9563892195868728</v>
      </c>
      <c r="C218" s="125">
        <v>4.2409097996696072</v>
      </c>
      <c r="D218" s="125"/>
    </row>
    <row r="219" spans="1:4" x14ac:dyDescent="0.25">
      <c r="A219" s="92">
        <v>39367</v>
      </c>
      <c r="B219" s="125">
        <v>7.9571863834605798</v>
      </c>
      <c r="C219" s="125">
        <v>4.2360511780903964</v>
      </c>
      <c r="D219" s="125"/>
    </row>
    <row r="220" spans="1:4" x14ac:dyDescent="0.25">
      <c r="A220" s="92">
        <v>39370</v>
      </c>
      <c r="B220" s="125">
        <v>7.9586191673419773</v>
      </c>
      <c r="C220" s="125">
        <v>4.2291370938752895</v>
      </c>
      <c r="D220" s="125"/>
    </row>
    <row r="221" spans="1:4" x14ac:dyDescent="0.25">
      <c r="A221" s="92">
        <v>39371</v>
      </c>
      <c r="B221" s="125">
        <v>7.9740363669120873</v>
      </c>
      <c r="C221" s="125">
        <v>4.2084756740484766</v>
      </c>
      <c r="D221" s="125"/>
    </row>
    <row r="222" spans="1:4" x14ac:dyDescent="0.25">
      <c r="A222" s="92">
        <v>39372</v>
      </c>
      <c r="B222" s="125">
        <v>7.9792814537619385</v>
      </c>
      <c r="C222" s="125">
        <v>4.1980913326518454</v>
      </c>
      <c r="D222" s="125"/>
    </row>
    <row r="223" spans="1:4" x14ac:dyDescent="0.25">
      <c r="A223" s="92">
        <v>39373</v>
      </c>
      <c r="B223" s="125">
        <v>7.969006574586607</v>
      </c>
      <c r="C223" s="125">
        <v>4.2032410414658878</v>
      </c>
      <c r="D223" s="125"/>
    </row>
    <row r="224" spans="1:4" x14ac:dyDescent="0.25">
      <c r="A224" s="92">
        <v>39374</v>
      </c>
      <c r="B224" s="125">
        <v>7.968012399795688</v>
      </c>
      <c r="C224" s="125">
        <v>4.2103896125028353</v>
      </c>
      <c r="D224" s="125"/>
    </row>
    <row r="225" spans="1:4" x14ac:dyDescent="0.25">
      <c r="A225" s="92">
        <v>39377</v>
      </c>
      <c r="B225" s="125">
        <v>7.9548581478551377</v>
      </c>
      <c r="C225" s="125">
        <v>4.2502114366953361</v>
      </c>
      <c r="D225" s="125"/>
    </row>
    <row r="226" spans="1:4" x14ac:dyDescent="0.25">
      <c r="A226" s="92">
        <v>39378</v>
      </c>
      <c r="B226" s="125">
        <v>7.9678483759880967</v>
      </c>
      <c r="C226" s="125">
        <v>4.2658188193872393</v>
      </c>
      <c r="D226" s="125"/>
    </row>
    <row r="227" spans="1:4" x14ac:dyDescent="0.25">
      <c r="A227" s="92">
        <v>39379</v>
      </c>
      <c r="B227" s="125">
        <v>7.9794620799124747</v>
      </c>
      <c r="C227" s="125">
        <v>4.292943057137288</v>
      </c>
      <c r="D227" s="125"/>
    </row>
    <row r="228" spans="1:4" x14ac:dyDescent="0.25">
      <c r="A228" s="92">
        <v>39380</v>
      </c>
      <c r="B228" s="125">
        <v>7.9416681085469651</v>
      </c>
      <c r="C228" s="125">
        <v>4.3050119953875434</v>
      </c>
      <c r="D228" s="125"/>
    </row>
    <row r="229" spans="1:4" x14ac:dyDescent="0.25">
      <c r="A229" s="92">
        <v>39381</v>
      </c>
      <c r="B229" s="125">
        <v>7.938130344446324</v>
      </c>
      <c r="C229" s="125">
        <v>4.2785820135348169</v>
      </c>
      <c r="D229" s="125"/>
    </row>
    <row r="230" spans="1:4" x14ac:dyDescent="0.25">
      <c r="A230" s="92">
        <v>39384</v>
      </c>
      <c r="B230" s="125">
        <v>7.9390073417111662</v>
      </c>
      <c r="C230" s="125">
        <v>4.2470595821765134</v>
      </c>
      <c r="D230" s="125"/>
    </row>
    <row r="231" spans="1:4" x14ac:dyDescent="0.25">
      <c r="A231" s="92">
        <v>39385</v>
      </c>
      <c r="B231" s="125">
        <v>7.944108781199601</v>
      </c>
      <c r="C231" s="125">
        <v>4.2633635775872349</v>
      </c>
      <c r="D231" s="125"/>
    </row>
    <row r="232" spans="1:4" x14ac:dyDescent="0.25">
      <c r="A232" s="92">
        <v>39386</v>
      </c>
      <c r="B232" s="125">
        <v>7.9099828296868715</v>
      </c>
      <c r="C232" s="125">
        <v>4.3265198729783343</v>
      </c>
      <c r="D232" s="125"/>
    </row>
    <row r="233" spans="1:4" x14ac:dyDescent="0.25">
      <c r="A233" s="92">
        <v>39387</v>
      </c>
      <c r="B233" s="125">
        <v>7.9013364318811998</v>
      </c>
      <c r="C233" s="125">
        <v>4.2588212411631599</v>
      </c>
      <c r="D233" s="125"/>
    </row>
    <row r="234" spans="1:4" x14ac:dyDescent="0.25">
      <c r="A234" s="92">
        <v>39388</v>
      </c>
      <c r="B234" s="125">
        <v>7.8273140631787914</v>
      </c>
      <c r="C234" s="125">
        <v>4.311311273383593</v>
      </c>
      <c r="D234" s="125"/>
    </row>
    <row r="235" spans="1:4" x14ac:dyDescent="0.25">
      <c r="A235" s="92">
        <v>39391</v>
      </c>
      <c r="B235" s="125">
        <v>7.815982200309131</v>
      </c>
      <c r="C235" s="125">
        <v>4.3221462967344149</v>
      </c>
      <c r="D235" s="125"/>
    </row>
    <row r="236" spans="1:4" x14ac:dyDescent="0.25">
      <c r="A236" s="92">
        <v>39392</v>
      </c>
      <c r="B236" s="125">
        <v>7.8136880615899678</v>
      </c>
      <c r="C236" s="125">
        <v>4.3260775614855795</v>
      </c>
      <c r="D236" s="125"/>
    </row>
    <row r="237" spans="1:4" x14ac:dyDescent="0.25">
      <c r="A237" s="92">
        <v>39393</v>
      </c>
      <c r="B237" s="125">
        <v>7.770398435226304</v>
      </c>
      <c r="C237" s="125">
        <v>4.4227834544963587</v>
      </c>
      <c r="D237" s="125"/>
    </row>
    <row r="238" spans="1:4" x14ac:dyDescent="0.25">
      <c r="A238" s="92">
        <v>39394</v>
      </c>
      <c r="B238" s="125">
        <v>7.7411765755358424</v>
      </c>
      <c r="C238" s="125">
        <v>4.385981714300403</v>
      </c>
      <c r="D238" s="125"/>
    </row>
    <row r="239" spans="1:4" x14ac:dyDescent="0.25">
      <c r="A239" s="92">
        <v>39395</v>
      </c>
      <c r="B239" s="125">
        <v>7.708463017159275</v>
      </c>
      <c r="C239" s="125">
        <v>4.3740172112326761</v>
      </c>
      <c r="D239" s="125"/>
    </row>
    <row r="240" spans="1:4" x14ac:dyDescent="0.25">
      <c r="A240" s="92">
        <v>39398</v>
      </c>
      <c r="B240" s="125">
        <v>7.6346825700837559</v>
      </c>
      <c r="C240" s="125">
        <v>4.4426122729114041</v>
      </c>
      <c r="D240" s="125"/>
    </row>
    <row r="241" spans="1:4" x14ac:dyDescent="0.25">
      <c r="A241" s="92">
        <v>39399</v>
      </c>
      <c r="B241" s="125">
        <v>7.6251402461094102</v>
      </c>
      <c r="C241" s="125">
        <v>4.4510708964157004</v>
      </c>
      <c r="D241" s="125"/>
    </row>
    <row r="242" spans="1:4" x14ac:dyDescent="0.25">
      <c r="A242" s="92">
        <v>39400</v>
      </c>
      <c r="B242" s="125">
        <v>7.6032393571998007</v>
      </c>
      <c r="C242" s="125">
        <v>4.4609286314470111</v>
      </c>
      <c r="D242" s="125"/>
    </row>
    <row r="243" spans="1:4" x14ac:dyDescent="0.25">
      <c r="A243" s="92">
        <v>39401</v>
      </c>
      <c r="B243" s="125">
        <v>7.5863024260849734</v>
      </c>
      <c r="C243" s="125">
        <v>4.4882881691964691</v>
      </c>
      <c r="D243" s="125"/>
    </row>
    <row r="244" spans="1:4" x14ac:dyDescent="0.25">
      <c r="A244" s="92">
        <v>39402</v>
      </c>
      <c r="B244" s="125">
        <v>7.5730273338075484</v>
      </c>
      <c r="C244" s="125">
        <v>4.4540902577112291</v>
      </c>
      <c r="D244" s="125"/>
    </row>
    <row r="245" spans="1:4" x14ac:dyDescent="0.25">
      <c r="A245" s="92">
        <v>39405</v>
      </c>
      <c r="B245" s="125">
        <v>7.6423898328722153</v>
      </c>
      <c r="C245" s="125">
        <v>4.3103961359561289</v>
      </c>
      <c r="D245" s="125"/>
    </row>
    <row r="246" spans="1:4" x14ac:dyDescent="0.25">
      <c r="A246" s="92">
        <v>39406</v>
      </c>
      <c r="B246" s="125">
        <v>7.6245829560050407</v>
      </c>
      <c r="C246" s="125">
        <v>4.3721988181041151</v>
      </c>
      <c r="D246" s="125"/>
    </row>
    <row r="247" spans="1:4" x14ac:dyDescent="0.25">
      <c r="A247" s="92">
        <v>39407</v>
      </c>
      <c r="B247" s="125">
        <v>7.5600768765886288</v>
      </c>
      <c r="C247" s="125">
        <v>4.2401694863827606</v>
      </c>
      <c r="D247" s="125"/>
    </row>
    <row r="248" spans="1:4" x14ac:dyDescent="0.25">
      <c r="A248" s="92">
        <v>39408</v>
      </c>
      <c r="B248" s="125">
        <v>7.552593474944616</v>
      </c>
      <c r="C248" s="125">
        <v>4.2415806468712161</v>
      </c>
      <c r="D248" s="125"/>
    </row>
    <row r="249" spans="1:4" x14ac:dyDescent="0.25">
      <c r="A249" s="92">
        <v>39409</v>
      </c>
      <c r="B249" s="125">
        <v>7.6859799611843354</v>
      </c>
      <c r="C249" s="125">
        <v>3.9600279421538414</v>
      </c>
      <c r="D249" s="125"/>
    </row>
    <row r="250" spans="1:4" x14ac:dyDescent="0.25">
      <c r="A250" s="92">
        <v>39412</v>
      </c>
      <c r="B250" s="125">
        <v>7.6711351553441354</v>
      </c>
      <c r="C250" s="125">
        <v>3.9416808845089335</v>
      </c>
      <c r="D250" s="125"/>
    </row>
    <row r="251" spans="1:4" x14ac:dyDescent="0.25">
      <c r="A251" s="92">
        <v>39413</v>
      </c>
      <c r="B251" s="125">
        <v>7.6319160351389979</v>
      </c>
      <c r="C251" s="125">
        <v>3.9752943926575597</v>
      </c>
      <c r="D251" s="125"/>
    </row>
    <row r="252" spans="1:4" x14ac:dyDescent="0.25">
      <c r="A252" s="92">
        <v>39414</v>
      </c>
      <c r="B252" s="125">
        <v>7.7068366545095994</v>
      </c>
      <c r="C252" s="125">
        <v>4.0473314693696096</v>
      </c>
      <c r="D252" s="125"/>
    </row>
    <row r="253" spans="1:4" x14ac:dyDescent="0.25">
      <c r="A253" s="92">
        <v>39415</v>
      </c>
      <c r="B253" s="125">
        <v>7.7216915642306043</v>
      </c>
      <c r="C253" s="125">
        <v>4.0232341603753587</v>
      </c>
      <c r="D253" s="125"/>
    </row>
    <row r="254" spans="1:4" x14ac:dyDescent="0.25">
      <c r="A254" s="92">
        <v>39416</v>
      </c>
      <c r="B254" s="125">
        <v>7.7522501155916146</v>
      </c>
      <c r="C254" s="125">
        <v>3.9889450029187721</v>
      </c>
      <c r="D254" s="125"/>
    </row>
    <row r="255" spans="1:4" x14ac:dyDescent="0.25">
      <c r="A255" s="92">
        <v>39419</v>
      </c>
      <c r="B255" s="125">
        <v>7.7671571098684478</v>
      </c>
      <c r="C255" s="125">
        <v>3.9590068646237704</v>
      </c>
      <c r="D255" s="125"/>
    </row>
    <row r="256" spans="1:4" x14ac:dyDescent="0.25">
      <c r="A256" s="92">
        <v>39420</v>
      </c>
      <c r="B256" s="125">
        <v>7.828391223174358</v>
      </c>
      <c r="C256" s="125">
        <v>3.8644478754778531</v>
      </c>
      <c r="D256" s="125"/>
    </row>
    <row r="257" spans="1:4" x14ac:dyDescent="0.25">
      <c r="A257" s="92">
        <v>39421</v>
      </c>
      <c r="B257" s="125">
        <v>7.7898113652603422</v>
      </c>
      <c r="C257" s="125">
        <v>3.8856655942151948</v>
      </c>
      <c r="D257" s="125"/>
    </row>
    <row r="258" spans="1:4" x14ac:dyDescent="0.25">
      <c r="A258" s="92">
        <v>39422</v>
      </c>
      <c r="B258" s="125">
        <v>7.794167991715911</v>
      </c>
      <c r="C258" s="125">
        <v>3.8788364014298491</v>
      </c>
      <c r="D258" s="125"/>
    </row>
    <row r="259" spans="1:4" x14ac:dyDescent="0.25">
      <c r="A259" s="92">
        <v>39423</v>
      </c>
      <c r="B259" s="125">
        <v>7.8180216948078662</v>
      </c>
      <c r="C259" s="125">
        <v>3.8237040218268881</v>
      </c>
      <c r="D259" s="125"/>
    </row>
    <row r="260" spans="1:4" x14ac:dyDescent="0.25">
      <c r="A260" s="92">
        <v>39426</v>
      </c>
      <c r="B260" s="125">
        <v>7.8245304154331867</v>
      </c>
      <c r="C260" s="125">
        <v>3.8206137007256915</v>
      </c>
      <c r="D260" s="125"/>
    </row>
    <row r="261" spans="1:4" x14ac:dyDescent="0.25">
      <c r="A261" s="92">
        <v>39427</v>
      </c>
      <c r="B261" s="125">
        <v>7.8394200027712966</v>
      </c>
      <c r="C261" s="125">
        <v>3.810115050049621</v>
      </c>
      <c r="D261" s="125"/>
    </row>
    <row r="262" spans="1:4" x14ac:dyDescent="0.25">
      <c r="A262" s="92">
        <v>39428</v>
      </c>
      <c r="B262" s="125">
        <v>7.8219120752080737</v>
      </c>
      <c r="C262" s="125">
        <v>3.8323419330017661</v>
      </c>
      <c r="D262" s="125"/>
    </row>
    <row r="263" spans="1:4" x14ac:dyDescent="0.25">
      <c r="A263" s="92">
        <v>39429</v>
      </c>
      <c r="B263" s="125">
        <v>7.8510906387214714</v>
      </c>
      <c r="C263" s="125">
        <v>3.7568963754633824</v>
      </c>
      <c r="D263" s="125"/>
    </row>
    <row r="264" spans="1:4" x14ac:dyDescent="0.25">
      <c r="A264" s="92">
        <v>39430</v>
      </c>
      <c r="B264" s="125">
        <v>7.848156161575</v>
      </c>
      <c r="C264" s="125">
        <v>3.7486079221661708</v>
      </c>
      <c r="D264" s="125"/>
    </row>
    <row r="265" spans="1:4" x14ac:dyDescent="0.25">
      <c r="A265" s="92">
        <v>39433</v>
      </c>
      <c r="B265" s="125">
        <v>7.8325755538135651</v>
      </c>
      <c r="C265" s="125">
        <v>3.7765671732296839</v>
      </c>
      <c r="D265" s="125"/>
    </row>
    <row r="266" spans="1:4" x14ac:dyDescent="0.25">
      <c r="A266" s="92">
        <v>39434</v>
      </c>
      <c r="B266" s="125">
        <v>7.8339865298683318</v>
      </c>
      <c r="C266" s="125">
        <v>3.7739498607698572</v>
      </c>
      <c r="D266" s="125"/>
    </row>
    <row r="267" spans="1:4" x14ac:dyDescent="0.25">
      <c r="A267" s="92">
        <v>39435</v>
      </c>
      <c r="B267" s="125">
        <v>7.84488710446578</v>
      </c>
      <c r="C267" s="125">
        <v>3.7690953044313549</v>
      </c>
      <c r="D267" s="125"/>
    </row>
    <row r="268" spans="1:4" x14ac:dyDescent="0.25">
      <c r="A268" s="92">
        <v>39436</v>
      </c>
      <c r="B268" s="125">
        <v>7.840919533895601</v>
      </c>
      <c r="C268" s="125">
        <v>3.7750091905261947</v>
      </c>
      <c r="D268" s="125"/>
    </row>
    <row r="269" spans="1:4" x14ac:dyDescent="0.25">
      <c r="A269" s="92">
        <v>39437</v>
      </c>
      <c r="B269" s="125">
        <v>7.8280261836598299</v>
      </c>
      <c r="C269" s="125">
        <v>3.7849785072592557</v>
      </c>
      <c r="D269" s="125"/>
    </row>
    <row r="270" spans="1:4" x14ac:dyDescent="0.25">
      <c r="A270" s="92">
        <v>39440</v>
      </c>
      <c r="B270" s="125">
        <v>7.84294439898642</v>
      </c>
      <c r="C270" s="125">
        <v>3.7583242384657485</v>
      </c>
      <c r="D270" s="125"/>
    </row>
    <row r="271" spans="1:4" x14ac:dyDescent="0.25">
      <c r="A271" s="92">
        <v>39441</v>
      </c>
      <c r="B271" s="125">
        <v>7.838229398986762</v>
      </c>
      <c r="C271" s="125">
        <v>3.8002494675522094</v>
      </c>
      <c r="D271" s="125"/>
    </row>
    <row r="272" spans="1:4" x14ac:dyDescent="0.25">
      <c r="A272" s="92">
        <v>39442</v>
      </c>
      <c r="B272" s="125">
        <v>7.839750595782025</v>
      </c>
      <c r="C272" s="125">
        <v>3.8036548814866897</v>
      </c>
      <c r="D272" s="125"/>
    </row>
    <row r="273" spans="1:4" x14ac:dyDescent="0.25">
      <c r="A273" s="92">
        <v>39443</v>
      </c>
      <c r="B273" s="125">
        <v>7.8345843633084913</v>
      </c>
      <c r="C273" s="125">
        <v>3.8076794358376018</v>
      </c>
      <c r="D273" s="125"/>
    </row>
    <row r="274" spans="1:4" x14ac:dyDescent="0.25">
      <c r="A274" s="92">
        <v>39444</v>
      </c>
      <c r="B274" s="125">
        <v>7.8510143776028123</v>
      </c>
      <c r="C274" s="125">
        <v>3.789299650599995</v>
      </c>
      <c r="D274" s="125"/>
    </row>
    <row r="275" spans="1:4" x14ac:dyDescent="0.25">
      <c r="A275" s="92">
        <v>39447</v>
      </c>
      <c r="B275" s="125">
        <v>7.8405298765639326</v>
      </c>
      <c r="C275" s="125">
        <v>3.8036582042539564</v>
      </c>
      <c r="D275" s="125"/>
    </row>
    <row r="276" spans="1:4" x14ac:dyDescent="0.25">
      <c r="A276" s="92">
        <v>39448</v>
      </c>
      <c r="B276" s="125">
        <v>7.8704263388692315</v>
      </c>
      <c r="C276" s="125">
        <v>3.7548865339434681</v>
      </c>
      <c r="D276" s="125"/>
    </row>
    <row r="277" spans="1:4" x14ac:dyDescent="0.25">
      <c r="A277" s="92">
        <v>39449</v>
      </c>
      <c r="B277" s="125">
        <v>7.8241932022002025</v>
      </c>
      <c r="C277" s="125">
        <v>3.7871428016026414</v>
      </c>
      <c r="D277" s="125"/>
    </row>
    <row r="278" spans="1:4" x14ac:dyDescent="0.25">
      <c r="A278" s="92">
        <v>39450</v>
      </c>
      <c r="B278" s="125">
        <v>7.8335745256569016</v>
      </c>
      <c r="C278" s="125">
        <v>3.7167345859906149</v>
      </c>
      <c r="D278" s="125"/>
    </row>
    <row r="279" spans="1:4" x14ac:dyDescent="0.25">
      <c r="A279" s="92">
        <v>39451</v>
      </c>
      <c r="B279" s="125">
        <v>7.8297113824224649</v>
      </c>
      <c r="C279" s="125">
        <v>3.7192874906419728</v>
      </c>
      <c r="D279" s="125"/>
    </row>
    <row r="280" spans="1:4" x14ac:dyDescent="0.25">
      <c r="A280" s="92">
        <v>39454</v>
      </c>
      <c r="B280" s="125">
        <v>7.8111378356122785</v>
      </c>
      <c r="C280" s="125">
        <v>3.7316241082706192</v>
      </c>
      <c r="D280" s="125"/>
    </row>
    <row r="281" spans="1:4" x14ac:dyDescent="0.25">
      <c r="A281" s="92">
        <v>39455</v>
      </c>
      <c r="B281" s="125">
        <v>7.8319796530194017</v>
      </c>
      <c r="C281" s="125">
        <v>3.6988405655990571</v>
      </c>
      <c r="D281" s="125"/>
    </row>
    <row r="282" spans="1:4" x14ac:dyDescent="0.25">
      <c r="A282" s="92">
        <v>39456</v>
      </c>
      <c r="B282" s="125">
        <v>7.844613704161107</v>
      </c>
      <c r="C282" s="125">
        <v>3.7245316158873578</v>
      </c>
      <c r="D282" s="125"/>
    </row>
    <row r="283" spans="1:4" x14ac:dyDescent="0.25">
      <c r="A283" s="92">
        <v>39457</v>
      </c>
      <c r="B283" s="125">
        <v>7.8484024216189932</v>
      </c>
      <c r="C283" s="125">
        <v>3.7483214441333343</v>
      </c>
      <c r="D283" s="125"/>
    </row>
    <row r="284" spans="1:4" x14ac:dyDescent="0.25">
      <c r="A284" s="92">
        <v>39458</v>
      </c>
      <c r="B284" s="125">
        <v>7.821416599310858</v>
      </c>
      <c r="C284" s="125">
        <v>3.7437447682967715</v>
      </c>
      <c r="D284" s="125"/>
    </row>
    <row r="285" spans="1:4" x14ac:dyDescent="0.25">
      <c r="A285" s="92">
        <v>39461</v>
      </c>
      <c r="B285" s="125">
        <v>7.8236023707642426</v>
      </c>
      <c r="C285" s="125">
        <v>3.746223784040974</v>
      </c>
      <c r="D285" s="125"/>
    </row>
    <row r="286" spans="1:4" x14ac:dyDescent="0.25">
      <c r="A286" s="92">
        <v>39462</v>
      </c>
      <c r="B286" s="125">
        <v>7.9024964583410675</v>
      </c>
      <c r="C286" s="125">
        <v>3.6720650805921036</v>
      </c>
      <c r="D286" s="125"/>
    </row>
    <row r="287" spans="1:4" x14ac:dyDescent="0.25">
      <c r="A287" s="92">
        <v>39463</v>
      </c>
      <c r="B287" s="125">
        <v>7.9330016473628175</v>
      </c>
      <c r="C287" s="125">
        <v>3.6744109897580879</v>
      </c>
      <c r="D287" s="125"/>
    </row>
    <row r="288" spans="1:4" x14ac:dyDescent="0.25">
      <c r="A288" s="92">
        <v>39464</v>
      </c>
      <c r="B288" s="125">
        <v>7.8971204565730222</v>
      </c>
      <c r="C288" s="125">
        <v>3.7248266959668488</v>
      </c>
      <c r="D288" s="125"/>
    </row>
    <row r="289" spans="1:4" x14ac:dyDescent="0.25">
      <c r="A289" s="92">
        <v>39465</v>
      </c>
      <c r="B289" s="125">
        <v>7.9358448190589392</v>
      </c>
      <c r="C289" s="125">
        <v>3.6470511650801107</v>
      </c>
      <c r="D289" s="125"/>
    </row>
    <row r="290" spans="1:4" x14ac:dyDescent="0.25">
      <c r="A290" s="92">
        <v>39468</v>
      </c>
      <c r="B290" s="125">
        <v>8.1066950376192697</v>
      </c>
      <c r="C290" s="125">
        <v>3.0971964309065338</v>
      </c>
      <c r="D290" s="125"/>
    </row>
    <row r="291" spans="1:4" x14ac:dyDescent="0.25">
      <c r="A291" s="92">
        <v>39469</v>
      </c>
      <c r="B291" s="125">
        <v>8.0909522957933113</v>
      </c>
      <c r="C291" s="125">
        <v>3.1896396954991673</v>
      </c>
      <c r="D291" s="125"/>
    </row>
    <row r="292" spans="1:4" x14ac:dyDescent="0.25">
      <c r="A292" s="92">
        <v>39470</v>
      </c>
      <c r="B292" s="125">
        <v>8.089802672296301</v>
      </c>
      <c r="C292" s="125">
        <v>3.1842221014840284</v>
      </c>
      <c r="D292" s="125"/>
    </row>
    <row r="293" spans="1:4" x14ac:dyDescent="0.25">
      <c r="A293" s="92">
        <v>39471</v>
      </c>
      <c r="B293" s="125">
        <v>8.0295027994225165</v>
      </c>
      <c r="C293" s="125">
        <v>3.2267376789671687</v>
      </c>
      <c r="D293" s="125"/>
    </row>
    <row r="294" spans="1:4" x14ac:dyDescent="0.25">
      <c r="A294" s="92">
        <v>39472</v>
      </c>
      <c r="B294" s="125">
        <v>8.0075945837725655</v>
      </c>
      <c r="C294" s="125">
        <v>3.2426629822950765</v>
      </c>
      <c r="D294" s="125"/>
    </row>
    <row r="295" spans="1:4" x14ac:dyDescent="0.25">
      <c r="A295" s="92">
        <v>39475</v>
      </c>
      <c r="B295" s="125">
        <v>8.0567173567665833</v>
      </c>
      <c r="C295" s="125">
        <v>3.2329230450862187</v>
      </c>
      <c r="D295" s="125"/>
    </row>
    <row r="296" spans="1:4" x14ac:dyDescent="0.25">
      <c r="A296" s="92">
        <v>39476</v>
      </c>
      <c r="B296" s="125">
        <v>8.0279447235250849</v>
      </c>
      <c r="C296" s="125">
        <v>3.2077539766938337</v>
      </c>
      <c r="D296" s="125"/>
    </row>
    <row r="297" spans="1:4" x14ac:dyDescent="0.25">
      <c r="A297" s="92">
        <v>39477</v>
      </c>
      <c r="B297" s="125">
        <v>8.0252916016068898</v>
      </c>
      <c r="C297" s="125">
        <v>3.1980340575428752</v>
      </c>
      <c r="D297" s="125"/>
    </row>
    <row r="298" spans="1:4" x14ac:dyDescent="0.25">
      <c r="A298" s="92">
        <v>39478</v>
      </c>
      <c r="B298" s="125">
        <v>8.0653610993046012</v>
      </c>
      <c r="C298" s="125">
        <v>3.1726155800260933</v>
      </c>
      <c r="D298" s="125"/>
    </row>
    <row r="299" spans="1:4" x14ac:dyDescent="0.25">
      <c r="A299" s="92">
        <v>39479</v>
      </c>
      <c r="B299" s="125">
        <v>8.1304159681856252</v>
      </c>
      <c r="C299" s="125">
        <v>3.1213678446041353</v>
      </c>
      <c r="D299" s="125"/>
    </row>
    <row r="300" spans="1:4" x14ac:dyDescent="0.25">
      <c r="A300" s="92">
        <v>39482</v>
      </c>
      <c r="B300" s="125">
        <v>8.1194632038883867</v>
      </c>
      <c r="C300" s="125">
        <v>3.1206402181393287</v>
      </c>
      <c r="D300" s="125"/>
    </row>
    <row r="301" spans="1:4" x14ac:dyDescent="0.25">
      <c r="A301" s="92">
        <v>39483</v>
      </c>
      <c r="B301" s="125">
        <v>8.081175687754163</v>
      </c>
      <c r="C301" s="125">
        <v>3.1129663623527097</v>
      </c>
      <c r="D301" s="125"/>
    </row>
    <row r="302" spans="1:4" x14ac:dyDescent="0.25">
      <c r="A302" s="92">
        <v>39484</v>
      </c>
      <c r="B302" s="125">
        <v>8.0987058997245782</v>
      </c>
      <c r="C302" s="125">
        <v>3.0823597754584835</v>
      </c>
      <c r="D302" s="125"/>
    </row>
    <row r="303" spans="1:4" x14ac:dyDescent="0.25">
      <c r="A303" s="92">
        <v>39485</v>
      </c>
      <c r="B303" s="125">
        <v>8.0783225935913983</v>
      </c>
      <c r="C303" s="125">
        <v>3.0434865148359656</v>
      </c>
      <c r="D303" s="125"/>
    </row>
    <row r="304" spans="1:4" x14ac:dyDescent="0.25">
      <c r="A304" s="92">
        <v>39486</v>
      </c>
      <c r="B304" s="125">
        <v>8.101742470493388</v>
      </c>
      <c r="C304" s="125">
        <v>3.0141915682776883</v>
      </c>
      <c r="D304" s="125"/>
    </row>
    <row r="305" spans="1:4" x14ac:dyDescent="0.25">
      <c r="A305" s="92">
        <v>39489</v>
      </c>
      <c r="B305" s="125">
        <v>8.1044781076070507</v>
      </c>
      <c r="C305" s="125">
        <v>3.0230247369120207</v>
      </c>
      <c r="D305" s="125"/>
    </row>
    <row r="306" spans="1:4" x14ac:dyDescent="0.25">
      <c r="A306" s="92">
        <v>39490</v>
      </c>
      <c r="B306" s="125">
        <v>8.0960858798577</v>
      </c>
      <c r="C306" s="125">
        <v>3.0479934138230043</v>
      </c>
      <c r="D306" s="125"/>
    </row>
    <row r="307" spans="1:4" x14ac:dyDescent="0.25">
      <c r="A307" s="92">
        <v>39491</v>
      </c>
      <c r="B307" s="125">
        <v>8.1086323430952731</v>
      </c>
      <c r="C307" s="125">
        <v>3.0453558131557994</v>
      </c>
      <c r="D307" s="125"/>
    </row>
    <row r="308" spans="1:4" x14ac:dyDescent="0.25">
      <c r="A308" s="92">
        <v>39492</v>
      </c>
      <c r="B308" s="125">
        <v>8.0668619774676706</v>
      </c>
      <c r="C308" s="125">
        <v>3.0620776474239513</v>
      </c>
      <c r="D308" s="125"/>
    </row>
    <row r="309" spans="1:4" x14ac:dyDescent="0.25">
      <c r="A309" s="92">
        <v>39493</v>
      </c>
      <c r="B309" s="125">
        <v>8.021574369652587</v>
      </c>
      <c r="C309" s="125">
        <v>3.0734463717890446</v>
      </c>
      <c r="D309" s="125"/>
    </row>
    <row r="310" spans="1:4" x14ac:dyDescent="0.25">
      <c r="A310" s="92">
        <v>39496</v>
      </c>
      <c r="B310" s="125">
        <v>8.0537536116573722</v>
      </c>
      <c r="C310" s="125">
        <v>3.0449161564623513</v>
      </c>
      <c r="D310" s="125"/>
    </row>
    <row r="311" spans="1:4" x14ac:dyDescent="0.25">
      <c r="A311" s="92">
        <v>39497</v>
      </c>
      <c r="B311" s="125">
        <v>8.0364504384705864</v>
      </c>
      <c r="C311" s="125">
        <v>3.0337461903889444</v>
      </c>
      <c r="D311" s="125"/>
    </row>
    <row r="312" spans="1:4" x14ac:dyDescent="0.25">
      <c r="A312" s="92">
        <v>39498</v>
      </c>
      <c r="B312" s="125">
        <v>8.0108560726952494</v>
      </c>
      <c r="C312" s="125">
        <v>3.0184297734659022</v>
      </c>
      <c r="D312" s="125"/>
    </row>
    <row r="313" spans="1:4" x14ac:dyDescent="0.25">
      <c r="A313" s="92">
        <v>39499</v>
      </c>
      <c r="B313" s="125">
        <v>8.0072464761843776</v>
      </c>
      <c r="C313" s="125">
        <v>3.025533531478569</v>
      </c>
      <c r="D313" s="125"/>
    </row>
    <row r="314" spans="1:4" x14ac:dyDescent="0.25">
      <c r="A314" s="92">
        <v>39500</v>
      </c>
      <c r="B314" s="125">
        <v>8.0134875820065954</v>
      </c>
      <c r="C314" s="125">
        <v>3.0282750257015429</v>
      </c>
      <c r="D314" s="125"/>
    </row>
    <row r="315" spans="1:4" x14ac:dyDescent="0.25">
      <c r="A315" s="92">
        <v>39503</v>
      </c>
      <c r="B315" s="125">
        <v>7.9721911289414136</v>
      </c>
      <c r="C315" s="125">
        <v>3.0449121800306225</v>
      </c>
      <c r="D315" s="125"/>
    </row>
    <row r="316" spans="1:4" x14ac:dyDescent="0.25">
      <c r="A316" s="92">
        <v>39504</v>
      </c>
      <c r="B316" s="125">
        <v>7.9946315194716115</v>
      </c>
      <c r="C316" s="125">
        <v>2.9604451622332855</v>
      </c>
      <c r="D316" s="125"/>
    </row>
    <row r="317" spans="1:4" x14ac:dyDescent="0.25">
      <c r="A317" s="92">
        <v>39505</v>
      </c>
      <c r="B317" s="125">
        <v>7.9835806686948061</v>
      </c>
      <c r="C317" s="125">
        <v>2.9770434351217432</v>
      </c>
      <c r="D317" s="125"/>
    </row>
    <row r="318" spans="1:4" x14ac:dyDescent="0.25">
      <c r="A318" s="92">
        <v>39506</v>
      </c>
      <c r="B318" s="125">
        <v>7.944712122895357</v>
      </c>
      <c r="C318" s="125">
        <v>3.0101086571853841</v>
      </c>
      <c r="D318" s="125"/>
    </row>
    <row r="319" spans="1:4" x14ac:dyDescent="0.25">
      <c r="A319" s="92">
        <v>39507</v>
      </c>
      <c r="B319" s="125">
        <v>7.90262743590295</v>
      </c>
      <c r="C319" s="125">
        <v>3.04455296718222</v>
      </c>
      <c r="D319" s="125"/>
    </row>
    <row r="320" spans="1:4" x14ac:dyDescent="0.25">
      <c r="A320" s="92">
        <v>39510</v>
      </c>
      <c r="B320" s="125">
        <v>7.9023080587861152</v>
      </c>
      <c r="C320" s="125">
        <v>3.0109139534814773</v>
      </c>
      <c r="D320" s="125"/>
    </row>
    <row r="321" spans="1:4" x14ac:dyDescent="0.25">
      <c r="A321" s="92">
        <v>39511</v>
      </c>
      <c r="B321" s="125">
        <v>7.8962948200373138</v>
      </c>
      <c r="C321" s="125">
        <v>3.0156405826528516</v>
      </c>
      <c r="D321" s="125"/>
    </row>
    <row r="322" spans="1:4" x14ac:dyDescent="0.25">
      <c r="A322" s="92">
        <v>39512</v>
      </c>
      <c r="B322" s="125">
        <v>7.9092671526845981</v>
      </c>
      <c r="C322" s="125">
        <v>3.0266432107510797</v>
      </c>
      <c r="D322" s="125"/>
    </row>
    <row r="323" spans="1:4" x14ac:dyDescent="0.25">
      <c r="A323" s="92">
        <v>39513</v>
      </c>
      <c r="B323" s="125">
        <v>7.8663147526127162</v>
      </c>
      <c r="C323" s="125">
        <v>2.9864006222274355</v>
      </c>
      <c r="D323" s="125"/>
    </row>
    <row r="324" spans="1:4" x14ac:dyDescent="0.25">
      <c r="A324" s="92">
        <v>39514</v>
      </c>
      <c r="B324" s="125">
        <v>7.8477192406936105</v>
      </c>
      <c r="C324" s="125">
        <v>3.0278475746365032</v>
      </c>
      <c r="D324" s="125"/>
    </row>
    <row r="325" spans="1:4" x14ac:dyDescent="0.25">
      <c r="A325" s="92">
        <v>39517</v>
      </c>
      <c r="B325" s="125">
        <v>7.8146856950901249</v>
      </c>
      <c r="C325" s="125">
        <v>3.0502508171593732</v>
      </c>
      <c r="D325" s="125"/>
    </row>
    <row r="326" spans="1:4" x14ac:dyDescent="0.25">
      <c r="A326" s="92">
        <v>39518</v>
      </c>
      <c r="B326" s="125">
        <v>7.7834417281403834</v>
      </c>
      <c r="C326" s="125">
        <v>3.0806056989126933</v>
      </c>
      <c r="D326" s="125"/>
    </row>
    <row r="327" spans="1:4" x14ac:dyDescent="0.25">
      <c r="A327" s="92">
        <v>39519</v>
      </c>
      <c r="B327" s="125">
        <v>7.7847304401017556</v>
      </c>
      <c r="C327" s="125">
        <v>3.1211659479894731</v>
      </c>
      <c r="D327" s="125"/>
    </row>
    <row r="328" spans="1:4" x14ac:dyDescent="0.25">
      <c r="A328" s="92">
        <v>39520</v>
      </c>
      <c r="B328" s="125">
        <v>7.8562250409956143</v>
      </c>
      <c r="C328" s="125">
        <v>3.0137352229766741</v>
      </c>
      <c r="D328" s="125"/>
    </row>
    <row r="329" spans="1:4" x14ac:dyDescent="0.25">
      <c r="A329" s="92">
        <v>39521</v>
      </c>
      <c r="B329" s="125">
        <v>7.8438244822619954</v>
      </c>
      <c r="C329" s="125">
        <v>3.0682422182525446</v>
      </c>
      <c r="D329" s="125"/>
    </row>
    <row r="330" spans="1:4" x14ac:dyDescent="0.25">
      <c r="A330" s="92">
        <v>39524</v>
      </c>
      <c r="B330" s="125">
        <v>7.8018574086147492</v>
      </c>
      <c r="C330" s="125">
        <v>3.0709737264204389</v>
      </c>
      <c r="D330" s="125"/>
    </row>
    <row r="331" spans="1:4" x14ac:dyDescent="0.25">
      <c r="A331" s="92">
        <v>39525</v>
      </c>
      <c r="B331" s="125">
        <v>7.8367038707493126</v>
      </c>
      <c r="C331" s="125">
        <v>2.9429805907751856</v>
      </c>
      <c r="D331" s="125"/>
    </row>
    <row r="332" spans="1:4" x14ac:dyDescent="0.25">
      <c r="A332" s="92">
        <v>39526</v>
      </c>
      <c r="B332" s="125">
        <v>7.8617192774432194</v>
      </c>
      <c r="C332" s="125">
        <v>2.9157293333929086</v>
      </c>
      <c r="D332" s="125"/>
    </row>
    <row r="333" spans="1:4" x14ac:dyDescent="0.25">
      <c r="A333" s="92">
        <v>39527</v>
      </c>
      <c r="B333" s="125">
        <v>7.8331763764676019</v>
      </c>
      <c r="C333" s="125">
        <v>2.9484908960805072</v>
      </c>
      <c r="D333" s="125"/>
    </row>
    <row r="334" spans="1:4" x14ac:dyDescent="0.25">
      <c r="A334" s="92">
        <v>39528</v>
      </c>
      <c r="B334" s="125">
        <v>7.8334175726291289</v>
      </c>
      <c r="C334" s="125">
        <v>2.9481652317414131</v>
      </c>
      <c r="D334" s="125"/>
    </row>
    <row r="335" spans="1:4" x14ac:dyDescent="0.25">
      <c r="A335" s="92">
        <v>39531</v>
      </c>
      <c r="B335" s="125">
        <v>7.8339223532172131</v>
      </c>
      <c r="C335" s="125">
        <v>2.9479308848668833</v>
      </c>
      <c r="D335" s="125"/>
    </row>
    <row r="336" spans="1:4" x14ac:dyDescent="0.25">
      <c r="A336" s="92">
        <v>39532</v>
      </c>
      <c r="B336" s="125">
        <v>7.9027702377743507</v>
      </c>
      <c r="C336" s="125">
        <v>2.9323073899932064</v>
      </c>
      <c r="D336" s="125"/>
    </row>
    <row r="337" spans="1:4" x14ac:dyDescent="0.25">
      <c r="A337" s="92">
        <v>39533</v>
      </c>
      <c r="B337" s="125">
        <v>7.9091983949582616</v>
      </c>
      <c r="C337" s="125">
        <v>2.9178966830599347</v>
      </c>
      <c r="D337" s="125"/>
    </row>
    <row r="338" spans="1:4" x14ac:dyDescent="0.25">
      <c r="A338" s="92">
        <v>39534</v>
      </c>
      <c r="B338" s="125">
        <v>7.9358160635978283</v>
      </c>
      <c r="C338" s="125">
        <v>2.8841055028442142</v>
      </c>
      <c r="D338" s="125"/>
    </row>
    <row r="339" spans="1:4" x14ac:dyDescent="0.25">
      <c r="A339" s="92">
        <v>39535</v>
      </c>
      <c r="B339" s="125">
        <v>7.9223034557384011</v>
      </c>
      <c r="C339" s="125">
        <v>2.8999596587208885</v>
      </c>
      <c r="D339" s="125"/>
    </row>
    <row r="340" spans="1:4" x14ac:dyDescent="0.25">
      <c r="A340" s="92">
        <v>39538</v>
      </c>
      <c r="B340" s="125">
        <v>7.9089454906067784</v>
      </c>
      <c r="C340" s="125">
        <v>2.9295967586243998</v>
      </c>
      <c r="D340" s="125"/>
    </row>
    <row r="341" spans="1:4" x14ac:dyDescent="0.25">
      <c r="A341" s="92">
        <v>39539</v>
      </c>
      <c r="B341" s="125">
        <v>7.8924507851681671</v>
      </c>
      <c r="C341" s="125">
        <v>2.8946339458264507</v>
      </c>
      <c r="D341" s="125"/>
    </row>
    <row r="342" spans="1:4" x14ac:dyDescent="0.25">
      <c r="A342" s="92">
        <v>39540</v>
      </c>
      <c r="B342" s="125">
        <v>7.9004602048300914</v>
      </c>
      <c r="C342" s="125">
        <v>2.8958978970112987</v>
      </c>
      <c r="D342" s="125"/>
    </row>
    <row r="343" spans="1:4" x14ac:dyDescent="0.25">
      <c r="A343" s="92">
        <v>39541</v>
      </c>
      <c r="B343" s="125">
        <v>7.9430357875404676</v>
      </c>
      <c r="C343" s="125">
        <v>2.84836426763892</v>
      </c>
      <c r="D343" s="125"/>
    </row>
    <row r="344" spans="1:4" x14ac:dyDescent="0.25">
      <c r="A344" s="92">
        <v>39542</v>
      </c>
      <c r="B344" s="125">
        <v>7.9394317376222308</v>
      </c>
      <c r="C344" s="125">
        <v>2.8532161807840719</v>
      </c>
      <c r="D344" s="125"/>
    </row>
    <row r="345" spans="1:4" x14ac:dyDescent="0.25">
      <c r="A345" s="92">
        <v>39545</v>
      </c>
      <c r="B345" s="125">
        <v>7.9386085652591971</v>
      </c>
      <c r="C345" s="125">
        <v>2.8462785373864792</v>
      </c>
      <c r="D345" s="125"/>
    </row>
    <row r="346" spans="1:4" x14ac:dyDescent="0.25">
      <c r="A346" s="92">
        <v>39546</v>
      </c>
      <c r="B346" s="125">
        <v>7.9114985551586763</v>
      </c>
      <c r="C346" s="125">
        <v>2.8767400665690221</v>
      </c>
      <c r="D346" s="125"/>
    </row>
    <row r="347" spans="1:4" x14ac:dyDescent="0.25">
      <c r="A347" s="92">
        <v>39547</v>
      </c>
      <c r="B347" s="125">
        <v>7.9293477320530066</v>
      </c>
      <c r="C347" s="125">
        <v>2.8960388148202618</v>
      </c>
      <c r="D347" s="125"/>
    </row>
    <row r="348" spans="1:4" x14ac:dyDescent="0.25">
      <c r="A348" s="92">
        <v>39548</v>
      </c>
      <c r="B348" s="125">
        <v>7.9244824342445011</v>
      </c>
      <c r="C348" s="125">
        <v>2.8863336253670315</v>
      </c>
      <c r="D348" s="125"/>
    </row>
    <row r="349" spans="1:4" x14ac:dyDescent="0.25">
      <c r="A349" s="92">
        <v>39549</v>
      </c>
      <c r="B349" s="125">
        <v>7.9088693114775701</v>
      </c>
      <c r="C349" s="125">
        <v>2.8942435594551856</v>
      </c>
      <c r="D349" s="125"/>
    </row>
    <row r="350" spans="1:4" x14ac:dyDescent="0.25">
      <c r="A350" s="92">
        <v>39552</v>
      </c>
      <c r="B350" s="125">
        <v>7.9372351197987889</v>
      </c>
      <c r="C350" s="125">
        <v>2.8613271540888618</v>
      </c>
      <c r="D350" s="125"/>
    </row>
    <row r="351" spans="1:4" x14ac:dyDescent="0.25">
      <c r="A351" s="92">
        <v>39553</v>
      </c>
      <c r="B351" s="125">
        <v>7.9157226558810407</v>
      </c>
      <c r="C351" s="125">
        <v>2.8819528115050943</v>
      </c>
      <c r="D351" s="125"/>
    </row>
    <row r="352" spans="1:4" x14ac:dyDescent="0.25">
      <c r="A352" s="92">
        <v>39554</v>
      </c>
      <c r="B352" s="125">
        <v>7.9817963513160697</v>
      </c>
      <c r="C352" s="125">
        <v>2.8176548038971285</v>
      </c>
      <c r="D352" s="125"/>
    </row>
    <row r="353" spans="1:4" x14ac:dyDescent="0.25">
      <c r="A353" s="92">
        <v>39555</v>
      </c>
      <c r="B353" s="125">
        <v>7.9671704232356841</v>
      </c>
      <c r="C353" s="125">
        <v>2.8339593645799148</v>
      </c>
      <c r="D353" s="125"/>
    </row>
    <row r="354" spans="1:4" x14ac:dyDescent="0.25">
      <c r="A354" s="92">
        <v>39556</v>
      </c>
      <c r="B354" s="125">
        <v>7.9952675755134965</v>
      </c>
      <c r="C354" s="125">
        <v>2.7562562389260084</v>
      </c>
      <c r="D354" s="125"/>
    </row>
    <row r="355" spans="1:4" x14ac:dyDescent="0.25">
      <c r="A355" s="92">
        <v>39559</v>
      </c>
      <c r="B355" s="125">
        <v>8.0190495332068146</v>
      </c>
      <c r="C355" s="125">
        <v>2.7210450901692464</v>
      </c>
      <c r="D355" s="125"/>
    </row>
    <row r="356" spans="1:4" x14ac:dyDescent="0.25">
      <c r="A356" s="92">
        <v>39560</v>
      </c>
      <c r="B356" s="125">
        <v>8.0057918084134521</v>
      </c>
      <c r="C356" s="125">
        <v>2.7549709176439663</v>
      </c>
      <c r="D356" s="125"/>
    </row>
    <row r="357" spans="1:4" x14ac:dyDescent="0.25">
      <c r="A357" s="92">
        <v>39561</v>
      </c>
      <c r="B357" s="125">
        <v>7.992254129175862</v>
      </c>
      <c r="C357" s="125">
        <v>2.7668028118864463</v>
      </c>
      <c r="D357" s="125"/>
    </row>
    <row r="358" spans="1:4" x14ac:dyDescent="0.25">
      <c r="A358" s="92">
        <v>39562</v>
      </c>
      <c r="B358" s="125">
        <v>7.9790504755516114</v>
      </c>
      <c r="C358" s="125">
        <v>2.7692795946070454</v>
      </c>
      <c r="D358" s="125"/>
    </row>
    <row r="359" spans="1:4" x14ac:dyDescent="0.25">
      <c r="A359" s="92">
        <v>39563</v>
      </c>
      <c r="B359" s="125">
        <v>7.9874755458480866</v>
      </c>
      <c r="C359" s="125">
        <v>2.7702000329885994</v>
      </c>
      <c r="D359" s="125"/>
    </row>
    <row r="360" spans="1:4" x14ac:dyDescent="0.25">
      <c r="A360" s="92">
        <v>39566</v>
      </c>
      <c r="B360" s="125">
        <v>7.9871603877585109</v>
      </c>
      <c r="C360" s="125">
        <v>2.7666013234647728</v>
      </c>
      <c r="D360" s="125"/>
    </row>
    <row r="361" spans="1:4" x14ac:dyDescent="0.25">
      <c r="A361" s="92">
        <v>39567</v>
      </c>
      <c r="B361" s="125">
        <v>8.0098280639911366</v>
      </c>
      <c r="C361" s="125">
        <v>2.7355355921829663</v>
      </c>
      <c r="D361" s="125"/>
    </row>
    <row r="362" spans="1:4" x14ac:dyDescent="0.25">
      <c r="A362" s="92">
        <v>39568</v>
      </c>
      <c r="B362" s="125">
        <v>8.030001264165703</v>
      </c>
      <c r="C362" s="125">
        <v>2.7050372316848819</v>
      </c>
      <c r="D362" s="125"/>
    </row>
    <row r="363" spans="1:4" x14ac:dyDescent="0.25">
      <c r="A363" s="92">
        <v>39569</v>
      </c>
      <c r="B363" s="125">
        <v>8.0328212848634131</v>
      </c>
      <c r="C363" s="125">
        <v>2.7020258816956577</v>
      </c>
      <c r="D363" s="125"/>
    </row>
    <row r="364" spans="1:4" x14ac:dyDescent="0.25">
      <c r="A364" s="92">
        <v>39570</v>
      </c>
      <c r="B364" s="125">
        <v>7.9515524349041566</v>
      </c>
      <c r="C364" s="125">
        <v>2.798144311435399</v>
      </c>
      <c r="D364" s="125"/>
    </row>
    <row r="365" spans="1:4" x14ac:dyDescent="0.25">
      <c r="A365" s="92">
        <v>39573</v>
      </c>
      <c r="B365" s="125">
        <v>7.9631842763467002</v>
      </c>
      <c r="C365" s="125">
        <v>2.78322550070998</v>
      </c>
      <c r="D365" s="125"/>
    </row>
    <row r="366" spans="1:4" x14ac:dyDescent="0.25">
      <c r="A366" s="92">
        <v>39574</v>
      </c>
      <c r="B366" s="125">
        <v>7.9432169654395084</v>
      </c>
      <c r="C366" s="125">
        <v>2.8090136978936888</v>
      </c>
      <c r="D366" s="125"/>
    </row>
    <row r="367" spans="1:4" x14ac:dyDescent="0.25">
      <c r="A367" s="92">
        <v>39575</v>
      </c>
      <c r="B367" s="125">
        <v>7.9509309867829687</v>
      </c>
      <c r="C367" s="125">
        <v>2.8061118800010609</v>
      </c>
      <c r="D367" s="125"/>
    </row>
    <row r="368" spans="1:4" x14ac:dyDescent="0.25">
      <c r="A368" s="92">
        <v>39576</v>
      </c>
      <c r="B368" s="125">
        <v>7.8983794574585007</v>
      </c>
      <c r="C368" s="125">
        <v>2.8693662782365079</v>
      </c>
      <c r="D368" s="125"/>
    </row>
    <row r="369" spans="1:4" x14ac:dyDescent="0.25">
      <c r="A369" s="92">
        <v>39577</v>
      </c>
      <c r="B369" s="125">
        <v>7.8741563527411467</v>
      </c>
      <c r="C369" s="125">
        <v>2.9023613185974151</v>
      </c>
      <c r="D369" s="125"/>
    </row>
    <row r="370" spans="1:4" x14ac:dyDescent="0.25">
      <c r="A370" s="92">
        <v>39580</v>
      </c>
      <c r="B370" s="125">
        <v>7.8789339866944861</v>
      </c>
      <c r="C370" s="125">
        <v>2.8988391790433869</v>
      </c>
      <c r="D370" s="125"/>
    </row>
    <row r="371" spans="1:4" x14ac:dyDescent="0.25">
      <c r="A371" s="92">
        <v>39581</v>
      </c>
      <c r="B371" s="125">
        <v>7.8584724029471831</v>
      </c>
      <c r="C371" s="125">
        <v>2.9259797219096884</v>
      </c>
      <c r="D371" s="125"/>
    </row>
    <row r="372" spans="1:4" x14ac:dyDescent="0.25">
      <c r="A372" s="92">
        <v>39582</v>
      </c>
      <c r="B372" s="125">
        <v>7.8706458448493457</v>
      </c>
      <c r="C372" s="125">
        <v>2.9093766679262494</v>
      </c>
      <c r="D372" s="125"/>
    </row>
    <row r="373" spans="1:4" x14ac:dyDescent="0.25">
      <c r="A373" s="92">
        <v>39583</v>
      </c>
      <c r="B373" s="125">
        <v>7.8826270179579545</v>
      </c>
      <c r="C373" s="125">
        <v>2.9097710397451841</v>
      </c>
      <c r="D373" s="125"/>
    </row>
    <row r="374" spans="1:4" x14ac:dyDescent="0.25">
      <c r="A374" s="92">
        <v>39584</v>
      </c>
      <c r="B374" s="125">
        <v>7.9031563236031435</v>
      </c>
      <c r="C374" s="125">
        <v>2.8820184302473582</v>
      </c>
      <c r="D374" s="125"/>
    </row>
    <row r="375" spans="1:4" x14ac:dyDescent="0.25">
      <c r="A375" s="92">
        <v>39587</v>
      </c>
      <c r="B375" s="125">
        <v>7.8931213514536251</v>
      </c>
      <c r="C375" s="125">
        <v>2.8815276200685114</v>
      </c>
      <c r="D375" s="125"/>
    </row>
    <row r="376" spans="1:4" x14ac:dyDescent="0.25">
      <c r="A376" s="92">
        <v>39588</v>
      </c>
      <c r="B376" s="125">
        <v>7.8960978905821468</v>
      </c>
      <c r="C376" s="125">
        <v>2.8923351565601392</v>
      </c>
      <c r="D376" s="125"/>
    </row>
    <row r="377" spans="1:4" x14ac:dyDescent="0.25">
      <c r="A377" s="92">
        <v>39589</v>
      </c>
      <c r="B377" s="125">
        <v>7.8973625329763717</v>
      </c>
      <c r="C377" s="125">
        <v>2.8652414298861153</v>
      </c>
      <c r="D377" s="125"/>
    </row>
    <row r="378" spans="1:4" x14ac:dyDescent="0.25">
      <c r="A378" s="92">
        <v>39590</v>
      </c>
      <c r="B378" s="125">
        <v>7.8941874759513642</v>
      </c>
      <c r="C378" s="125">
        <v>2.8716031040932801</v>
      </c>
      <c r="D378" s="125"/>
    </row>
    <row r="379" spans="1:4" x14ac:dyDescent="0.25">
      <c r="A379" s="92">
        <v>39591</v>
      </c>
      <c r="B379" s="125">
        <v>7.9342875805002606</v>
      </c>
      <c r="C379" s="125">
        <v>2.824169147874251</v>
      </c>
      <c r="D379" s="125"/>
    </row>
    <row r="380" spans="1:4" x14ac:dyDescent="0.25">
      <c r="A380" s="92">
        <v>39594</v>
      </c>
      <c r="B380" s="125">
        <v>7.9620388125069397</v>
      </c>
      <c r="C380" s="125">
        <v>2.7830482088707704</v>
      </c>
      <c r="D380" s="125"/>
    </row>
    <row r="381" spans="1:4" x14ac:dyDescent="0.25">
      <c r="A381" s="92">
        <v>39595</v>
      </c>
      <c r="B381" s="125">
        <v>7.9834372701247904</v>
      </c>
      <c r="C381" s="125">
        <v>2.7576386829666983</v>
      </c>
      <c r="D381" s="125"/>
    </row>
    <row r="382" spans="1:4" x14ac:dyDescent="0.25">
      <c r="A382" s="92">
        <v>39596</v>
      </c>
      <c r="B382" s="125">
        <v>7.9878544710268695</v>
      </c>
      <c r="C382" s="125">
        <v>2.7670676073749636</v>
      </c>
      <c r="D382" s="125"/>
    </row>
    <row r="383" spans="1:4" x14ac:dyDescent="0.25">
      <c r="A383" s="92">
        <v>39597</v>
      </c>
      <c r="B383" s="125">
        <v>7.9716316260192652</v>
      </c>
      <c r="C383" s="125">
        <v>2.7599675722359809</v>
      </c>
      <c r="D383" s="125"/>
    </row>
    <row r="384" spans="1:4" x14ac:dyDescent="0.25">
      <c r="A384" s="92">
        <v>39598</v>
      </c>
      <c r="B384" s="125">
        <v>7.9694671931756078</v>
      </c>
      <c r="C384" s="125">
        <v>2.7615373241047463</v>
      </c>
      <c r="D384" s="125"/>
    </row>
    <row r="385" spans="1:4" x14ac:dyDescent="0.25">
      <c r="A385" s="92">
        <v>39601</v>
      </c>
      <c r="B385" s="125">
        <v>7.9841931231074605</v>
      </c>
      <c r="C385" s="125">
        <v>2.7489585074568188</v>
      </c>
      <c r="D385" s="125"/>
    </row>
    <row r="386" spans="1:4" x14ac:dyDescent="0.25">
      <c r="A386" s="92">
        <v>39602</v>
      </c>
      <c r="B386" s="125">
        <v>7.9605907555728948</v>
      </c>
      <c r="C386" s="125">
        <v>2.7611800153089057</v>
      </c>
      <c r="D386" s="125"/>
    </row>
    <row r="387" spans="1:4" x14ac:dyDescent="0.25">
      <c r="A387" s="92">
        <v>39603</v>
      </c>
      <c r="B387" s="125">
        <v>7.9801710095952307</v>
      </c>
      <c r="C387" s="125">
        <v>2.7364720404146157</v>
      </c>
      <c r="D387" s="125"/>
    </row>
    <row r="388" spans="1:4" x14ac:dyDescent="0.25">
      <c r="A388" s="92">
        <v>39604</v>
      </c>
      <c r="B388" s="125">
        <v>7.9712667494686498</v>
      </c>
      <c r="C388" s="125">
        <v>2.7420587221394106</v>
      </c>
      <c r="D388" s="125"/>
    </row>
    <row r="389" spans="1:4" x14ac:dyDescent="0.25">
      <c r="A389" s="92">
        <v>39605</v>
      </c>
      <c r="B389" s="125">
        <v>7.8888890793757334</v>
      </c>
      <c r="C389" s="125">
        <v>2.72340448086862</v>
      </c>
      <c r="D389" s="125"/>
    </row>
    <row r="390" spans="1:4" x14ac:dyDescent="0.25">
      <c r="A390" s="92">
        <v>39608</v>
      </c>
      <c r="B390" s="125">
        <v>7.883576078339491</v>
      </c>
      <c r="C390" s="125">
        <v>2.7444160584709767</v>
      </c>
      <c r="D390" s="125"/>
    </row>
    <row r="391" spans="1:4" x14ac:dyDescent="0.25">
      <c r="A391" s="92">
        <v>39609</v>
      </c>
      <c r="B391" s="125">
        <v>7.8824882393549274</v>
      </c>
      <c r="C391" s="125">
        <v>2.7405633880668017</v>
      </c>
      <c r="D391" s="125"/>
    </row>
    <row r="392" spans="1:4" x14ac:dyDescent="0.25">
      <c r="A392" s="92">
        <v>39610</v>
      </c>
      <c r="B392" s="125">
        <v>7.8580669073567062</v>
      </c>
      <c r="C392" s="125">
        <v>2.7419092267384482</v>
      </c>
      <c r="D392" s="125"/>
    </row>
    <row r="393" spans="1:4" x14ac:dyDescent="0.25">
      <c r="A393" s="92">
        <v>39611</v>
      </c>
      <c r="B393" s="125">
        <v>7.8367093429434007</v>
      </c>
      <c r="C393" s="125">
        <v>2.7664487179117287</v>
      </c>
      <c r="D393" s="125"/>
    </row>
    <row r="394" spans="1:4" x14ac:dyDescent="0.25">
      <c r="A394" s="92">
        <v>39612</v>
      </c>
      <c r="B394" s="125">
        <v>7.8511554340253227</v>
      </c>
      <c r="C394" s="125">
        <v>2.7543867266166071</v>
      </c>
      <c r="D394" s="125"/>
    </row>
    <row r="395" spans="1:4" x14ac:dyDescent="0.25">
      <c r="A395" s="92">
        <v>39615</v>
      </c>
      <c r="B395" s="125">
        <v>7.8350336555309568</v>
      </c>
      <c r="C395" s="125">
        <v>2.781666279854953</v>
      </c>
      <c r="D395" s="125"/>
    </row>
    <row r="396" spans="1:4" x14ac:dyDescent="0.25">
      <c r="A396" s="92">
        <v>39616</v>
      </c>
      <c r="B396" s="125">
        <v>7.8652510395681254</v>
      </c>
      <c r="C396" s="125">
        <v>2.7342253690494029</v>
      </c>
      <c r="D396" s="125"/>
    </row>
    <row r="397" spans="1:4" x14ac:dyDescent="0.25">
      <c r="A397" s="92">
        <v>39617</v>
      </c>
      <c r="B397" s="125">
        <v>7.8544083368929698</v>
      </c>
      <c r="C397" s="125">
        <v>2.7705040122635118</v>
      </c>
      <c r="D397" s="125"/>
    </row>
    <row r="398" spans="1:4" x14ac:dyDescent="0.25">
      <c r="A398" s="92">
        <v>39618</v>
      </c>
      <c r="B398" s="125">
        <v>7.8494828241953298</v>
      </c>
      <c r="C398" s="125">
        <v>2.7769500488937995</v>
      </c>
      <c r="D398" s="125"/>
    </row>
    <row r="399" spans="1:4" x14ac:dyDescent="0.25">
      <c r="A399" s="92">
        <v>39619</v>
      </c>
      <c r="B399" s="125">
        <v>7.860630661079556</v>
      </c>
      <c r="C399" s="125">
        <v>2.7412989863793928</v>
      </c>
      <c r="D399" s="125"/>
    </row>
    <row r="400" spans="1:4" x14ac:dyDescent="0.25">
      <c r="A400" s="92">
        <v>39622</v>
      </c>
      <c r="B400" s="125">
        <v>7.8445681124566544</v>
      </c>
      <c r="C400" s="125">
        <v>2.7659966289317577</v>
      </c>
      <c r="D400" s="125"/>
    </row>
    <row r="401" spans="1:4" x14ac:dyDescent="0.25">
      <c r="A401" s="92">
        <v>39623</v>
      </c>
      <c r="B401" s="125">
        <v>7.8457356729095302</v>
      </c>
      <c r="C401" s="125">
        <v>2.7513286599237574</v>
      </c>
      <c r="D401" s="125"/>
    </row>
    <row r="402" spans="1:4" x14ac:dyDescent="0.25">
      <c r="A402" s="92">
        <v>39624</v>
      </c>
      <c r="B402" s="125">
        <v>7.7900547263350566</v>
      </c>
      <c r="C402" s="125">
        <v>2.8152947152190473</v>
      </c>
      <c r="D402" s="125"/>
    </row>
    <row r="403" spans="1:4" x14ac:dyDescent="0.25">
      <c r="A403" s="92">
        <v>39625</v>
      </c>
      <c r="B403" s="125">
        <v>7.7347223651435177</v>
      </c>
      <c r="C403" s="125">
        <v>2.8889561455938138</v>
      </c>
      <c r="D403" s="125"/>
    </row>
    <row r="404" spans="1:4" x14ac:dyDescent="0.25">
      <c r="A404" s="92">
        <v>39626</v>
      </c>
      <c r="B404" s="125">
        <v>7.7386073386228844</v>
      </c>
      <c r="C404" s="125">
        <v>2.9018465469773389</v>
      </c>
      <c r="D404" s="125"/>
    </row>
    <row r="405" spans="1:4" x14ac:dyDescent="0.25">
      <c r="A405" s="92">
        <v>39629</v>
      </c>
      <c r="B405" s="125">
        <v>7.7518293319877767</v>
      </c>
      <c r="C405" s="125">
        <v>2.8662968014170875</v>
      </c>
      <c r="D405" s="125"/>
    </row>
    <row r="406" spans="1:4" x14ac:dyDescent="0.25">
      <c r="A406" s="92">
        <v>39630</v>
      </c>
      <c r="B406" s="125">
        <v>7.7794537554117351</v>
      </c>
      <c r="C406" s="125">
        <v>2.8495097956211755</v>
      </c>
      <c r="D406" s="125"/>
    </row>
    <row r="407" spans="1:4" x14ac:dyDescent="0.25">
      <c r="A407" s="92">
        <v>39631</v>
      </c>
      <c r="B407" s="125">
        <v>7.7801770332378997</v>
      </c>
      <c r="C407" s="125">
        <v>2.8505900154003818</v>
      </c>
      <c r="D407" s="125"/>
    </row>
    <row r="408" spans="1:4" x14ac:dyDescent="0.25">
      <c r="A408" s="92">
        <v>39632</v>
      </c>
      <c r="B408" s="125">
        <v>7.7059326451668859</v>
      </c>
      <c r="C408" s="125">
        <v>2.870764994289388</v>
      </c>
      <c r="D408" s="125"/>
    </row>
    <row r="409" spans="1:4" x14ac:dyDescent="0.25">
      <c r="A409" s="92">
        <v>39633</v>
      </c>
      <c r="B409" s="125">
        <v>7.642587871284487</v>
      </c>
      <c r="C409" s="125">
        <v>2.9348978671370958</v>
      </c>
      <c r="D409" s="125"/>
    </row>
    <row r="410" spans="1:4" x14ac:dyDescent="0.25">
      <c r="A410" s="92">
        <v>39636</v>
      </c>
      <c r="B410" s="125">
        <v>7.5993474539536514</v>
      </c>
      <c r="C410" s="125">
        <v>2.9843634590182475</v>
      </c>
      <c r="D410" s="125"/>
    </row>
    <row r="411" spans="1:4" x14ac:dyDescent="0.25">
      <c r="A411" s="92">
        <v>39637</v>
      </c>
      <c r="B411" s="125">
        <v>7.6200296863641332</v>
      </c>
      <c r="C411" s="125">
        <v>2.9654934875082626</v>
      </c>
      <c r="D411" s="125"/>
    </row>
    <row r="412" spans="1:4" x14ac:dyDescent="0.25">
      <c r="A412" s="92">
        <v>39638</v>
      </c>
      <c r="B412" s="125">
        <v>7.6724097884672258</v>
      </c>
      <c r="C412" s="125">
        <v>2.8909167677212029</v>
      </c>
      <c r="D412" s="125"/>
    </row>
    <row r="413" spans="1:4" x14ac:dyDescent="0.25">
      <c r="A413" s="92">
        <v>39639</v>
      </c>
      <c r="B413" s="125">
        <v>7.6257943746681658</v>
      </c>
      <c r="C413" s="125">
        <v>2.9480070839965506</v>
      </c>
      <c r="D413" s="125"/>
    </row>
    <row r="414" spans="1:4" x14ac:dyDescent="0.25">
      <c r="A414" s="92">
        <v>39640</v>
      </c>
      <c r="B414" s="125">
        <v>7.6557042482286413</v>
      </c>
      <c r="C414" s="125">
        <v>2.8492678338909592</v>
      </c>
      <c r="D414" s="125"/>
    </row>
    <row r="415" spans="1:4" x14ac:dyDescent="0.25">
      <c r="A415" s="92">
        <v>39643</v>
      </c>
      <c r="B415" s="125">
        <v>7.6385783726671033</v>
      </c>
      <c r="C415" s="125">
        <v>2.887289973636971</v>
      </c>
      <c r="D415" s="125"/>
    </row>
    <row r="416" spans="1:4" x14ac:dyDescent="0.25">
      <c r="A416" s="92">
        <v>39644</v>
      </c>
      <c r="B416" s="125">
        <v>7.7299507671194521</v>
      </c>
      <c r="C416" s="125">
        <v>2.7156694229637308</v>
      </c>
      <c r="D416" s="125"/>
    </row>
    <row r="417" spans="1:4" x14ac:dyDescent="0.25">
      <c r="A417" s="92">
        <v>39645</v>
      </c>
      <c r="B417" s="125">
        <v>7.7030874255673085</v>
      </c>
      <c r="C417" s="125">
        <v>2.7493214168398774</v>
      </c>
      <c r="D417" s="125"/>
    </row>
    <row r="418" spans="1:4" x14ac:dyDescent="0.25">
      <c r="A418" s="92">
        <v>39646</v>
      </c>
      <c r="B418" s="125">
        <v>7.9530865077286101</v>
      </c>
      <c r="C418" s="125">
        <v>2.6436014364783773</v>
      </c>
      <c r="D418" s="125"/>
    </row>
    <row r="419" spans="1:4" x14ac:dyDescent="0.25">
      <c r="A419" s="92">
        <v>39647</v>
      </c>
      <c r="B419" s="125">
        <v>7.8769020775716312</v>
      </c>
      <c r="C419" s="125">
        <v>2.7725285569430129</v>
      </c>
      <c r="D419" s="125"/>
    </row>
    <row r="420" spans="1:4" x14ac:dyDescent="0.25">
      <c r="A420" s="92">
        <v>39650</v>
      </c>
      <c r="B420" s="125">
        <v>7.8786929271865951</v>
      </c>
      <c r="C420" s="125">
        <v>2.7586400722604587</v>
      </c>
      <c r="D420" s="125"/>
    </row>
    <row r="421" spans="1:4" x14ac:dyDescent="0.25">
      <c r="A421" s="92">
        <v>39651</v>
      </c>
      <c r="B421" s="125">
        <v>7.925740016925606</v>
      </c>
      <c r="C421" s="125">
        <v>2.7228053851345235</v>
      </c>
      <c r="D421" s="125"/>
    </row>
    <row r="422" spans="1:4" x14ac:dyDescent="0.25">
      <c r="A422" s="92">
        <v>39652</v>
      </c>
      <c r="B422" s="125">
        <v>7.9781652880527432</v>
      </c>
      <c r="C422" s="125">
        <v>2.6361566322389933</v>
      </c>
      <c r="D422" s="125"/>
    </row>
    <row r="423" spans="1:4" x14ac:dyDescent="0.25">
      <c r="A423" s="92">
        <v>39653</v>
      </c>
      <c r="B423" s="125">
        <v>7.9731192197754321</v>
      </c>
      <c r="C423" s="125">
        <v>2.6464971253343865</v>
      </c>
      <c r="D423" s="125"/>
    </row>
    <row r="424" spans="1:4" x14ac:dyDescent="0.25">
      <c r="A424" s="92">
        <v>39654</v>
      </c>
      <c r="B424" s="125">
        <v>7.9614450648756883</v>
      </c>
      <c r="C424" s="125">
        <v>2.644864413275771</v>
      </c>
      <c r="D424" s="125"/>
    </row>
    <row r="425" spans="1:4" x14ac:dyDescent="0.25">
      <c r="A425" s="92">
        <v>39657</v>
      </c>
      <c r="B425" s="125">
        <v>7.9541557676805139</v>
      </c>
      <c r="C425" s="125">
        <v>2.6382405586998887</v>
      </c>
      <c r="D425" s="125"/>
    </row>
    <row r="426" spans="1:4" x14ac:dyDescent="0.25">
      <c r="A426" s="92">
        <v>39658</v>
      </c>
      <c r="B426" s="125">
        <v>7.9159222917542484</v>
      </c>
      <c r="C426" s="125">
        <v>2.6639089953728368</v>
      </c>
      <c r="D426" s="125"/>
    </row>
    <row r="427" spans="1:4" x14ac:dyDescent="0.25">
      <c r="A427" s="92">
        <v>39659</v>
      </c>
      <c r="B427" s="125">
        <v>7.9214382282198379</v>
      </c>
      <c r="C427" s="125">
        <v>2.6451207543702608</v>
      </c>
      <c r="D427" s="125"/>
    </row>
    <row r="428" spans="1:4" x14ac:dyDescent="0.25">
      <c r="A428" s="92">
        <v>39660</v>
      </c>
      <c r="B428" s="125">
        <v>7.9378036283483588</v>
      </c>
      <c r="C428" s="125">
        <v>2.6156383894157536</v>
      </c>
      <c r="D428" s="125"/>
    </row>
    <row r="429" spans="1:4" x14ac:dyDescent="0.25">
      <c r="A429" s="92">
        <v>39661</v>
      </c>
      <c r="B429" s="125">
        <v>7.9381259683475438</v>
      </c>
      <c r="C429" s="125">
        <v>2.6234972185014662</v>
      </c>
      <c r="D429" s="125"/>
    </row>
    <row r="430" spans="1:4" x14ac:dyDescent="0.25">
      <c r="A430" s="92">
        <v>39664</v>
      </c>
      <c r="B430" s="125">
        <v>7.9073949034725537</v>
      </c>
      <c r="C430" s="125">
        <v>2.6347646758710503</v>
      </c>
      <c r="D430" s="125"/>
    </row>
    <row r="431" spans="1:4" x14ac:dyDescent="0.25">
      <c r="A431" s="92">
        <v>39665</v>
      </c>
      <c r="B431" s="125">
        <v>7.8578811706830605</v>
      </c>
      <c r="C431" s="125">
        <v>2.6281447518321519</v>
      </c>
      <c r="D431" s="125"/>
    </row>
    <row r="432" spans="1:4" x14ac:dyDescent="0.25">
      <c r="A432" s="92">
        <v>39666</v>
      </c>
      <c r="B432" s="125">
        <v>7.8573339993193958</v>
      </c>
      <c r="C432" s="125">
        <v>2.6296942438114801</v>
      </c>
      <c r="D432" s="125"/>
    </row>
    <row r="433" spans="1:4" x14ac:dyDescent="0.25">
      <c r="A433" s="92">
        <v>39667</v>
      </c>
      <c r="B433" s="125">
        <v>7.8714774771344453</v>
      </c>
      <c r="C433" s="125">
        <v>2.6057881020180007</v>
      </c>
      <c r="D433" s="125"/>
    </row>
    <row r="434" spans="1:4" x14ac:dyDescent="0.25">
      <c r="A434" s="92">
        <v>39668</v>
      </c>
      <c r="B434" s="125">
        <v>7.877661608707176</v>
      </c>
      <c r="C434" s="125">
        <v>2.55915107307717</v>
      </c>
      <c r="D434" s="125"/>
    </row>
    <row r="435" spans="1:4" x14ac:dyDescent="0.25">
      <c r="A435" s="92">
        <v>39671</v>
      </c>
      <c r="B435" s="125">
        <v>7.8530030981585277</v>
      </c>
      <c r="C435" s="125">
        <v>2.5765133913923712</v>
      </c>
      <c r="D435" s="125"/>
    </row>
    <row r="436" spans="1:4" x14ac:dyDescent="0.25">
      <c r="A436" s="92">
        <v>39672</v>
      </c>
      <c r="B436" s="125">
        <v>7.8655723032154086</v>
      </c>
      <c r="C436" s="125">
        <v>2.5663910393587255</v>
      </c>
      <c r="D436" s="125"/>
    </row>
    <row r="437" spans="1:4" x14ac:dyDescent="0.25">
      <c r="A437" s="92">
        <v>39673</v>
      </c>
      <c r="B437" s="125">
        <v>7.8517282973911628</v>
      </c>
      <c r="C437" s="125">
        <v>2.5775187945888716</v>
      </c>
      <c r="D437" s="125"/>
    </row>
    <row r="438" spans="1:4" x14ac:dyDescent="0.25">
      <c r="A438" s="92">
        <v>39674</v>
      </c>
      <c r="B438" s="125">
        <v>7.8473970407720079</v>
      </c>
      <c r="C438" s="125">
        <v>2.5823363844998548</v>
      </c>
      <c r="D438" s="125"/>
    </row>
    <row r="439" spans="1:4" x14ac:dyDescent="0.25">
      <c r="A439" s="92">
        <v>39675</v>
      </c>
      <c r="B439" s="125">
        <v>7.8555656804631875</v>
      </c>
      <c r="C439" s="125">
        <v>2.5707278237136686</v>
      </c>
      <c r="D439" s="125"/>
    </row>
    <row r="440" spans="1:4" x14ac:dyDescent="0.25">
      <c r="A440" s="92">
        <v>39678</v>
      </c>
      <c r="B440" s="125">
        <v>7.8581741520761685</v>
      </c>
      <c r="C440" s="125">
        <v>2.5708199038799364</v>
      </c>
      <c r="D440" s="125"/>
    </row>
    <row r="441" spans="1:4" x14ac:dyDescent="0.25">
      <c r="A441" s="92">
        <v>39679</v>
      </c>
      <c r="B441" s="125">
        <v>7.8710885292782686</v>
      </c>
      <c r="C441" s="125">
        <v>2.6059223538441563</v>
      </c>
      <c r="D441" s="125"/>
    </row>
    <row r="442" spans="1:4" x14ac:dyDescent="0.25">
      <c r="A442" s="92">
        <v>39680</v>
      </c>
      <c r="B442" s="125">
        <v>7.871063964001463</v>
      </c>
      <c r="C442" s="125">
        <v>2.6011961323953603</v>
      </c>
      <c r="D442" s="125"/>
    </row>
    <row r="443" spans="1:4" x14ac:dyDescent="0.25">
      <c r="A443" s="92">
        <v>39681</v>
      </c>
      <c r="B443" s="125">
        <v>7.8395248809105702</v>
      </c>
      <c r="C443" s="125">
        <v>2.6425034129275442</v>
      </c>
      <c r="D443" s="125"/>
    </row>
    <row r="444" spans="1:4" x14ac:dyDescent="0.25">
      <c r="A444" s="92">
        <v>39682</v>
      </c>
      <c r="B444" s="125">
        <v>7.8518232006699549</v>
      </c>
      <c r="C444" s="125">
        <v>2.6727801836467968</v>
      </c>
      <c r="D444" s="125"/>
    </row>
    <row r="445" spans="1:4" x14ac:dyDescent="0.25">
      <c r="A445" s="92">
        <v>39685</v>
      </c>
      <c r="B445" s="125">
        <v>7.8685119256229257</v>
      </c>
      <c r="C445" s="125">
        <v>2.6604417060359999</v>
      </c>
      <c r="D445" s="125"/>
    </row>
    <row r="446" spans="1:4" x14ac:dyDescent="0.25">
      <c r="A446" s="92">
        <v>39686</v>
      </c>
      <c r="B446" s="125">
        <v>7.8635183023750788</v>
      </c>
      <c r="C446" s="125">
        <v>2.6666060335859516</v>
      </c>
      <c r="D446" s="125"/>
    </row>
    <row r="447" spans="1:4" x14ac:dyDescent="0.25">
      <c r="A447" s="92">
        <v>39687</v>
      </c>
      <c r="B447" s="125">
        <v>7.8639902451768426</v>
      </c>
      <c r="C447" s="125">
        <v>2.6578506377773694</v>
      </c>
      <c r="D447" s="125"/>
    </row>
    <row r="448" spans="1:4" x14ac:dyDescent="0.25">
      <c r="A448" s="92">
        <v>39688</v>
      </c>
      <c r="B448" s="125">
        <v>7.8427256349118348</v>
      </c>
      <c r="C448" s="125">
        <v>2.680155503099142</v>
      </c>
      <c r="D448" s="125"/>
    </row>
    <row r="449" spans="1:4" x14ac:dyDescent="0.25">
      <c r="A449" s="92">
        <v>39689</v>
      </c>
      <c r="B449" s="125">
        <v>7.8758137973368747</v>
      </c>
      <c r="C449" s="125">
        <v>2.6119465148194081</v>
      </c>
      <c r="D449" s="125"/>
    </row>
    <row r="450" spans="1:4" x14ac:dyDescent="0.25">
      <c r="A450" s="92">
        <v>39692</v>
      </c>
      <c r="B450" s="125">
        <v>7.90463309860999</v>
      </c>
      <c r="C450" s="125">
        <v>2.5842463481660474</v>
      </c>
      <c r="D450" s="125"/>
    </row>
    <row r="451" spans="1:4" x14ac:dyDescent="0.25">
      <c r="A451" s="92">
        <v>39693</v>
      </c>
      <c r="B451" s="125">
        <v>7.8802791616317904</v>
      </c>
      <c r="C451" s="125">
        <v>2.6241001068244394</v>
      </c>
      <c r="D451" s="125"/>
    </row>
    <row r="452" spans="1:4" x14ac:dyDescent="0.25">
      <c r="A452" s="92">
        <v>39694</v>
      </c>
      <c r="B452" s="125">
        <v>7.9204648599689085</v>
      </c>
      <c r="C452" s="125">
        <v>2.5773109729554085</v>
      </c>
      <c r="D452" s="125"/>
    </row>
    <row r="453" spans="1:4" x14ac:dyDescent="0.25">
      <c r="A453" s="92">
        <v>39695</v>
      </c>
      <c r="B453" s="125">
        <v>7.9569383424155324</v>
      </c>
      <c r="C453" s="125">
        <v>2.5724373088308594</v>
      </c>
      <c r="D453" s="125"/>
    </row>
    <row r="454" spans="1:4" x14ac:dyDescent="0.25">
      <c r="A454" s="92">
        <v>39696</v>
      </c>
      <c r="B454" s="125">
        <v>7.9798952073043363</v>
      </c>
      <c r="C454" s="125">
        <v>2.539862423265431</v>
      </c>
      <c r="D454" s="125"/>
    </row>
    <row r="455" spans="1:4" x14ac:dyDescent="0.25">
      <c r="A455" s="92">
        <v>39699</v>
      </c>
      <c r="B455" s="125">
        <v>7.8550829326951135</v>
      </c>
      <c r="C455" s="125">
        <v>2.6853937347637551</v>
      </c>
      <c r="D455" s="125"/>
    </row>
    <row r="456" spans="1:4" x14ac:dyDescent="0.25">
      <c r="A456" s="92">
        <v>39700</v>
      </c>
      <c r="B456" s="125">
        <v>7.8642758073489123</v>
      </c>
      <c r="C456" s="125">
        <v>2.6507660367754671</v>
      </c>
      <c r="D456" s="125"/>
    </row>
    <row r="457" spans="1:4" x14ac:dyDescent="0.25">
      <c r="A457" s="92">
        <v>39701</v>
      </c>
      <c r="B457" s="125">
        <v>7.9131431141910831</v>
      </c>
      <c r="C457" s="125">
        <v>2.5423562676418889</v>
      </c>
      <c r="D457" s="125"/>
    </row>
    <row r="458" spans="1:4" x14ac:dyDescent="0.25">
      <c r="A458" s="92">
        <v>39702</v>
      </c>
      <c r="B458" s="125">
        <v>7.9483691677231949</v>
      </c>
      <c r="C458" s="125">
        <v>2.5045610130024283</v>
      </c>
      <c r="D458" s="125"/>
    </row>
    <row r="459" spans="1:4" x14ac:dyDescent="0.25">
      <c r="A459" s="92">
        <v>39703</v>
      </c>
      <c r="B459" s="125">
        <v>8.0222663046967071</v>
      </c>
      <c r="C459" s="125">
        <v>2.4355752302466449</v>
      </c>
      <c r="D459" s="125"/>
    </row>
    <row r="460" spans="1:4" x14ac:dyDescent="0.25">
      <c r="A460" s="92">
        <v>39706</v>
      </c>
      <c r="B460" s="125">
        <v>8.0818052542941281</v>
      </c>
      <c r="C460" s="125">
        <v>2.3836569655938291</v>
      </c>
      <c r="D460" s="125"/>
    </row>
    <row r="461" spans="1:4" x14ac:dyDescent="0.25">
      <c r="A461" s="92">
        <v>39707</v>
      </c>
      <c r="B461" s="125">
        <v>8.1239242583021039</v>
      </c>
      <c r="C461" s="125">
        <v>2.3091003073288068</v>
      </c>
      <c r="D461" s="125"/>
    </row>
    <row r="462" spans="1:4" x14ac:dyDescent="0.25">
      <c r="A462" s="92">
        <v>39708</v>
      </c>
      <c r="B462" s="125">
        <v>8.1607693751915278</v>
      </c>
      <c r="C462" s="125">
        <v>2.3205422317619799</v>
      </c>
      <c r="D462" s="125"/>
    </row>
    <row r="463" spans="1:4" x14ac:dyDescent="0.25">
      <c r="A463" s="92">
        <v>39709</v>
      </c>
      <c r="B463" s="125">
        <v>8.1391367783502275</v>
      </c>
      <c r="C463" s="125">
        <v>2.314509031159977</v>
      </c>
      <c r="D463" s="125"/>
    </row>
    <row r="464" spans="1:4" x14ac:dyDescent="0.25">
      <c r="A464" s="92">
        <v>39710</v>
      </c>
      <c r="B464" s="125">
        <v>8.2408723447701941</v>
      </c>
      <c r="C464" s="125">
        <v>2.1222025623928236</v>
      </c>
      <c r="D464" s="125"/>
    </row>
    <row r="465" spans="1:4" x14ac:dyDescent="0.25">
      <c r="A465" s="92">
        <v>39713</v>
      </c>
      <c r="B465" s="125">
        <v>8.2600952815508233</v>
      </c>
      <c r="C465" s="125">
        <v>2.0999018835861758</v>
      </c>
      <c r="D465" s="125"/>
    </row>
    <row r="466" spans="1:4" x14ac:dyDescent="0.25">
      <c r="A466" s="92">
        <v>39714</v>
      </c>
      <c r="B466" s="125">
        <v>8.3209016394471149</v>
      </c>
      <c r="C466" s="125">
        <v>2.0585298015055891</v>
      </c>
      <c r="D466" s="125"/>
    </row>
    <row r="467" spans="1:4" x14ac:dyDescent="0.25">
      <c r="A467" s="92">
        <v>39715</v>
      </c>
      <c r="B467" s="125">
        <v>8.330323484998825</v>
      </c>
      <c r="C467" s="125">
        <v>2.050346063712162</v>
      </c>
      <c r="D467" s="125"/>
    </row>
    <row r="468" spans="1:4" x14ac:dyDescent="0.25">
      <c r="A468" s="92">
        <v>39716</v>
      </c>
      <c r="B468" s="125">
        <v>8.2953280076628388</v>
      </c>
      <c r="C468" s="125">
        <v>2.0920044400270541</v>
      </c>
      <c r="D468" s="125"/>
    </row>
    <row r="469" spans="1:4" x14ac:dyDescent="0.25">
      <c r="A469" s="92">
        <v>39717</v>
      </c>
      <c r="B469" s="125">
        <v>8.3231429122330383</v>
      </c>
      <c r="C469" s="125">
        <v>2.0489773001216456</v>
      </c>
      <c r="D469" s="125"/>
    </row>
    <row r="470" spans="1:4" x14ac:dyDescent="0.25">
      <c r="A470" s="92">
        <v>39720</v>
      </c>
      <c r="B470" s="125">
        <v>8.5023496077037315</v>
      </c>
      <c r="C470" s="125">
        <v>1.999917296371482</v>
      </c>
      <c r="D470" s="125"/>
    </row>
    <row r="471" spans="1:4" x14ac:dyDescent="0.25">
      <c r="A471" s="92">
        <v>39721</v>
      </c>
      <c r="B471" s="125">
        <v>8.492582458328819</v>
      </c>
      <c r="C471" s="125">
        <v>2.0095744128592727</v>
      </c>
      <c r="D471" s="125"/>
    </row>
    <row r="472" spans="1:4" x14ac:dyDescent="0.25">
      <c r="A472" s="92">
        <v>39722</v>
      </c>
      <c r="B472" s="125">
        <v>8.486161179873065</v>
      </c>
      <c r="C472" s="125">
        <v>2.0332338836198431</v>
      </c>
      <c r="D472" s="125"/>
    </row>
    <row r="473" spans="1:4" x14ac:dyDescent="0.25">
      <c r="A473" s="92">
        <v>39723</v>
      </c>
      <c r="B473" s="125">
        <v>8.5007961039765743</v>
      </c>
      <c r="C473" s="125">
        <v>2.0174649072561675</v>
      </c>
      <c r="D473" s="125"/>
    </row>
    <row r="474" spans="1:4" x14ac:dyDescent="0.25">
      <c r="A474" s="92">
        <v>39724</v>
      </c>
      <c r="B474" s="125">
        <v>8.5569648181740874</v>
      </c>
      <c r="C474" s="125">
        <v>1.9858019344510609</v>
      </c>
      <c r="D474" s="125"/>
    </row>
    <row r="475" spans="1:4" x14ac:dyDescent="0.25">
      <c r="A475" s="92">
        <v>39727</v>
      </c>
      <c r="B475" s="125">
        <v>8.5667501581172516</v>
      </c>
      <c r="C475" s="125">
        <v>2.0010859136011732</v>
      </c>
      <c r="D475" s="125"/>
    </row>
    <row r="476" spans="1:4" x14ac:dyDescent="0.25">
      <c r="A476" s="92">
        <v>39728</v>
      </c>
      <c r="B476" s="125">
        <v>8.5390264040721213</v>
      </c>
      <c r="C476" s="125">
        <v>2.0164154882411331</v>
      </c>
      <c r="D476" s="125"/>
    </row>
    <row r="477" spans="1:4" x14ac:dyDescent="0.25">
      <c r="A477" s="92">
        <v>39729</v>
      </c>
      <c r="B477" s="125">
        <v>8.6173544959754</v>
      </c>
      <c r="C477" s="125">
        <v>1.9566390870809816</v>
      </c>
      <c r="D477" s="125"/>
    </row>
    <row r="478" spans="1:4" x14ac:dyDescent="0.25">
      <c r="A478" s="92">
        <v>39730</v>
      </c>
      <c r="B478" s="125">
        <v>8.6203398098070707</v>
      </c>
      <c r="C478" s="125">
        <v>1.9476854893066466</v>
      </c>
      <c r="D478" s="125"/>
    </row>
    <row r="479" spans="1:4" x14ac:dyDescent="0.25">
      <c r="A479" s="92">
        <v>39731</v>
      </c>
      <c r="B479" s="125">
        <v>8.5377544136594441</v>
      </c>
      <c r="C479" s="125">
        <v>2.2605506342159529</v>
      </c>
      <c r="D479" s="125"/>
    </row>
    <row r="480" spans="1:4" x14ac:dyDescent="0.25">
      <c r="A480" s="92">
        <v>39734</v>
      </c>
      <c r="B480" s="125">
        <v>8.5677624335763234</v>
      </c>
      <c r="C480" s="125">
        <v>2.3108252156293396</v>
      </c>
      <c r="D480" s="125"/>
    </row>
    <row r="481" spans="1:4" x14ac:dyDescent="0.25">
      <c r="A481" s="92">
        <v>39735</v>
      </c>
      <c r="B481" s="125">
        <v>8.5718641849298898</v>
      </c>
      <c r="C481" s="125">
        <v>2.3187526428596748</v>
      </c>
      <c r="D481" s="125"/>
    </row>
    <row r="482" spans="1:4" x14ac:dyDescent="0.25">
      <c r="A482" s="92">
        <v>39736</v>
      </c>
      <c r="B482" s="125">
        <v>8.6607988130845222</v>
      </c>
      <c r="C482" s="125">
        <v>2.2821168132287468</v>
      </c>
      <c r="D482" s="125"/>
    </row>
    <row r="483" spans="1:4" x14ac:dyDescent="0.25">
      <c r="A483" s="92">
        <v>39737</v>
      </c>
      <c r="B483" s="125">
        <v>8.6934457281794817</v>
      </c>
      <c r="C483" s="125">
        <v>2.2484545716712869</v>
      </c>
      <c r="D483" s="125"/>
    </row>
    <row r="484" spans="1:4" x14ac:dyDescent="0.25">
      <c r="A484" s="92">
        <v>39738</v>
      </c>
      <c r="B484" s="125">
        <v>8.6808270981915925</v>
      </c>
      <c r="C484" s="125">
        <v>2.2341122019013859</v>
      </c>
      <c r="D484" s="125"/>
    </row>
    <row r="485" spans="1:4" x14ac:dyDescent="0.25">
      <c r="A485" s="92">
        <v>39741</v>
      </c>
      <c r="B485" s="125">
        <v>8.6718482113862319</v>
      </c>
      <c r="C485" s="125">
        <v>2.2976176880398693</v>
      </c>
      <c r="D485" s="125"/>
    </row>
    <row r="486" spans="1:4" x14ac:dyDescent="0.25">
      <c r="A486" s="92">
        <v>39742</v>
      </c>
      <c r="B486" s="125">
        <v>8.6687000474870288</v>
      </c>
      <c r="C486" s="125">
        <v>2.3032882445704423</v>
      </c>
      <c r="D486" s="125"/>
    </row>
    <row r="487" spans="1:4" x14ac:dyDescent="0.25">
      <c r="A487" s="92">
        <v>39743</v>
      </c>
      <c r="B487" s="125">
        <v>8.6047742468812523</v>
      </c>
      <c r="C487" s="125">
        <v>2.4035052010162339</v>
      </c>
      <c r="D487" s="125"/>
    </row>
    <row r="488" spans="1:4" x14ac:dyDescent="0.25">
      <c r="A488" s="92">
        <v>39744</v>
      </c>
      <c r="B488" s="125">
        <v>8.5579413900066754</v>
      </c>
      <c r="C488" s="125">
        <v>2.5006957492482904</v>
      </c>
      <c r="D488" s="125"/>
    </row>
    <row r="489" spans="1:4" x14ac:dyDescent="0.25">
      <c r="A489" s="92">
        <v>39745</v>
      </c>
      <c r="B489" s="125">
        <v>8.5801117716957975</v>
      </c>
      <c r="C489" s="125">
        <v>2.5502081717843268</v>
      </c>
      <c r="D489" s="125"/>
    </row>
    <row r="490" spans="1:4" x14ac:dyDescent="0.25">
      <c r="A490" s="92">
        <v>39748</v>
      </c>
      <c r="B490" s="125">
        <v>8.5624632732770358</v>
      </c>
      <c r="C490" s="125">
        <v>2.6553159274239349</v>
      </c>
      <c r="D490" s="125"/>
    </row>
    <row r="491" spans="1:4" x14ac:dyDescent="0.25">
      <c r="A491" s="92">
        <v>39749</v>
      </c>
      <c r="B491" s="125">
        <v>8.5744758609320328</v>
      </c>
      <c r="C491" s="125">
        <v>2.586533390784286</v>
      </c>
      <c r="D491" s="125"/>
    </row>
    <row r="492" spans="1:4" x14ac:dyDescent="0.25">
      <c r="A492" s="92">
        <v>39750</v>
      </c>
      <c r="B492" s="125">
        <v>8.5837743107272466</v>
      </c>
      <c r="C492" s="125">
        <v>2.559571986323661</v>
      </c>
      <c r="D492" s="125"/>
    </row>
    <row r="493" spans="1:4" x14ac:dyDescent="0.25">
      <c r="A493" s="92">
        <v>39751</v>
      </c>
      <c r="B493" s="125">
        <v>8.6261930765313171</v>
      </c>
      <c r="C493" s="125">
        <v>2.6404172090014981</v>
      </c>
      <c r="D493" s="125"/>
    </row>
    <row r="494" spans="1:4" x14ac:dyDescent="0.25">
      <c r="A494" s="92">
        <v>39752</v>
      </c>
      <c r="B494" s="125">
        <v>8.6007210800795786</v>
      </c>
      <c r="C494" s="125">
        <v>2.6422697515522326</v>
      </c>
      <c r="D494" s="125"/>
    </row>
    <row r="495" spans="1:4" x14ac:dyDescent="0.25">
      <c r="A495" s="92">
        <v>39755</v>
      </c>
      <c r="B495" s="125">
        <v>8.5985946595334504</v>
      </c>
      <c r="C495" s="125">
        <v>2.6366440737000083</v>
      </c>
      <c r="D495" s="125"/>
    </row>
    <row r="496" spans="1:4" x14ac:dyDescent="0.25">
      <c r="A496" s="92">
        <v>39756</v>
      </c>
      <c r="B496" s="125">
        <v>8.6409331438231867</v>
      </c>
      <c r="C496" s="125">
        <v>2.6285441155108256</v>
      </c>
      <c r="D496" s="125"/>
    </row>
    <row r="497" spans="1:4" x14ac:dyDescent="0.25">
      <c r="A497" s="92">
        <v>39757</v>
      </c>
      <c r="B497" s="125">
        <v>8.6382789817732704</v>
      </c>
      <c r="C497" s="125">
        <v>2.6193011757345026</v>
      </c>
      <c r="D497" s="125"/>
    </row>
    <row r="498" spans="1:4" x14ac:dyDescent="0.25">
      <c r="A498" s="92">
        <v>39758</v>
      </c>
      <c r="B498" s="125">
        <v>8.6379362084491227</v>
      </c>
      <c r="C498" s="125">
        <v>2.5580259729941304</v>
      </c>
      <c r="D498" s="125"/>
    </row>
    <row r="499" spans="1:4" x14ac:dyDescent="0.25">
      <c r="A499" s="92">
        <v>39759</v>
      </c>
      <c r="B499" s="125">
        <v>8.6352730850716881</v>
      </c>
      <c r="C499" s="125">
        <v>2.5739089287682919</v>
      </c>
      <c r="D499" s="125"/>
    </row>
    <row r="500" spans="1:4" x14ac:dyDescent="0.25">
      <c r="A500" s="92">
        <v>39762</v>
      </c>
      <c r="B500" s="125">
        <v>8.6302010870486381</v>
      </c>
      <c r="C500" s="125">
        <v>2.5947104348202359</v>
      </c>
      <c r="D500" s="125"/>
    </row>
    <row r="501" spans="1:4" x14ac:dyDescent="0.25">
      <c r="A501" s="92">
        <v>39763</v>
      </c>
      <c r="B501" s="125">
        <v>8.6274325229531765</v>
      </c>
      <c r="C501" s="125">
        <v>2.623166216886597</v>
      </c>
      <c r="D501" s="125"/>
    </row>
    <row r="502" spans="1:4" x14ac:dyDescent="0.25">
      <c r="A502" s="92">
        <v>39764</v>
      </c>
      <c r="B502" s="125">
        <v>8.6359305209920478</v>
      </c>
      <c r="C502" s="125">
        <v>2.6662951460908566</v>
      </c>
      <c r="D502" s="125"/>
    </row>
    <row r="503" spans="1:4" x14ac:dyDescent="0.25">
      <c r="A503" s="92">
        <v>39765</v>
      </c>
      <c r="B503" s="125">
        <v>8.6212743660528126</v>
      </c>
      <c r="C503" s="125">
        <v>2.6660822390362426</v>
      </c>
      <c r="D503" s="125"/>
    </row>
    <row r="504" spans="1:4" x14ac:dyDescent="0.25">
      <c r="A504" s="92">
        <v>39766</v>
      </c>
      <c r="B504" s="125">
        <v>8.6254475103344586</v>
      </c>
      <c r="C504" s="125">
        <v>2.6996337808512951</v>
      </c>
      <c r="D504" s="125"/>
    </row>
    <row r="505" spans="1:4" x14ac:dyDescent="0.25">
      <c r="A505" s="92">
        <v>39769</v>
      </c>
      <c r="B505" s="125">
        <v>8.6254369494886145</v>
      </c>
      <c r="C505" s="125">
        <v>2.6149685532326039</v>
      </c>
      <c r="D505" s="125"/>
    </row>
    <row r="506" spans="1:4" x14ac:dyDescent="0.25">
      <c r="A506" s="92">
        <v>39770</v>
      </c>
      <c r="B506" s="125">
        <v>8.6105878454930966</v>
      </c>
      <c r="C506" s="125">
        <v>2.6344864230176057</v>
      </c>
      <c r="D506" s="125"/>
    </row>
    <row r="507" spans="1:4" x14ac:dyDescent="0.25">
      <c r="A507" s="92">
        <v>39771</v>
      </c>
      <c r="B507" s="125">
        <v>8.6373785534900946</v>
      </c>
      <c r="C507" s="125">
        <v>2.5280326330468199</v>
      </c>
      <c r="D507" s="125"/>
    </row>
    <row r="508" spans="1:4" x14ac:dyDescent="0.25">
      <c r="A508" s="92">
        <v>39772</v>
      </c>
      <c r="B508" s="125">
        <v>8.6141813562412501</v>
      </c>
      <c r="C508" s="125">
        <v>2.5359794689388284</v>
      </c>
      <c r="D508" s="125"/>
    </row>
    <row r="509" spans="1:4" x14ac:dyDescent="0.25">
      <c r="A509" s="92">
        <v>39773</v>
      </c>
      <c r="B509" s="125">
        <v>8.640446483400785</v>
      </c>
      <c r="C509" s="125">
        <v>2.5261229505304179</v>
      </c>
      <c r="D509" s="125"/>
    </row>
    <row r="510" spans="1:4" x14ac:dyDescent="0.25">
      <c r="A510" s="92">
        <v>39776</v>
      </c>
      <c r="B510" s="125">
        <v>8.7442140645593742</v>
      </c>
      <c r="C510" s="125">
        <v>2.4800323570159755</v>
      </c>
      <c r="D510" s="125"/>
    </row>
    <row r="511" spans="1:4" x14ac:dyDescent="0.25">
      <c r="A511" s="92">
        <v>39777</v>
      </c>
      <c r="B511" s="125">
        <v>8.6832369754222078</v>
      </c>
      <c r="C511" s="125">
        <v>2.469985375805539</v>
      </c>
      <c r="D511" s="125"/>
    </row>
    <row r="512" spans="1:4" x14ac:dyDescent="0.25">
      <c r="A512" s="92">
        <v>39778</v>
      </c>
      <c r="B512" s="125">
        <v>8.6938583255072484</v>
      </c>
      <c r="C512" s="125">
        <v>2.4516413003073172</v>
      </c>
      <c r="D512" s="125"/>
    </row>
    <row r="513" spans="1:4" x14ac:dyDescent="0.25">
      <c r="A513" s="92">
        <v>39779</v>
      </c>
      <c r="B513" s="125">
        <v>8.7363806792511873</v>
      </c>
      <c r="C513" s="125">
        <v>2.4046765861565795</v>
      </c>
      <c r="D513" s="125"/>
    </row>
    <row r="514" spans="1:4" x14ac:dyDescent="0.25">
      <c r="A514" s="92">
        <v>39780</v>
      </c>
      <c r="B514" s="125">
        <v>8.7052670935515319</v>
      </c>
      <c r="C514" s="125">
        <v>2.4427088756989956</v>
      </c>
      <c r="D514" s="125"/>
    </row>
    <row r="515" spans="1:4" x14ac:dyDescent="0.25">
      <c r="A515" s="92">
        <v>39783</v>
      </c>
      <c r="B515" s="125">
        <v>8.6896980593385926</v>
      </c>
      <c r="C515" s="125">
        <v>2.3924242936461351</v>
      </c>
      <c r="D515" s="125"/>
    </row>
    <row r="516" spans="1:4" x14ac:dyDescent="0.25">
      <c r="A516" s="92">
        <v>39784</v>
      </c>
      <c r="B516" s="125">
        <v>8.7190197369721893</v>
      </c>
      <c r="C516" s="125">
        <v>2.3724335890543706</v>
      </c>
      <c r="D516" s="125"/>
    </row>
    <row r="517" spans="1:4" x14ac:dyDescent="0.25">
      <c r="A517" s="92">
        <v>39785</v>
      </c>
      <c r="B517" s="125">
        <v>8.7194967804544081</v>
      </c>
      <c r="C517" s="125">
        <v>2.373055280693487</v>
      </c>
      <c r="D517" s="125"/>
    </row>
    <row r="518" spans="1:4" x14ac:dyDescent="0.25">
      <c r="A518" s="92">
        <v>39786</v>
      </c>
      <c r="B518" s="125">
        <v>8.7323717230033875</v>
      </c>
      <c r="C518" s="125">
        <v>2.355364421576855</v>
      </c>
      <c r="D518" s="125"/>
    </row>
    <row r="519" spans="1:4" x14ac:dyDescent="0.25">
      <c r="A519" s="92">
        <v>39787</v>
      </c>
      <c r="B519" s="125">
        <v>8.7392218632112471</v>
      </c>
      <c r="C519" s="125">
        <v>2.5261324889854126</v>
      </c>
      <c r="D519" s="125"/>
    </row>
    <row r="520" spans="1:4" x14ac:dyDescent="0.25">
      <c r="A520" s="92">
        <v>39790</v>
      </c>
      <c r="B520" s="125">
        <v>8.8172417572691639</v>
      </c>
      <c r="C520" s="125">
        <v>2.5498855786829218</v>
      </c>
      <c r="D520" s="125"/>
    </row>
    <row r="521" spans="1:4" x14ac:dyDescent="0.25">
      <c r="A521" s="92">
        <v>39791</v>
      </c>
      <c r="B521" s="125">
        <v>8.8177069785254787</v>
      </c>
      <c r="C521" s="125">
        <v>2.5441774188268553</v>
      </c>
      <c r="D521" s="125"/>
    </row>
    <row r="522" spans="1:4" x14ac:dyDescent="0.25">
      <c r="A522" s="92">
        <v>39792</v>
      </c>
      <c r="B522" s="125">
        <v>8.8171881474868581</v>
      </c>
      <c r="C522" s="125">
        <v>2.5449415818914591</v>
      </c>
      <c r="D522" s="125"/>
    </row>
    <row r="523" spans="1:4" x14ac:dyDescent="0.25">
      <c r="A523" s="92">
        <v>39793</v>
      </c>
      <c r="B523" s="125">
        <v>8.8299333247900833</v>
      </c>
      <c r="C523" s="125">
        <v>2.5217061263868477</v>
      </c>
      <c r="D523" s="125"/>
    </row>
    <row r="524" spans="1:4" x14ac:dyDescent="0.25">
      <c r="A524" s="92">
        <v>39794</v>
      </c>
      <c r="B524" s="125">
        <v>8.8202038839864407</v>
      </c>
      <c r="C524" s="125">
        <v>2.4719391138998645</v>
      </c>
      <c r="D524" s="125"/>
    </row>
    <row r="525" spans="1:4" x14ac:dyDescent="0.25">
      <c r="A525" s="92">
        <v>39797</v>
      </c>
      <c r="B525" s="125">
        <v>8.8241331926134343</v>
      </c>
      <c r="C525" s="125">
        <v>2.4760107337013153</v>
      </c>
      <c r="D525" s="125"/>
    </row>
    <row r="526" spans="1:4" x14ac:dyDescent="0.25">
      <c r="A526" s="92">
        <v>39798</v>
      </c>
      <c r="B526" s="125">
        <v>8.8387934704769915</v>
      </c>
      <c r="C526" s="125">
        <v>2.4477473929466065</v>
      </c>
      <c r="D526" s="125"/>
    </row>
    <row r="527" spans="1:4" x14ac:dyDescent="0.25">
      <c r="A527" s="92">
        <v>39799</v>
      </c>
      <c r="B527" s="125">
        <v>8.8285269090369454</v>
      </c>
      <c r="C527" s="125">
        <v>2.4460268010527848</v>
      </c>
      <c r="D527" s="125"/>
    </row>
    <row r="528" spans="1:4" x14ac:dyDescent="0.25">
      <c r="A528" s="92">
        <v>39800</v>
      </c>
      <c r="B528" s="125">
        <v>8.8358077689297563</v>
      </c>
      <c r="C528" s="125">
        <v>2.4157199990527918</v>
      </c>
      <c r="D528" s="125"/>
    </row>
    <row r="529" spans="1:4" x14ac:dyDescent="0.25">
      <c r="A529" s="92">
        <v>39801</v>
      </c>
      <c r="B529" s="125">
        <v>8.8269705510657754</v>
      </c>
      <c r="C529" s="125">
        <v>2.4350219821319818</v>
      </c>
      <c r="D529" s="125"/>
    </row>
    <row r="530" spans="1:4" x14ac:dyDescent="0.25">
      <c r="A530" s="92">
        <v>39804</v>
      </c>
      <c r="B530" s="125">
        <v>8.8310252084197813</v>
      </c>
      <c r="C530" s="125">
        <v>2.4203366731678884</v>
      </c>
      <c r="D530" s="125"/>
    </row>
    <row r="531" spans="1:4" x14ac:dyDescent="0.25">
      <c r="A531" s="92">
        <v>39805</v>
      </c>
      <c r="B531" s="125">
        <v>8.8304987162307302</v>
      </c>
      <c r="C531" s="125">
        <v>2.4235722164905784</v>
      </c>
      <c r="D531" s="125"/>
    </row>
    <row r="532" spans="1:4" x14ac:dyDescent="0.25">
      <c r="A532" s="92">
        <v>39806</v>
      </c>
      <c r="B532" s="125">
        <v>8.8419508031505174</v>
      </c>
      <c r="C532" s="125">
        <v>2.4008812578121823</v>
      </c>
      <c r="D532" s="125"/>
    </row>
    <row r="533" spans="1:4" x14ac:dyDescent="0.25">
      <c r="A533" s="92">
        <v>39807</v>
      </c>
      <c r="B533" s="125">
        <v>8.8372017933112534</v>
      </c>
      <c r="C533" s="125">
        <v>2.4117260356102008</v>
      </c>
      <c r="D533" s="125"/>
    </row>
    <row r="534" spans="1:4" x14ac:dyDescent="0.25">
      <c r="A534" s="92">
        <v>39808</v>
      </c>
      <c r="B534" s="125">
        <v>8.8426218493653757</v>
      </c>
      <c r="C534" s="125">
        <v>2.3997762153357929</v>
      </c>
      <c r="D534" s="125"/>
    </row>
    <row r="535" spans="1:4" x14ac:dyDescent="0.25">
      <c r="A535" s="92">
        <v>39811</v>
      </c>
      <c r="B535" s="125">
        <v>8.8414535587333312</v>
      </c>
      <c r="C535" s="125">
        <v>2.4051529269872844</v>
      </c>
      <c r="D535" s="125"/>
    </row>
    <row r="536" spans="1:4" x14ac:dyDescent="0.25">
      <c r="A536" s="92">
        <v>39812</v>
      </c>
      <c r="B536" s="125">
        <v>8.8404260148243843</v>
      </c>
      <c r="C536" s="125">
        <v>2.4193128600327576</v>
      </c>
      <c r="D536" s="125"/>
    </row>
    <row r="537" spans="1:4" x14ac:dyDescent="0.25">
      <c r="A537" s="92">
        <v>39813</v>
      </c>
      <c r="B537" s="125">
        <v>8.8402053298062473</v>
      </c>
      <c r="C537" s="125">
        <v>2.409191832224101</v>
      </c>
      <c r="D537" s="125"/>
    </row>
    <row r="538" spans="1:4" x14ac:dyDescent="0.25">
      <c r="A538" s="92">
        <v>39814</v>
      </c>
      <c r="B538" s="125">
        <v>8.839208512779452</v>
      </c>
      <c r="C538" s="125">
        <v>2.4054949839946236</v>
      </c>
      <c r="D538" s="125"/>
    </row>
    <row r="539" spans="1:4" x14ac:dyDescent="0.25">
      <c r="A539" s="92">
        <v>39815</v>
      </c>
      <c r="B539" s="125">
        <v>8.8414254090810509</v>
      </c>
      <c r="C539" s="125">
        <v>2.4160801688612921</v>
      </c>
      <c r="D539" s="125"/>
    </row>
    <row r="540" spans="1:4" x14ac:dyDescent="0.25">
      <c r="A540" s="92">
        <v>39818</v>
      </c>
      <c r="B540" s="125">
        <v>8.8387849245607217</v>
      </c>
      <c r="C540" s="125">
        <v>2.3889215114238702</v>
      </c>
      <c r="D540" s="125"/>
    </row>
    <row r="541" spans="1:4" x14ac:dyDescent="0.25">
      <c r="A541" s="92">
        <v>39819</v>
      </c>
      <c r="B541" s="125">
        <v>8.8341307068244745</v>
      </c>
      <c r="C541" s="125">
        <v>2.3802851326833565</v>
      </c>
      <c r="D541" s="125"/>
    </row>
    <row r="542" spans="1:4" x14ac:dyDescent="0.25">
      <c r="A542" s="92">
        <v>39820</v>
      </c>
      <c r="B542" s="125">
        <v>8.815018480101779</v>
      </c>
      <c r="C542" s="125">
        <v>2.4160644153035644</v>
      </c>
      <c r="D542" s="125"/>
    </row>
    <row r="543" spans="1:4" x14ac:dyDescent="0.25">
      <c r="A543" s="92">
        <v>39821</v>
      </c>
      <c r="B543" s="125">
        <v>8.7982050187376508</v>
      </c>
      <c r="C543" s="125">
        <v>2.4626689929296113</v>
      </c>
      <c r="D543" s="125"/>
    </row>
    <row r="544" spans="1:4" x14ac:dyDescent="0.25">
      <c r="A544" s="92">
        <v>39822</v>
      </c>
      <c r="B544" s="125">
        <v>8.7967751017164204</v>
      </c>
      <c r="C544" s="125">
        <v>2.4719694721962799</v>
      </c>
      <c r="D544" s="125"/>
    </row>
    <row r="545" spans="1:4" x14ac:dyDescent="0.25">
      <c r="A545" s="92">
        <v>39825</v>
      </c>
      <c r="B545" s="125">
        <v>8.813175791095599</v>
      </c>
      <c r="C545" s="125">
        <v>2.5285729104363526</v>
      </c>
      <c r="D545" s="125"/>
    </row>
    <row r="546" spans="1:4" x14ac:dyDescent="0.25">
      <c r="A546" s="92">
        <v>39826</v>
      </c>
      <c r="B546" s="125">
        <v>8.7547459646814936</v>
      </c>
      <c r="C546" s="125">
        <v>2.5933021511671246</v>
      </c>
      <c r="D546" s="125"/>
    </row>
    <row r="547" spans="1:4" x14ac:dyDescent="0.25">
      <c r="A547" s="92">
        <v>39827</v>
      </c>
      <c r="B547" s="125">
        <v>8.8028701039400268</v>
      </c>
      <c r="C547" s="125">
        <v>2.5520956796107583</v>
      </c>
      <c r="D547" s="125"/>
    </row>
    <row r="548" spans="1:4" x14ac:dyDescent="0.25">
      <c r="A548" s="92">
        <v>39828</v>
      </c>
      <c r="B548" s="125">
        <v>8.8299592846560504</v>
      </c>
      <c r="C548" s="125">
        <v>2.5045850116075403</v>
      </c>
      <c r="D548" s="125"/>
    </row>
    <row r="549" spans="1:4" x14ac:dyDescent="0.25">
      <c r="A549" s="92">
        <v>39829</v>
      </c>
      <c r="B549" s="125">
        <v>8.799913834543668</v>
      </c>
      <c r="C549" s="125">
        <v>2.5571323772957459</v>
      </c>
      <c r="D549" s="125"/>
    </row>
    <row r="550" spans="1:4" x14ac:dyDescent="0.25">
      <c r="A550" s="92">
        <v>39832</v>
      </c>
      <c r="B550" s="125">
        <v>8.6851963395526486</v>
      </c>
      <c r="C550" s="125">
        <v>2.5253939676952832</v>
      </c>
      <c r="D550" s="125"/>
    </row>
    <row r="551" spans="1:4" x14ac:dyDescent="0.25">
      <c r="A551" s="92">
        <v>39833</v>
      </c>
      <c r="B551" s="125">
        <v>8.7343578240661195</v>
      </c>
      <c r="C551" s="125">
        <v>2.6136460640481118</v>
      </c>
      <c r="D551" s="125"/>
    </row>
    <row r="552" spans="1:4" x14ac:dyDescent="0.25">
      <c r="A552" s="92">
        <v>39834</v>
      </c>
      <c r="B552" s="125">
        <v>8.7493580110433644</v>
      </c>
      <c r="C552" s="125">
        <v>2.6139162151617512</v>
      </c>
      <c r="D552" s="125"/>
    </row>
    <row r="553" spans="1:4" x14ac:dyDescent="0.25">
      <c r="A553" s="92">
        <v>39835</v>
      </c>
      <c r="B553" s="125">
        <v>8.738485888842936</v>
      </c>
      <c r="C553" s="125">
        <v>2.6288569951279026</v>
      </c>
      <c r="D553" s="125"/>
    </row>
    <row r="554" spans="1:4" x14ac:dyDescent="0.25">
      <c r="A554" s="92">
        <v>39836</v>
      </c>
      <c r="B554" s="125">
        <v>8.7534175427523291</v>
      </c>
      <c r="C554" s="125">
        <v>2.60784824496106</v>
      </c>
      <c r="D554" s="125"/>
    </row>
    <row r="555" spans="1:4" x14ac:dyDescent="0.25">
      <c r="A555" s="92">
        <v>39839</v>
      </c>
      <c r="B555" s="125">
        <v>8.7584354888403162</v>
      </c>
      <c r="C555" s="125">
        <v>2.6743779055864252</v>
      </c>
      <c r="D555" s="125"/>
    </row>
    <row r="556" spans="1:4" x14ac:dyDescent="0.25">
      <c r="A556" s="92">
        <v>39840</v>
      </c>
      <c r="B556" s="125">
        <v>8.7412237009752687</v>
      </c>
      <c r="C556" s="125">
        <v>2.7059268939906627</v>
      </c>
      <c r="D556" s="125"/>
    </row>
    <row r="557" spans="1:4" x14ac:dyDescent="0.25">
      <c r="A557" s="92">
        <v>39841</v>
      </c>
      <c r="B557" s="125">
        <v>8.6489254341651538</v>
      </c>
      <c r="C557" s="125">
        <v>2.5956049993180343</v>
      </c>
      <c r="D557" s="125"/>
    </row>
    <row r="558" spans="1:4" x14ac:dyDescent="0.25">
      <c r="A558" s="92">
        <v>39842</v>
      </c>
      <c r="B558" s="125">
        <v>8.6757063663230305</v>
      </c>
      <c r="C558" s="125">
        <v>2.6185743038878844</v>
      </c>
      <c r="D558" s="125"/>
    </row>
    <row r="559" spans="1:4" x14ac:dyDescent="0.25">
      <c r="A559" s="92">
        <v>39843</v>
      </c>
      <c r="B559" s="125">
        <v>8.6723674593318556</v>
      </c>
      <c r="C559" s="125">
        <v>2.6172633843500464</v>
      </c>
      <c r="D559" s="125"/>
    </row>
    <row r="560" spans="1:4" x14ac:dyDescent="0.25">
      <c r="A560" s="92">
        <v>39846</v>
      </c>
      <c r="B560" s="125">
        <v>8.6510723900305297</v>
      </c>
      <c r="C560" s="125">
        <v>2.584872714888137</v>
      </c>
      <c r="D560" s="125"/>
    </row>
    <row r="561" spans="1:4" x14ac:dyDescent="0.25">
      <c r="A561" s="92">
        <v>39847</v>
      </c>
      <c r="B561" s="125">
        <v>8.6758987792916606</v>
      </c>
      <c r="C561" s="125">
        <v>2.5432262174437845</v>
      </c>
      <c r="D561" s="125"/>
    </row>
    <row r="562" spans="1:4" x14ac:dyDescent="0.25">
      <c r="A562" s="92">
        <v>39848</v>
      </c>
      <c r="B562" s="125">
        <v>8.67296900694231</v>
      </c>
      <c r="C562" s="125">
        <v>2.5548127279086792</v>
      </c>
      <c r="D562" s="125"/>
    </row>
    <row r="563" spans="1:4" x14ac:dyDescent="0.25">
      <c r="A563" s="92">
        <v>39849</v>
      </c>
      <c r="B563" s="125">
        <v>8.6957280423005443</v>
      </c>
      <c r="C563" s="125">
        <v>2.5239703347243676</v>
      </c>
      <c r="D563" s="125"/>
    </row>
    <row r="564" spans="1:4" x14ac:dyDescent="0.25">
      <c r="A564" s="92">
        <v>39850</v>
      </c>
      <c r="B564" s="125">
        <v>8.6774004538178051</v>
      </c>
      <c r="C564" s="125">
        <v>2.6101726122049183</v>
      </c>
      <c r="D564" s="125"/>
    </row>
    <row r="565" spans="1:4" x14ac:dyDescent="0.25">
      <c r="A565" s="92">
        <v>39853</v>
      </c>
      <c r="B565" s="125">
        <v>8.6724592164168488</v>
      </c>
      <c r="C565" s="125">
        <v>2.6284484292675785</v>
      </c>
      <c r="D565" s="125"/>
    </row>
    <row r="566" spans="1:4" x14ac:dyDescent="0.25">
      <c r="A566" s="92">
        <v>39854</v>
      </c>
      <c r="B566" s="125">
        <v>8.6810030901560218</v>
      </c>
      <c r="C566" s="125">
        <v>2.5828701932979978</v>
      </c>
      <c r="D566" s="125"/>
    </row>
    <row r="567" spans="1:4" x14ac:dyDescent="0.25">
      <c r="A567" s="92">
        <v>39855</v>
      </c>
      <c r="B567" s="125">
        <v>8.6727769307752283</v>
      </c>
      <c r="C567" s="125">
        <v>2.5855243964860453</v>
      </c>
      <c r="D567" s="125"/>
    </row>
    <row r="568" spans="1:4" x14ac:dyDescent="0.25">
      <c r="A568" s="92">
        <v>39856</v>
      </c>
      <c r="B568" s="125">
        <v>8.6947084016231173</v>
      </c>
      <c r="C568" s="125">
        <v>2.5374131266072695</v>
      </c>
      <c r="D568" s="125"/>
    </row>
    <row r="569" spans="1:4" x14ac:dyDescent="0.25">
      <c r="A569" s="92">
        <v>39857</v>
      </c>
      <c r="B569" s="125">
        <v>8.6940485683014082</v>
      </c>
      <c r="C569" s="125">
        <v>2.5366890168243668</v>
      </c>
      <c r="D569" s="125"/>
    </row>
    <row r="570" spans="1:4" x14ac:dyDescent="0.25">
      <c r="A570" s="92">
        <v>39860</v>
      </c>
      <c r="B570" s="125">
        <v>8.7131595469008083</v>
      </c>
      <c r="C570" s="125">
        <v>2.5311346424514642</v>
      </c>
      <c r="D570" s="125"/>
    </row>
    <row r="571" spans="1:4" x14ac:dyDescent="0.25">
      <c r="A571" s="92">
        <v>39861</v>
      </c>
      <c r="B571" s="125">
        <v>8.7301780110465668</v>
      </c>
      <c r="C571" s="125">
        <v>2.6556413729714148</v>
      </c>
      <c r="D571" s="125"/>
    </row>
    <row r="572" spans="1:4" x14ac:dyDescent="0.25">
      <c r="A572" s="92">
        <v>39862</v>
      </c>
      <c r="B572" s="125">
        <v>8.7278520400988597</v>
      </c>
      <c r="C572" s="125">
        <v>2.6552716857651664</v>
      </c>
      <c r="D572" s="125"/>
    </row>
    <row r="573" spans="1:4" x14ac:dyDescent="0.25">
      <c r="A573" s="92">
        <v>39863</v>
      </c>
      <c r="B573" s="125">
        <v>8.7320605385019849</v>
      </c>
      <c r="C573" s="125">
        <v>2.6517435742162423</v>
      </c>
      <c r="D573" s="125"/>
    </row>
    <row r="574" spans="1:4" x14ac:dyDescent="0.25">
      <c r="A574" s="92">
        <v>39864</v>
      </c>
      <c r="B574" s="125">
        <v>8.7225718910830778</v>
      </c>
      <c r="C574" s="125">
        <v>2.6580430353218745</v>
      </c>
      <c r="D574" s="125"/>
    </row>
    <row r="575" spans="1:4" x14ac:dyDescent="0.25">
      <c r="A575" s="92">
        <v>39867</v>
      </c>
      <c r="B575" s="125">
        <v>8.7324984464450051</v>
      </c>
      <c r="C575" s="125">
        <v>2.642103583086918</v>
      </c>
      <c r="D575" s="125"/>
    </row>
    <row r="576" spans="1:4" x14ac:dyDescent="0.25">
      <c r="A576" s="92">
        <v>39868</v>
      </c>
      <c r="B576" s="125">
        <v>8.7448850885215723</v>
      </c>
      <c r="C576" s="125">
        <v>2.6191918607581233</v>
      </c>
      <c r="D576" s="125"/>
    </row>
    <row r="577" spans="1:4" x14ac:dyDescent="0.25">
      <c r="A577" s="92">
        <v>39869</v>
      </c>
      <c r="B577" s="125">
        <v>8.7471153723834192</v>
      </c>
      <c r="C577" s="125">
        <v>2.5855844778906736</v>
      </c>
      <c r="D577" s="125"/>
    </row>
    <row r="578" spans="1:4" x14ac:dyDescent="0.25">
      <c r="A578" s="92">
        <v>39870</v>
      </c>
      <c r="B578" s="125">
        <v>8.7213805690683284</v>
      </c>
      <c r="C578" s="125">
        <v>2.6516374614377476</v>
      </c>
      <c r="D578" s="125"/>
    </row>
    <row r="579" spans="1:4" x14ac:dyDescent="0.25">
      <c r="A579" s="92">
        <v>39871</v>
      </c>
      <c r="B579" s="125">
        <v>8.7314074146457905</v>
      </c>
      <c r="C579" s="125">
        <v>2.6213384429987148</v>
      </c>
      <c r="D579" s="125"/>
    </row>
    <row r="580" spans="1:4" x14ac:dyDescent="0.25">
      <c r="A580" s="92">
        <v>39874</v>
      </c>
      <c r="B580" s="125">
        <v>8.7049230323958486</v>
      </c>
      <c r="C580" s="125">
        <v>2.6116747252803059</v>
      </c>
      <c r="D580" s="125"/>
    </row>
    <row r="581" spans="1:4" x14ac:dyDescent="0.25">
      <c r="A581" s="92">
        <v>39875</v>
      </c>
      <c r="B581" s="125">
        <v>8.7005018691780833</v>
      </c>
      <c r="C581" s="125">
        <v>2.6299456156456174</v>
      </c>
      <c r="D581" s="125"/>
    </row>
    <row r="582" spans="1:4" x14ac:dyDescent="0.25">
      <c r="A582" s="92">
        <v>39876</v>
      </c>
      <c r="B582" s="125">
        <v>8.7147636196692417</v>
      </c>
      <c r="C582" s="125">
        <v>2.6652150565870727</v>
      </c>
      <c r="D582" s="125"/>
    </row>
    <row r="583" spans="1:4" x14ac:dyDescent="0.25">
      <c r="A583" s="92">
        <v>39877</v>
      </c>
      <c r="B583" s="125">
        <v>8.7006735498152583</v>
      </c>
      <c r="C583" s="125">
        <v>2.6555590537519986</v>
      </c>
      <c r="D583" s="125"/>
    </row>
    <row r="584" spans="1:4" x14ac:dyDescent="0.25">
      <c r="A584" s="92">
        <v>39878</v>
      </c>
      <c r="B584" s="125">
        <v>8.7071674644848933</v>
      </c>
      <c r="C584" s="125">
        <v>2.6142073602485532</v>
      </c>
      <c r="D584" s="125"/>
    </row>
    <row r="585" spans="1:4" x14ac:dyDescent="0.25">
      <c r="A585" s="92">
        <v>39881</v>
      </c>
      <c r="B585" s="125">
        <v>8.6781339179648853</v>
      </c>
      <c r="C585" s="125">
        <v>2.5999581765841828</v>
      </c>
      <c r="D585" s="125"/>
    </row>
    <row r="586" spans="1:4" x14ac:dyDescent="0.25">
      <c r="A586" s="92">
        <v>39882</v>
      </c>
      <c r="B586" s="125">
        <v>8.6728917268759531</v>
      </c>
      <c r="C586" s="125">
        <v>2.816892293028129</v>
      </c>
      <c r="D586" s="125"/>
    </row>
    <row r="587" spans="1:4" x14ac:dyDescent="0.25">
      <c r="A587" s="92">
        <v>39883</v>
      </c>
      <c r="B587" s="125">
        <v>8.6855926832824615</v>
      </c>
      <c r="C587" s="125">
        <v>2.8007375750604151</v>
      </c>
      <c r="D587" s="125"/>
    </row>
    <row r="588" spans="1:4" x14ac:dyDescent="0.25">
      <c r="A588" s="92">
        <v>39884</v>
      </c>
      <c r="B588" s="125">
        <v>8.6919519787065695</v>
      </c>
      <c r="C588" s="125">
        <v>2.7448126080449544</v>
      </c>
      <c r="D588" s="125"/>
    </row>
    <row r="589" spans="1:4" x14ac:dyDescent="0.25">
      <c r="A589" s="92">
        <v>39885</v>
      </c>
      <c r="B589" s="125">
        <v>8.7005305028315529</v>
      </c>
      <c r="C589" s="125">
        <v>2.6621736249285277</v>
      </c>
      <c r="D589" s="125"/>
    </row>
    <row r="590" spans="1:4" x14ac:dyDescent="0.25">
      <c r="A590" s="92">
        <v>39888</v>
      </c>
      <c r="B590" s="125">
        <v>8.713592897757156</v>
      </c>
      <c r="C590" s="125">
        <v>2.618221673312437</v>
      </c>
      <c r="D590" s="125"/>
    </row>
    <row r="591" spans="1:4" x14ac:dyDescent="0.25">
      <c r="A591" s="92">
        <v>39889</v>
      </c>
      <c r="B591" s="125">
        <v>8.710979467852912</v>
      </c>
      <c r="C591" s="125">
        <v>2.6028057266428029</v>
      </c>
      <c r="D591" s="125"/>
    </row>
    <row r="592" spans="1:4" x14ac:dyDescent="0.25">
      <c r="A592" s="92">
        <v>39890</v>
      </c>
      <c r="B592" s="125">
        <v>8.7233440019493571</v>
      </c>
      <c r="C592" s="125">
        <v>2.6043768706009338</v>
      </c>
      <c r="D592" s="125"/>
    </row>
    <row r="593" spans="1:4" x14ac:dyDescent="0.25">
      <c r="A593" s="92">
        <v>39891</v>
      </c>
      <c r="B593" s="125">
        <v>8.7244179446195371</v>
      </c>
      <c r="C593" s="125">
        <v>2.6283764419019899</v>
      </c>
      <c r="D593" s="125"/>
    </row>
    <row r="594" spans="1:4" x14ac:dyDescent="0.25">
      <c r="A594" s="92">
        <v>39892</v>
      </c>
      <c r="B594" s="125">
        <v>8.7206320124556953</v>
      </c>
      <c r="C594" s="125">
        <v>2.6365050874814706</v>
      </c>
      <c r="D594" s="125"/>
    </row>
    <row r="595" spans="1:4" x14ac:dyDescent="0.25">
      <c r="A595" s="92">
        <v>39895</v>
      </c>
      <c r="B595" s="125">
        <v>8.6823337306869206</v>
      </c>
      <c r="C595" s="125">
        <v>2.5323613153461473</v>
      </c>
      <c r="D595" s="125"/>
    </row>
    <row r="596" spans="1:4" x14ac:dyDescent="0.25">
      <c r="A596" s="92">
        <v>39896</v>
      </c>
      <c r="B596" s="125">
        <v>8.7033388195001855</v>
      </c>
      <c r="C596" s="125">
        <v>2.5259718255674812</v>
      </c>
      <c r="D596" s="125"/>
    </row>
    <row r="597" spans="1:4" x14ac:dyDescent="0.25">
      <c r="A597" s="92">
        <v>39897</v>
      </c>
      <c r="B597" s="125">
        <v>8.7050864047002534</v>
      </c>
      <c r="C597" s="125">
        <v>2.5166170161025097</v>
      </c>
      <c r="D597" s="125"/>
    </row>
    <row r="598" spans="1:4" x14ac:dyDescent="0.25">
      <c r="A598" s="92">
        <v>39898</v>
      </c>
      <c r="B598" s="125">
        <v>8.7245230800801998</v>
      </c>
      <c r="C598" s="125">
        <v>2.4881267068371162</v>
      </c>
      <c r="D598" s="125"/>
    </row>
    <row r="599" spans="1:4" x14ac:dyDescent="0.25">
      <c r="A599" s="92">
        <v>39899</v>
      </c>
      <c r="B599" s="125">
        <v>8.7254234743810528</v>
      </c>
      <c r="C599" s="125">
        <v>2.4919110534971392</v>
      </c>
      <c r="D599" s="125"/>
    </row>
    <row r="600" spans="1:4" x14ac:dyDescent="0.25">
      <c r="A600" s="92">
        <v>39902</v>
      </c>
      <c r="B600" s="125">
        <v>8.7648926678766728</v>
      </c>
      <c r="C600" s="125">
        <v>2.3895859640339072</v>
      </c>
      <c r="D600" s="125"/>
    </row>
    <row r="601" spans="1:4" x14ac:dyDescent="0.25">
      <c r="A601" s="92">
        <v>39903</v>
      </c>
      <c r="B601" s="125">
        <v>8.7882588947809381</v>
      </c>
      <c r="C601" s="125">
        <v>2.3325239737189456</v>
      </c>
      <c r="D601" s="125"/>
    </row>
    <row r="602" spans="1:4" x14ac:dyDescent="0.25">
      <c r="A602" s="92">
        <v>39904</v>
      </c>
      <c r="B602" s="125">
        <v>8.8016626952365637</v>
      </c>
      <c r="C602" s="125">
        <v>2.3278276252898795</v>
      </c>
      <c r="D602" s="125"/>
    </row>
    <row r="603" spans="1:4" x14ac:dyDescent="0.25">
      <c r="A603" s="92">
        <v>39905</v>
      </c>
      <c r="B603" s="125">
        <v>8.756311981345835</v>
      </c>
      <c r="C603" s="125">
        <v>2.3304232833594263</v>
      </c>
      <c r="D603" s="125"/>
    </row>
    <row r="604" spans="1:4" x14ac:dyDescent="0.25">
      <c r="A604" s="92">
        <v>39906</v>
      </c>
      <c r="B604" s="125">
        <v>8.7493430707326674</v>
      </c>
      <c r="C604" s="125">
        <v>2.3326742520461039</v>
      </c>
      <c r="D604" s="125"/>
    </row>
    <row r="605" spans="1:4" x14ac:dyDescent="0.25">
      <c r="A605" s="92">
        <v>39909</v>
      </c>
      <c r="B605" s="125">
        <v>8.7468277210477119</v>
      </c>
      <c r="C605" s="125">
        <v>2.3391331960567889</v>
      </c>
      <c r="D605" s="125"/>
    </row>
    <row r="606" spans="1:4" x14ac:dyDescent="0.25">
      <c r="A606" s="92">
        <v>39910</v>
      </c>
      <c r="B606" s="125">
        <v>8.7820663861787995</v>
      </c>
      <c r="C606" s="125">
        <v>2.2880890434462504</v>
      </c>
      <c r="D606" s="125"/>
    </row>
    <row r="607" spans="1:4" x14ac:dyDescent="0.25">
      <c r="A607" s="92">
        <v>39911</v>
      </c>
      <c r="B607" s="125">
        <v>8.7840404423721417</v>
      </c>
      <c r="C607" s="125">
        <v>2.2817123702328956</v>
      </c>
      <c r="D607" s="125"/>
    </row>
    <row r="608" spans="1:4" x14ac:dyDescent="0.25">
      <c r="A608" s="92">
        <v>39912</v>
      </c>
      <c r="B608" s="125">
        <v>8.7327226592646472</v>
      </c>
      <c r="C608" s="125">
        <v>2.2799394690339856</v>
      </c>
      <c r="D608" s="125"/>
    </row>
    <row r="609" spans="1:4" x14ac:dyDescent="0.25">
      <c r="A609" s="92">
        <v>39913</v>
      </c>
      <c r="B609" s="125">
        <v>8.739736948807888</v>
      </c>
      <c r="C609" s="125">
        <v>2.2910588267243348</v>
      </c>
      <c r="D609" s="125"/>
    </row>
    <row r="610" spans="1:4" x14ac:dyDescent="0.25">
      <c r="A610" s="92">
        <v>39916</v>
      </c>
      <c r="B610" s="125">
        <v>8.7345524055168351</v>
      </c>
      <c r="C610" s="125">
        <v>2.3038034105404357</v>
      </c>
      <c r="D610" s="125"/>
    </row>
    <row r="611" spans="1:4" x14ac:dyDescent="0.25">
      <c r="A611" s="92">
        <v>39917</v>
      </c>
      <c r="B611" s="125">
        <v>8.761836339733172</v>
      </c>
      <c r="C611" s="125">
        <v>2.2709017793704689</v>
      </c>
      <c r="D611" s="125"/>
    </row>
    <row r="612" spans="1:4" x14ac:dyDescent="0.25">
      <c r="A612" s="92">
        <v>39918</v>
      </c>
      <c r="B612" s="125">
        <v>8.7358494122081289</v>
      </c>
      <c r="C612" s="125">
        <v>2.3223366201859346</v>
      </c>
      <c r="D612" s="125"/>
    </row>
    <row r="613" spans="1:4" x14ac:dyDescent="0.25">
      <c r="A613" s="92">
        <v>39919</v>
      </c>
      <c r="B613" s="125">
        <v>8.7382959394586344</v>
      </c>
      <c r="C613" s="125">
        <v>2.3285952119247426</v>
      </c>
      <c r="D613" s="125"/>
    </row>
    <row r="614" spans="1:4" x14ac:dyDescent="0.25">
      <c r="A614" s="92">
        <v>39920</v>
      </c>
      <c r="B614" s="125">
        <v>8.7426991529095197</v>
      </c>
      <c r="C614" s="125">
        <v>2.3338975661481278</v>
      </c>
      <c r="D614" s="125"/>
    </row>
    <row r="615" spans="1:4" x14ac:dyDescent="0.25">
      <c r="A615" s="92">
        <v>39923</v>
      </c>
      <c r="B615" s="125">
        <v>8.7497439789715017</v>
      </c>
      <c r="C615" s="125">
        <v>2.2911701297725227</v>
      </c>
      <c r="D615" s="125"/>
    </row>
    <row r="616" spans="1:4" x14ac:dyDescent="0.25">
      <c r="A616" s="92">
        <v>39924</v>
      </c>
      <c r="B616" s="125">
        <v>8.7443587508781739</v>
      </c>
      <c r="C616" s="125">
        <v>2.2898017802221737</v>
      </c>
      <c r="D616" s="125"/>
    </row>
    <row r="617" spans="1:4" x14ac:dyDescent="0.25">
      <c r="A617" s="92">
        <v>39925</v>
      </c>
      <c r="B617" s="125">
        <v>8.7649506649666336</v>
      </c>
      <c r="C617" s="125">
        <v>2.2874416072953085</v>
      </c>
      <c r="D617" s="125"/>
    </row>
    <row r="618" spans="1:4" x14ac:dyDescent="0.25">
      <c r="A618" s="92">
        <v>39926</v>
      </c>
      <c r="B618" s="125">
        <v>8.7794452158569598</v>
      </c>
      <c r="C618" s="125">
        <v>2.25599743514808</v>
      </c>
      <c r="D618" s="125"/>
    </row>
    <row r="619" spans="1:4" x14ac:dyDescent="0.25">
      <c r="A619" s="92">
        <v>39927</v>
      </c>
      <c r="B619" s="125">
        <v>8.7892063623547578</v>
      </c>
      <c r="C619" s="125">
        <v>2.2006338304036959</v>
      </c>
      <c r="D619" s="125"/>
    </row>
    <row r="620" spans="1:4" x14ac:dyDescent="0.25">
      <c r="A620" s="92">
        <v>39930</v>
      </c>
      <c r="B620" s="125">
        <v>8.7832749984848597</v>
      </c>
      <c r="C620" s="125">
        <v>2.2124342991214903</v>
      </c>
      <c r="D620" s="125"/>
    </row>
    <row r="621" spans="1:4" x14ac:dyDescent="0.25">
      <c r="A621" s="92">
        <v>39931</v>
      </c>
      <c r="B621" s="125">
        <v>8.7958193259237998</v>
      </c>
      <c r="C621" s="125">
        <v>2.2375411107030896</v>
      </c>
      <c r="D621" s="125"/>
    </row>
    <row r="622" spans="1:4" x14ac:dyDescent="0.25">
      <c r="A622" s="92">
        <v>39932</v>
      </c>
      <c r="B622" s="125">
        <v>8.8036984294465359</v>
      </c>
      <c r="C622" s="125">
        <v>2.1952292521424202</v>
      </c>
      <c r="D622" s="125"/>
    </row>
    <row r="623" spans="1:4" x14ac:dyDescent="0.25">
      <c r="A623" s="92">
        <v>39933</v>
      </c>
      <c r="B623" s="125">
        <v>8.7490314106968796</v>
      </c>
      <c r="C623" s="125">
        <v>2.2123992164863466</v>
      </c>
      <c r="D623" s="125"/>
    </row>
    <row r="624" spans="1:4" x14ac:dyDescent="0.25">
      <c r="A624" s="92">
        <v>39934</v>
      </c>
      <c r="B624" s="125">
        <v>8.7421195790379613</v>
      </c>
      <c r="C624" s="125">
        <v>2.225178008829598</v>
      </c>
      <c r="D624" s="125"/>
    </row>
    <row r="625" spans="1:4" x14ac:dyDescent="0.25">
      <c r="A625" s="92">
        <v>39937</v>
      </c>
      <c r="B625" s="125">
        <v>8.7593367943728477</v>
      </c>
      <c r="C625" s="125">
        <v>2.1997701792535</v>
      </c>
      <c r="D625" s="125"/>
    </row>
    <row r="626" spans="1:4" x14ac:dyDescent="0.25">
      <c r="A626" s="92">
        <v>39938</v>
      </c>
      <c r="B626" s="125">
        <v>8.7524721005649049</v>
      </c>
      <c r="C626" s="125">
        <v>2.1911980062137317</v>
      </c>
      <c r="D626" s="125"/>
    </row>
    <row r="627" spans="1:4" x14ac:dyDescent="0.25">
      <c r="A627" s="92">
        <v>39939</v>
      </c>
      <c r="B627" s="125">
        <v>8.747001859793901</v>
      </c>
      <c r="C627" s="125">
        <v>2.2008646187376737</v>
      </c>
      <c r="D627" s="125"/>
    </row>
    <row r="628" spans="1:4" x14ac:dyDescent="0.25">
      <c r="A628" s="92">
        <v>39940</v>
      </c>
      <c r="B628" s="125">
        <v>8.7484298320435308</v>
      </c>
      <c r="C628" s="125">
        <v>2.1944484582317259</v>
      </c>
      <c r="D628" s="125"/>
    </row>
    <row r="629" spans="1:4" x14ac:dyDescent="0.25">
      <c r="A629" s="92">
        <v>39941</v>
      </c>
      <c r="B629" s="125">
        <v>8.755109398857833</v>
      </c>
      <c r="C629" s="125">
        <v>2.1956162951101952</v>
      </c>
      <c r="D629" s="125"/>
    </row>
    <row r="630" spans="1:4" x14ac:dyDescent="0.25">
      <c r="A630" s="92">
        <v>39944</v>
      </c>
      <c r="B630" s="125">
        <v>8.7653246435715815</v>
      </c>
      <c r="C630" s="125">
        <v>2.1817327512581723</v>
      </c>
      <c r="D630" s="125"/>
    </row>
    <row r="631" spans="1:4" x14ac:dyDescent="0.25">
      <c r="A631" s="92">
        <v>39945</v>
      </c>
      <c r="B631" s="125">
        <v>8.7740729794886256</v>
      </c>
      <c r="C631" s="125">
        <v>2.167845748976303</v>
      </c>
      <c r="D631" s="125"/>
    </row>
    <row r="632" spans="1:4" x14ac:dyDescent="0.25">
      <c r="A632" s="92">
        <v>39946</v>
      </c>
      <c r="B632" s="125">
        <v>8.7553714535762275</v>
      </c>
      <c r="C632" s="125">
        <v>2.1999046060480367</v>
      </c>
      <c r="D632" s="125"/>
    </row>
    <row r="633" spans="1:4" x14ac:dyDescent="0.25">
      <c r="A633" s="92">
        <v>39947</v>
      </c>
      <c r="B633" s="125">
        <v>8.7770232106018646</v>
      </c>
      <c r="C633" s="125">
        <v>2.1576031418679413</v>
      </c>
      <c r="D633" s="125"/>
    </row>
    <row r="634" spans="1:4" x14ac:dyDescent="0.25">
      <c r="A634" s="92">
        <v>39948</v>
      </c>
      <c r="B634" s="125">
        <v>8.7720071046018173</v>
      </c>
      <c r="C634" s="125">
        <v>2.1662398956229278</v>
      </c>
      <c r="D634" s="125"/>
    </row>
    <row r="635" spans="1:4" x14ac:dyDescent="0.25">
      <c r="A635" s="92">
        <v>39951</v>
      </c>
      <c r="B635" s="125">
        <v>8.762474988667794</v>
      </c>
      <c r="C635" s="125">
        <v>2.1604251740323903</v>
      </c>
      <c r="D635" s="125"/>
    </row>
    <row r="636" spans="1:4" x14ac:dyDescent="0.25">
      <c r="A636" s="92">
        <v>39952</v>
      </c>
      <c r="B636" s="125">
        <v>8.75972310879839</v>
      </c>
      <c r="C636" s="125">
        <v>2.167027434161195</v>
      </c>
      <c r="D636" s="125"/>
    </row>
    <row r="637" spans="1:4" x14ac:dyDescent="0.25">
      <c r="A637" s="92">
        <v>39953</v>
      </c>
      <c r="B637" s="125">
        <v>8.7466779793856304</v>
      </c>
      <c r="C637" s="125">
        <v>2.1910035487185002</v>
      </c>
      <c r="D637" s="125"/>
    </row>
    <row r="638" spans="1:4" x14ac:dyDescent="0.25">
      <c r="A638" s="92">
        <v>39954</v>
      </c>
      <c r="B638" s="125">
        <v>8.7578686164577668</v>
      </c>
      <c r="C638" s="125">
        <v>2.1566052304245851</v>
      </c>
      <c r="D638" s="125"/>
    </row>
    <row r="639" spans="1:4" x14ac:dyDescent="0.25">
      <c r="A639" s="92">
        <v>39955</v>
      </c>
      <c r="B639" s="125">
        <v>8.7481526107675158</v>
      </c>
      <c r="C639" s="125">
        <v>2.1734082174682321</v>
      </c>
      <c r="D639" s="125"/>
    </row>
    <row r="640" spans="1:4" x14ac:dyDescent="0.25">
      <c r="A640" s="92">
        <v>39958</v>
      </c>
      <c r="B640" s="125">
        <v>8.7670289503097134</v>
      </c>
      <c r="C640" s="125">
        <v>2.1406185228176522</v>
      </c>
      <c r="D640" s="125"/>
    </row>
    <row r="641" spans="1:4" x14ac:dyDescent="0.25">
      <c r="A641" s="92">
        <v>39959</v>
      </c>
      <c r="B641" s="125">
        <v>8.7544652691329823</v>
      </c>
      <c r="C641" s="125">
        <v>2.1600757504382955</v>
      </c>
      <c r="D641" s="125"/>
    </row>
    <row r="642" spans="1:4" x14ac:dyDescent="0.25">
      <c r="A642" s="92">
        <v>39960</v>
      </c>
      <c r="B642" s="125">
        <v>8.7515244171667064</v>
      </c>
      <c r="C642" s="125">
        <v>2.1503673932830161</v>
      </c>
      <c r="D642" s="125"/>
    </row>
    <row r="643" spans="1:4" x14ac:dyDescent="0.25">
      <c r="A643" s="92">
        <v>39961</v>
      </c>
      <c r="B643" s="125">
        <v>8.7502165486243708</v>
      </c>
      <c r="C643" s="125">
        <v>2.1523100021931878</v>
      </c>
      <c r="D643" s="125"/>
    </row>
    <row r="644" spans="1:4" x14ac:dyDescent="0.25">
      <c r="A644" s="92">
        <v>39962</v>
      </c>
      <c r="B644" s="125">
        <v>8.7825856471941322</v>
      </c>
      <c r="C644" s="125">
        <v>2.1317886542359084</v>
      </c>
      <c r="D644" s="125"/>
    </row>
    <row r="645" spans="1:4" x14ac:dyDescent="0.25">
      <c r="A645" s="92">
        <v>39965</v>
      </c>
      <c r="B645" s="125">
        <v>8.7868082082210108</v>
      </c>
      <c r="C645" s="125">
        <v>2.1276568922754642</v>
      </c>
      <c r="D645" s="125"/>
    </row>
    <row r="646" spans="1:4" x14ac:dyDescent="0.25">
      <c r="A646" s="92">
        <v>39966</v>
      </c>
      <c r="B646" s="125">
        <v>8.8015235858695569</v>
      </c>
      <c r="C646" s="125">
        <v>2.1114657957776473</v>
      </c>
      <c r="D646" s="125"/>
    </row>
    <row r="647" spans="1:4" x14ac:dyDescent="0.25">
      <c r="A647" s="92">
        <v>39967</v>
      </c>
      <c r="B647" s="125">
        <v>8.8212591503770987</v>
      </c>
      <c r="C647" s="125">
        <v>2.120530897449175</v>
      </c>
      <c r="D647" s="125"/>
    </row>
    <row r="648" spans="1:4" x14ac:dyDescent="0.25">
      <c r="A648" s="92">
        <v>39968</v>
      </c>
      <c r="B648" s="125">
        <v>8.8320501430590639</v>
      </c>
      <c r="C648" s="125">
        <v>2.1012141504173201</v>
      </c>
      <c r="D648" s="125"/>
    </row>
    <row r="649" spans="1:4" x14ac:dyDescent="0.25">
      <c r="A649" s="92">
        <v>39969</v>
      </c>
      <c r="B649" s="125">
        <v>8.8322446827511421</v>
      </c>
      <c r="C649" s="125">
        <v>2.0995957745907674</v>
      </c>
      <c r="D649" s="125"/>
    </row>
    <row r="650" spans="1:4" x14ac:dyDescent="0.25">
      <c r="A650" s="92">
        <v>39972</v>
      </c>
      <c r="B650" s="125">
        <v>8.8306625679086697</v>
      </c>
      <c r="C650" s="125">
        <v>2.0819344717945913</v>
      </c>
      <c r="D650" s="125"/>
    </row>
    <row r="651" spans="1:4" x14ac:dyDescent="0.25">
      <c r="A651" s="92">
        <v>39973</v>
      </c>
      <c r="B651" s="125">
        <v>8.8276736885388676</v>
      </c>
      <c r="C651" s="125">
        <v>2.0866171731882535</v>
      </c>
      <c r="D651" s="125"/>
    </row>
    <row r="652" spans="1:4" x14ac:dyDescent="0.25">
      <c r="A652" s="92">
        <v>39974</v>
      </c>
      <c r="B652" s="125">
        <v>8.8237007761230615</v>
      </c>
      <c r="C652" s="125">
        <v>2.102558260526191</v>
      </c>
      <c r="D652" s="125"/>
    </row>
    <row r="653" spans="1:4" x14ac:dyDescent="0.25">
      <c r="A653" s="92">
        <v>39975</v>
      </c>
      <c r="B653" s="125">
        <v>8.8293440556645351</v>
      </c>
      <c r="C653" s="125">
        <v>2.0916737597410453</v>
      </c>
      <c r="D653" s="125"/>
    </row>
    <row r="654" spans="1:4" x14ac:dyDescent="0.25">
      <c r="A654" s="92">
        <v>39976</v>
      </c>
      <c r="B654" s="125">
        <v>8.8480842820168171</v>
      </c>
      <c r="C654" s="125">
        <v>2.0667325878460865</v>
      </c>
      <c r="D654" s="125"/>
    </row>
    <row r="655" spans="1:4" x14ac:dyDescent="0.25">
      <c r="A655" s="92">
        <v>39979</v>
      </c>
      <c r="B655" s="125">
        <v>8.8197686064104417</v>
      </c>
      <c r="C655" s="125">
        <v>2.0972833500339796</v>
      </c>
      <c r="D655" s="125"/>
    </row>
    <row r="656" spans="1:4" x14ac:dyDescent="0.25">
      <c r="A656" s="92">
        <v>39980</v>
      </c>
      <c r="B656" s="125">
        <v>8.819392657049459</v>
      </c>
      <c r="C656" s="125">
        <v>2.0981640420893317</v>
      </c>
      <c r="D656" s="125"/>
    </row>
    <row r="657" spans="1:4" x14ac:dyDescent="0.25">
      <c r="A657" s="92">
        <v>39981</v>
      </c>
      <c r="B657" s="125">
        <v>8.8234391594523984</v>
      </c>
      <c r="C657" s="125">
        <v>2.0978882536626742</v>
      </c>
      <c r="D657" s="125"/>
    </row>
    <row r="658" spans="1:4" x14ac:dyDescent="0.25">
      <c r="A658" s="92">
        <v>39982</v>
      </c>
      <c r="B658" s="125">
        <v>8.8184202882355436</v>
      </c>
      <c r="C658" s="125">
        <v>2.1044328041716938</v>
      </c>
      <c r="D658" s="125"/>
    </row>
    <row r="659" spans="1:4" x14ac:dyDescent="0.25">
      <c r="A659" s="92">
        <v>39983</v>
      </c>
      <c r="B659" s="125">
        <v>8.8181452335109878</v>
      </c>
      <c r="C659" s="125">
        <v>2.0990988416409344</v>
      </c>
      <c r="D659" s="125"/>
    </row>
    <row r="660" spans="1:4" x14ac:dyDescent="0.25">
      <c r="A660" s="92">
        <v>39986</v>
      </c>
      <c r="B660" s="125">
        <v>8.837225189141769</v>
      </c>
      <c r="C660" s="125">
        <v>2.0936051903227462</v>
      </c>
      <c r="D660" s="125"/>
    </row>
    <row r="661" spans="1:4" x14ac:dyDescent="0.25">
      <c r="A661" s="92">
        <v>39987</v>
      </c>
      <c r="B661" s="125">
        <v>8.8151495013073671</v>
      </c>
      <c r="C661" s="125">
        <v>2.1254645744813132</v>
      </c>
      <c r="D661" s="125"/>
    </row>
    <row r="662" spans="1:4" x14ac:dyDescent="0.25">
      <c r="A662" s="92">
        <v>39988</v>
      </c>
      <c r="B662" s="125">
        <v>8.8318080884861558</v>
      </c>
      <c r="C662" s="125">
        <v>2.1045732610122165</v>
      </c>
      <c r="D662" s="125"/>
    </row>
    <row r="663" spans="1:4" x14ac:dyDescent="0.25">
      <c r="A663" s="92">
        <v>39989</v>
      </c>
      <c r="B663" s="125">
        <v>8.8370475370370176</v>
      </c>
      <c r="C663" s="125">
        <v>2.1108702902383492</v>
      </c>
      <c r="D663" s="125"/>
    </row>
    <row r="664" spans="1:4" x14ac:dyDescent="0.25">
      <c r="A664" s="92">
        <v>39990</v>
      </c>
      <c r="B664" s="125">
        <v>8.8366107436194046</v>
      </c>
      <c r="C664" s="125">
        <v>2.1126365894528423</v>
      </c>
      <c r="D664" s="125"/>
    </row>
    <row r="665" spans="1:4" x14ac:dyDescent="0.25">
      <c r="A665" s="92">
        <v>39993</v>
      </c>
      <c r="B665" s="125">
        <v>8.8658110911944874</v>
      </c>
      <c r="C665" s="125">
        <v>2.0633403383245081</v>
      </c>
      <c r="D665" s="125"/>
    </row>
    <row r="666" spans="1:4" x14ac:dyDescent="0.25">
      <c r="A666" s="92">
        <v>39994</v>
      </c>
      <c r="B666" s="125">
        <v>8.8642069504416785</v>
      </c>
      <c r="C666" s="125">
        <v>2.0617073829033785</v>
      </c>
      <c r="D666" s="125"/>
    </row>
    <row r="667" spans="1:4" x14ac:dyDescent="0.25">
      <c r="A667" s="92">
        <v>39995</v>
      </c>
      <c r="B667" s="125">
        <v>8.8781744501452415</v>
      </c>
      <c r="C667" s="125">
        <v>2.0472941585489188</v>
      </c>
      <c r="D667" s="125"/>
    </row>
    <row r="668" spans="1:4" x14ac:dyDescent="0.25">
      <c r="A668" s="92">
        <v>39996</v>
      </c>
      <c r="B668" s="125">
        <v>8.8494203670167586</v>
      </c>
      <c r="C668" s="125">
        <v>2.0870602215945553</v>
      </c>
      <c r="D668" s="125"/>
    </row>
    <row r="669" spans="1:4" x14ac:dyDescent="0.25">
      <c r="A669" s="92">
        <v>39997</v>
      </c>
      <c r="B669" s="125">
        <v>8.8467779356675251</v>
      </c>
      <c r="C669" s="125">
        <v>2.1192134460251211</v>
      </c>
      <c r="D669" s="125"/>
    </row>
    <row r="670" spans="1:4" x14ac:dyDescent="0.25">
      <c r="A670" s="92">
        <v>40000</v>
      </c>
      <c r="B670" s="125">
        <v>8.8453802124399488</v>
      </c>
      <c r="C670" s="125">
        <v>2.1091428419590521</v>
      </c>
      <c r="D670" s="125"/>
    </row>
    <row r="671" spans="1:4" x14ac:dyDescent="0.25">
      <c r="A671" s="92">
        <v>40001</v>
      </c>
      <c r="B671" s="125">
        <v>8.8453358078328002</v>
      </c>
      <c r="C671" s="125">
        <v>2.129339793406217</v>
      </c>
      <c r="D671" s="125"/>
    </row>
    <row r="672" spans="1:4" x14ac:dyDescent="0.25">
      <c r="A672" s="92">
        <v>40002</v>
      </c>
      <c r="B672" s="125">
        <v>8.8265376377288831</v>
      </c>
      <c r="C672" s="125">
        <v>2.1545273060466865</v>
      </c>
      <c r="D672" s="125"/>
    </row>
    <row r="673" spans="1:4" x14ac:dyDescent="0.25">
      <c r="A673" s="92">
        <v>40003</v>
      </c>
      <c r="B673" s="125">
        <v>8.8165665595831477</v>
      </c>
      <c r="C673" s="125">
        <v>2.1341359027902342</v>
      </c>
      <c r="D673" s="125"/>
    </row>
    <row r="674" spans="1:4" x14ac:dyDescent="0.25">
      <c r="A674" s="92">
        <v>40004</v>
      </c>
      <c r="B674" s="125">
        <v>8.8134467504287013</v>
      </c>
      <c r="C674" s="125">
        <v>2.1281403568745514</v>
      </c>
      <c r="D674" s="125"/>
    </row>
    <row r="675" spans="1:4" x14ac:dyDescent="0.25">
      <c r="A675" s="92">
        <v>40007</v>
      </c>
      <c r="B675" s="125">
        <v>8.8101546080784132</v>
      </c>
      <c r="C675" s="125">
        <v>2.1357086695769691</v>
      </c>
      <c r="D675" s="125"/>
    </row>
    <row r="676" spans="1:4" x14ac:dyDescent="0.25">
      <c r="A676" s="92">
        <v>40008</v>
      </c>
      <c r="B676" s="125">
        <v>8.8107151668397385</v>
      </c>
      <c r="C676" s="125">
        <v>2.1269386508869257</v>
      </c>
      <c r="D676" s="125"/>
    </row>
    <row r="677" spans="1:4" x14ac:dyDescent="0.25">
      <c r="A677" s="92">
        <v>40009</v>
      </c>
      <c r="B677" s="125">
        <v>8.8104623318721238</v>
      </c>
      <c r="C677" s="125">
        <v>2.1454968668120209</v>
      </c>
      <c r="D677" s="125"/>
    </row>
    <row r="678" spans="1:4" x14ac:dyDescent="0.25">
      <c r="A678" s="92">
        <v>40010</v>
      </c>
      <c r="B678" s="125">
        <v>8.8156375868422607</v>
      </c>
      <c r="C678" s="125">
        <v>2.1377968244139236</v>
      </c>
      <c r="D678" s="125"/>
    </row>
    <row r="679" spans="1:4" x14ac:dyDescent="0.25">
      <c r="A679" s="92">
        <v>40011</v>
      </c>
      <c r="B679" s="125">
        <v>8.8071285848797647</v>
      </c>
      <c r="C679" s="125">
        <v>2.1575635352335674</v>
      </c>
      <c r="D679" s="125"/>
    </row>
    <row r="680" spans="1:4" x14ac:dyDescent="0.25">
      <c r="A680" s="92">
        <v>40014</v>
      </c>
      <c r="B680" s="125">
        <v>8.8051433209680194</v>
      </c>
      <c r="C680" s="125">
        <v>2.1467979622566329</v>
      </c>
      <c r="D680" s="125"/>
    </row>
    <row r="681" spans="1:4" x14ac:dyDescent="0.25">
      <c r="A681" s="92">
        <v>40015</v>
      </c>
      <c r="B681" s="125">
        <v>8.8018366229919582</v>
      </c>
      <c r="C681" s="125">
        <v>2.146708346688591</v>
      </c>
      <c r="D681" s="125"/>
    </row>
    <row r="682" spans="1:4" x14ac:dyDescent="0.25">
      <c r="A682" s="92">
        <v>40016</v>
      </c>
      <c r="B682" s="125">
        <v>8.8088043541975161</v>
      </c>
      <c r="C682" s="125">
        <v>2.1298613957154</v>
      </c>
      <c r="D682" s="125"/>
    </row>
    <row r="683" spans="1:4" x14ac:dyDescent="0.25">
      <c r="A683" s="92">
        <v>40017</v>
      </c>
      <c r="B683" s="125">
        <v>8.8506295770999763</v>
      </c>
      <c r="C683" s="125">
        <v>2.0705579595614694</v>
      </c>
      <c r="D683" s="125"/>
    </row>
    <row r="684" spans="1:4" x14ac:dyDescent="0.25">
      <c r="A684" s="92">
        <v>40018</v>
      </c>
      <c r="B684" s="125">
        <v>8.8485600129967814</v>
      </c>
      <c r="C684" s="125">
        <v>2.0716356168108163</v>
      </c>
      <c r="D684" s="125"/>
    </row>
    <row r="685" spans="1:4" x14ac:dyDescent="0.25">
      <c r="A685" s="92">
        <v>40021</v>
      </c>
      <c r="B685" s="125">
        <v>8.8494276556462328</v>
      </c>
      <c r="C685" s="125">
        <v>2.0750371707507949</v>
      </c>
      <c r="D685" s="125"/>
    </row>
    <row r="686" spans="1:4" x14ac:dyDescent="0.25">
      <c r="A686" s="92">
        <v>40022</v>
      </c>
      <c r="B686" s="125">
        <v>8.852046035429094</v>
      </c>
      <c r="C686" s="125">
        <v>2.0733436669384382</v>
      </c>
      <c r="D686" s="125"/>
    </row>
    <row r="687" spans="1:4" x14ac:dyDescent="0.25">
      <c r="A687" s="92">
        <v>40023</v>
      </c>
      <c r="B687" s="125">
        <v>8.8491062756094649</v>
      </c>
      <c r="C687" s="125">
        <v>2.0713872041854291</v>
      </c>
      <c r="D687" s="125"/>
    </row>
    <row r="688" spans="1:4" x14ac:dyDescent="0.25">
      <c r="A688" s="92">
        <v>40024</v>
      </c>
      <c r="B688" s="125">
        <v>8.8468160674022869</v>
      </c>
      <c r="C688" s="125">
        <v>2.0658956217563453</v>
      </c>
      <c r="D688" s="125"/>
    </row>
    <row r="689" spans="1:4" x14ac:dyDescent="0.25">
      <c r="A689" s="92">
        <v>40025</v>
      </c>
      <c r="B689" s="125">
        <v>8.8270220911068797</v>
      </c>
      <c r="C689" s="125">
        <v>2.1014609298217763</v>
      </c>
      <c r="D689" s="125"/>
    </row>
    <row r="690" spans="1:4" x14ac:dyDescent="0.25">
      <c r="A690" s="92">
        <v>40028</v>
      </c>
      <c r="B690" s="125">
        <v>8.8459434064253522</v>
      </c>
      <c r="C690" s="125">
        <v>2.0943777322541592</v>
      </c>
      <c r="D690" s="125"/>
    </row>
    <row r="691" spans="1:4" x14ac:dyDescent="0.25">
      <c r="A691" s="92">
        <v>40029</v>
      </c>
      <c r="B691" s="125">
        <v>8.8462969520794967</v>
      </c>
      <c r="C691" s="125">
        <v>2.0935149486264333</v>
      </c>
      <c r="D691" s="125"/>
    </row>
    <row r="692" spans="1:4" x14ac:dyDescent="0.25">
      <c r="A692" s="92">
        <v>40030</v>
      </c>
      <c r="B692" s="125">
        <v>8.855072160626495</v>
      </c>
      <c r="C692" s="125">
        <v>2.0924467243841782</v>
      </c>
      <c r="D692" s="125"/>
    </row>
    <row r="693" spans="1:4" x14ac:dyDescent="0.25">
      <c r="A693" s="92">
        <v>40031</v>
      </c>
      <c r="B693" s="125">
        <v>8.8358922359476555</v>
      </c>
      <c r="C693" s="125">
        <v>2.1299124289085167</v>
      </c>
      <c r="D693" s="125"/>
    </row>
    <row r="694" spans="1:4" x14ac:dyDescent="0.25">
      <c r="A694" s="92">
        <v>40032</v>
      </c>
      <c r="B694" s="125">
        <v>8.8219482988910656</v>
      </c>
      <c r="C694" s="125">
        <v>2.1648797988511053</v>
      </c>
      <c r="D694" s="125"/>
    </row>
    <row r="695" spans="1:4" x14ac:dyDescent="0.25">
      <c r="A695" s="92">
        <v>40035</v>
      </c>
      <c r="B695" s="125">
        <v>8.8072940094364505</v>
      </c>
      <c r="C695" s="125">
        <v>2.1903294276434337</v>
      </c>
      <c r="D695" s="125"/>
    </row>
    <row r="696" spans="1:4" x14ac:dyDescent="0.25">
      <c r="A696" s="92">
        <v>40036</v>
      </c>
      <c r="B696" s="125">
        <v>8.8022284684677725</v>
      </c>
      <c r="C696" s="125">
        <v>2.2129984146449804</v>
      </c>
      <c r="D696" s="125"/>
    </row>
    <row r="697" spans="1:4" x14ac:dyDescent="0.25">
      <c r="A697" s="92">
        <v>40037</v>
      </c>
      <c r="B697" s="125">
        <v>8.8006644508387275</v>
      </c>
      <c r="C697" s="125">
        <v>2.2160604279820451</v>
      </c>
      <c r="D697" s="125"/>
    </row>
    <row r="698" spans="1:4" x14ac:dyDescent="0.25">
      <c r="A698" s="92">
        <v>40038</v>
      </c>
      <c r="B698" s="125">
        <v>8.812082496475945</v>
      </c>
      <c r="C698" s="125">
        <v>2.1988452512177439</v>
      </c>
      <c r="D698" s="125"/>
    </row>
    <row r="699" spans="1:4" x14ac:dyDescent="0.25">
      <c r="A699" s="92">
        <v>40039</v>
      </c>
      <c r="B699" s="125">
        <v>8.8126956987207379</v>
      </c>
      <c r="C699" s="125">
        <v>2.1873638890696796</v>
      </c>
      <c r="D699" s="125"/>
    </row>
    <row r="700" spans="1:4" x14ac:dyDescent="0.25">
      <c r="A700" s="92">
        <v>40042</v>
      </c>
      <c r="B700" s="125">
        <v>8.8102180810766786</v>
      </c>
      <c r="C700" s="125">
        <v>2.1929393620526856</v>
      </c>
      <c r="D700" s="125"/>
    </row>
    <row r="701" spans="1:4" x14ac:dyDescent="0.25">
      <c r="A701" s="92">
        <v>40043</v>
      </c>
      <c r="B701" s="125">
        <v>8.809371967100752</v>
      </c>
      <c r="C701" s="125">
        <v>2.2114569838846823</v>
      </c>
      <c r="D701" s="125"/>
    </row>
    <row r="702" spans="1:4" x14ac:dyDescent="0.25">
      <c r="A702" s="92">
        <v>40044</v>
      </c>
      <c r="B702" s="125">
        <v>8.8130473196649035</v>
      </c>
      <c r="C702" s="125">
        <v>2.1995944407010555</v>
      </c>
      <c r="D702" s="125"/>
    </row>
    <row r="703" spans="1:4" x14ac:dyDescent="0.25">
      <c r="A703" s="92">
        <v>40045</v>
      </c>
      <c r="B703" s="125">
        <v>8.8076146057779674</v>
      </c>
      <c r="C703" s="125">
        <v>2.2224212298799166</v>
      </c>
      <c r="D703" s="125"/>
    </row>
    <row r="704" spans="1:4" x14ac:dyDescent="0.25">
      <c r="A704" s="92">
        <v>40046</v>
      </c>
      <c r="B704" s="125">
        <v>8.8130374281363206</v>
      </c>
      <c r="C704" s="125">
        <v>2.2254918789855438</v>
      </c>
      <c r="D704" s="125"/>
    </row>
    <row r="705" spans="1:4" x14ac:dyDescent="0.25">
      <c r="A705" s="92">
        <v>40049</v>
      </c>
      <c r="B705" s="125">
        <v>8.8122781336624776</v>
      </c>
      <c r="C705" s="125">
        <v>2.226094964010926</v>
      </c>
      <c r="D705" s="125"/>
    </row>
    <row r="706" spans="1:4" x14ac:dyDescent="0.25">
      <c r="A706" s="92">
        <v>40050</v>
      </c>
      <c r="B706" s="125">
        <v>8.807030927181593</v>
      </c>
      <c r="C706" s="125">
        <v>2.2289368340851166</v>
      </c>
      <c r="D706" s="125"/>
    </row>
    <row r="707" spans="1:4" x14ac:dyDescent="0.25">
      <c r="A707" s="92">
        <v>40051</v>
      </c>
      <c r="B707" s="125">
        <v>8.8100091501627631</v>
      </c>
      <c r="C707" s="125">
        <v>2.2246404455218425</v>
      </c>
      <c r="D707" s="125"/>
    </row>
    <row r="708" spans="1:4" x14ac:dyDescent="0.25">
      <c r="A708" s="92">
        <v>40052</v>
      </c>
      <c r="B708" s="125">
        <v>8.7953577083269572</v>
      </c>
      <c r="C708" s="125">
        <v>2.2403665154439647</v>
      </c>
      <c r="D708" s="125"/>
    </row>
    <row r="709" spans="1:4" x14ac:dyDescent="0.25">
      <c r="A709" s="92">
        <v>40053</v>
      </c>
      <c r="B709" s="125">
        <v>8.7898329825465993</v>
      </c>
      <c r="C709" s="125">
        <v>2.2522141931493884</v>
      </c>
      <c r="D709" s="125"/>
    </row>
    <row r="710" spans="1:4" x14ac:dyDescent="0.25">
      <c r="A710" s="92">
        <v>40056</v>
      </c>
      <c r="B710" s="125">
        <v>8.7972840969948045</v>
      </c>
      <c r="C710" s="125">
        <v>2.2482638243786504</v>
      </c>
      <c r="D710" s="125"/>
    </row>
    <row r="711" spans="1:4" x14ac:dyDescent="0.25">
      <c r="A711" s="92">
        <v>40057</v>
      </c>
      <c r="B711" s="125">
        <v>8.785121109132362</v>
      </c>
      <c r="C711" s="125">
        <v>2.2793628222835416</v>
      </c>
      <c r="D711" s="125"/>
    </row>
    <row r="712" spans="1:4" x14ac:dyDescent="0.25">
      <c r="A712" s="92">
        <v>40058</v>
      </c>
      <c r="B712" s="125">
        <v>8.7932061121229541</v>
      </c>
      <c r="C712" s="125">
        <v>2.2833629422555841</v>
      </c>
      <c r="D712" s="125"/>
    </row>
    <row r="713" spans="1:4" x14ac:dyDescent="0.25">
      <c r="A713" s="92">
        <v>40059</v>
      </c>
      <c r="B713" s="125">
        <v>8.7883517557064117</v>
      </c>
      <c r="C713" s="125">
        <v>2.2880444574391436</v>
      </c>
      <c r="D713" s="125"/>
    </row>
    <row r="714" spans="1:4" x14ac:dyDescent="0.25">
      <c r="A714" s="92">
        <v>40060</v>
      </c>
      <c r="B714" s="125">
        <v>8.784833715562522</v>
      </c>
      <c r="C714" s="125">
        <v>2.2918193326106842</v>
      </c>
      <c r="D714" s="125"/>
    </row>
    <row r="715" spans="1:4" x14ac:dyDescent="0.25">
      <c r="A715" s="92">
        <v>40063</v>
      </c>
      <c r="B715" s="125">
        <v>8.8162908672846534</v>
      </c>
      <c r="C715" s="125">
        <v>2.267737108166914</v>
      </c>
      <c r="D715" s="125"/>
    </row>
    <row r="716" spans="1:4" x14ac:dyDescent="0.25">
      <c r="A716" s="92">
        <v>40064</v>
      </c>
      <c r="B716" s="125">
        <v>8.8195679023775728</v>
      </c>
      <c r="C716" s="125">
        <v>2.2839204175812728</v>
      </c>
      <c r="D716" s="125"/>
    </row>
    <row r="717" spans="1:4" x14ac:dyDescent="0.25">
      <c r="A717" s="92">
        <v>40065</v>
      </c>
      <c r="B717" s="125">
        <v>8.8168458837449748</v>
      </c>
      <c r="C717" s="125">
        <v>2.2635981208308351</v>
      </c>
      <c r="D717" s="125"/>
    </row>
    <row r="718" spans="1:4" x14ac:dyDescent="0.25">
      <c r="A718" s="92">
        <v>40066</v>
      </c>
      <c r="B718" s="125">
        <v>8.8305580004383852</v>
      </c>
      <c r="C718" s="125">
        <v>2.2439262459385354</v>
      </c>
      <c r="D718" s="125"/>
    </row>
    <row r="719" spans="1:4" x14ac:dyDescent="0.25">
      <c r="A719" s="92">
        <v>40067</v>
      </c>
      <c r="B719" s="125">
        <v>8.855565090909213</v>
      </c>
      <c r="C719" s="125">
        <v>2.3028815996005481</v>
      </c>
      <c r="D719" s="125"/>
    </row>
    <row r="720" spans="1:4" x14ac:dyDescent="0.25">
      <c r="A720" s="92">
        <v>40070</v>
      </c>
      <c r="B720" s="125">
        <v>8.8546432104751656</v>
      </c>
      <c r="C720" s="125">
        <v>2.3080546582623338</v>
      </c>
      <c r="D720" s="125"/>
    </row>
    <row r="721" spans="1:4" x14ac:dyDescent="0.25">
      <c r="A721" s="92">
        <v>40071</v>
      </c>
      <c r="B721" s="125">
        <v>8.838702850814709</v>
      </c>
      <c r="C721" s="125">
        <v>2.3418981196303239</v>
      </c>
      <c r="D721" s="125"/>
    </row>
    <row r="722" spans="1:4" x14ac:dyDescent="0.25">
      <c r="A722" s="92">
        <v>40072</v>
      </c>
      <c r="B722" s="125">
        <v>8.829461925323935</v>
      </c>
      <c r="C722" s="125">
        <v>2.3492110953518566</v>
      </c>
      <c r="D722" s="125"/>
    </row>
    <row r="723" spans="1:4" x14ac:dyDescent="0.25">
      <c r="A723" s="92">
        <v>40073</v>
      </c>
      <c r="B723" s="125">
        <v>8.8352101426597329</v>
      </c>
      <c r="C723" s="125">
        <v>2.3261949117504734</v>
      </c>
      <c r="D723" s="125"/>
    </row>
    <row r="724" spans="1:4" x14ac:dyDescent="0.25">
      <c r="A724" s="92">
        <v>40074</v>
      </c>
      <c r="B724" s="125">
        <v>8.8387360849055945</v>
      </c>
      <c r="C724" s="125">
        <v>2.3302117279788988</v>
      </c>
      <c r="D724" s="125"/>
    </row>
    <row r="725" spans="1:4" x14ac:dyDescent="0.25">
      <c r="A725" s="92">
        <v>40077</v>
      </c>
      <c r="B725" s="125">
        <v>8.8572247836686486</v>
      </c>
      <c r="C725" s="125">
        <v>2.2639015185258291</v>
      </c>
      <c r="D725" s="125"/>
    </row>
    <row r="726" spans="1:4" x14ac:dyDescent="0.25">
      <c r="A726" s="92">
        <v>40078</v>
      </c>
      <c r="B726" s="125">
        <v>8.8628001464660713</v>
      </c>
      <c r="C726" s="125">
        <v>2.2579849181892104</v>
      </c>
      <c r="D726" s="125"/>
    </row>
    <row r="727" spans="1:4" x14ac:dyDescent="0.25">
      <c r="A727" s="92">
        <v>40079</v>
      </c>
      <c r="B727" s="125">
        <v>8.8452824224441731</v>
      </c>
      <c r="C727" s="125">
        <v>2.2648029396314513</v>
      </c>
      <c r="D727" s="125"/>
    </row>
    <row r="728" spans="1:4" x14ac:dyDescent="0.25">
      <c r="A728" s="92">
        <v>40080</v>
      </c>
      <c r="B728" s="125">
        <v>8.840035365670758</v>
      </c>
      <c r="C728" s="125">
        <v>2.2769924036777134</v>
      </c>
      <c r="D728" s="125"/>
    </row>
    <row r="729" spans="1:4" x14ac:dyDescent="0.25">
      <c r="A729" s="92">
        <v>40081</v>
      </c>
      <c r="B729" s="125">
        <v>8.8574365820005561</v>
      </c>
      <c r="C729" s="125">
        <v>2.2506274662572991</v>
      </c>
      <c r="D729" s="125"/>
    </row>
    <row r="730" spans="1:4" x14ac:dyDescent="0.25">
      <c r="A730" s="92">
        <v>40084</v>
      </c>
      <c r="B730" s="125">
        <v>8.7725817533057224</v>
      </c>
      <c r="C730" s="125">
        <v>2.3351743865804053</v>
      </c>
      <c r="D730" s="125"/>
    </row>
    <row r="731" spans="1:4" x14ac:dyDescent="0.25">
      <c r="A731" s="92">
        <v>40085</v>
      </c>
      <c r="B731" s="125">
        <v>8.7087623191622026</v>
      </c>
      <c r="C731" s="125">
        <v>2.4170587331760363</v>
      </c>
      <c r="D731" s="125"/>
    </row>
    <row r="732" spans="1:4" x14ac:dyDescent="0.25">
      <c r="A732" s="92">
        <v>40086</v>
      </c>
      <c r="B732" s="125">
        <v>8.6256854495803488</v>
      </c>
      <c r="C732" s="125">
        <v>2.5105308384792551</v>
      </c>
      <c r="D732" s="125"/>
    </row>
    <row r="733" spans="1:4" x14ac:dyDescent="0.25">
      <c r="A733" s="92">
        <v>40087</v>
      </c>
      <c r="B733" s="125">
        <v>8.6217736352800998</v>
      </c>
      <c r="C733" s="125">
        <v>2.519118859172135</v>
      </c>
      <c r="D733" s="125"/>
    </row>
    <row r="734" spans="1:4" x14ac:dyDescent="0.25">
      <c r="A734" s="92">
        <v>40088</v>
      </c>
      <c r="B734" s="125">
        <v>8.6265267703492423</v>
      </c>
      <c r="C734" s="125">
        <v>2.3733345378841477</v>
      </c>
      <c r="D734" s="125"/>
    </row>
    <row r="735" spans="1:4" x14ac:dyDescent="0.25">
      <c r="A735" s="92">
        <v>40091</v>
      </c>
      <c r="B735" s="125">
        <v>8.5649084655865515</v>
      </c>
      <c r="C735" s="125">
        <v>2.3699749032978978</v>
      </c>
      <c r="D735" s="125"/>
    </row>
    <row r="736" spans="1:4" x14ac:dyDescent="0.25">
      <c r="A736" s="92">
        <v>40092</v>
      </c>
      <c r="B736" s="125">
        <v>8.495785017585062</v>
      </c>
      <c r="C736" s="125">
        <v>2.4088481360385732</v>
      </c>
      <c r="D736" s="125"/>
    </row>
    <row r="737" spans="1:4" x14ac:dyDescent="0.25">
      <c r="A737" s="92">
        <v>40093</v>
      </c>
      <c r="B737" s="125">
        <v>8.5159925792614573</v>
      </c>
      <c r="C737" s="125">
        <v>2.3397201366706888</v>
      </c>
      <c r="D737" s="125"/>
    </row>
    <row r="738" spans="1:4" x14ac:dyDescent="0.25">
      <c r="A738" s="92">
        <v>40094</v>
      </c>
      <c r="B738" s="125">
        <v>8.4883010617962356</v>
      </c>
      <c r="C738" s="125">
        <v>2.3638109242851524</v>
      </c>
      <c r="D738" s="125"/>
    </row>
    <row r="739" spans="1:4" x14ac:dyDescent="0.25">
      <c r="A739" s="92">
        <v>40095</v>
      </c>
      <c r="B739" s="125">
        <v>8.4928946894188542</v>
      </c>
      <c r="C739" s="125">
        <v>2.3661012411459303</v>
      </c>
      <c r="D739" s="125"/>
    </row>
    <row r="740" spans="1:4" x14ac:dyDescent="0.25">
      <c r="A740" s="92">
        <v>40098</v>
      </c>
      <c r="B740" s="125">
        <v>8.4878872533989806</v>
      </c>
      <c r="C740" s="125">
        <v>2.3442506138201367</v>
      </c>
      <c r="D740" s="125"/>
    </row>
    <row r="741" spans="1:4" x14ac:dyDescent="0.25">
      <c r="A741" s="92">
        <v>40099</v>
      </c>
      <c r="B741" s="125">
        <v>8.4853212278079209</v>
      </c>
      <c r="C741" s="125">
        <v>2.3468365638753923</v>
      </c>
      <c r="D741" s="125"/>
    </row>
    <row r="742" spans="1:4" x14ac:dyDescent="0.25">
      <c r="A742" s="92">
        <v>40100</v>
      </c>
      <c r="B742" s="125">
        <v>8.4312151028796762</v>
      </c>
      <c r="C742" s="125">
        <v>2.3854252826800604</v>
      </c>
      <c r="D742" s="125"/>
    </row>
    <row r="743" spans="1:4" x14ac:dyDescent="0.25">
      <c r="A743" s="92">
        <v>40101</v>
      </c>
      <c r="B743" s="125">
        <v>8.3923787935289482</v>
      </c>
      <c r="C743" s="125">
        <v>2.398190318150343</v>
      </c>
      <c r="D743" s="125"/>
    </row>
    <row r="744" spans="1:4" x14ac:dyDescent="0.25">
      <c r="A744" s="92">
        <v>40102</v>
      </c>
      <c r="B744" s="125">
        <v>8.3334297895355611</v>
      </c>
      <c r="C744" s="125">
        <v>2.3897424337401851</v>
      </c>
      <c r="D744" s="125"/>
    </row>
    <row r="745" spans="1:4" x14ac:dyDescent="0.25">
      <c r="A745" s="92">
        <v>40105</v>
      </c>
      <c r="B745" s="125">
        <v>8.2989937498867548</v>
      </c>
      <c r="C745" s="125">
        <v>2.3494035511057376</v>
      </c>
      <c r="D745" s="125"/>
    </row>
    <row r="746" spans="1:4" x14ac:dyDescent="0.25">
      <c r="A746" s="92">
        <v>40106</v>
      </c>
      <c r="B746" s="125">
        <v>8.3519535364649276</v>
      </c>
      <c r="C746" s="125">
        <v>2.3084523127835279</v>
      </c>
      <c r="D746" s="125"/>
    </row>
    <row r="747" spans="1:4" x14ac:dyDescent="0.25">
      <c r="A747" s="92">
        <v>40107</v>
      </c>
      <c r="B747" s="125">
        <v>8.4632370712047056</v>
      </c>
      <c r="C747" s="125">
        <v>2.2665426786693867</v>
      </c>
      <c r="D747" s="125"/>
    </row>
    <row r="748" spans="1:4" x14ac:dyDescent="0.25">
      <c r="A748" s="92">
        <v>40108</v>
      </c>
      <c r="B748" s="125">
        <v>8.4798780400492859</v>
      </c>
      <c r="C748" s="125">
        <v>2.070355953266402</v>
      </c>
      <c r="D748" s="125"/>
    </row>
    <row r="749" spans="1:4" x14ac:dyDescent="0.25">
      <c r="A749" s="92">
        <v>40109</v>
      </c>
      <c r="B749" s="125">
        <v>8.4834353185473805</v>
      </c>
      <c r="C749" s="125">
        <v>2.08366882935095</v>
      </c>
      <c r="D749" s="125"/>
    </row>
    <row r="750" spans="1:4" x14ac:dyDescent="0.25">
      <c r="A750" s="92">
        <v>40112</v>
      </c>
      <c r="B750" s="125">
        <v>8.485435521214356</v>
      </c>
      <c r="C750" s="125">
        <v>2.1073923452281029</v>
      </c>
      <c r="D750" s="125"/>
    </row>
    <row r="751" spans="1:4" x14ac:dyDescent="0.25">
      <c r="A751" s="92">
        <v>40113</v>
      </c>
      <c r="B751" s="125">
        <v>8.4451959167855062</v>
      </c>
      <c r="C751" s="125">
        <v>2.1125214919180948</v>
      </c>
      <c r="D751" s="125"/>
    </row>
    <row r="752" spans="1:4" x14ac:dyDescent="0.25">
      <c r="A752" s="92">
        <v>40114</v>
      </c>
      <c r="B752" s="125">
        <v>8.5047839834705492</v>
      </c>
      <c r="C752" s="125">
        <v>2.0418975027698192</v>
      </c>
      <c r="D752" s="125"/>
    </row>
    <row r="753" spans="1:4" x14ac:dyDescent="0.25">
      <c r="A753" s="92">
        <v>40115</v>
      </c>
      <c r="B753" s="125">
        <v>8.5194128876556121</v>
      </c>
      <c r="C753" s="125">
        <v>2.1112560492542762</v>
      </c>
      <c r="D753" s="125"/>
    </row>
    <row r="754" spans="1:4" x14ac:dyDescent="0.25">
      <c r="A754" s="92">
        <v>40116</v>
      </c>
      <c r="B754" s="125">
        <v>8.5305417009974338</v>
      </c>
      <c r="C754" s="125">
        <v>2.0947861366029752</v>
      </c>
      <c r="D754" s="125"/>
    </row>
    <row r="755" spans="1:4" x14ac:dyDescent="0.25">
      <c r="A755" s="92">
        <v>40119</v>
      </c>
      <c r="B755" s="125">
        <v>8.5337134689420751</v>
      </c>
      <c r="C755" s="125">
        <v>2.0768590982430872</v>
      </c>
      <c r="D755" s="125"/>
    </row>
    <row r="756" spans="1:4" x14ac:dyDescent="0.25">
      <c r="A756" s="92">
        <v>40120</v>
      </c>
      <c r="B756" s="125">
        <v>8.505751300418753</v>
      </c>
      <c r="C756" s="125">
        <v>2.0726988814795604</v>
      </c>
      <c r="D756" s="125"/>
    </row>
    <row r="757" spans="1:4" x14ac:dyDescent="0.25">
      <c r="A757" s="92">
        <v>40121</v>
      </c>
      <c r="B757" s="125">
        <v>8.5012007949076249</v>
      </c>
      <c r="C757" s="125">
        <v>2.0429296047883074</v>
      </c>
      <c r="D757" s="125"/>
    </row>
    <row r="758" spans="1:4" x14ac:dyDescent="0.25">
      <c r="A758" s="92">
        <v>40122</v>
      </c>
      <c r="B758" s="125">
        <v>8.4895178066162806</v>
      </c>
      <c r="C758" s="125">
        <v>2.0701123032682922</v>
      </c>
      <c r="D758" s="125"/>
    </row>
    <row r="759" spans="1:4" x14ac:dyDescent="0.25">
      <c r="A759" s="92">
        <v>40123</v>
      </c>
      <c r="B759" s="125">
        <v>8.4824638335030009</v>
      </c>
      <c r="C759" s="125">
        <v>2.0796386364753356</v>
      </c>
      <c r="D759" s="125"/>
    </row>
    <row r="760" spans="1:4" x14ac:dyDescent="0.25">
      <c r="A760" s="92">
        <v>40126</v>
      </c>
      <c r="B760" s="125">
        <v>8.5037909902730924</v>
      </c>
      <c r="C760" s="125">
        <v>2.1228402451751673</v>
      </c>
      <c r="D760" s="125"/>
    </row>
    <row r="761" spans="1:4" x14ac:dyDescent="0.25">
      <c r="A761" s="92">
        <v>40127</v>
      </c>
      <c r="B761" s="125">
        <v>8.5091211247565042</v>
      </c>
      <c r="C761" s="125">
        <v>2.1325350471204114</v>
      </c>
      <c r="D761" s="125"/>
    </row>
    <row r="762" spans="1:4" x14ac:dyDescent="0.25">
      <c r="A762" s="92">
        <v>40128</v>
      </c>
      <c r="B762" s="125">
        <v>8.4533575962004157</v>
      </c>
      <c r="C762" s="125">
        <v>2.204935446857311</v>
      </c>
      <c r="D762" s="125"/>
    </row>
    <row r="763" spans="1:4" x14ac:dyDescent="0.25">
      <c r="A763" s="92">
        <v>40129</v>
      </c>
      <c r="B763" s="125">
        <v>8.3494829626652738</v>
      </c>
      <c r="C763" s="125">
        <v>2.3465081993023453</v>
      </c>
      <c r="D763" s="125"/>
    </row>
    <row r="764" spans="1:4" x14ac:dyDescent="0.25">
      <c r="A764" s="92">
        <v>40130</v>
      </c>
      <c r="B764" s="125">
        <v>8.3487418249997418</v>
      </c>
      <c r="C764" s="125">
        <v>2.3286875086542711</v>
      </c>
      <c r="D764" s="125"/>
    </row>
    <row r="765" spans="1:4" x14ac:dyDescent="0.25">
      <c r="A765" s="92">
        <v>40133</v>
      </c>
      <c r="B765" s="125">
        <v>8.3180377929625706</v>
      </c>
      <c r="C765" s="125">
        <v>2.2802600074338404</v>
      </c>
      <c r="D765" s="125"/>
    </row>
    <row r="766" spans="1:4" x14ac:dyDescent="0.25">
      <c r="A766" s="92">
        <v>40134</v>
      </c>
      <c r="B766" s="125">
        <v>8.3331184663986164</v>
      </c>
      <c r="C766" s="125">
        <v>2.3384593723789262</v>
      </c>
      <c r="D766" s="125"/>
    </row>
    <row r="767" spans="1:4" x14ac:dyDescent="0.25">
      <c r="A767" s="92">
        <v>40135</v>
      </c>
      <c r="B767" s="125">
        <v>8.3663917530027394</v>
      </c>
      <c r="C767" s="125">
        <v>2.2920680028692733</v>
      </c>
      <c r="D767" s="125"/>
    </row>
    <row r="768" spans="1:4" x14ac:dyDescent="0.25">
      <c r="A768" s="92">
        <v>40136</v>
      </c>
      <c r="B768" s="125">
        <v>8.3688088484001835</v>
      </c>
      <c r="C768" s="125">
        <v>2.2859667844888154</v>
      </c>
      <c r="D768" s="125"/>
    </row>
    <row r="769" spans="1:4" x14ac:dyDescent="0.25">
      <c r="A769" s="92">
        <v>40137</v>
      </c>
      <c r="B769" s="125">
        <v>8.3899587687943988</v>
      </c>
      <c r="C769" s="125">
        <v>2.2775695816182218</v>
      </c>
      <c r="D769" s="125"/>
    </row>
    <row r="770" spans="1:4" x14ac:dyDescent="0.25">
      <c r="A770" s="92">
        <v>40140</v>
      </c>
      <c r="B770" s="125">
        <v>8.5002152918326956</v>
      </c>
      <c r="C770" s="125">
        <v>2.2372262869297401</v>
      </c>
      <c r="D770" s="125"/>
    </row>
    <row r="771" spans="1:4" x14ac:dyDescent="0.25">
      <c r="A771" s="92">
        <v>40141</v>
      </c>
      <c r="B771" s="125">
        <v>8.5399319349748986</v>
      </c>
      <c r="C771" s="125">
        <v>2.1753300130811102</v>
      </c>
      <c r="D771" s="125"/>
    </row>
    <row r="772" spans="1:4" x14ac:dyDescent="0.25">
      <c r="A772" s="92">
        <v>40142</v>
      </c>
      <c r="B772" s="125">
        <v>8.5419640927357392</v>
      </c>
      <c r="C772" s="125">
        <v>2.171491788913972</v>
      </c>
      <c r="D772" s="125"/>
    </row>
    <row r="773" spans="1:4" x14ac:dyDescent="0.25">
      <c r="A773" s="92">
        <v>40143</v>
      </c>
      <c r="B773" s="125">
        <v>8.5216111907825827</v>
      </c>
      <c r="C773" s="125">
        <v>2.1839644181303193</v>
      </c>
      <c r="D773" s="125"/>
    </row>
    <row r="774" spans="1:4" x14ac:dyDescent="0.25">
      <c r="A774" s="92">
        <v>40144</v>
      </c>
      <c r="B774" s="125">
        <v>8.4705024128749393</v>
      </c>
      <c r="C774" s="125">
        <v>2.056743916751735</v>
      </c>
      <c r="D774" s="125"/>
    </row>
    <row r="775" spans="1:4" x14ac:dyDescent="0.25">
      <c r="A775" s="92">
        <v>40147</v>
      </c>
      <c r="B775" s="125">
        <v>8.5316476786004642</v>
      </c>
      <c r="C775" s="125">
        <v>1.8421436547349401</v>
      </c>
      <c r="D775" s="125"/>
    </row>
    <row r="776" spans="1:4" x14ac:dyDescent="0.25">
      <c r="A776" s="92">
        <v>40148</v>
      </c>
      <c r="B776" s="125">
        <v>8.5358542987588191</v>
      </c>
      <c r="C776" s="125">
        <v>1.8275505576856315</v>
      </c>
      <c r="D776" s="125"/>
    </row>
    <row r="777" spans="1:4" x14ac:dyDescent="0.25">
      <c r="A777" s="92">
        <v>40149</v>
      </c>
      <c r="B777" s="125">
        <v>8.5283588992970252</v>
      </c>
      <c r="C777" s="125">
        <v>1.8348025290184999</v>
      </c>
      <c r="D777" s="125"/>
    </row>
    <row r="778" spans="1:4" x14ac:dyDescent="0.25">
      <c r="A778" s="92">
        <v>40150</v>
      </c>
      <c r="B778" s="125">
        <v>8.5081873130894117</v>
      </c>
      <c r="C778" s="125">
        <v>1.8721944012778184</v>
      </c>
      <c r="D778" s="125"/>
    </row>
    <row r="779" spans="1:4" x14ac:dyDescent="0.25">
      <c r="A779" s="92">
        <v>40151</v>
      </c>
      <c r="B779" s="125">
        <v>8.5150410839838226</v>
      </c>
      <c r="C779" s="125">
        <v>1.939605073283202</v>
      </c>
      <c r="D779" s="125"/>
    </row>
    <row r="780" spans="1:4" x14ac:dyDescent="0.25">
      <c r="A780" s="92">
        <v>40154</v>
      </c>
      <c r="B780" s="125">
        <v>8.5120848079114673</v>
      </c>
      <c r="C780" s="125">
        <v>1.9267796423025274</v>
      </c>
      <c r="D780" s="125"/>
    </row>
    <row r="781" spans="1:4" x14ac:dyDescent="0.25">
      <c r="A781" s="92">
        <v>40155</v>
      </c>
      <c r="B781" s="125">
        <v>8.5105940198020935</v>
      </c>
      <c r="C781" s="125">
        <v>1.9206909350684889</v>
      </c>
      <c r="D781" s="125"/>
    </row>
    <row r="782" spans="1:4" x14ac:dyDescent="0.25">
      <c r="A782" s="92">
        <v>40156</v>
      </c>
      <c r="B782" s="125">
        <v>8.5316926444352195</v>
      </c>
      <c r="C782" s="125">
        <v>1.9074320328786563</v>
      </c>
      <c r="D782" s="125"/>
    </row>
    <row r="783" spans="1:4" x14ac:dyDescent="0.25">
      <c r="A783" s="92">
        <v>40157</v>
      </c>
      <c r="B783" s="125">
        <v>8.5282842669079777</v>
      </c>
      <c r="C783" s="125">
        <v>1.9092516079882351</v>
      </c>
      <c r="D783" s="125"/>
    </row>
    <row r="784" spans="1:4" x14ac:dyDescent="0.25">
      <c r="A784" s="92">
        <v>40158</v>
      </c>
      <c r="B784" s="125">
        <v>8.5290182494237428</v>
      </c>
      <c r="C784" s="125">
        <v>1.9062950444644962</v>
      </c>
      <c r="D784" s="125"/>
    </row>
    <row r="785" spans="1:4" x14ac:dyDescent="0.25">
      <c r="A785" s="92">
        <v>40161</v>
      </c>
      <c r="B785" s="125">
        <v>8.4865455457703085</v>
      </c>
      <c r="C785" s="125">
        <v>1.956225683567034</v>
      </c>
      <c r="D785" s="125"/>
    </row>
    <row r="786" spans="1:4" x14ac:dyDescent="0.25">
      <c r="A786" s="92">
        <v>40162</v>
      </c>
      <c r="B786" s="125">
        <v>8.4894215170085356</v>
      </c>
      <c r="C786" s="125">
        <v>1.950295615400135</v>
      </c>
      <c r="D786" s="125"/>
    </row>
    <row r="787" spans="1:4" x14ac:dyDescent="0.25">
      <c r="A787" s="92">
        <v>40163</v>
      </c>
      <c r="B787" s="125">
        <v>8.5176654428382133</v>
      </c>
      <c r="C787" s="125">
        <v>1.9129745157684805</v>
      </c>
      <c r="D787" s="125"/>
    </row>
    <row r="788" spans="1:4" x14ac:dyDescent="0.25">
      <c r="A788" s="92">
        <v>40164</v>
      </c>
      <c r="B788" s="125">
        <v>8.5588255553057611</v>
      </c>
      <c r="C788" s="125">
        <v>1.8492304130900248</v>
      </c>
      <c r="D788" s="125"/>
    </row>
    <row r="789" spans="1:4" x14ac:dyDescent="0.25">
      <c r="A789" s="92">
        <v>40165</v>
      </c>
      <c r="B789" s="125">
        <v>8.5577987878063215</v>
      </c>
      <c r="C789" s="125">
        <v>1.859548162065586</v>
      </c>
      <c r="D789" s="125"/>
    </row>
    <row r="790" spans="1:4" x14ac:dyDescent="0.25">
      <c r="A790" s="92">
        <v>40168</v>
      </c>
      <c r="B790" s="125">
        <v>8.5545513698530762</v>
      </c>
      <c r="C790" s="125">
        <v>1.8549270145676253</v>
      </c>
      <c r="D790" s="125"/>
    </row>
    <row r="791" spans="1:4" x14ac:dyDescent="0.25">
      <c r="A791" s="92">
        <v>40169</v>
      </c>
      <c r="B791" s="125">
        <v>8.5435045125015865</v>
      </c>
      <c r="C791" s="125">
        <v>1.8569142914333092</v>
      </c>
      <c r="D791" s="125"/>
    </row>
    <row r="792" spans="1:4" x14ac:dyDescent="0.25">
      <c r="A792" s="92">
        <v>40170</v>
      </c>
      <c r="B792" s="125">
        <v>8.5402218142698931</v>
      </c>
      <c r="C792" s="125">
        <v>1.8620376053862682</v>
      </c>
      <c r="D792" s="125"/>
    </row>
    <row r="793" spans="1:4" x14ac:dyDescent="0.25">
      <c r="A793" s="92">
        <v>40171</v>
      </c>
      <c r="B793" s="125">
        <v>8.5315001845141776</v>
      </c>
      <c r="C793" s="125">
        <v>1.8731537468762323</v>
      </c>
      <c r="D793" s="125"/>
    </row>
    <row r="794" spans="1:4" x14ac:dyDescent="0.25">
      <c r="A794" s="92">
        <v>40172</v>
      </c>
      <c r="B794" s="125">
        <v>8.5026373718728383</v>
      </c>
      <c r="C794" s="125">
        <v>1.8748161302560042</v>
      </c>
      <c r="D794" s="125"/>
    </row>
    <row r="795" spans="1:4" x14ac:dyDescent="0.25">
      <c r="A795" s="92">
        <v>40175</v>
      </c>
      <c r="B795" s="125">
        <v>8.495188773925701</v>
      </c>
      <c r="C795" s="125">
        <v>1.9114256176451896</v>
      </c>
      <c r="D795" s="125"/>
    </row>
    <row r="796" spans="1:4" x14ac:dyDescent="0.25">
      <c r="A796" s="92">
        <v>40176</v>
      </c>
      <c r="B796" s="125">
        <v>8.4905889170519728</v>
      </c>
      <c r="C796" s="125">
        <v>1.9253606076903438</v>
      </c>
      <c r="D796" s="125"/>
    </row>
    <row r="797" spans="1:4" x14ac:dyDescent="0.25">
      <c r="A797" s="92">
        <v>40177</v>
      </c>
      <c r="B797" s="125">
        <v>8.4923077692477484</v>
      </c>
      <c r="C797" s="125">
        <v>1.9257876105836509</v>
      </c>
      <c r="D797" s="125"/>
    </row>
    <row r="798" spans="1:4" x14ac:dyDescent="0.25">
      <c r="A798" s="92">
        <v>40178</v>
      </c>
      <c r="B798" s="125">
        <v>8.5083146680119324</v>
      </c>
      <c r="C798" s="125">
        <v>1.8988865591770416</v>
      </c>
      <c r="D798" s="125"/>
    </row>
    <row r="799" spans="1:4" x14ac:dyDescent="0.25">
      <c r="A799" s="92">
        <v>40179</v>
      </c>
      <c r="B799" s="125">
        <v>8.5195492819528251</v>
      </c>
      <c r="C799" s="125">
        <v>1.8842084943654225</v>
      </c>
      <c r="D799" s="125"/>
    </row>
    <row r="800" spans="1:4" x14ac:dyDescent="0.25">
      <c r="A800" s="92">
        <v>40182</v>
      </c>
      <c r="B800" s="125">
        <v>8.5130447037244483</v>
      </c>
      <c r="C800" s="125">
        <v>1.8867223853232371</v>
      </c>
      <c r="D800" s="125"/>
    </row>
    <row r="801" spans="1:4" x14ac:dyDescent="0.25">
      <c r="A801" s="92">
        <v>40183</v>
      </c>
      <c r="B801" s="125">
        <v>8.5227574373445005</v>
      </c>
      <c r="C801" s="125">
        <v>1.8452167880360992</v>
      </c>
      <c r="D801" s="125"/>
    </row>
    <row r="802" spans="1:4" x14ac:dyDescent="0.25">
      <c r="A802" s="92">
        <v>40184</v>
      </c>
      <c r="B802" s="125">
        <v>8.425596553885029</v>
      </c>
      <c r="C802" s="125">
        <v>1.942686704432516</v>
      </c>
      <c r="D802" s="125"/>
    </row>
    <row r="803" spans="1:4" x14ac:dyDescent="0.25">
      <c r="A803" s="92">
        <v>40185</v>
      </c>
      <c r="B803" s="125">
        <v>8.4075823478893756</v>
      </c>
      <c r="C803" s="125">
        <v>1.9824405595316446</v>
      </c>
      <c r="D803" s="125"/>
    </row>
    <row r="804" spans="1:4" x14ac:dyDescent="0.25">
      <c r="A804" s="92">
        <v>40186</v>
      </c>
      <c r="B804" s="125">
        <v>8.4256332183061637</v>
      </c>
      <c r="C804" s="125">
        <v>2.0015163730819818</v>
      </c>
      <c r="D804" s="125"/>
    </row>
    <row r="805" spans="1:4" x14ac:dyDescent="0.25">
      <c r="A805" s="92">
        <v>40189</v>
      </c>
      <c r="B805" s="125">
        <v>8.5667471846361476</v>
      </c>
      <c r="C805" s="125">
        <v>1.9466174880303555</v>
      </c>
      <c r="D805" s="125"/>
    </row>
    <row r="806" spans="1:4" x14ac:dyDescent="0.25">
      <c r="A806" s="92">
        <v>40190</v>
      </c>
      <c r="B806" s="125">
        <v>8.4886469383927139</v>
      </c>
      <c r="C806" s="125">
        <v>1.817468905681034</v>
      </c>
      <c r="D806" s="125"/>
    </row>
    <row r="807" spans="1:4" x14ac:dyDescent="0.25">
      <c r="A807" s="92">
        <v>40191</v>
      </c>
      <c r="B807" s="125">
        <v>8.4331542293947255</v>
      </c>
      <c r="C807" s="125">
        <v>1.8529010000069501</v>
      </c>
      <c r="D807" s="125"/>
    </row>
    <row r="808" spans="1:4" x14ac:dyDescent="0.25">
      <c r="A808" s="92">
        <v>40192</v>
      </c>
      <c r="B808" s="125">
        <v>8.3977115218576088</v>
      </c>
      <c r="C808" s="125">
        <v>1.9032677449496802</v>
      </c>
      <c r="D808" s="125"/>
    </row>
    <row r="809" spans="1:4" x14ac:dyDescent="0.25">
      <c r="A809" s="92">
        <v>40193</v>
      </c>
      <c r="B809" s="125">
        <v>8.3619169148827268</v>
      </c>
      <c r="C809" s="125">
        <v>1.9273032246280248</v>
      </c>
      <c r="D809" s="125"/>
    </row>
    <row r="810" spans="1:4" x14ac:dyDescent="0.25">
      <c r="A810" s="92">
        <v>40196</v>
      </c>
      <c r="B810" s="125">
        <v>8.2563322623881135</v>
      </c>
      <c r="C810" s="125">
        <v>1.8765449225298223</v>
      </c>
      <c r="D810" s="125"/>
    </row>
    <row r="811" spans="1:4" x14ac:dyDescent="0.25">
      <c r="A811" s="92">
        <v>40197</v>
      </c>
      <c r="B811" s="125">
        <v>8.2640648608570491</v>
      </c>
      <c r="C811" s="125">
        <v>1.871437696059834</v>
      </c>
      <c r="D811" s="125"/>
    </row>
    <row r="812" spans="1:4" x14ac:dyDescent="0.25">
      <c r="A812" s="92">
        <v>40198</v>
      </c>
      <c r="B812" s="125">
        <v>8.502933423040254</v>
      </c>
      <c r="C812" s="125">
        <v>1.9402402884229168</v>
      </c>
      <c r="D812" s="125"/>
    </row>
    <row r="813" spans="1:4" x14ac:dyDescent="0.25">
      <c r="A813" s="92">
        <v>40199</v>
      </c>
      <c r="B813" s="125">
        <v>8.4349757439163628</v>
      </c>
      <c r="C813" s="125">
        <v>1.8939063008756438</v>
      </c>
      <c r="D813" s="125"/>
    </row>
    <row r="814" spans="1:4" x14ac:dyDescent="0.25">
      <c r="A814" s="92">
        <v>40200</v>
      </c>
      <c r="B814" s="125">
        <v>8.4091009968819641</v>
      </c>
      <c r="C814" s="125">
        <v>1.9363193240342511</v>
      </c>
      <c r="D814" s="125"/>
    </row>
    <row r="815" spans="1:4" x14ac:dyDescent="0.25">
      <c r="A815" s="92">
        <v>40203</v>
      </c>
      <c r="B815" s="125">
        <v>8.356365966179192</v>
      </c>
      <c r="C815" s="125">
        <v>2.0652914614360895</v>
      </c>
      <c r="D815" s="125"/>
    </row>
    <row r="816" spans="1:4" x14ac:dyDescent="0.25">
      <c r="A816" s="92">
        <v>40204</v>
      </c>
      <c r="B816" s="125">
        <v>8.331315433384205</v>
      </c>
      <c r="C816" s="125">
        <v>2.0889857834501964</v>
      </c>
      <c r="D816" s="125"/>
    </row>
    <row r="817" spans="1:4" x14ac:dyDescent="0.25">
      <c r="A817" s="92">
        <v>40205</v>
      </c>
      <c r="B817" s="125">
        <v>8.2282132467279094</v>
      </c>
      <c r="C817" s="125">
        <v>2.1366814670244594</v>
      </c>
      <c r="D817" s="125"/>
    </row>
    <row r="818" spans="1:4" x14ac:dyDescent="0.25">
      <c r="A818" s="92">
        <v>40206</v>
      </c>
      <c r="B818" s="125">
        <v>8.2474063313395654</v>
      </c>
      <c r="C818" s="125">
        <v>2.1501315873015159</v>
      </c>
      <c r="D818" s="125"/>
    </row>
    <row r="819" spans="1:4" x14ac:dyDescent="0.25">
      <c r="A819" s="92">
        <v>40207</v>
      </c>
      <c r="B819" s="125">
        <v>8.1890239417246544</v>
      </c>
      <c r="C819" s="125">
        <v>2.0949825518143523</v>
      </c>
      <c r="D819" s="125"/>
    </row>
    <row r="820" spans="1:4" x14ac:dyDescent="0.25">
      <c r="A820" s="92">
        <v>40210</v>
      </c>
      <c r="B820" s="125">
        <v>8.1331898995959211</v>
      </c>
      <c r="C820" s="125">
        <v>2.1367798505072102</v>
      </c>
      <c r="D820" s="125"/>
    </row>
    <row r="821" spans="1:4" x14ac:dyDescent="0.25">
      <c r="A821" s="92">
        <v>40211</v>
      </c>
      <c r="B821" s="125">
        <v>8.234247438078258</v>
      </c>
      <c r="C821" s="125">
        <v>2.1036153001946474</v>
      </c>
      <c r="D821" s="125"/>
    </row>
    <row r="822" spans="1:4" x14ac:dyDescent="0.25">
      <c r="A822" s="92">
        <v>40212</v>
      </c>
      <c r="B822" s="125">
        <v>8.2308051194120555</v>
      </c>
      <c r="C822" s="125">
        <v>2.1112642091623375</v>
      </c>
      <c r="D822" s="125"/>
    </row>
    <row r="823" spans="1:4" x14ac:dyDescent="0.25">
      <c r="A823" s="92">
        <v>40213</v>
      </c>
      <c r="B823" s="125">
        <v>8.2289919226742523</v>
      </c>
      <c r="C823" s="125">
        <v>2.0921455730043768</v>
      </c>
      <c r="D823" s="125"/>
    </row>
    <row r="824" spans="1:4" x14ac:dyDescent="0.25">
      <c r="A824" s="92">
        <v>40214</v>
      </c>
      <c r="B824" s="125">
        <v>8.2188795259934402</v>
      </c>
      <c r="C824" s="125">
        <v>2.1017437213741381</v>
      </c>
      <c r="D824" s="125"/>
    </row>
    <row r="825" spans="1:4" x14ac:dyDescent="0.25">
      <c r="A825" s="92">
        <v>40217</v>
      </c>
      <c r="B825" s="125">
        <v>8.2750017819973714</v>
      </c>
      <c r="C825" s="125">
        <v>2.0052252005908855</v>
      </c>
      <c r="D825" s="125"/>
    </row>
    <row r="826" spans="1:4" x14ac:dyDescent="0.25">
      <c r="A826" s="92">
        <v>40218</v>
      </c>
      <c r="B826" s="125">
        <v>8.1556046488361975</v>
      </c>
      <c r="C826" s="125">
        <v>1.9477218806769336</v>
      </c>
      <c r="D826" s="125"/>
    </row>
    <row r="827" spans="1:4" x14ac:dyDescent="0.25">
      <c r="A827" s="92">
        <v>40219</v>
      </c>
      <c r="B827" s="125">
        <v>8.1450695277102039</v>
      </c>
      <c r="C827" s="125">
        <v>1.9376766747388707</v>
      </c>
      <c r="D827" s="125"/>
    </row>
    <row r="828" spans="1:4" x14ac:dyDescent="0.25">
      <c r="A828" s="92">
        <v>40220</v>
      </c>
      <c r="B828" s="125">
        <v>8.1302107704849202</v>
      </c>
      <c r="C828" s="125">
        <v>1.9444132703673116</v>
      </c>
      <c r="D828" s="125"/>
    </row>
    <row r="829" spans="1:4" x14ac:dyDescent="0.25">
      <c r="A829" s="92">
        <v>40221</v>
      </c>
      <c r="B829" s="125">
        <v>8.0526606625143167</v>
      </c>
      <c r="C829" s="125">
        <v>1.9403404321362103</v>
      </c>
      <c r="D829" s="125"/>
    </row>
    <row r="830" spans="1:4" x14ac:dyDescent="0.25">
      <c r="A830" s="92">
        <v>40224</v>
      </c>
      <c r="B830" s="125">
        <v>8.0804978119449071</v>
      </c>
      <c r="C830" s="125">
        <v>1.9017743994759631</v>
      </c>
      <c r="D830" s="125"/>
    </row>
    <row r="831" spans="1:4" x14ac:dyDescent="0.25">
      <c r="A831" s="92">
        <v>40225</v>
      </c>
      <c r="B831" s="125">
        <v>8.0842214557160919</v>
      </c>
      <c r="C831" s="125">
        <v>1.8946607698777349</v>
      </c>
      <c r="D831" s="125"/>
    </row>
    <row r="832" spans="1:4" x14ac:dyDescent="0.25">
      <c r="A832" s="92">
        <v>40226</v>
      </c>
      <c r="B832" s="125">
        <v>8.0972530596131413</v>
      </c>
      <c r="C832" s="125">
        <v>1.9357028128824556</v>
      </c>
      <c r="D832" s="125"/>
    </row>
    <row r="833" spans="1:4" x14ac:dyDescent="0.25">
      <c r="A833" s="92">
        <v>40227</v>
      </c>
      <c r="B833" s="125">
        <v>8.0159362208593556</v>
      </c>
      <c r="C833" s="125">
        <v>2.0304238449809784</v>
      </c>
      <c r="D833" s="125"/>
    </row>
    <row r="834" spans="1:4" x14ac:dyDescent="0.25">
      <c r="A834" s="92">
        <v>40228</v>
      </c>
      <c r="B834" s="125">
        <v>8.0333224439802713</v>
      </c>
      <c r="C834" s="125">
        <v>1.9061241891959249</v>
      </c>
      <c r="D834" s="125"/>
    </row>
    <row r="835" spans="1:4" x14ac:dyDescent="0.25">
      <c r="A835" s="92">
        <v>40231</v>
      </c>
      <c r="B835" s="125">
        <v>8.0682974370241816</v>
      </c>
      <c r="C835" s="125">
        <v>2.2651249701530674</v>
      </c>
      <c r="D835" s="125"/>
    </row>
    <row r="836" spans="1:4" x14ac:dyDescent="0.25">
      <c r="A836" s="92">
        <v>40232</v>
      </c>
      <c r="B836" s="125">
        <v>8.0505141102118891</v>
      </c>
      <c r="C836" s="125">
        <v>2.1965883671125965</v>
      </c>
      <c r="D836" s="125"/>
    </row>
    <row r="837" spans="1:4" x14ac:dyDescent="0.25">
      <c r="A837" s="92">
        <v>40233</v>
      </c>
      <c r="B837" s="125">
        <v>7.9679904893157323</v>
      </c>
      <c r="C837" s="125">
        <v>2.2138303006753892</v>
      </c>
      <c r="D837" s="125"/>
    </row>
    <row r="838" spans="1:4" x14ac:dyDescent="0.25">
      <c r="A838" s="92">
        <v>40234</v>
      </c>
      <c r="B838" s="125">
        <v>7.7741477345574195</v>
      </c>
      <c r="C838" s="125">
        <v>2.3168294911843921</v>
      </c>
      <c r="D838" s="125"/>
    </row>
    <row r="839" spans="1:4" x14ac:dyDescent="0.25">
      <c r="A839" s="92">
        <v>40235</v>
      </c>
      <c r="B839" s="125">
        <v>7.7510715368012368</v>
      </c>
      <c r="C839" s="125">
        <v>2.2459423867030326</v>
      </c>
      <c r="D839" s="125"/>
    </row>
    <row r="840" spans="1:4" x14ac:dyDescent="0.25">
      <c r="A840" s="92">
        <v>40238</v>
      </c>
      <c r="B840" s="125">
        <v>7.7299710737801934</v>
      </c>
      <c r="C840" s="125">
        <v>2.4214455208733465</v>
      </c>
      <c r="D840" s="125"/>
    </row>
    <row r="841" spans="1:4" x14ac:dyDescent="0.25">
      <c r="A841" s="92">
        <v>40239</v>
      </c>
      <c r="B841" s="125">
        <v>7.3770605416530692</v>
      </c>
      <c r="C841" s="125">
        <v>2.6001658260320859</v>
      </c>
      <c r="D841" s="125"/>
    </row>
    <row r="842" spans="1:4" x14ac:dyDescent="0.25">
      <c r="A842" s="92">
        <v>40240</v>
      </c>
      <c r="B842" s="125">
        <v>7.3396318023824261</v>
      </c>
      <c r="C842" s="125">
        <v>2.5815957814323642</v>
      </c>
      <c r="D842" s="125"/>
    </row>
    <row r="843" spans="1:4" x14ac:dyDescent="0.25">
      <c r="A843" s="92">
        <v>40241</v>
      </c>
      <c r="B843" s="125">
        <v>7.3787554894309952</v>
      </c>
      <c r="C843" s="125">
        <v>2.6306490783975782</v>
      </c>
      <c r="D843" s="125"/>
    </row>
    <row r="844" spans="1:4" x14ac:dyDescent="0.25">
      <c r="A844" s="92">
        <v>40242</v>
      </c>
      <c r="B844" s="125">
        <v>7.4016541552018769</v>
      </c>
      <c r="C844" s="125">
        <v>2.5671196217545287</v>
      </c>
      <c r="D844" s="125"/>
    </row>
    <row r="845" spans="1:4" x14ac:dyDescent="0.25">
      <c r="A845" s="92">
        <v>40245</v>
      </c>
      <c r="B845" s="125">
        <v>7.4047219817772083</v>
      </c>
      <c r="C845" s="125">
        <v>2.6561563552467922</v>
      </c>
      <c r="D845" s="125"/>
    </row>
    <row r="846" spans="1:4" x14ac:dyDescent="0.25">
      <c r="A846" s="92">
        <v>40246</v>
      </c>
      <c r="B846" s="125">
        <v>7.4192872229972275</v>
      </c>
      <c r="C846" s="125">
        <v>2.6275441026618536</v>
      </c>
      <c r="D846" s="125"/>
    </row>
    <row r="847" spans="1:4" x14ac:dyDescent="0.25">
      <c r="A847" s="92">
        <v>40247</v>
      </c>
      <c r="B847" s="125">
        <v>7.405031844193033</v>
      </c>
      <c r="C847" s="125">
        <v>2.6429109270867563</v>
      </c>
      <c r="D847" s="125"/>
    </row>
    <row r="848" spans="1:4" x14ac:dyDescent="0.25">
      <c r="A848" s="92">
        <v>40248</v>
      </c>
      <c r="B848" s="125">
        <v>7.3281249508847672</v>
      </c>
      <c r="C848" s="125">
        <v>2.5452920101276213</v>
      </c>
      <c r="D848" s="125"/>
    </row>
    <row r="849" spans="1:4" x14ac:dyDescent="0.25">
      <c r="A849" s="92">
        <v>40249</v>
      </c>
      <c r="B849" s="125">
        <v>7.323764315975108</v>
      </c>
      <c r="C849" s="125">
        <v>2.5430313435102736</v>
      </c>
      <c r="D849" s="125"/>
    </row>
    <row r="850" spans="1:4" x14ac:dyDescent="0.25">
      <c r="A850" s="92">
        <v>40252</v>
      </c>
      <c r="B850" s="125">
        <v>7.3886855824679447</v>
      </c>
      <c r="C850" s="125">
        <v>2.6068374455607124</v>
      </c>
      <c r="D850" s="125"/>
    </row>
    <row r="851" spans="1:4" x14ac:dyDescent="0.25">
      <c r="A851" s="92">
        <v>40253</v>
      </c>
      <c r="B851" s="125">
        <v>7.3742014332374985</v>
      </c>
      <c r="C851" s="125">
        <v>2.5643447293420003</v>
      </c>
      <c r="D851" s="125"/>
    </row>
    <row r="852" spans="1:4" x14ac:dyDescent="0.25">
      <c r="A852" s="92">
        <v>40254</v>
      </c>
      <c r="B852" s="125">
        <v>7.3754376013591303</v>
      </c>
      <c r="C852" s="125">
        <v>2.5692742414700751</v>
      </c>
      <c r="D852" s="125"/>
    </row>
    <row r="853" spans="1:4" x14ac:dyDescent="0.25">
      <c r="A853" s="92">
        <v>40255</v>
      </c>
      <c r="B853" s="125">
        <v>7.3559179990218544</v>
      </c>
      <c r="C853" s="125">
        <v>2.5644288986992185</v>
      </c>
      <c r="D853" s="125"/>
    </row>
    <row r="854" spans="1:4" x14ac:dyDescent="0.25">
      <c r="A854" s="92">
        <v>40256</v>
      </c>
      <c r="B854" s="125">
        <v>7.3559130304890923</v>
      </c>
      <c r="C854" s="125">
        <v>2.5629972451150129</v>
      </c>
      <c r="D854" s="125"/>
    </row>
    <row r="855" spans="1:4" x14ac:dyDescent="0.25">
      <c r="A855" s="92">
        <v>40259</v>
      </c>
      <c r="B855" s="125">
        <v>7.545176999837965</v>
      </c>
      <c r="C855" s="125">
        <v>2.6507880099956225</v>
      </c>
      <c r="D855" s="125"/>
    </row>
    <row r="856" spans="1:4" x14ac:dyDescent="0.25">
      <c r="A856" s="92">
        <v>40260</v>
      </c>
      <c r="B856" s="125">
        <v>7.6354148855358606</v>
      </c>
      <c r="C856" s="125">
        <v>2.7676118841789155</v>
      </c>
      <c r="D856" s="125"/>
    </row>
    <row r="857" spans="1:4" x14ac:dyDescent="0.25">
      <c r="A857" s="92">
        <v>40261</v>
      </c>
      <c r="B857" s="125">
        <v>7.4558703509656237</v>
      </c>
      <c r="C857" s="125">
        <v>2.9811124990566693</v>
      </c>
      <c r="D857" s="125"/>
    </row>
    <row r="858" spans="1:4" x14ac:dyDescent="0.25">
      <c r="A858" s="92">
        <v>40262</v>
      </c>
      <c r="B858" s="125">
        <v>7.3543802280440982</v>
      </c>
      <c r="C858" s="125">
        <v>3.2462895060434676</v>
      </c>
      <c r="D858" s="125"/>
    </row>
    <row r="859" spans="1:4" x14ac:dyDescent="0.25">
      <c r="A859" s="92">
        <v>40263</v>
      </c>
      <c r="B859" s="125">
        <v>7.3497882682222357</v>
      </c>
      <c r="C859" s="125">
        <v>3.2795800126957797</v>
      </c>
      <c r="D859" s="125"/>
    </row>
    <row r="860" spans="1:4" x14ac:dyDescent="0.25">
      <c r="A860" s="92">
        <v>40266</v>
      </c>
      <c r="B860" s="125">
        <v>7.3518696538862436</v>
      </c>
      <c r="C860" s="125">
        <v>3.2812372493240769</v>
      </c>
      <c r="D860" s="125"/>
    </row>
    <row r="861" spans="1:4" x14ac:dyDescent="0.25">
      <c r="A861" s="92">
        <v>40267</v>
      </c>
      <c r="B861" s="125">
        <v>7.3523617993181638</v>
      </c>
      <c r="C861" s="125">
        <v>3.2926391065536311</v>
      </c>
      <c r="D861" s="125"/>
    </row>
    <row r="862" spans="1:4" x14ac:dyDescent="0.25">
      <c r="A862" s="92">
        <v>40268</v>
      </c>
      <c r="B862" s="125">
        <v>7.3275215530574354</v>
      </c>
      <c r="C862" s="125">
        <v>3.3156764062803212</v>
      </c>
      <c r="D862" s="125"/>
    </row>
    <row r="863" spans="1:4" x14ac:dyDescent="0.25">
      <c r="A863" s="92">
        <v>40269</v>
      </c>
      <c r="B863" s="125">
        <v>7.5002906507984832</v>
      </c>
      <c r="C863" s="125">
        <v>3.4131802856121087</v>
      </c>
      <c r="D863" s="125">
        <v>-16.61</v>
      </c>
    </row>
    <row r="864" spans="1:4" x14ac:dyDescent="0.25">
      <c r="A864" s="92">
        <v>40270</v>
      </c>
      <c r="B864" s="125">
        <v>7.4847247220190116</v>
      </c>
      <c r="C864" s="125">
        <v>3.4344344851270652</v>
      </c>
      <c r="D864" s="125">
        <v>-16.61</v>
      </c>
    </row>
    <row r="865" spans="1:4" x14ac:dyDescent="0.25">
      <c r="A865" s="92">
        <v>40273</v>
      </c>
      <c r="B865" s="125">
        <v>7.4988751253611241</v>
      </c>
      <c r="C865" s="125">
        <v>3.4151130877269313</v>
      </c>
      <c r="D865" s="125">
        <v>-16.61</v>
      </c>
    </row>
    <row r="866" spans="1:4" x14ac:dyDescent="0.25">
      <c r="A866" s="92">
        <v>40274</v>
      </c>
      <c r="B866" s="125">
        <v>7.2827136165673032</v>
      </c>
      <c r="C866" s="125">
        <v>3.6819777208432622</v>
      </c>
      <c r="D866" s="125">
        <v>-16.61</v>
      </c>
    </row>
    <row r="867" spans="1:4" x14ac:dyDescent="0.25">
      <c r="A867" s="92">
        <v>40275</v>
      </c>
      <c r="B867" s="125">
        <v>7.2416597321437042</v>
      </c>
      <c r="C867" s="125">
        <v>3.7087162248134327</v>
      </c>
      <c r="D867" s="125">
        <v>-16.61</v>
      </c>
    </row>
    <row r="868" spans="1:4" x14ac:dyDescent="0.25">
      <c r="A868" s="92">
        <v>40276</v>
      </c>
      <c r="B868" s="125">
        <v>7.3492454658442838</v>
      </c>
      <c r="C868" s="125">
        <v>3.5713270813115745</v>
      </c>
      <c r="D868" s="125">
        <v>-16.61</v>
      </c>
    </row>
    <row r="869" spans="1:4" x14ac:dyDescent="0.25">
      <c r="A869" s="92">
        <v>40277</v>
      </c>
      <c r="B869" s="125">
        <v>7.3816858365880202</v>
      </c>
      <c r="C869" s="125">
        <v>3.3006064590792024</v>
      </c>
      <c r="D869" s="125">
        <v>-16.61</v>
      </c>
    </row>
    <row r="870" spans="1:4" x14ac:dyDescent="0.25">
      <c r="A870" s="92">
        <v>40280</v>
      </c>
      <c r="B870" s="125">
        <v>7.4240379453830077</v>
      </c>
      <c r="C870" s="125">
        <v>3.5438043477574546</v>
      </c>
      <c r="D870" s="125">
        <v>-16.61</v>
      </c>
    </row>
    <row r="871" spans="1:4" x14ac:dyDescent="0.25">
      <c r="A871" s="92">
        <v>40281</v>
      </c>
      <c r="B871" s="125">
        <v>7.4659976005773689</v>
      </c>
      <c r="C871" s="125">
        <v>3.4979298912980674</v>
      </c>
      <c r="D871" s="125">
        <v>-16.61</v>
      </c>
    </row>
    <row r="872" spans="1:4" x14ac:dyDescent="0.25">
      <c r="A872" s="92">
        <v>40282</v>
      </c>
      <c r="B872" s="125">
        <v>7.5795277496200741</v>
      </c>
      <c r="C872" s="125">
        <v>3.2159603973783328</v>
      </c>
      <c r="D872" s="125">
        <v>-16.61</v>
      </c>
    </row>
    <row r="873" spans="1:4" x14ac:dyDescent="0.25">
      <c r="A873" s="92">
        <v>40283</v>
      </c>
      <c r="B873" s="125">
        <v>7.5912931439147346</v>
      </c>
      <c r="C873" s="125">
        <v>3.1385655971882596</v>
      </c>
      <c r="D873" s="125">
        <v>-16.61</v>
      </c>
    </row>
    <row r="874" spans="1:4" x14ac:dyDescent="0.25">
      <c r="A874" s="92">
        <v>40284</v>
      </c>
      <c r="B874" s="125">
        <v>7.5589228292294139</v>
      </c>
      <c r="C874" s="125">
        <v>3.1142359100605015</v>
      </c>
      <c r="D874" s="125">
        <v>-16.61</v>
      </c>
    </row>
    <row r="875" spans="1:4" x14ac:dyDescent="0.25">
      <c r="A875" s="92">
        <v>40287</v>
      </c>
      <c r="B875" s="125">
        <v>7.5958528129833596</v>
      </c>
      <c r="C875" s="125">
        <v>3.0724874429975415</v>
      </c>
      <c r="D875" s="125">
        <v>-16.61</v>
      </c>
    </row>
    <row r="876" spans="1:4" x14ac:dyDescent="0.25">
      <c r="A876" s="92">
        <v>40288</v>
      </c>
      <c r="B876" s="125">
        <v>7.6655582426546802</v>
      </c>
      <c r="C876" s="125">
        <v>2.9070050144059207</v>
      </c>
      <c r="D876" s="125">
        <v>-16.61</v>
      </c>
    </row>
    <row r="877" spans="1:4" x14ac:dyDescent="0.25">
      <c r="A877" s="92">
        <v>40289</v>
      </c>
      <c r="B877" s="125">
        <v>7.7937756735483106</v>
      </c>
      <c r="C877" s="125">
        <v>2.7401008728674583</v>
      </c>
      <c r="D877" s="125">
        <v>-16.61</v>
      </c>
    </row>
    <row r="878" spans="1:4" x14ac:dyDescent="0.25">
      <c r="A878" s="92">
        <v>40290</v>
      </c>
      <c r="B878" s="125">
        <v>8.098073679351959</v>
      </c>
      <c r="C878" s="125">
        <v>2.5049724143841097</v>
      </c>
      <c r="D878" s="125">
        <v>-16.61</v>
      </c>
    </row>
    <row r="879" spans="1:4" x14ac:dyDescent="0.25">
      <c r="A879" s="92">
        <v>40291</v>
      </c>
      <c r="B879" s="125">
        <v>8.1151922655875737</v>
      </c>
      <c r="C879" s="125">
        <v>2.4876184625236402</v>
      </c>
      <c r="D879" s="125">
        <v>-16.61</v>
      </c>
    </row>
    <row r="880" spans="1:4" x14ac:dyDescent="0.25">
      <c r="A880" s="92">
        <v>40294</v>
      </c>
      <c r="B880" s="125">
        <v>8.0849113051691504</v>
      </c>
      <c r="C880" s="125">
        <v>2.5026428503861791</v>
      </c>
      <c r="D880" s="125">
        <v>-16.61</v>
      </c>
    </row>
    <row r="881" spans="1:4" x14ac:dyDescent="0.25">
      <c r="A881" s="92">
        <v>40295</v>
      </c>
      <c r="B881" s="125">
        <v>8.1501250595120212</v>
      </c>
      <c r="C881" s="125">
        <v>2.3166836365167143</v>
      </c>
      <c r="D881" s="125">
        <v>-16.61</v>
      </c>
    </row>
    <row r="882" spans="1:4" x14ac:dyDescent="0.25">
      <c r="A882" s="92">
        <v>40296</v>
      </c>
      <c r="B882" s="125">
        <v>8.0866539587306825</v>
      </c>
      <c r="C882" s="125">
        <v>2.2673768474808718</v>
      </c>
      <c r="D882" s="125">
        <v>-16.61</v>
      </c>
    </row>
    <row r="883" spans="1:4" x14ac:dyDescent="0.25">
      <c r="A883" s="92">
        <v>40297</v>
      </c>
      <c r="B883" s="125">
        <v>8.0561321233301406</v>
      </c>
      <c r="C883" s="125">
        <v>2.3777270077907104</v>
      </c>
      <c r="D883" s="125">
        <v>-16.61</v>
      </c>
    </row>
    <row r="884" spans="1:4" x14ac:dyDescent="0.25">
      <c r="A884" s="92">
        <v>40298</v>
      </c>
      <c r="B884" s="125">
        <v>8.0480171833593541</v>
      </c>
      <c r="C884" s="125">
        <v>2.2820015713007962</v>
      </c>
      <c r="D884" s="125">
        <v>-16.61</v>
      </c>
    </row>
    <row r="885" spans="1:4" x14ac:dyDescent="0.25">
      <c r="A885" s="92">
        <v>40301</v>
      </c>
      <c r="B885" s="125">
        <v>8.0127807556538944</v>
      </c>
      <c r="C885" s="125">
        <v>2.3794329186553629</v>
      </c>
      <c r="D885" s="125">
        <v>-16.61</v>
      </c>
    </row>
    <row r="886" spans="1:4" x14ac:dyDescent="0.25">
      <c r="A886" s="92">
        <v>40302</v>
      </c>
      <c r="B886" s="125">
        <v>7.952805362770393</v>
      </c>
      <c r="C886" s="125">
        <v>2.3386500653752709</v>
      </c>
      <c r="D886" s="125">
        <v>-16.61</v>
      </c>
    </row>
    <row r="887" spans="1:4" x14ac:dyDescent="0.25">
      <c r="A887" s="92">
        <v>40303</v>
      </c>
      <c r="B887" s="125">
        <v>8.1106927411369352</v>
      </c>
      <c r="C887" s="125">
        <v>2.0568486764251688</v>
      </c>
      <c r="D887" s="125">
        <v>-16.61</v>
      </c>
    </row>
    <row r="888" spans="1:4" x14ac:dyDescent="0.25">
      <c r="A888" s="92">
        <v>40304</v>
      </c>
      <c r="B888" s="125">
        <v>8.0556512524024235</v>
      </c>
      <c r="C888" s="125">
        <v>2.2083738990056307</v>
      </c>
      <c r="D888" s="125">
        <v>-16.61</v>
      </c>
    </row>
    <row r="889" spans="1:4" x14ac:dyDescent="0.25">
      <c r="A889" s="92">
        <v>40305</v>
      </c>
      <c r="B889" s="125">
        <v>8.098387287507709</v>
      </c>
      <c r="C889" s="125">
        <v>2.2622166199352538</v>
      </c>
      <c r="D889" s="125">
        <v>-16.61</v>
      </c>
    </row>
    <row r="890" spans="1:4" x14ac:dyDescent="0.25">
      <c r="A890" s="92">
        <v>40308</v>
      </c>
      <c r="B890" s="125">
        <v>7.8718137274581554</v>
      </c>
      <c r="C890" s="125">
        <v>2.172578525027788</v>
      </c>
      <c r="D890" s="125">
        <v>-16.61</v>
      </c>
    </row>
    <row r="891" spans="1:4" x14ac:dyDescent="0.25">
      <c r="A891" s="92">
        <v>40309</v>
      </c>
      <c r="B891" s="125">
        <v>7.8161368598834482</v>
      </c>
      <c r="C891" s="125">
        <v>2.238937846945996</v>
      </c>
      <c r="D891" s="125">
        <v>-16.61</v>
      </c>
    </row>
    <row r="892" spans="1:4" x14ac:dyDescent="0.25">
      <c r="A892" s="92">
        <v>40310</v>
      </c>
      <c r="B892" s="125">
        <v>7.7807104634171713</v>
      </c>
      <c r="C892" s="125">
        <v>2.2685783253141105</v>
      </c>
      <c r="D892" s="125">
        <v>-16.61</v>
      </c>
    </row>
    <row r="893" spans="1:4" x14ac:dyDescent="0.25">
      <c r="A893" s="92">
        <v>40311</v>
      </c>
      <c r="B893" s="125">
        <v>7.8134979925850221</v>
      </c>
      <c r="C893" s="125">
        <v>2.2730094811826511</v>
      </c>
      <c r="D893" s="125">
        <v>-16.61</v>
      </c>
    </row>
    <row r="894" spans="1:4" x14ac:dyDescent="0.25">
      <c r="A894" s="92">
        <v>40312</v>
      </c>
      <c r="B894" s="125">
        <v>7.756181072662347</v>
      </c>
      <c r="C894" s="125">
        <v>2.2608504388105466</v>
      </c>
      <c r="D894" s="125">
        <v>-16.61</v>
      </c>
    </row>
    <row r="895" spans="1:4" x14ac:dyDescent="0.25">
      <c r="A895" s="92">
        <v>40315</v>
      </c>
      <c r="B895" s="125">
        <v>7.7559724803150996</v>
      </c>
      <c r="C895" s="125">
        <v>2.2608992965274375</v>
      </c>
      <c r="D895" s="125">
        <v>-16.61</v>
      </c>
    </row>
    <row r="896" spans="1:4" x14ac:dyDescent="0.25">
      <c r="A896" s="92">
        <v>40316</v>
      </c>
      <c r="B896" s="125">
        <v>7.7331848036380713</v>
      </c>
      <c r="C896" s="125">
        <v>2.3010352089960726</v>
      </c>
      <c r="D896" s="125">
        <v>-16.61</v>
      </c>
    </row>
    <row r="897" spans="1:4" x14ac:dyDescent="0.25">
      <c r="A897" s="92">
        <v>40317</v>
      </c>
      <c r="B897" s="125">
        <v>7.7199869469367268</v>
      </c>
      <c r="C897" s="125">
        <v>2.413014386857558</v>
      </c>
      <c r="D897" s="125">
        <v>-16.61</v>
      </c>
    </row>
    <row r="898" spans="1:4" x14ac:dyDescent="0.25">
      <c r="A898" s="92">
        <v>40318</v>
      </c>
      <c r="B898" s="125">
        <v>7.7314498534967679</v>
      </c>
      <c r="C898" s="125">
        <v>2.3735060802459778</v>
      </c>
      <c r="D898" s="125">
        <v>-16.61</v>
      </c>
    </row>
    <row r="899" spans="1:4" x14ac:dyDescent="0.25">
      <c r="A899" s="92">
        <v>40319</v>
      </c>
      <c r="B899" s="125">
        <v>7.7482508498231013</v>
      </c>
      <c r="C899" s="125">
        <v>2.4107717608997952</v>
      </c>
      <c r="D899" s="125">
        <v>-16.61</v>
      </c>
    </row>
    <row r="900" spans="1:4" x14ac:dyDescent="0.25">
      <c r="A900" s="92">
        <v>40322</v>
      </c>
      <c r="B900" s="125">
        <v>7.7134767643209781</v>
      </c>
      <c r="C900" s="125">
        <v>2.3760919910157394</v>
      </c>
      <c r="D900" s="125">
        <v>-16.61</v>
      </c>
    </row>
    <row r="901" spans="1:4" x14ac:dyDescent="0.25">
      <c r="A901" s="92">
        <v>40323</v>
      </c>
      <c r="B901" s="125">
        <v>7.6637813489468396</v>
      </c>
      <c r="C901" s="125">
        <v>2.4141026865032131</v>
      </c>
      <c r="D901" s="125">
        <v>-16.61</v>
      </c>
    </row>
    <row r="902" spans="1:4" x14ac:dyDescent="0.25">
      <c r="A902" s="92">
        <v>40324</v>
      </c>
      <c r="B902" s="125">
        <v>7.6246343557250462</v>
      </c>
      <c r="C902" s="125">
        <v>2.2317614816229838</v>
      </c>
      <c r="D902" s="125">
        <v>-16.61</v>
      </c>
    </row>
    <row r="903" spans="1:4" x14ac:dyDescent="0.25">
      <c r="A903" s="92">
        <v>40325</v>
      </c>
      <c r="B903" s="125">
        <v>7.6366772602449409</v>
      </c>
      <c r="C903" s="125">
        <v>2.1772677423070519</v>
      </c>
      <c r="D903" s="125">
        <v>-16.61</v>
      </c>
    </row>
    <row r="904" spans="1:4" x14ac:dyDescent="0.25">
      <c r="A904" s="92">
        <v>40326</v>
      </c>
      <c r="B904" s="125">
        <v>7.6372260140429216</v>
      </c>
      <c r="C904" s="125">
        <v>2.2071934847026284</v>
      </c>
      <c r="D904" s="125">
        <v>-16.61</v>
      </c>
    </row>
    <row r="905" spans="1:4" x14ac:dyDescent="0.25">
      <c r="A905" s="92">
        <v>40329</v>
      </c>
      <c r="B905" s="125">
        <v>7.6475331958001966</v>
      </c>
      <c r="C905" s="125">
        <v>2.2565690854436919</v>
      </c>
      <c r="D905" s="125">
        <v>-16.61</v>
      </c>
    </row>
    <row r="906" spans="1:4" x14ac:dyDescent="0.25">
      <c r="A906" s="92">
        <v>40330</v>
      </c>
      <c r="B906" s="125">
        <v>7.6995577864531457</v>
      </c>
      <c r="C906" s="125">
        <v>2.2121575520514005</v>
      </c>
      <c r="D906" s="125">
        <v>-16.61</v>
      </c>
    </row>
    <row r="907" spans="1:4" x14ac:dyDescent="0.25">
      <c r="A907" s="92">
        <v>40331</v>
      </c>
      <c r="B907" s="125">
        <v>7.6707429420748392</v>
      </c>
      <c r="C907" s="125">
        <v>2.1277305079435882</v>
      </c>
      <c r="D907" s="125">
        <v>-16.61</v>
      </c>
    </row>
    <row r="908" spans="1:4" x14ac:dyDescent="0.25">
      <c r="A908" s="92">
        <v>40332</v>
      </c>
      <c r="B908" s="125">
        <v>7.629979648917649</v>
      </c>
      <c r="C908" s="125">
        <v>2.1828972487656042</v>
      </c>
      <c r="D908" s="125">
        <v>-16.61</v>
      </c>
    </row>
    <row r="909" spans="1:4" x14ac:dyDescent="0.25">
      <c r="A909" s="92">
        <v>40333</v>
      </c>
      <c r="B909" s="125">
        <v>7.617708525109645</v>
      </c>
      <c r="C909" s="125">
        <v>2.2759331010091906</v>
      </c>
      <c r="D909" s="125">
        <v>-16.61</v>
      </c>
    </row>
    <row r="910" spans="1:4" x14ac:dyDescent="0.25">
      <c r="A910" s="92">
        <v>40336</v>
      </c>
      <c r="B910" s="125">
        <v>7.6581033415709303</v>
      </c>
      <c r="C910" s="125">
        <v>2.2838920714692339</v>
      </c>
      <c r="D910" s="125">
        <v>-16.61</v>
      </c>
    </row>
    <row r="911" spans="1:4" x14ac:dyDescent="0.25">
      <c r="A911" s="92">
        <v>40337</v>
      </c>
      <c r="B911" s="125">
        <v>7.6535191033099963</v>
      </c>
      <c r="C911" s="125">
        <v>2.3505025031827955</v>
      </c>
      <c r="D911" s="125">
        <v>-16.61</v>
      </c>
    </row>
    <row r="912" spans="1:4" x14ac:dyDescent="0.25">
      <c r="A912" s="92">
        <v>40338</v>
      </c>
      <c r="B912" s="125">
        <v>7.6864730413236506</v>
      </c>
      <c r="C912" s="125">
        <v>2.2514240657475755</v>
      </c>
      <c r="D912" s="125">
        <v>-16.61</v>
      </c>
    </row>
    <row r="913" spans="1:4" x14ac:dyDescent="0.25">
      <c r="A913" s="92">
        <v>40339</v>
      </c>
      <c r="B913" s="125">
        <v>7.6402960765003272</v>
      </c>
      <c r="C913" s="125">
        <v>2.3136443612720825</v>
      </c>
      <c r="D913" s="125">
        <v>-16.61</v>
      </c>
    </row>
    <row r="914" spans="1:4" x14ac:dyDescent="0.25">
      <c r="A914" s="92">
        <v>40340</v>
      </c>
      <c r="B914" s="125">
        <v>7.6091035893431105</v>
      </c>
      <c r="C914" s="125">
        <v>2.3458863985554714</v>
      </c>
      <c r="D914" s="125">
        <v>-16.61</v>
      </c>
    </row>
    <row r="915" spans="1:4" x14ac:dyDescent="0.25">
      <c r="A915" s="92">
        <v>40343</v>
      </c>
      <c r="B915" s="125">
        <v>7.5258124875293202</v>
      </c>
      <c r="C915" s="125">
        <v>2.276125565091526</v>
      </c>
      <c r="D915" s="125">
        <v>-16.61</v>
      </c>
    </row>
    <row r="916" spans="1:4" x14ac:dyDescent="0.25">
      <c r="A916" s="92">
        <v>40344</v>
      </c>
      <c r="B916" s="125">
        <v>7.5367059206653346</v>
      </c>
      <c r="C916" s="125">
        <v>2.2667449404670377</v>
      </c>
      <c r="D916" s="125">
        <v>-16.61</v>
      </c>
    </row>
    <row r="917" spans="1:4" x14ac:dyDescent="0.25">
      <c r="A917" s="92">
        <v>40345</v>
      </c>
      <c r="B917" s="125">
        <v>7.4389129918093735</v>
      </c>
      <c r="C917" s="125">
        <v>2.2318273964805675</v>
      </c>
      <c r="D917" s="125">
        <v>-16.61</v>
      </c>
    </row>
    <row r="918" spans="1:4" x14ac:dyDescent="0.25">
      <c r="A918" s="92">
        <v>40346</v>
      </c>
      <c r="B918" s="125">
        <v>7.4642595476915385</v>
      </c>
      <c r="C918" s="125">
        <v>2.230777850479571</v>
      </c>
      <c r="D918" s="125">
        <v>-16.61</v>
      </c>
    </row>
    <row r="919" spans="1:4" x14ac:dyDescent="0.25">
      <c r="A919" s="92">
        <v>40347</v>
      </c>
      <c r="B919" s="125">
        <v>7.4786023112076219</v>
      </c>
      <c r="C919" s="125">
        <v>2.2235112833234414</v>
      </c>
      <c r="D919" s="125">
        <v>-16.61</v>
      </c>
    </row>
    <row r="920" spans="1:4" x14ac:dyDescent="0.25">
      <c r="A920" s="92">
        <v>40350</v>
      </c>
      <c r="B920" s="125">
        <v>7.4075114353409255</v>
      </c>
      <c r="C920" s="125">
        <v>2.3012677793723029</v>
      </c>
      <c r="D920" s="125">
        <v>-16.61</v>
      </c>
    </row>
    <row r="921" spans="1:4" x14ac:dyDescent="0.25">
      <c r="A921" s="92">
        <v>40351</v>
      </c>
      <c r="B921" s="125">
        <v>7.422026792783881</v>
      </c>
      <c r="C921" s="125">
        <v>2.2787399068551411</v>
      </c>
      <c r="D921" s="125">
        <v>-16.61</v>
      </c>
    </row>
    <row r="922" spans="1:4" x14ac:dyDescent="0.25">
      <c r="A922" s="92">
        <v>40352</v>
      </c>
      <c r="B922" s="125">
        <v>7.4097131474707068</v>
      </c>
      <c r="C922" s="125">
        <v>2.2652821015937432</v>
      </c>
      <c r="D922" s="125">
        <v>-16.61</v>
      </c>
    </row>
    <row r="923" spans="1:4" x14ac:dyDescent="0.25">
      <c r="A923" s="92">
        <v>40353</v>
      </c>
      <c r="B923" s="125">
        <v>7.4416032519865256</v>
      </c>
      <c r="C923" s="125">
        <v>2.3339390712155597</v>
      </c>
      <c r="D923" s="125">
        <v>-16.61</v>
      </c>
    </row>
    <row r="924" spans="1:4" x14ac:dyDescent="0.25">
      <c r="A924" s="92">
        <v>40354</v>
      </c>
      <c r="B924" s="125">
        <v>7.4570554957582988</v>
      </c>
      <c r="C924" s="125">
        <v>2.3022842550280185</v>
      </c>
      <c r="D924" s="125">
        <v>-16.61</v>
      </c>
    </row>
    <row r="925" spans="1:4" x14ac:dyDescent="0.25">
      <c r="A925" s="92">
        <v>40357</v>
      </c>
      <c r="B925" s="125">
        <v>7.4654313036689581</v>
      </c>
      <c r="C925" s="125">
        <v>2.292224585758933</v>
      </c>
      <c r="D925" s="125">
        <v>-16.61</v>
      </c>
    </row>
    <row r="926" spans="1:4" x14ac:dyDescent="0.25">
      <c r="A926" s="92">
        <v>40358</v>
      </c>
      <c r="B926" s="125">
        <v>7.4617132189311022</v>
      </c>
      <c r="C926" s="125">
        <v>2.3107107469915427</v>
      </c>
      <c r="D926" s="125">
        <v>-16.61</v>
      </c>
    </row>
    <row r="927" spans="1:4" x14ac:dyDescent="0.25">
      <c r="A927" s="92">
        <v>40359</v>
      </c>
      <c r="B927" s="125">
        <v>7.3922425449951028</v>
      </c>
      <c r="C927" s="125">
        <v>2.3438481110874179</v>
      </c>
      <c r="D927" s="125">
        <v>-16.61</v>
      </c>
    </row>
    <row r="928" spans="1:4" x14ac:dyDescent="0.25">
      <c r="A928" s="92">
        <v>40360</v>
      </c>
      <c r="B928" s="125">
        <v>7.3923860949566187</v>
      </c>
      <c r="C928" s="125">
        <v>2.3046426192056462</v>
      </c>
      <c r="D928" s="125">
        <v>-14.72</v>
      </c>
    </row>
    <row r="929" spans="1:4" x14ac:dyDescent="0.25">
      <c r="A929" s="92">
        <v>40361</v>
      </c>
      <c r="B929" s="125">
        <v>7.3871829282077224</v>
      </c>
      <c r="C929" s="125">
        <v>2.2843081070026594</v>
      </c>
      <c r="D929" s="125">
        <v>-14.72</v>
      </c>
    </row>
    <row r="930" spans="1:4" x14ac:dyDescent="0.25">
      <c r="A930" s="92">
        <v>40364</v>
      </c>
      <c r="B930" s="125">
        <v>7.3499829025558334</v>
      </c>
      <c r="C930" s="125">
        <v>2.3730968634803276</v>
      </c>
      <c r="D930" s="125">
        <v>-14.72</v>
      </c>
    </row>
    <row r="931" spans="1:4" x14ac:dyDescent="0.25">
      <c r="A931" s="92">
        <v>40365</v>
      </c>
      <c r="B931" s="125">
        <v>7.3748558906466437</v>
      </c>
      <c r="C931" s="125">
        <v>2.2986117043012273</v>
      </c>
      <c r="D931" s="125">
        <v>-14.72</v>
      </c>
    </row>
    <row r="932" spans="1:4" x14ac:dyDescent="0.25">
      <c r="A932" s="92">
        <v>40366</v>
      </c>
      <c r="B932" s="125">
        <v>7.4000208140085375</v>
      </c>
      <c r="C932" s="125">
        <v>2.1846072958492266</v>
      </c>
      <c r="D932" s="125">
        <v>-14.72</v>
      </c>
    </row>
    <row r="933" spans="1:4" x14ac:dyDescent="0.25">
      <c r="A933" s="92">
        <v>40367</v>
      </c>
      <c r="B933" s="125">
        <v>7.3715217764116572</v>
      </c>
      <c r="C933" s="125">
        <v>2.2074804487659199</v>
      </c>
      <c r="D933" s="125">
        <v>-14.72</v>
      </c>
    </row>
    <row r="934" spans="1:4" x14ac:dyDescent="0.25">
      <c r="A934" s="92">
        <v>40368</v>
      </c>
      <c r="B934" s="125">
        <v>7.3608438025924752</v>
      </c>
      <c r="C934" s="125">
        <v>2.2007874561882836</v>
      </c>
      <c r="D934" s="125">
        <v>-14.72</v>
      </c>
    </row>
    <row r="935" spans="1:4" x14ac:dyDescent="0.25">
      <c r="A935" s="92">
        <v>40371</v>
      </c>
      <c r="B935" s="125">
        <v>7.3551718597545221</v>
      </c>
      <c r="C935" s="125">
        <v>2.2232778577815253</v>
      </c>
      <c r="D935" s="125">
        <v>-14.72</v>
      </c>
    </row>
    <row r="936" spans="1:4" x14ac:dyDescent="0.25">
      <c r="A936" s="92">
        <v>40372</v>
      </c>
      <c r="B936" s="125">
        <v>7.3992601003646801</v>
      </c>
      <c r="C936" s="125">
        <v>2.2317417681235732</v>
      </c>
      <c r="D936" s="125">
        <v>-14.72</v>
      </c>
    </row>
    <row r="937" spans="1:4" x14ac:dyDescent="0.25">
      <c r="A937" s="92">
        <v>40373</v>
      </c>
      <c r="B937" s="125">
        <v>7.3970329182440064</v>
      </c>
      <c r="C937" s="125">
        <v>2.2342920810721303</v>
      </c>
      <c r="D937" s="125">
        <v>-14.72</v>
      </c>
    </row>
    <row r="938" spans="1:4" x14ac:dyDescent="0.25">
      <c r="A938" s="92">
        <v>40374</v>
      </c>
      <c r="B938" s="125">
        <v>7.31044578693911</v>
      </c>
      <c r="C938" s="125">
        <v>2.3116468664750824</v>
      </c>
      <c r="D938" s="125">
        <v>-14.72</v>
      </c>
    </row>
    <row r="939" spans="1:4" x14ac:dyDescent="0.25">
      <c r="A939" s="92">
        <v>40375</v>
      </c>
      <c r="B939" s="125">
        <v>7.3141911657734955</v>
      </c>
      <c r="C939" s="125">
        <v>2.3192245791457644</v>
      </c>
      <c r="D939" s="125">
        <v>-14.72</v>
      </c>
    </row>
    <row r="940" spans="1:4" x14ac:dyDescent="0.25">
      <c r="A940" s="92">
        <v>40378</v>
      </c>
      <c r="B940" s="125">
        <v>7.3221807887043742</v>
      </c>
      <c r="C940" s="125">
        <v>2.3334575674554703</v>
      </c>
      <c r="D940" s="125">
        <v>-14.72</v>
      </c>
    </row>
    <row r="941" spans="1:4" x14ac:dyDescent="0.25">
      <c r="A941" s="92">
        <v>40379</v>
      </c>
      <c r="B941" s="125">
        <v>7.3751634040165266</v>
      </c>
      <c r="C941" s="125">
        <v>2.3061445282409183</v>
      </c>
      <c r="D941" s="125">
        <v>-14.72</v>
      </c>
    </row>
    <row r="942" spans="1:4" x14ac:dyDescent="0.25">
      <c r="A942" s="92">
        <v>40380</v>
      </c>
      <c r="B942" s="125">
        <v>7.3922609731999112</v>
      </c>
      <c r="C942" s="125">
        <v>2.2875090153584994</v>
      </c>
      <c r="D942" s="125">
        <v>-14.72</v>
      </c>
    </row>
    <row r="943" spans="1:4" x14ac:dyDescent="0.25">
      <c r="A943" s="92">
        <v>40381</v>
      </c>
      <c r="B943" s="125">
        <v>7.3874203197185206</v>
      </c>
      <c r="C943" s="125">
        <v>2.2772305832336848</v>
      </c>
      <c r="D943" s="125">
        <v>-14.72</v>
      </c>
    </row>
    <row r="944" spans="1:4" x14ac:dyDescent="0.25">
      <c r="A944" s="92">
        <v>40382</v>
      </c>
      <c r="B944" s="125">
        <v>7.3849811228094318</v>
      </c>
      <c r="C944" s="125">
        <v>2.2865293781292699</v>
      </c>
      <c r="D944" s="125">
        <v>-14.72</v>
      </c>
    </row>
    <row r="945" spans="1:4" x14ac:dyDescent="0.25">
      <c r="A945" s="92">
        <v>40385</v>
      </c>
      <c r="B945" s="125">
        <v>7.3794023637860873</v>
      </c>
      <c r="C945" s="125">
        <v>2.2234369593488212</v>
      </c>
      <c r="D945" s="125">
        <v>-14.72</v>
      </c>
    </row>
    <row r="946" spans="1:4" x14ac:dyDescent="0.25">
      <c r="A946" s="92">
        <v>40386</v>
      </c>
      <c r="B946" s="125">
        <v>7.3832514598561314</v>
      </c>
      <c r="C946" s="125">
        <v>2.1456413303267556</v>
      </c>
      <c r="D946" s="125">
        <v>-14.72</v>
      </c>
    </row>
    <row r="947" spans="1:4" x14ac:dyDescent="0.25">
      <c r="A947" s="92">
        <v>40387</v>
      </c>
      <c r="B947" s="125">
        <v>7.3867580362602396</v>
      </c>
      <c r="C947" s="125">
        <v>2.1305760172666073</v>
      </c>
      <c r="D947" s="125">
        <v>-14.72</v>
      </c>
    </row>
    <row r="948" spans="1:4" x14ac:dyDescent="0.25">
      <c r="A948" s="92">
        <v>40388</v>
      </c>
      <c r="B948" s="125">
        <v>7.4145705432442046</v>
      </c>
      <c r="C948" s="125">
        <v>2.0641143706967799</v>
      </c>
      <c r="D948" s="125">
        <v>-14.72</v>
      </c>
    </row>
    <row r="949" spans="1:4" x14ac:dyDescent="0.25">
      <c r="A949" s="92">
        <v>40389</v>
      </c>
      <c r="B949" s="125">
        <v>7.4044487104532717</v>
      </c>
      <c r="C949" s="125">
        <v>2.0326057666750703</v>
      </c>
      <c r="D949" s="125">
        <v>-14.72</v>
      </c>
    </row>
    <row r="950" spans="1:4" x14ac:dyDescent="0.25">
      <c r="A950" s="92">
        <v>40392</v>
      </c>
      <c r="B950" s="125">
        <v>7.4322406488341484</v>
      </c>
      <c r="C950" s="125">
        <v>2.0314852486739374</v>
      </c>
      <c r="D950" s="125">
        <v>-14.72</v>
      </c>
    </row>
    <row r="951" spans="1:4" x14ac:dyDescent="0.25">
      <c r="A951" s="92">
        <v>40393</v>
      </c>
      <c r="B951" s="125">
        <v>7.4316001780065477</v>
      </c>
      <c r="C951" s="125">
        <v>1.9552078296708313</v>
      </c>
      <c r="D951" s="125">
        <v>-14.72</v>
      </c>
    </row>
    <row r="952" spans="1:4" x14ac:dyDescent="0.25">
      <c r="A952" s="92">
        <v>40394</v>
      </c>
      <c r="B952" s="125">
        <v>7.4084269815985957</v>
      </c>
      <c r="C952" s="125">
        <v>1.9626347895731753</v>
      </c>
      <c r="D952" s="125">
        <v>-14.72</v>
      </c>
    </row>
    <row r="953" spans="1:4" x14ac:dyDescent="0.25">
      <c r="A953" s="92">
        <v>40395</v>
      </c>
      <c r="B953" s="125">
        <v>7.4135831702249195</v>
      </c>
      <c r="C953" s="125">
        <v>1.92692810711325</v>
      </c>
      <c r="D953" s="125">
        <v>-14.72</v>
      </c>
    </row>
    <row r="954" spans="1:4" x14ac:dyDescent="0.25">
      <c r="A954" s="92">
        <v>40396</v>
      </c>
      <c r="B954" s="125">
        <v>7.3935032985915168</v>
      </c>
      <c r="C954" s="125">
        <v>1.9296729356071225</v>
      </c>
      <c r="D954" s="125">
        <v>-14.72</v>
      </c>
    </row>
    <row r="955" spans="1:4" x14ac:dyDescent="0.25">
      <c r="A955" s="92">
        <v>40399</v>
      </c>
      <c r="B955" s="125">
        <v>7.377393988270077</v>
      </c>
      <c r="C955" s="125">
        <v>1.9667530310216161</v>
      </c>
      <c r="D955" s="125">
        <v>-14.72</v>
      </c>
    </row>
    <row r="956" spans="1:4" x14ac:dyDescent="0.25">
      <c r="A956" s="92">
        <v>40400</v>
      </c>
      <c r="B956" s="125">
        <v>7.361635723680175</v>
      </c>
      <c r="C956" s="125">
        <v>1.8465705229000609</v>
      </c>
      <c r="D956" s="125">
        <v>-14.72</v>
      </c>
    </row>
    <row r="957" spans="1:4" x14ac:dyDescent="0.25">
      <c r="A957" s="92">
        <v>40401</v>
      </c>
      <c r="B957" s="125">
        <v>7.3797711255136029</v>
      </c>
      <c r="C957" s="125">
        <v>1.8661289805667529</v>
      </c>
      <c r="D957" s="125">
        <v>-14.72</v>
      </c>
    </row>
    <row r="958" spans="1:4" x14ac:dyDescent="0.25">
      <c r="A958" s="92">
        <v>40402</v>
      </c>
      <c r="B958" s="125">
        <v>7.3751001990196094</v>
      </c>
      <c r="C958" s="125">
        <v>1.883451337611854</v>
      </c>
      <c r="D958" s="125">
        <v>-14.72</v>
      </c>
    </row>
    <row r="959" spans="1:4" x14ac:dyDescent="0.25">
      <c r="A959" s="92">
        <v>40403</v>
      </c>
      <c r="B959" s="125">
        <v>7.2739978016258444</v>
      </c>
      <c r="C959" s="125">
        <v>2.0061718911597115</v>
      </c>
      <c r="D959" s="125">
        <v>-14.72</v>
      </c>
    </row>
    <row r="960" spans="1:4" x14ac:dyDescent="0.25">
      <c r="A960" s="92">
        <v>40406</v>
      </c>
      <c r="B960" s="125">
        <v>7.2852430793574712</v>
      </c>
      <c r="C960" s="125">
        <v>1.9818654994783849</v>
      </c>
      <c r="D960" s="125">
        <v>-14.72</v>
      </c>
    </row>
    <row r="961" spans="1:4" x14ac:dyDescent="0.25">
      <c r="A961" s="92">
        <v>40407</v>
      </c>
      <c r="B961" s="125">
        <v>7.3137502817525135</v>
      </c>
      <c r="C961" s="125">
        <v>1.9593764273625371</v>
      </c>
      <c r="D961" s="125">
        <v>-14.72</v>
      </c>
    </row>
    <row r="962" spans="1:4" x14ac:dyDescent="0.25">
      <c r="A962" s="92">
        <v>40408</v>
      </c>
      <c r="B962" s="125">
        <v>7.3232262527085439</v>
      </c>
      <c r="C962" s="125">
        <v>1.9469059074370669</v>
      </c>
      <c r="D962" s="125">
        <v>-14.72</v>
      </c>
    </row>
    <row r="963" spans="1:4" x14ac:dyDescent="0.25">
      <c r="A963" s="92">
        <v>40409</v>
      </c>
      <c r="B963" s="125">
        <v>7.3233062081494635</v>
      </c>
      <c r="C963" s="125">
        <v>1.9334453720814091</v>
      </c>
      <c r="D963" s="125">
        <v>-14.72</v>
      </c>
    </row>
    <row r="964" spans="1:4" x14ac:dyDescent="0.25">
      <c r="A964" s="92">
        <v>40410</v>
      </c>
      <c r="B964" s="125">
        <v>7.3037828496224737</v>
      </c>
      <c r="C964" s="125">
        <v>1.9357603399870609</v>
      </c>
      <c r="D964" s="125">
        <v>-14.72</v>
      </c>
    </row>
    <row r="965" spans="1:4" x14ac:dyDescent="0.25">
      <c r="A965" s="92">
        <v>40413</v>
      </c>
      <c r="B965" s="125">
        <v>7.2823342667956625</v>
      </c>
      <c r="C965" s="125">
        <v>1.9591347083546173</v>
      </c>
      <c r="D965" s="125">
        <v>-14.72</v>
      </c>
    </row>
    <row r="966" spans="1:4" x14ac:dyDescent="0.25">
      <c r="A966" s="92">
        <v>40414</v>
      </c>
      <c r="B966" s="125">
        <v>7.247020768675986</v>
      </c>
      <c r="C966" s="125">
        <v>1.9934316289169196</v>
      </c>
      <c r="D966" s="125">
        <v>-14.72</v>
      </c>
    </row>
    <row r="967" spans="1:4" x14ac:dyDescent="0.25">
      <c r="A967" s="92">
        <v>40415</v>
      </c>
      <c r="B967" s="125">
        <v>7.2199587487495585</v>
      </c>
      <c r="C967" s="125">
        <v>1.962978208614409</v>
      </c>
      <c r="D967" s="125">
        <v>-14.72</v>
      </c>
    </row>
    <row r="968" spans="1:4" x14ac:dyDescent="0.25">
      <c r="A968" s="92">
        <v>40416</v>
      </c>
      <c r="B968" s="125">
        <v>7.2146604117794855</v>
      </c>
      <c r="C968" s="125">
        <v>1.9750042659565441</v>
      </c>
      <c r="D968" s="125">
        <v>-14.72</v>
      </c>
    </row>
    <row r="969" spans="1:4" x14ac:dyDescent="0.25">
      <c r="A969" s="92">
        <v>40417</v>
      </c>
      <c r="B969" s="125">
        <v>7.2466517363320921</v>
      </c>
      <c r="C969" s="125">
        <v>1.9145721839331618</v>
      </c>
      <c r="D969" s="125">
        <v>-14.72</v>
      </c>
    </row>
    <row r="970" spans="1:4" x14ac:dyDescent="0.25">
      <c r="A970" s="92">
        <v>40420</v>
      </c>
      <c r="B970" s="125">
        <v>7.2202984090403088</v>
      </c>
      <c r="C970" s="125">
        <v>1.9222492900617834</v>
      </c>
      <c r="D970" s="125">
        <v>-14.72</v>
      </c>
    </row>
    <row r="971" spans="1:4" x14ac:dyDescent="0.25">
      <c r="A971" s="92">
        <v>40421</v>
      </c>
      <c r="B971" s="125">
        <v>7.2102190323782693</v>
      </c>
      <c r="C971" s="125">
        <v>1.9410674619779407</v>
      </c>
      <c r="D971" s="125">
        <v>-14.72</v>
      </c>
    </row>
    <row r="972" spans="1:4" x14ac:dyDescent="0.25">
      <c r="A972" s="92">
        <v>40422</v>
      </c>
      <c r="B972" s="125">
        <v>7.2790756051432925</v>
      </c>
      <c r="C972" s="125">
        <v>1.8962917887752138</v>
      </c>
      <c r="D972" s="125">
        <v>-14.72</v>
      </c>
    </row>
    <row r="973" spans="1:4" x14ac:dyDescent="0.25">
      <c r="A973" s="92">
        <v>40423</v>
      </c>
      <c r="B973" s="125">
        <v>7.2990328392570696</v>
      </c>
      <c r="C973" s="125">
        <v>1.8903792935505894</v>
      </c>
      <c r="D973" s="125">
        <v>-14.72</v>
      </c>
    </row>
    <row r="974" spans="1:4" x14ac:dyDescent="0.25">
      <c r="A974" s="92">
        <v>40424</v>
      </c>
      <c r="B974" s="125">
        <v>7.2868545548186301</v>
      </c>
      <c r="C974" s="125">
        <v>1.8871014642725381</v>
      </c>
      <c r="D974" s="125">
        <v>-14.72</v>
      </c>
    </row>
    <row r="975" spans="1:4" x14ac:dyDescent="0.25">
      <c r="A975" s="92">
        <v>40427</v>
      </c>
      <c r="B975" s="125">
        <v>7.2964223247527205</v>
      </c>
      <c r="C975" s="125">
        <v>1.8873868827206532</v>
      </c>
      <c r="D975" s="125">
        <v>-14.72</v>
      </c>
    </row>
    <row r="976" spans="1:4" x14ac:dyDescent="0.25">
      <c r="A976" s="92">
        <v>40428</v>
      </c>
      <c r="B976" s="125">
        <v>7.3379642732249284</v>
      </c>
      <c r="C976" s="125">
        <v>1.8659639261824363</v>
      </c>
      <c r="D976" s="125">
        <v>-14.72</v>
      </c>
    </row>
    <row r="977" spans="1:4" x14ac:dyDescent="0.25">
      <c r="A977" s="92">
        <v>40429</v>
      </c>
      <c r="B977" s="125">
        <v>7.3845693102643297</v>
      </c>
      <c r="C977" s="125">
        <v>1.8145798697252369</v>
      </c>
      <c r="D977" s="125">
        <v>-14.72</v>
      </c>
    </row>
    <row r="978" spans="1:4" x14ac:dyDescent="0.25">
      <c r="A978" s="92">
        <v>40430</v>
      </c>
      <c r="B978" s="125">
        <v>7.3742596934987032</v>
      </c>
      <c r="C978" s="125">
        <v>1.8363573602065815</v>
      </c>
      <c r="D978" s="125">
        <v>-14.72</v>
      </c>
    </row>
    <row r="979" spans="1:4" x14ac:dyDescent="0.25">
      <c r="A979" s="92">
        <v>40431</v>
      </c>
      <c r="B979" s="125">
        <v>7.3744749910680998</v>
      </c>
      <c r="C979" s="125">
        <v>1.8324772451333811</v>
      </c>
      <c r="D979" s="125">
        <v>-14.72</v>
      </c>
    </row>
    <row r="980" spans="1:4" x14ac:dyDescent="0.25">
      <c r="A980" s="92">
        <v>40434</v>
      </c>
      <c r="B980" s="125">
        <v>7.3539556355769236</v>
      </c>
      <c r="C980" s="125">
        <v>1.8343122961362752</v>
      </c>
      <c r="D980" s="125">
        <v>-14.72</v>
      </c>
    </row>
    <row r="981" spans="1:4" x14ac:dyDescent="0.25">
      <c r="A981" s="92">
        <v>40435</v>
      </c>
      <c r="B981" s="125">
        <v>7.3587960612787526</v>
      </c>
      <c r="C981" s="125">
        <v>1.8331588217069292</v>
      </c>
      <c r="D981" s="125">
        <v>-14.72</v>
      </c>
    </row>
    <row r="982" spans="1:4" x14ac:dyDescent="0.25">
      <c r="A982" s="92">
        <v>40436</v>
      </c>
      <c r="B982" s="125">
        <v>7.3414954014026641</v>
      </c>
      <c r="C982" s="125">
        <v>1.8304415230916398</v>
      </c>
      <c r="D982" s="125">
        <v>-14.72</v>
      </c>
    </row>
    <row r="983" spans="1:4" x14ac:dyDescent="0.25">
      <c r="A983" s="92">
        <v>40437</v>
      </c>
      <c r="B983" s="125">
        <v>7.2990026307996843</v>
      </c>
      <c r="C983" s="125">
        <v>1.8658404823388803</v>
      </c>
      <c r="D983" s="125">
        <v>-14.72</v>
      </c>
    </row>
    <row r="984" spans="1:4" x14ac:dyDescent="0.25">
      <c r="A984" s="92">
        <v>40438</v>
      </c>
      <c r="B984" s="125">
        <v>7.328779721949422</v>
      </c>
      <c r="C984" s="125">
        <v>1.8427624563644631</v>
      </c>
      <c r="D984" s="125">
        <v>-14.72</v>
      </c>
    </row>
    <row r="985" spans="1:4" x14ac:dyDescent="0.25">
      <c r="A985" s="92">
        <v>40441</v>
      </c>
      <c r="B985" s="125">
        <v>7.3350095928436021</v>
      </c>
      <c r="C985" s="125">
        <v>1.8673257795797289</v>
      </c>
      <c r="D985" s="125">
        <v>-14.72</v>
      </c>
    </row>
    <row r="986" spans="1:4" x14ac:dyDescent="0.25">
      <c r="A986" s="92">
        <v>40442</v>
      </c>
      <c r="B986" s="125">
        <v>7.3393953832573331</v>
      </c>
      <c r="C986" s="125">
        <v>1.8631703002979716</v>
      </c>
      <c r="D986" s="125">
        <v>-14.72</v>
      </c>
    </row>
    <row r="987" spans="1:4" x14ac:dyDescent="0.25">
      <c r="A987" s="92">
        <v>40443</v>
      </c>
      <c r="B987" s="125">
        <v>7.3269172508704576</v>
      </c>
      <c r="C987" s="125">
        <v>1.8870182128733566</v>
      </c>
      <c r="D987" s="125">
        <v>-14.72</v>
      </c>
    </row>
    <row r="988" spans="1:4" x14ac:dyDescent="0.25">
      <c r="A988" s="92">
        <v>40444</v>
      </c>
      <c r="B988" s="125">
        <v>7.3526593318606484</v>
      </c>
      <c r="C988" s="125">
        <v>1.8312578596645057</v>
      </c>
      <c r="D988" s="125">
        <v>-14.72</v>
      </c>
    </row>
    <row r="989" spans="1:4" x14ac:dyDescent="0.25">
      <c r="A989" s="92">
        <v>40445</v>
      </c>
      <c r="B989" s="125">
        <v>7.3833279647064467</v>
      </c>
      <c r="C989" s="125">
        <v>1.8151252817197081</v>
      </c>
      <c r="D989" s="125">
        <v>-14.72</v>
      </c>
    </row>
    <row r="990" spans="1:4" x14ac:dyDescent="0.25">
      <c r="A990" s="92">
        <v>40448</v>
      </c>
      <c r="B990" s="125">
        <v>7.3472018255979608</v>
      </c>
      <c r="C990" s="125">
        <v>1.8554888127447944</v>
      </c>
      <c r="D990" s="125">
        <v>-14.72</v>
      </c>
    </row>
    <row r="991" spans="1:4" x14ac:dyDescent="0.25">
      <c r="A991" s="92">
        <v>40449</v>
      </c>
      <c r="B991" s="125">
        <v>7.391907490509376</v>
      </c>
      <c r="C991" s="125">
        <v>1.8204496231032801</v>
      </c>
      <c r="D991" s="125">
        <v>-14.72</v>
      </c>
    </row>
    <row r="992" spans="1:4" x14ac:dyDescent="0.25">
      <c r="A992" s="92">
        <v>40450</v>
      </c>
      <c r="B992" s="125">
        <v>7.3587835259205532</v>
      </c>
      <c r="C992" s="125">
        <v>1.825838050707028</v>
      </c>
      <c r="D992" s="125">
        <v>-14.72</v>
      </c>
    </row>
    <row r="993" spans="1:4" x14ac:dyDescent="0.25">
      <c r="A993" s="92">
        <v>40451</v>
      </c>
      <c r="B993" s="125">
        <v>7.3611179983724089</v>
      </c>
      <c r="C993" s="125">
        <v>1.8310177004489407</v>
      </c>
      <c r="D993" s="125">
        <v>-14.72</v>
      </c>
    </row>
    <row r="994" spans="1:4" x14ac:dyDescent="0.25">
      <c r="A994" s="92">
        <v>40452</v>
      </c>
      <c r="B994" s="125">
        <v>7.3887182896310204</v>
      </c>
      <c r="C994" s="125">
        <v>1.8245604890894036</v>
      </c>
      <c r="D994" s="125">
        <v>-9.82</v>
      </c>
    </row>
    <row r="995" spans="1:4" x14ac:dyDescent="0.25">
      <c r="A995" s="92">
        <v>40455</v>
      </c>
      <c r="B995" s="125">
        <v>7.3961375395496738</v>
      </c>
      <c r="C995" s="125">
        <v>1.8108722800321786</v>
      </c>
      <c r="D995" s="125">
        <v>-9.82</v>
      </c>
    </row>
    <row r="996" spans="1:4" x14ac:dyDescent="0.25">
      <c r="A996" s="92">
        <v>40456</v>
      </c>
      <c r="B996" s="125">
        <v>7.4058594949723737</v>
      </c>
      <c r="C996" s="125">
        <v>1.791135581552</v>
      </c>
      <c r="D996" s="125">
        <v>-9.82</v>
      </c>
    </row>
    <row r="997" spans="1:4" x14ac:dyDescent="0.25">
      <c r="A997" s="92">
        <v>40457</v>
      </c>
      <c r="B997" s="125">
        <v>7.4010096239119108</v>
      </c>
      <c r="C997" s="125">
        <v>1.7910889423391723</v>
      </c>
      <c r="D997" s="125">
        <v>-9.82</v>
      </c>
    </row>
    <row r="998" spans="1:4" x14ac:dyDescent="0.25">
      <c r="A998" s="92">
        <v>40458</v>
      </c>
      <c r="B998" s="125">
        <v>7.371829252869162</v>
      </c>
      <c r="C998" s="125">
        <v>1.809906340999266</v>
      </c>
      <c r="D998" s="125">
        <v>-9.82</v>
      </c>
    </row>
    <row r="999" spans="1:4" x14ac:dyDescent="0.25">
      <c r="A999" s="92">
        <v>40459</v>
      </c>
      <c r="B999" s="125">
        <v>7.3749893903307591</v>
      </c>
      <c r="C999" s="125">
        <v>1.8213585503849004</v>
      </c>
      <c r="D999" s="125">
        <v>-9.82</v>
      </c>
    </row>
    <row r="1000" spans="1:4" x14ac:dyDescent="0.25">
      <c r="A1000" s="92">
        <v>40462</v>
      </c>
      <c r="B1000" s="125">
        <v>7.3732326597616611</v>
      </c>
      <c r="C1000" s="125">
        <v>1.8477127384141214</v>
      </c>
      <c r="D1000" s="125">
        <v>-9.82</v>
      </c>
    </row>
    <row r="1001" spans="1:4" x14ac:dyDescent="0.25">
      <c r="A1001" s="92">
        <v>40463</v>
      </c>
      <c r="B1001" s="125">
        <v>7.4209282589293935</v>
      </c>
      <c r="C1001" s="125">
        <v>1.815496129927137</v>
      </c>
      <c r="D1001" s="125">
        <v>-9.82</v>
      </c>
    </row>
    <row r="1002" spans="1:4" x14ac:dyDescent="0.25">
      <c r="A1002" s="92">
        <v>40464</v>
      </c>
      <c r="B1002" s="125">
        <v>7.4196586715465651</v>
      </c>
      <c r="C1002" s="125">
        <v>1.8240397630041043</v>
      </c>
      <c r="D1002" s="125">
        <v>-9.82</v>
      </c>
    </row>
    <row r="1003" spans="1:4" x14ac:dyDescent="0.25">
      <c r="A1003" s="92">
        <v>40465</v>
      </c>
      <c r="B1003" s="125">
        <v>7.3625034351235952</v>
      </c>
      <c r="C1003" s="125">
        <v>1.8600102400807126</v>
      </c>
      <c r="D1003" s="125">
        <v>-9.82</v>
      </c>
    </row>
    <row r="1004" spans="1:4" x14ac:dyDescent="0.25">
      <c r="A1004" s="92">
        <v>40466</v>
      </c>
      <c r="B1004" s="125">
        <v>7.3859944261939319</v>
      </c>
      <c r="C1004" s="125">
        <v>1.8360434074664518</v>
      </c>
      <c r="D1004" s="125">
        <v>-9.82</v>
      </c>
    </row>
    <row r="1005" spans="1:4" x14ac:dyDescent="0.25">
      <c r="A1005" s="92">
        <v>40469</v>
      </c>
      <c r="B1005" s="125">
        <v>7.4008300572926649</v>
      </c>
      <c r="C1005" s="125">
        <v>1.7835222487736937</v>
      </c>
      <c r="D1005" s="125">
        <v>-9.82</v>
      </c>
    </row>
    <row r="1006" spans="1:4" x14ac:dyDescent="0.25">
      <c r="A1006" s="92">
        <v>40470</v>
      </c>
      <c r="B1006" s="125">
        <v>7.4277164179196191</v>
      </c>
      <c r="C1006" s="125">
        <v>1.7548663316009065</v>
      </c>
      <c r="D1006" s="125">
        <v>-9.82</v>
      </c>
    </row>
    <row r="1007" spans="1:4" x14ac:dyDescent="0.25">
      <c r="A1007" s="92">
        <v>40471</v>
      </c>
      <c r="B1007" s="125">
        <v>7.3757570607331751</v>
      </c>
      <c r="C1007" s="125">
        <v>1.8326548194841372</v>
      </c>
      <c r="D1007" s="125">
        <v>-9.82</v>
      </c>
    </row>
    <row r="1008" spans="1:4" x14ac:dyDescent="0.25">
      <c r="A1008" s="92">
        <v>40472</v>
      </c>
      <c r="B1008" s="125">
        <v>7.3747830418499394</v>
      </c>
      <c r="C1008" s="125">
        <v>1.7625762881096545</v>
      </c>
      <c r="D1008" s="125">
        <v>-9.82</v>
      </c>
    </row>
    <row r="1009" spans="1:4" x14ac:dyDescent="0.25">
      <c r="A1009" s="92">
        <v>40473</v>
      </c>
      <c r="B1009" s="125">
        <v>7.3775640799415925</v>
      </c>
      <c r="C1009" s="125">
        <v>1.8480028194745319</v>
      </c>
      <c r="D1009" s="125">
        <v>-9.82</v>
      </c>
    </row>
    <row r="1010" spans="1:4" x14ac:dyDescent="0.25">
      <c r="A1010" s="92">
        <v>40476</v>
      </c>
      <c r="B1010" s="125">
        <v>7.4068333374341231</v>
      </c>
      <c r="C1010" s="125">
        <v>1.827954175109574</v>
      </c>
      <c r="D1010" s="125">
        <v>-9.82</v>
      </c>
    </row>
    <row r="1011" spans="1:4" x14ac:dyDescent="0.25">
      <c r="A1011" s="92">
        <v>40477</v>
      </c>
      <c r="B1011" s="125">
        <v>7.4184904789677937</v>
      </c>
      <c r="C1011" s="125">
        <v>1.7791505155899436</v>
      </c>
      <c r="D1011" s="125">
        <v>-9.82</v>
      </c>
    </row>
    <row r="1012" spans="1:4" x14ac:dyDescent="0.25">
      <c r="A1012" s="92">
        <v>40478</v>
      </c>
      <c r="B1012" s="125">
        <v>7.3653822291603532</v>
      </c>
      <c r="C1012" s="125">
        <v>1.794162318970919</v>
      </c>
      <c r="D1012" s="125">
        <v>-9.82</v>
      </c>
    </row>
    <row r="1013" spans="1:4" x14ac:dyDescent="0.25">
      <c r="A1013" s="92">
        <v>40479</v>
      </c>
      <c r="B1013" s="125">
        <v>7.3642707017954923</v>
      </c>
      <c r="C1013" s="125">
        <v>1.7982808441002049</v>
      </c>
      <c r="D1013" s="125">
        <v>-9.82</v>
      </c>
    </row>
    <row r="1014" spans="1:4" x14ac:dyDescent="0.25">
      <c r="A1014" s="92">
        <v>40480</v>
      </c>
      <c r="B1014" s="125">
        <v>7.3614461835378178</v>
      </c>
      <c r="C1014" s="125">
        <v>1.8023598265762191</v>
      </c>
      <c r="D1014" s="125">
        <v>-9.82</v>
      </c>
    </row>
    <row r="1015" spans="1:4" x14ac:dyDescent="0.25">
      <c r="A1015" s="92">
        <v>40483</v>
      </c>
      <c r="B1015" s="125">
        <v>7.316120516764145</v>
      </c>
      <c r="C1015" s="125">
        <v>1.7975698917899789</v>
      </c>
      <c r="D1015" s="125">
        <v>-9.82</v>
      </c>
    </row>
    <row r="1016" spans="1:4" x14ac:dyDescent="0.25">
      <c r="A1016" s="92">
        <v>40484</v>
      </c>
      <c r="B1016" s="125">
        <v>7.3180596945191176</v>
      </c>
      <c r="C1016" s="125">
        <v>1.7951340815389258</v>
      </c>
      <c r="D1016" s="125">
        <v>-9.82</v>
      </c>
    </row>
    <row r="1017" spans="1:4" x14ac:dyDescent="0.25">
      <c r="A1017" s="92">
        <v>40485</v>
      </c>
      <c r="B1017" s="125">
        <v>7.2964377469864976</v>
      </c>
      <c r="C1017" s="125">
        <v>1.8099738806199737</v>
      </c>
      <c r="D1017" s="125">
        <v>-9.82</v>
      </c>
    </row>
    <row r="1018" spans="1:4" x14ac:dyDescent="0.25">
      <c r="A1018" s="92">
        <v>40486</v>
      </c>
      <c r="B1018" s="125">
        <v>7.3280275526551568</v>
      </c>
      <c r="C1018" s="125">
        <v>1.79874330039351</v>
      </c>
      <c r="D1018" s="125">
        <v>-9.82</v>
      </c>
    </row>
    <row r="1019" spans="1:4" x14ac:dyDescent="0.25">
      <c r="A1019" s="92">
        <v>40487</v>
      </c>
      <c r="B1019" s="125">
        <v>7.3139498582976064</v>
      </c>
      <c r="C1019" s="125">
        <v>1.8136537474991652</v>
      </c>
      <c r="D1019" s="125">
        <v>-9.82</v>
      </c>
    </row>
    <row r="1020" spans="1:4" x14ac:dyDescent="0.25">
      <c r="A1020" s="92">
        <v>40490</v>
      </c>
      <c r="B1020" s="125">
        <v>7.3052397772999047</v>
      </c>
      <c r="C1020" s="125">
        <v>1.8184525276434176</v>
      </c>
      <c r="D1020" s="125">
        <v>-9.82</v>
      </c>
    </row>
    <row r="1021" spans="1:4" x14ac:dyDescent="0.25">
      <c r="A1021" s="92">
        <v>40491</v>
      </c>
      <c r="B1021" s="125">
        <v>7.309329935920827</v>
      </c>
      <c r="C1021" s="125">
        <v>1.8108685600872558</v>
      </c>
      <c r="D1021" s="125">
        <v>-9.82</v>
      </c>
    </row>
    <row r="1022" spans="1:4" x14ac:dyDescent="0.25">
      <c r="A1022" s="92">
        <v>40492</v>
      </c>
      <c r="B1022" s="125">
        <v>7.2872210506135007</v>
      </c>
      <c r="C1022" s="125">
        <v>1.8278273495242372</v>
      </c>
      <c r="D1022" s="125">
        <v>-9.82</v>
      </c>
    </row>
    <row r="1023" spans="1:4" x14ac:dyDescent="0.25">
      <c r="A1023" s="92">
        <v>40493</v>
      </c>
      <c r="B1023" s="125">
        <v>7.2975386263466397</v>
      </c>
      <c r="C1023" s="125">
        <v>1.8001980634570884</v>
      </c>
      <c r="D1023" s="125">
        <v>-9.82</v>
      </c>
    </row>
    <row r="1024" spans="1:4" x14ac:dyDescent="0.25">
      <c r="A1024" s="92">
        <v>40494</v>
      </c>
      <c r="B1024" s="125">
        <v>7.3000423253723117</v>
      </c>
      <c r="C1024" s="125">
        <v>1.7796370798275678</v>
      </c>
      <c r="D1024" s="125">
        <v>-9.82</v>
      </c>
    </row>
    <row r="1025" spans="1:4" x14ac:dyDescent="0.25">
      <c r="A1025" s="92">
        <v>40497</v>
      </c>
      <c r="B1025" s="125">
        <v>7.2530677603474469</v>
      </c>
      <c r="C1025" s="125">
        <v>1.7883293316611262</v>
      </c>
      <c r="D1025" s="125">
        <v>-9.82</v>
      </c>
    </row>
    <row r="1026" spans="1:4" x14ac:dyDescent="0.25">
      <c r="A1026" s="92">
        <v>40498</v>
      </c>
      <c r="B1026" s="125">
        <v>7.2588621385469025</v>
      </c>
      <c r="C1026" s="125">
        <v>1.8106511170188746</v>
      </c>
      <c r="D1026" s="125">
        <v>-9.82</v>
      </c>
    </row>
    <row r="1027" spans="1:4" x14ac:dyDescent="0.25">
      <c r="A1027" s="92">
        <v>40499</v>
      </c>
      <c r="B1027" s="125">
        <v>7.2595669215129863</v>
      </c>
      <c r="C1027" s="125">
        <v>1.812251187184355</v>
      </c>
      <c r="D1027" s="125">
        <v>-9.82</v>
      </c>
    </row>
    <row r="1028" spans="1:4" x14ac:dyDescent="0.25">
      <c r="A1028" s="92">
        <v>40500</v>
      </c>
      <c r="B1028" s="125">
        <v>7.2902290939271008</v>
      </c>
      <c r="C1028" s="125">
        <v>1.7918470270246569</v>
      </c>
      <c r="D1028" s="125">
        <v>-9.82</v>
      </c>
    </row>
    <row r="1029" spans="1:4" x14ac:dyDescent="0.25">
      <c r="A1029" s="92">
        <v>40501</v>
      </c>
      <c r="B1029" s="125">
        <v>7.2482021953507427</v>
      </c>
      <c r="C1029" s="125">
        <v>1.7850347472981554</v>
      </c>
      <c r="D1029" s="125">
        <v>-9.82</v>
      </c>
    </row>
    <row r="1030" spans="1:4" x14ac:dyDescent="0.25">
      <c r="A1030" s="92">
        <v>40504</v>
      </c>
      <c r="B1030" s="125">
        <v>7.241755407417962</v>
      </c>
      <c r="C1030" s="125">
        <v>1.830709621883015</v>
      </c>
      <c r="D1030" s="125">
        <v>-9.82</v>
      </c>
    </row>
    <row r="1031" spans="1:4" x14ac:dyDescent="0.25">
      <c r="A1031" s="92">
        <v>40505</v>
      </c>
      <c r="B1031" s="125">
        <v>7.2657451802198292</v>
      </c>
      <c r="C1031" s="125">
        <v>1.764105891553104</v>
      </c>
      <c r="D1031" s="125">
        <v>-9.82</v>
      </c>
    </row>
    <row r="1032" spans="1:4" x14ac:dyDescent="0.25">
      <c r="A1032" s="92">
        <v>40506</v>
      </c>
      <c r="B1032" s="125">
        <v>7.2313040315987163</v>
      </c>
      <c r="C1032" s="125">
        <v>1.7897748307154622</v>
      </c>
      <c r="D1032" s="125">
        <v>-9.82</v>
      </c>
    </row>
    <row r="1033" spans="1:4" x14ac:dyDescent="0.25">
      <c r="A1033" s="92">
        <v>40507</v>
      </c>
      <c r="B1033" s="125">
        <v>7.2336178043523125</v>
      </c>
      <c r="C1033" s="125">
        <v>1.7862550995192956</v>
      </c>
      <c r="D1033" s="125">
        <v>-9.82</v>
      </c>
    </row>
    <row r="1034" spans="1:4" x14ac:dyDescent="0.25">
      <c r="A1034" s="92">
        <v>40508</v>
      </c>
      <c r="B1034" s="125">
        <v>7.2215107407404391</v>
      </c>
      <c r="C1034" s="125">
        <v>1.8052606307781707</v>
      </c>
      <c r="D1034" s="125">
        <v>-9.82</v>
      </c>
    </row>
    <row r="1035" spans="1:4" x14ac:dyDescent="0.25">
      <c r="A1035" s="92">
        <v>40511</v>
      </c>
      <c r="B1035" s="125">
        <v>7.2284018782180013</v>
      </c>
      <c r="C1035" s="125">
        <v>1.8291522360843366</v>
      </c>
      <c r="D1035" s="125">
        <v>-9.82</v>
      </c>
    </row>
    <row r="1036" spans="1:4" x14ac:dyDescent="0.25">
      <c r="A1036" s="92">
        <v>40512</v>
      </c>
      <c r="B1036" s="125">
        <v>7.1876551714567301</v>
      </c>
      <c r="C1036" s="125">
        <v>1.8604036046571641</v>
      </c>
      <c r="D1036" s="125">
        <v>-9.82</v>
      </c>
    </row>
    <row r="1037" spans="1:4" x14ac:dyDescent="0.25">
      <c r="A1037" s="92">
        <v>40513</v>
      </c>
      <c r="B1037" s="125">
        <v>7.1875176958883813</v>
      </c>
      <c r="C1037" s="125">
        <v>1.8639151819873181</v>
      </c>
      <c r="D1037" s="125">
        <v>-9.82</v>
      </c>
    </row>
    <row r="1038" spans="1:4" x14ac:dyDescent="0.25">
      <c r="A1038" s="92">
        <v>40514</v>
      </c>
      <c r="B1038" s="125">
        <v>7.1834841809370271</v>
      </c>
      <c r="C1038" s="125">
        <v>1.9167910299376576</v>
      </c>
      <c r="D1038" s="125">
        <v>-9.82</v>
      </c>
    </row>
    <row r="1039" spans="1:4" x14ac:dyDescent="0.25">
      <c r="A1039" s="92">
        <v>40515</v>
      </c>
      <c r="B1039" s="125">
        <v>7.1872098329785619</v>
      </c>
      <c r="C1039" s="125">
        <v>1.9247711535535714</v>
      </c>
      <c r="D1039" s="125">
        <v>-9.82</v>
      </c>
    </row>
    <row r="1040" spans="1:4" x14ac:dyDescent="0.25">
      <c r="A1040" s="92">
        <v>40518</v>
      </c>
      <c r="B1040" s="125">
        <v>7.1672991655647316</v>
      </c>
      <c r="C1040" s="125">
        <v>1.9333489160486454</v>
      </c>
      <c r="D1040" s="125">
        <v>-9.82</v>
      </c>
    </row>
    <row r="1041" spans="1:4" x14ac:dyDescent="0.25">
      <c r="A1041" s="92">
        <v>40519</v>
      </c>
      <c r="B1041" s="125">
        <v>7.1651504925982321</v>
      </c>
      <c r="C1041" s="125">
        <v>1.9325124081710436</v>
      </c>
      <c r="D1041" s="125">
        <v>-9.82</v>
      </c>
    </row>
    <row r="1042" spans="1:4" x14ac:dyDescent="0.25">
      <c r="A1042" s="92">
        <v>40520</v>
      </c>
      <c r="B1042" s="125">
        <v>7.1514149171758881</v>
      </c>
      <c r="C1042" s="125">
        <v>1.9618388079893148</v>
      </c>
      <c r="D1042" s="125">
        <v>-9.82</v>
      </c>
    </row>
    <row r="1043" spans="1:4" x14ac:dyDescent="0.25">
      <c r="A1043" s="92">
        <v>40521</v>
      </c>
      <c r="B1043" s="125">
        <v>7.1244354409302844</v>
      </c>
      <c r="C1043" s="125">
        <v>1.9576938819224132</v>
      </c>
      <c r="D1043" s="125">
        <v>-9.82</v>
      </c>
    </row>
    <row r="1044" spans="1:4" x14ac:dyDescent="0.25">
      <c r="A1044" s="92">
        <v>40522</v>
      </c>
      <c r="B1044" s="125">
        <v>7.144255122082372</v>
      </c>
      <c r="C1044" s="125">
        <v>1.9454354603304687</v>
      </c>
      <c r="D1044" s="125">
        <v>-9.82</v>
      </c>
    </row>
    <row r="1045" spans="1:4" x14ac:dyDescent="0.25">
      <c r="A1045" s="92">
        <v>40525</v>
      </c>
      <c r="B1045" s="125">
        <v>7.164561021223733</v>
      </c>
      <c r="C1045" s="125">
        <v>1.9492816594897953</v>
      </c>
      <c r="D1045" s="125">
        <v>-9.82</v>
      </c>
    </row>
    <row r="1046" spans="1:4" x14ac:dyDescent="0.25">
      <c r="A1046" s="92">
        <v>40526</v>
      </c>
      <c r="B1046" s="125">
        <v>7.1490585773522328</v>
      </c>
      <c r="C1046" s="125">
        <v>1.9616054689840494</v>
      </c>
      <c r="D1046" s="125">
        <v>-9.82</v>
      </c>
    </row>
    <row r="1047" spans="1:4" x14ac:dyDescent="0.25">
      <c r="A1047" s="92">
        <v>40527</v>
      </c>
      <c r="B1047" s="125">
        <v>7.1516747687315716</v>
      </c>
      <c r="C1047" s="125">
        <v>1.9375344628149227</v>
      </c>
      <c r="D1047" s="125">
        <v>-9.82</v>
      </c>
    </row>
    <row r="1048" spans="1:4" x14ac:dyDescent="0.25">
      <c r="A1048" s="92">
        <v>40528</v>
      </c>
      <c r="B1048" s="125">
        <v>7.1510467442866368</v>
      </c>
      <c r="C1048" s="125">
        <v>1.9371505845709454</v>
      </c>
      <c r="D1048" s="125">
        <v>-9.82</v>
      </c>
    </row>
    <row r="1049" spans="1:4" x14ac:dyDescent="0.25">
      <c r="A1049" s="92">
        <v>40529</v>
      </c>
      <c r="B1049" s="125">
        <v>7.1372221271467113</v>
      </c>
      <c r="C1049" s="125">
        <v>1.9342493005788493</v>
      </c>
      <c r="D1049" s="125">
        <v>-9.82</v>
      </c>
    </row>
    <row r="1050" spans="1:4" x14ac:dyDescent="0.25">
      <c r="A1050" s="92">
        <v>40532</v>
      </c>
      <c r="B1050" s="125">
        <v>7.1450225702061863</v>
      </c>
      <c r="C1050" s="125">
        <v>1.9228154866259954</v>
      </c>
      <c r="D1050" s="125">
        <v>-9.82</v>
      </c>
    </row>
    <row r="1051" spans="1:4" x14ac:dyDescent="0.25">
      <c r="A1051" s="92">
        <v>40533</v>
      </c>
      <c r="B1051" s="125">
        <v>7.1213169410261923</v>
      </c>
      <c r="C1051" s="125">
        <v>1.9223124924145942</v>
      </c>
      <c r="D1051" s="125">
        <v>-9.82</v>
      </c>
    </row>
    <row r="1052" spans="1:4" x14ac:dyDescent="0.25">
      <c r="A1052" s="92">
        <v>40534</v>
      </c>
      <c r="B1052" s="125">
        <v>7.1182055914958831</v>
      </c>
      <c r="C1052" s="125">
        <v>1.944204573447017</v>
      </c>
      <c r="D1052" s="125">
        <v>-9.82</v>
      </c>
    </row>
    <row r="1053" spans="1:4" x14ac:dyDescent="0.25">
      <c r="A1053" s="92">
        <v>40535</v>
      </c>
      <c r="B1053" s="125">
        <v>7.1527667996820874</v>
      </c>
      <c r="C1053" s="125">
        <v>1.9216413402356398</v>
      </c>
      <c r="D1053" s="125">
        <v>-9.82</v>
      </c>
    </row>
    <row r="1054" spans="1:4" x14ac:dyDescent="0.25">
      <c r="A1054" s="92">
        <v>40536</v>
      </c>
      <c r="B1054" s="125">
        <v>7.1605296920558601</v>
      </c>
      <c r="C1054" s="125">
        <v>1.9163031994898265</v>
      </c>
      <c r="D1054" s="125">
        <v>-9.82</v>
      </c>
    </row>
    <row r="1055" spans="1:4" x14ac:dyDescent="0.25">
      <c r="A1055" s="92">
        <v>40539</v>
      </c>
      <c r="B1055" s="125">
        <v>7.1453748462153195</v>
      </c>
      <c r="C1055" s="125">
        <v>1.9365679182182385</v>
      </c>
      <c r="D1055" s="125">
        <v>-9.82</v>
      </c>
    </row>
    <row r="1056" spans="1:4" x14ac:dyDescent="0.25">
      <c r="A1056" s="92">
        <v>40540</v>
      </c>
      <c r="B1056" s="125">
        <v>7.1464886368994662</v>
      </c>
      <c r="C1056" s="125">
        <v>1.9342845702413758</v>
      </c>
      <c r="D1056" s="125">
        <v>-9.82</v>
      </c>
    </row>
    <row r="1057" spans="1:4" x14ac:dyDescent="0.25">
      <c r="A1057" s="92">
        <v>40541</v>
      </c>
      <c r="B1057" s="125">
        <v>7.1517338018325098</v>
      </c>
      <c r="C1057" s="125">
        <v>1.9314282251528851</v>
      </c>
      <c r="D1057" s="125">
        <v>-9.82</v>
      </c>
    </row>
    <row r="1058" spans="1:4" x14ac:dyDescent="0.25">
      <c r="A1058" s="92">
        <v>40542</v>
      </c>
      <c r="B1058" s="125">
        <v>7.1409314210197303</v>
      </c>
      <c r="C1058" s="125">
        <v>1.9276899176547913</v>
      </c>
      <c r="D1058" s="125">
        <v>-9.82</v>
      </c>
    </row>
    <row r="1059" spans="1:4" x14ac:dyDescent="0.25">
      <c r="A1059" s="92">
        <v>40543</v>
      </c>
      <c r="B1059" s="125">
        <v>7.1441278216942585</v>
      </c>
      <c r="C1059" s="125">
        <v>1.937577353076998</v>
      </c>
      <c r="D1059" s="125">
        <v>-9.82</v>
      </c>
    </row>
    <row r="1060" spans="1:4" x14ac:dyDescent="0.25">
      <c r="A1060" s="92">
        <v>40546</v>
      </c>
      <c r="B1060" s="125">
        <v>7.1515884820245317</v>
      </c>
      <c r="C1060" s="125">
        <v>1.9419058344603046</v>
      </c>
      <c r="D1060" s="125">
        <v>-4.72</v>
      </c>
    </row>
    <row r="1061" spans="1:4" x14ac:dyDescent="0.25">
      <c r="A1061" s="92">
        <v>40547</v>
      </c>
      <c r="B1061" s="125">
        <v>7.0951939408691214</v>
      </c>
      <c r="C1061" s="125">
        <v>1.9611999774464639</v>
      </c>
      <c r="D1061" s="125">
        <v>-4.72</v>
      </c>
    </row>
    <row r="1062" spans="1:4" x14ac:dyDescent="0.25">
      <c r="A1062" s="92">
        <v>40548</v>
      </c>
      <c r="B1062" s="125">
        <v>7.0957235806385892</v>
      </c>
      <c r="C1062" s="125">
        <v>1.9520676867690785</v>
      </c>
      <c r="D1062" s="125">
        <v>-4.72</v>
      </c>
    </row>
    <row r="1063" spans="1:4" x14ac:dyDescent="0.25">
      <c r="A1063" s="92">
        <v>40549</v>
      </c>
      <c r="B1063" s="125">
        <v>7.103341124549142</v>
      </c>
      <c r="C1063" s="125">
        <v>1.939503259002664</v>
      </c>
      <c r="D1063" s="125">
        <v>-4.72</v>
      </c>
    </row>
    <row r="1064" spans="1:4" x14ac:dyDescent="0.25">
      <c r="A1064" s="92">
        <v>40550</v>
      </c>
      <c r="B1064" s="125">
        <v>7.1090056911162289</v>
      </c>
      <c r="C1064" s="125">
        <v>1.917924011349827</v>
      </c>
      <c r="D1064" s="125">
        <v>-4.72</v>
      </c>
    </row>
    <row r="1065" spans="1:4" x14ac:dyDescent="0.25">
      <c r="A1065" s="92">
        <v>40553</v>
      </c>
      <c r="B1065" s="125">
        <v>7.1085522308075211</v>
      </c>
      <c r="C1065" s="125">
        <v>1.9137477647699912</v>
      </c>
      <c r="D1065" s="125">
        <v>-4.72</v>
      </c>
    </row>
    <row r="1066" spans="1:4" x14ac:dyDescent="0.25">
      <c r="A1066" s="92">
        <v>40554</v>
      </c>
      <c r="B1066" s="125">
        <v>7.0963200509703022</v>
      </c>
      <c r="C1066" s="125">
        <v>1.9208253466863159</v>
      </c>
      <c r="D1066" s="125">
        <v>-4.72</v>
      </c>
    </row>
    <row r="1067" spans="1:4" x14ac:dyDescent="0.25">
      <c r="A1067" s="92">
        <v>40555</v>
      </c>
      <c r="B1067" s="125">
        <v>7.044979586661535</v>
      </c>
      <c r="C1067" s="125">
        <v>1.9150713807530479</v>
      </c>
      <c r="D1067" s="125">
        <v>-4.72</v>
      </c>
    </row>
    <row r="1068" spans="1:4" x14ac:dyDescent="0.25">
      <c r="A1068" s="92">
        <v>40556</v>
      </c>
      <c r="B1068" s="125">
        <v>7.0982287501917884</v>
      </c>
      <c r="C1068" s="125">
        <v>1.9435765223840082</v>
      </c>
      <c r="D1068" s="125">
        <v>-4.72</v>
      </c>
    </row>
    <row r="1069" spans="1:4" x14ac:dyDescent="0.25">
      <c r="A1069" s="92">
        <v>40557</v>
      </c>
      <c r="B1069" s="125">
        <v>7.1274020425876374</v>
      </c>
      <c r="C1069" s="125">
        <v>1.8952069185118541</v>
      </c>
      <c r="D1069" s="125">
        <v>-4.72</v>
      </c>
    </row>
    <row r="1070" spans="1:4" x14ac:dyDescent="0.25">
      <c r="A1070" s="92">
        <v>40560</v>
      </c>
      <c r="B1070" s="125">
        <v>7.1273784898836405</v>
      </c>
      <c r="C1070" s="125">
        <v>1.8819641208816682</v>
      </c>
      <c r="D1070" s="125">
        <v>-4.72</v>
      </c>
    </row>
    <row r="1071" spans="1:4" x14ac:dyDescent="0.25">
      <c r="A1071" s="92">
        <v>40561</v>
      </c>
      <c r="B1071" s="125">
        <v>7.1173298558068776</v>
      </c>
      <c r="C1071" s="125">
        <v>1.8946063393962262</v>
      </c>
      <c r="D1071" s="125">
        <v>-4.72</v>
      </c>
    </row>
    <row r="1072" spans="1:4" x14ac:dyDescent="0.25">
      <c r="A1072" s="92">
        <v>40562</v>
      </c>
      <c r="B1072" s="125">
        <v>7.1609949178764278</v>
      </c>
      <c r="C1072" s="125">
        <v>1.8750067035672888</v>
      </c>
      <c r="D1072" s="125">
        <v>-4.72</v>
      </c>
    </row>
    <row r="1073" spans="1:4" x14ac:dyDescent="0.25">
      <c r="A1073" s="92">
        <v>40563</v>
      </c>
      <c r="B1073" s="125">
        <v>7.1520764553918053</v>
      </c>
      <c r="C1073" s="125">
        <v>1.8609744865681872</v>
      </c>
      <c r="D1073" s="125">
        <v>-4.72</v>
      </c>
    </row>
    <row r="1074" spans="1:4" x14ac:dyDescent="0.25">
      <c r="A1074" s="92">
        <v>40564</v>
      </c>
      <c r="B1074" s="125">
        <v>7.1084648562957362</v>
      </c>
      <c r="C1074" s="125">
        <v>1.8788675450367762</v>
      </c>
      <c r="D1074" s="125">
        <v>-4.72</v>
      </c>
    </row>
    <row r="1075" spans="1:4" x14ac:dyDescent="0.25">
      <c r="A1075" s="92">
        <v>40567</v>
      </c>
      <c r="B1075" s="125">
        <v>7.0664620391999975</v>
      </c>
      <c r="C1075" s="125">
        <v>1.8887937480544288</v>
      </c>
      <c r="D1075" s="125">
        <v>-4.72</v>
      </c>
    </row>
    <row r="1076" spans="1:4" x14ac:dyDescent="0.25">
      <c r="A1076" s="92">
        <v>40568</v>
      </c>
      <c r="B1076" s="125">
        <v>7.0693736485570788</v>
      </c>
      <c r="C1076" s="125">
        <v>1.8862499402111688</v>
      </c>
      <c r="D1076" s="125">
        <v>-4.72</v>
      </c>
    </row>
    <row r="1077" spans="1:4" x14ac:dyDescent="0.25">
      <c r="A1077" s="92">
        <v>40569</v>
      </c>
      <c r="B1077" s="125">
        <v>7.0498962023155247</v>
      </c>
      <c r="C1077" s="125">
        <v>1.9142384779798522</v>
      </c>
      <c r="D1077" s="125">
        <v>-4.72</v>
      </c>
    </row>
    <row r="1078" spans="1:4" x14ac:dyDescent="0.25">
      <c r="A1078" s="92">
        <v>40570</v>
      </c>
      <c r="B1078" s="125">
        <v>6.9973281579164102</v>
      </c>
      <c r="C1078" s="125">
        <v>1.9639284527609213</v>
      </c>
      <c r="D1078" s="125">
        <v>-4.72</v>
      </c>
    </row>
    <row r="1079" spans="1:4" x14ac:dyDescent="0.25">
      <c r="A1079" s="92">
        <v>40571</v>
      </c>
      <c r="B1079" s="125">
        <v>7.0099338337840518</v>
      </c>
      <c r="C1079" s="125">
        <v>2.0093733287001303</v>
      </c>
      <c r="D1079" s="125">
        <v>-4.72</v>
      </c>
    </row>
    <row r="1080" spans="1:4" x14ac:dyDescent="0.25">
      <c r="A1080" s="92">
        <v>40574</v>
      </c>
      <c r="B1080" s="125">
        <v>6.9872899783750331</v>
      </c>
      <c r="C1080" s="125">
        <v>2.0232685907300247</v>
      </c>
      <c r="D1080" s="125">
        <v>-4.72</v>
      </c>
    </row>
    <row r="1081" spans="1:4" x14ac:dyDescent="0.25">
      <c r="A1081" s="92">
        <v>40575</v>
      </c>
      <c r="B1081" s="125">
        <v>6.9816687807645632</v>
      </c>
      <c r="C1081" s="125">
        <v>2.0455578628246549</v>
      </c>
      <c r="D1081" s="125">
        <v>-4.72</v>
      </c>
    </row>
    <row r="1082" spans="1:4" x14ac:dyDescent="0.25">
      <c r="A1082" s="92">
        <v>40576</v>
      </c>
      <c r="B1082" s="125">
        <v>7.0478036226498002</v>
      </c>
      <c r="C1082" s="125">
        <v>1.9962479902399952</v>
      </c>
      <c r="D1082" s="125">
        <v>-4.72</v>
      </c>
    </row>
    <row r="1083" spans="1:4" x14ac:dyDescent="0.25">
      <c r="A1083" s="92">
        <v>40577</v>
      </c>
      <c r="B1083" s="125">
        <v>7.0637095659137294</v>
      </c>
      <c r="C1083" s="125">
        <v>1.9884276538446617</v>
      </c>
      <c r="D1083" s="125">
        <v>-4.72</v>
      </c>
    </row>
    <row r="1084" spans="1:4" x14ac:dyDescent="0.25">
      <c r="A1084" s="92">
        <v>40578</v>
      </c>
      <c r="B1084" s="125">
        <v>7.0628418542142466</v>
      </c>
      <c r="C1084" s="125">
        <v>1.9760459927611365</v>
      </c>
      <c r="D1084" s="125">
        <v>-4.72</v>
      </c>
    </row>
    <row r="1085" spans="1:4" x14ac:dyDescent="0.25">
      <c r="A1085" s="92">
        <v>40581</v>
      </c>
      <c r="B1085" s="125">
        <v>7.0539855360545882</v>
      </c>
      <c r="C1085" s="125">
        <v>1.9874840627446044</v>
      </c>
      <c r="D1085" s="125">
        <v>-4.72</v>
      </c>
    </row>
    <row r="1086" spans="1:4" x14ac:dyDescent="0.25">
      <c r="A1086" s="92">
        <v>40582</v>
      </c>
      <c r="B1086" s="125">
        <v>7.0392473132018036</v>
      </c>
      <c r="C1086" s="125">
        <v>2.009593626458317</v>
      </c>
      <c r="D1086" s="125">
        <v>-4.72</v>
      </c>
    </row>
    <row r="1087" spans="1:4" x14ac:dyDescent="0.25">
      <c r="A1087" s="92">
        <v>40583</v>
      </c>
      <c r="B1087" s="125">
        <v>7.0369951596882405</v>
      </c>
      <c r="C1087" s="125">
        <v>2.0094053352179664</v>
      </c>
      <c r="D1087" s="125">
        <v>-4.72</v>
      </c>
    </row>
    <row r="1088" spans="1:4" x14ac:dyDescent="0.25">
      <c r="A1088" s="92">
        <v>40584</v>
      </c>
      <c r="B1088" s="125">
        <v>7.044568423264157</v>
      </c>
      <c r="C1088" s="125">
        <v>2.0035715442751245</v>
      </c>
      <c r="D1088" s="125">
        <v>-4.72</v>
      </c>
    </row>
    <row r="1089" spans="1:4" x14ac:dyDescent="0.25">
      <c r="A1089" s="92">
        <v>40585</v>
      </c>
      <c r="B1089" s="125">
        <v>7.0499389450080745</v>
      </c>
      <c r="C1089" s="125">
        <v>1.9968101686926634</v>
      </c>
      <c r="D1089" s="125">
        <v>-4.72</v>
      </c>
    </row>
    <row r="1090" spans="1:4" x14ac:dyDescent="0.25">
      <c r="A1090" s="92">
        <v>40588</v>
      </c>
      <c r="B1090" s="125">
        <v>7.0535639231981886</v>
      </c>
      <c r="C1090" s="125">
        <v>1.993795631087167</v>
      </c>
      <c r="D1090" s="125">
        <v>-4.72</v>
      </c>
    </row>
    <row r="1091" spans="1:4" x14ac:dyDescent="0.25">
      <c r="A1091" s="92">
        <v>40589</v>
      </c>
      <c r="B1091" s="125">
        <v>7.0319280157823094</v>
      </c>
      <c r="C1091" s="125">
        <v>2.0146145621297151</v>
      </c>
      <c r="D1091" s="125">
        <v>-4.72</v>
      </c>
    </row>
    <row r="1092" spans="1:4" x14ac:dyDescent="0.25">
      <c r="A1092" s="92">
        <v>40590</v>
      </c>
      <c r="B1092" s="125">
        <v>7.0069873418776014</v>
      </c>
      <c r="C1092" s="125">
        <v>1.9852058755785977</v>
      </c>
      <c r="D1092" s="125">
        <v>-4.72</v>
      </c>
    </row>
    <row r="1093" spans="1:4" x14ac:dyDescent="0.25">
      <c r="A1093" s="92">
        <v>40591</v>
      </c>
      <c r="B1093" s="125">
        <v>7.0077180404851651</v>
      </c>
      <c r="C1093" s="125">
        <v>1.96532627733409</v>
      </c>
      <c r="D1093" s="125">
        <v>-4.72</v>
      </c>
    </row>
    <row r="1094" spans="1:4" x14ac:dyDescent="0.25">
      <c r="A1094" s="92">
        <v>40592</v>
      </c>
      <c r="B1094" s="125">
        <v>7.0003699580601237</v>
      </c>
      <c r="C1094" s="125">
        <v>1.9371757361447743</v>
      </c>
      <c r="D1094" s="125">
        <v>-4.72</v>
      </c>
    </row>
    <row r="1095" spans="1:4" x14ac:dyDescent="0.25">
      <c r="A1095" s="92">
        <v>40595</v>
      </c>
      <c r="B1095" s="125">
        <v>6.9838206130010274</v>
      </c>
      <c r="C1095" s="125">
        <v>1.9141246932251104</v>
      </c>
      <c r="D1095" s="125">
        <v>-4.72</v>
      </c>
    </row>
    <row r="1096" spans="1:4" x14ac:dyDescent="0.25">
      <c r="A1096" s="92">
        <v>40596</v>
      </c>
      <c r="B1096" s="125">
        <v>6.9926408627912409</v>
      </c>
      <c r="C1096" s="125">
        <v>1.8774740757926587</v>
      </c>
      <c r="D1096" s="125">
        <v>-4.72</v>
      </c>
    </row>
    <row r="1097" spans="1:4" x14ac:dyDescent="0.25">
      <c r="A1097" s="92">
        <v>40597</v>
      </c>
      <c r="B1097" s="125">
        <v>6.9968949454495704</v>
      </c>
      <c r="C1097" s="125">
        <v>1.8879143003220893</v>
      </c>
      <c r="D1097" s="125">
        <v>-4.72</v>
      </c>
    </row>
    <row r="1098" spans="1:4" x14ac:dyDescent="0.25">
      <c r="A1098" s="92">
        <v>40598</v>
      </c>
      <c r="B1098" s="125">
        <v>6.9954104947460856</v>
      </c>
      <c r="C1098" s="125">
        <v>1.8542976655697245</v>
      </c>
      <c r="D1098" s="125">
        <v>-4.72</v>
      </c>
    </row>
    <row r="1099" spans="1:4" x14ac:dyDescent="0.25">
      <c r="A1099" s="92">
        <v>40599</v>
      </c>
      <c r="B1099" s="125">
        <v>7.0046327237755133</v>
      </c>
      <c r="C1099" s="125">
        <v>1.9046240079425676</v>
      </c>
      <c r="D1099" s="125">
        <v>-4.72</v>
      </c>
    </row>
    <row r="1100" spans="1:4" x14ac:dyDescent="0.25">
      <c r="A1100" s="92">
        <v>40602</v>
      </c>
      <c r="B1100" s="125">
        <v>7.0235194727026968</v>
      </c>
      <c r="C1100" s="125">
        <v>1.8885348271250528</v>
      </c>
      <c r="D1100" s="125">
        <v>-4.72</v>
      </c>
    </row>
    <row r="1101" spans="1:4" x14ac:dyDescent="0.25">
      <c r="A1101" s="92">
        <v>40603</v>
      </c>
      <c r="B1101" s="125">
        <v>7.0629220075553221</v>
      </c>
      <c r="C1101" s="125">
        <v>1.864154581034466</v>
      </c>
      <c r="D1101" s="125">
        <v>-4.72</v>
      </c>
    </row>
    <row r="1102" spans="1:4" x14ac:dyDescent="0.25">
      <c r="A1102" s="92">
        <v>40604</v>
      </c>
      <c r="B1102" s="125">
        <v>7.0328982167509206</v>
      </c>
      <c r="C1102" s="125">
        <v>1.8826292995528551</v>
      </c>
      <c r="D1102" s="125">
        <v>-4.72</v>
      </c>
    </row>
    <row r="1103" spans="1:4" x14ac:dyDescent="0.25">
      <c r="A1103" s="92">
        <v>40605</v>
      </c>
      <c r="B1103" s="125">
        <v>7.0032100372719093</v>
      </c>
      <c r="C1103" s="125">
        <v>1.9004056252999728</v>
      </c>
      <c r="D1103" s="125">
        <v>-4.72</v>
      </c>
    </row>
    <row r="1104" spans="1:4" x14ac:dyDescent="0.25">
      <c r="A1104" s="92">
        <v>40606</v>
      </c>
      <c r="B1104" s="125">
        <v>6.9870418008545938</v>
      </c>
      <c r="C1104" s="125">
        <v>1.895028452705195</v>
      </c>
      <c r="D1104" s="125">
        <v>-4.72</v>
      </c>
    </row>
    <row r="1105" spans="1:4" x14ac:dyDescent="0.25">
      <c r="A1105" s="92">
        <v>40609</v>
      </c>
      <c r="B1105" s="125">
        <v>6.9798203040502687</v>
      </c>
      <c r="C1105" s="125">
        <v>1.8951068934321809</v>
      </c>
      <c r="D1105" s="125">
        <v>-4.72</v>
      </c>
    </row>
    <row r="1106" spans="1:4" x14ac:dyDescent="0.25">
      <c r="A1106" s="92">
        <v>40610</v>
      </c>
      <c r="B1106" s="125">
        <v>6.9964131565300391</v>
      </c>
      <c r="C1106" s="125">
        <v>1.8963975401052355</v>
      </c>
      <c r="D1106" s="125">
        <v>-4.72</v>
      </c>
    </row>
    <row r="1107" spans="1:4" x14ac:dyDescent="0.25">
      <c r="A1107" s="92">
        <v>40611</v>
      </c>
      <c r="B1107" s="125">
        <v>7.0108189757529455</v>
      </c>
      <c r="C1107" s="125">
        <v>1.9021139124162918</v>
      </c>
      <c r="D1107" s="125">
        <v>-4.72</v>
      </c>
    </row>
    <row r="1108" spans="1:4" x14ac:dyDescent="0.25">
      <c r="A1108" s="92">
        <v>40612</v>
      </c>
      <c r="B1108" s="125">
        <v>7.0259158601220211</v>
      </c>
      <c r="C1108" s="125">
        <v>1.8920775485044103</v>
      </c>
      <c r="D1108" s="125">
        <v>-4.72</v>
      </c>
    </row>
    <row r="1109" spans="1:4" x14ac:dyDescent="0.25">
      <c r="A1109" s="92">
        <v>40613</v>
      </c>
      <c r="B1109" s="125">
        <v>7.0415207639626871</v>
      </c>
      <c r="C1109" s="125">
        <v>1.8814115127627051</v>
      </c>
      <c r="D1109" s="125">
        <v>-4.72</v>
      </c>
    </row>
    <row r="1110" spans="1:4" x14ac:dyDescent="0.25">
      <c r="A1110" s="92">
        <v>40616</v>
      </c>
      <c r="B1110" s="125">
        <v>7.0407194670066886</v>
      </c>
      <c r="C1110" s="125">
        <v>1.8891638313458774</v>
      </c>
      <c r="D1110" s="125">
        <v>-4.72</v>
      </c>
    </row>
    <row r="1111" spans="1:4" x14ac:dyDescent="0.25">
      <c r="A1111" s="92">
        <v>40617</v>
      </c>
      <c r="B1111" s="125">
        <v>7.055999132763044</v>
      </c>
      <c r="C1111" s="125">
        <v>1.8749213577081845</v>
      </c>
      <c r="D1111" s="125">
        <v>-4.72</v>
      </c>
    </row>
    <row r="1112" spans="1:4" x14ac:dyDescent="0.25">
      <c r="A1112" s="92">
        <v>40618</v>
      </c>
      <c r="B1112" s="125">
        <v>7.0542261378546112</v>
      </c>
      <c r="C1112" s="125">
        <v>1.8672223728685022</v>
      </c>
      <c r="D1112" s="125">
        <v>-4.72</v>
      </c>
    </row>
    <row r="1113" spans="1:4" x14ac:dyDescent="0.25">
      <c r="A1113" s="92">
        <v>40619</v>
      </c>
      <c r="B1113" s="125">
        <v>7.075411724015555</v>
      </c>
      <c r="C1113" s="125">
        <v>1.8549455760572711</v>
      </c>
      <c r="D1113" s="125">
        <v>-4.72</v>
      </c>
    </row>
    <row r="1114" spans="1:4" x14ac:dyDescent="0.25">
      <c r="A1114" s="92">
        <v>40620</v>
      </c>
      <c r="B1114" s="125">
        <v>7.0809638764706309</v>
      </c>
      <c r="C1114" s="125">
        <v>1.8536390662550213</v>
      </c>
      <c r="D1114" s="125">
        <v>-4.72</v>
      </c>
    </row>
    <row r="1115" spans="1:4" x14ac:dyDescent="0.25">
      <c r="A1115" s="92">
        <v>40623</v>
      </c>
      <c r="B1115" s="125">
        <v>7.0708634642449351</v>
      </c>
      <c r="C1115" s="125">
        <v>1.858750063270783</v>
      </c>
      <c r="D1115" s="125">
        <v>-4.72</v>
      </c>
    </row>
    <row r="1116" spans="1:4" x14ac:dyDescent="0.25">
      <c r="A1116" s="92">
        <v>40624</v>
      </c>
      <c r="B1116" s="125">
        <v>7.0432772762929048</v>
      </c>
      <c r="C1116" s="125">
        <v>1.8817972299950227</v>
      </c>
      <c r="D1116" s="125">
        <v>-4.72</v>
      </c>
    </row>
    <row r="1117" spans="1:4" x14ac:dyDescent="0.25">
      <c r="A1117" s="92">
        <v>40625</v>
      </c>
      <c r="B1117" s="125">
        <v>7.0242698148434446</v>
      </c>
      <c r="C1117" s="125">
        <v>1.8968838671396426</v>
      </c>
      <c r="D1117" s="125">
        <v>-4.72</v>
      </c>
    </row>
    <row r="1118" spans="1:4" x14ac:dyDescent="0.25">
      <c r="A1118" s="92">
        <v>40626</v>
      </c>
      <c r="B1118" s="125">
        <v>6.9921178698743791</v>
      </c>
      <c r="C1118" s="125">
        <v>1.9351773132887811</v>
      </c>
      <c r="D1118" s="125">
        <v>-4.72</v>
      </c>
    </row>
    <row r="1119" spans="1:4" x14ac:dyDescent="0.25">
      <c r="A1119" s="92">
        <v>40627</v>
      </c>
      <c r="B1119" s="125">
        <v>6.9862297602347816</v>
      </c>
      <c r="C1119" s="125">
        <v>1.9356855648260929</v>
      </c>
      <c r="D1119" s="125">
        <v>-4.72</v>
      </c>
    </row>
    <row r="1120" spans="1:4" x14ac:dyDescent="0.25">
      <c r="A1120" s="92">
        <v>40630</v>
      </c>
      <c r="B1120" s="125">
        <v>6.9855856655744226</v>
      </c>
      <c r="C1120" s="125">
        <v>1.9296299637744649</v>
      </c>
      <c r="D1120" s="125">
        <v>-4.72</v>
      </c>
    </row>
    <row r="1121" spans="1:4" x14ac:dyDescent="0.25">
      <c r="A1121" s="92">
        <v>40631</v>
      </c>
      <c r="B1121" s="125">
        <v>6.9768165275573928</v>
      </c>
      <c r="C1121" s="125">
        <v>1.9272872580020231</v>
      </c>
      <c r="D1121" s="125">
        <v>-4.72</v>
      </c>
    </row>
    <row r="1122" spans="1:4" x14ac:dyDescent="0.25">
      <c r="A1122" s="92">
        <v>40632</v>
      </c>
      <c r="B1122" s="125">
        <v>6.9703591595810668</v>
      </c>
      <c r="C1122" s="125">
        <v>1.9325275461086733</v>
      </c>
      <c r="D1122" s="125">
        <v>-4.72</v>
      </c>
    </row>
    <row r="1123" spans="1:4" x14ac:dyDescent="0.25">
      <c r="A1123" s="92">
        <v>40633</v>
      </c>
      <c r="B1123" s="125">
        <v>6.908691193212972</v>
      </c>
      <c r="C1123" s="125">
        <v>1.9271235309960328</v>
      </c>
      <c r="D1123" s="125">
        <v>-4.72</v>
      </c>
    </row>
    <row r="1124" spans="1:4" x14ac:dyDescent="0.25">
      <c r="A1124" s="92">
        <v>40634</v>
      </c>
      <c r="B1124" s="125">
        <v>6.8925337483735341</v>
      </c>
      <c r="C1124" s="125">
        <v>1.9511359038869855</v>
      </c>
      <c r="D1124" s="125">
        <v>15.68</v>
      </c>
    </row>
    <row r="1125" spans="1:4" x14ac:dyDescent="0.25">
      <c r="A1125" s="92">
        <v>40637</v>
      </c>
      <c r="B1125" s="125">
        <v>6.8842120355126131</v>
      </c>
      <c r="C1125" s="125">
        <v>1.9400497646077444</v>
      </c>
      <c r="D1125" s="125">
        <v>15.68</v>
      </c>
    </row>
    <row r="1126" spans="1:4" x14ac:dyDescent="0.25">
      <c r="A1126" s="92">
        <v>40638</v>
      </c>
      <c r="B1126" s="125">
        <v>6.8818307565954306</v>
      </c>
      <c r="C1126" s="125">
        <v>1.9405628255577358</v>
      </c>
      <c r="D1126" s="125">
        <v>15.68</v>
      </c>
    </row>
    <row r="1127" spans="1:4" x14ac:dyDescent="0.25">
      <c r="A1127" s="92">
        <v>40639</v>
      </c>
      <c r="B1127" s="125">
        <v>6.8775438648606357</v>
      </c>
      <c r="C1127" s="125">
        <v>1.9840143629423981</v>
      </c>
      <c r="D1127" s="125">
        <v>15.68</v>
      </c>
    </row>
    <row r="1128" spans="1:4" x14ac:dyDescent="0.25">
      <c r="A1128" s="92">
        <v>40640</v>
      </c>
      <c r="B1128" s="125">
        <v>6.9013181100892185</v>
      </c>
      <c r="C1128" s="125">
        <v>1.9685370717205339</v>
      </c>
      <c r="D1128" s="125">
        <v>15.68</v>
      </c>
    </row>
    <row r="1129" spans="1:4" x14ac:dyDescent="0.25">
      <c r="A1129" s="92">
        <v>40641</v>
      </c>
      <c r="B1129" s="125">
        <v>6.8943344795701549</v>
      </c>
      <c r="C1129" s="125">
        <v>1.985120074371082</v>
      </c>
      <c r="D1129" s="125">
        <v>15.68</v>
      </c>
    </row>
    <row r="1130" spans="1:4" x14ac:dyDescent="0.25">
      <c r="A1130" s="92">
        <v>40644</v>
      </c>
      <c r="B1130" s="125">
        <v>6.8863687442889372</v>
      </c>
      <c r="C1130" s="125">
        <v>1.9862860850484907</v>
      </c>
      <c r="D1130" s="125">
        <v>15.68</v>
      </c>
    </row>
    <row r="1131" spans="1:4" x14ac:dyDescent="0.25">
      <c r="A1131" s="92">
        <v>40645</v>
      </c>
      <c r="B1131" s="125">
        <v>6.9316659118037078</v>
      </c>
      <c r="C1131" s="125">
        <v>1.9390916328493661</v>
      </c>
      <c r="D1131" s="125">
        <v>15.68</v>
      </c>
    </row>
    <row r="1132" spans="1:4" x14ac:dyDescent="0.25">
      <c r="A1132" s="92">
        <v>40646</v>
      </c>
      <c r="B1132" s="125">
        <v>6.9105043484629913</v>
      </c>
      <c r="C1132" s="125">
        <v>1.9526146675920426</v>
      </c>
      <c r="D1132" s="125">
        <v>15.68</v>
      </c>
    </row>
    <row r="1133" spans="1:4" x14ac:dyDescent="0.25">
      <c r="A1133" s="92">
        <v>40647</v>
      </c>
      <c r="B1133" s="125">
        <v>6.9212827964353822</v>
      </c>
      <c r="C1133" s="125">
        <v>1.9367571898810043</v>
      </c>
      <c r="D1133" s="125">
        <v>15.68</v>
      </c>
    </row>
    <row r="1134" spans="1:4" x14ac:dyDescent="0.25">
      <c r="A1134" s="92">
        <v>40648</v>
      </c>
      <c r="B1134" s="125">
        <v>6.9054230205735729</v>
      </c>
      <c r="C1134" s="125">
        <v>1.9441377908744135</v>
      </c>
      <c r="D1134" s="125">
        <v>15.68</v>
      </c>
    </row>
    <row r="1135" spans="1:4" x14ac:dyDescent="0.25">
      <c r="A1135" s="92">
        <v>40651</v>
      </c>
      <c r="B1135" s="125">
        <v>6.9181490376475931</v>
      </c>
      <c r="C1135" s="125">
        <v>1.9342709258642579</v>
      </c>
      <c r="D1135" s="125">
        <v>15.68</v>
      </c>
    </row>
    <row r="1136" spans="1:4" x14ac:dyDescent="0.25">
      <c r="A1136" s="92">
        <v>40652</v>
      </c>
      <c r="B1136" s="125">
        <v>6.9281003615626489</v>
      </c>
      <c r="C1136" s="125">
        <v>2.0853023838255673</v>
      </c>
      <c r="D1136" s="125">
        <v>15.68</v>
      </c>
    </row>
    <row r="1137" spans="1:4" x14ac:dyDescent="0.25">
      <c r="A1137" s="92">
        <v>40653</v>
      </c>
      <c r="B1137" s="125">
        <v>7.0159478254018639</v>
      </c>
      <c r="C1137" s="125">
        <v>2.0350441942112587</v>
      </c>
      <c r="D1137" s="125">
        <v>15.68</v>
      </c>
    </row>
    <row r="1138" spans="1:4" x14ac:dyDescent="0.25">
      <c r="A1138" s="92">
        <v>40654</v>
      </c>
      <c r="B1138" s="125">
        <v>7.0236804097685717</v>
      </c>
      <c r="C1138" s="125">
        <v>1.9626334224463644</v>
      </c>
      <c r="D1138" s="125">
        <v>15.68</v>
      </c>
    </row>
    <row r="1139" spans="1:4" x14ac:dyDescent="0.25">
      <c r="A1139" s="92">
        <v>40655</v>
      </c>
      <c r="B1139" s="125">
        <v>6.9972250353772321</v>
      </c>
      <c r="C1139" s="125">
        <v>2.0059023651810506</v>
      </c>
      <c r="D1139" s="125">
        <v>15.68</v>
      </c>
    </row>
    <row r="1140" spans="1:4" x14ac:dyDescent="0.25">
      <c r="A1140" s="92">
        <v>40658</v>
      </c>
      <c r="B1140" s="125">
        <v>6.9972298789081471</v>
      </c>
      <c r="C1140" s="125">
        <v>2.0052831257665513</v>
      </c>
      <c r="D1140" s="125">
        <v>15.68</v>
      </c>
    </row>
    <row r="1141" spans="1:4" x14ac:dyDescent="0.25">
      <c r="A1141" s="92">
        <v>40659</v>
      </c>
      <c r="B1141" s="125">
        <v>7.0238847541986882</v>
      </c>
      <c r="C1141" s="125">
        <v>2.0007154245337606</v>
      </c>
      <c r="D1141" s="125">
        <v>15.68</v>
      </c>
    </row>
    <row r="1142" spans="1:4" x14ac:dyDescent="0.25">
      <c r="A1142" s="92">
        <v>40660</v>
      </c>
      <c r="B1142" s="125">
        <v>6.9691858629220302</v>
      </c>
      <c r="C1142" s="125">
        <v>2.0047571307090148</v>
      </c>
      <c r="D1142" s="125">
        <v>15.68</v>
      </c>
    </row>
    <row r="1143" spans="1:4" x14ac:dyDescent="0.25">
      <c r="A1143" s="92">
        <v>40661</v>
      </c>
      <c r="B1143" s="125">
        <v>7.006669737487127</v>
      </c>
      <c r="C1143" s="125">
        <v>1.8700337825228681</v>
      </c>
      <c r="D1143" s="125">
        <v>15.68</v>
      </c>
    </row>
    <row r="1144" spans="1:4" x14ac:dyDescent="0.25">
      <c r="A1144" s="92">
        <v>40662</v>
      </c>
      <c r="B1144" s="125">
        <v>6.9397997652444978</v>
      </c>
      <c r="C1144" s="125">
        <v>1.8605076361492205</v>
      </c>
      <c r="D1144" s="125">
        <v>15.68</v>
      </c>
    </row>
    <row r="1145" spans="1:4" x14ac:dyDescent="0.25">
      <c r="A1145" s="92">
        <v>40665</v>
      </c>
      <c r="B1145" s="125">
        <v>7.0145769295946234</v>
      </c>
      <c r="C1145" s="125">
        <v>1.692486020938512</v>
      </c>
      <c r="D1145" s="125">
        <v>15.68</v>
      </c>
    </row>
    <row r="1146" spans="1:4" x14ac:dyDescent="0.25">
      <c r="A1146" s="92">
        <v>40666</v>
      </c>
      <c r="B1146" s="125">
        <v>7.0317328647689443</v>
      </c>
      <c r="C1146" s="125">
        <v>1.6362428557757305</v>
      </c>
      <c r="D1146" s="125">
        <v>15.68</v>
      </c>
    </row>
    <row r="1147" spans="1:4" x14ac:dyDescent="0.25">
      <c r="A1147" s="92">
        <v>40667</v>
      </c>
      <c r="B1147" s="125">
        <v>7.0257942187562969</v>
      </c>
      <c r="C1147" s="125">
        <v>1.6461716577945777</v>
      </c>
      <c r="D1147" s="125">
        <v>15.68</v>
      </c>
    </row>
    <row r="1148" spans="1:4" x14ac:dyDescent="0.25">
      <c r="A1148" s="92">
        <v>40668</v>
      </c>
      <c r="B1148" s="125">
        <v>7.0227302479352316</v>
      </c>
      <c r="C1148" s="125">
        <v>1.6312930337445559</v>
      </c>
      <c r="D1148" s="125">
        <v>15.68</v>
      </c>
    </row>
    <row r="1149" spans="1:4" x14ac:dyDescent="0.25">
      <c r="A1149" s="92">
        <v>40669</v>
      </c>
      <c r="B1149" s="125">
        <v>7.0342120087346665</v>
      </c>
      <c r="C1149" s="125">
        <v>1.6400978217763047</v>
      </c>
      <c r="D1149" s="125">
        <v>15.68</v>
      </c>
    </row>
    <row r="1150" spans="1:4" x14ac:dyDescent="0.25">
      <c r="A1150" s="92">
        <v>40672</v>
      </c>
      <c r="B1150" s="125">
        <v>7.0333902834654953</v>
      </c>
      <c r="C1150" s="125">
        <v>1.6250293923624231</v>
      </c>
      <c r="D1150" s="125">
        <v>15.68</v>
      </c>
    </row>
    <row r="1151" spans="1:4" x14ac:dyDescent="0.25">
      <c r="A1151" s="92">
        <v>40673</v>
      </c>
      <c r="B1151" s="125">
        <v>7.0808462752109751</v>
      </c>
      <c r="C1151" s="125">
        <v>1.5885172804112369</v>
      </c>
      <c r="D1151" s="125">
        <v>15.68</v>
      </c>
    </row>
    <row r="1152" spans="1:4" x14ac:dyDescent="0.25">
      <c r="A1152" s="92">
        <v>40674</v>
      </c>
      <c r="B1152" s="125">
        <v>7.0342425667025523</v>
      </c>
      <c r="C1152" s="125">
        <v>1.499245397318365</v>
      </c>
      <c r="D1152" s="125">
        <v>15.68</v>
      </c>
    </row>
    <row r="1153" spans="1:4" x14ac:dyDescent="0.25">
      <c r="A1153" s="92">
        <v>40675</v>
      </c>
      <c r="B1153" s="125">
        <v>7.0234311197280999</v>
      </c>
      <c r="C1153" s="125">
        <v>1.5108526187583475</v>
      </c>
      <c r="D1153" s="125">
        <v>15.68</v>
      </c>
    </row>
    <row r="1154" spans="1:4" x14ac:dyDescent="0.25">
      <c r="A1154" s="92">
        <v>40676</v>
      </c>
      <c r="B1154" s="125">
        <v>7.0158920571940975</v>
      </c>
      <c r="C1154" s="125">
        <v>1.4874338033917489</v>
      </c>
      <c r="D1154" s="125">
        <v>15.68</v>
      </c>
    </row>
    <row r="1155" spans="1:4" x14ac:dyDescent="0.25">
      <c r="A1155" s="92">
        <v>40679</v>
      </c>
      <c r="B1155" s="125">
        <v>7.0179954003292009</v>
      </c>
      <c r="C1155" s="125">
        <v>1.4905714394505525</v>
      </c>
      <c r="D1155" s="125">
        <v>15.68</v>
      </c>
    </row>
    <row r="1156" spans="1:4" x14ac:dyDescent="0.25">
      <c r="A1156" s="92">
        <v>40680</v>
      </c>
      <c r="B1156" s="125">
        <v>7.0330811606867556</v>
      </c>
      <c r="C1156" s="125">
        <v>1.3820610799118604</v>
      </c>
      <c r="D1156" s="125">
        <v>15.68</v>
      </c>
    </row>
    <row r="1157" spans="1:4" x14ac:dyDescent="0.25">
      <c r="A1157" s="92">
        <v>40681</v>
      </c>
      <c r="B1157" s="125">
        <v>7.0430625146172714</v>
      </c>
      <c r="C1157" s="125">
        <v>1.3696441417828735</v>
      </c>
      <c r="D1157" s="125">
        <v>15.68</v>
      </c>
    </row>
    <row r="1158" spans="1:4" x14ac:dyDescent="0.25">
      <c r="A1158" s="92">
        <v>40682</v>
      </c>
      <c r="B1158" s="125">
        <v>7.0169087424666348</v>
      </c>
      <c r="C1158" s="125">
        <v>1.4059430898132934</v>
      </c>
      <c r="D1158" s="125">
        <v>15.68</v>
      </c>
    </row>
    <row r="1159" spans="1:4" x14ac:dyDescent="0.25">
      <c r="A1159" s="92">
        <v>40683</v>
      </c>
      <c r="B1159" s="125">
        <v>7.0141132339834398</v>
      </c>
      <c r="C1159" s="125">
        <v>1.4067410724654552</v>
      </c>
      <c r="D1159" s="125">
        <v>15.68</v>
      </c>
    </row>
    <row r="1160" spans="1:4" x14ac:dyDescent="0.25">
      <c r="A1160" s="92">
        <v>40686</v>
      </c>
      <c r="B1160" s="125">
        <v>7.0412751103905844</v>
      </c>
      <c r="C1160" s="125">
        <v>1.4174994998821102</v>
      </c>
      <c r="D1160" s="125">
        <v>15.68</v>
      </c>
    </row>
    <row r="1161" spans="1:4" x14ac:dyDescent="0.25">
      <c r="A1161" s="92">
        <v>40687</v>
      </c>
      <c r="B1161" s="125">
        <v>7.0443596065535132</v>
      </c>
      <c r="C1161" s="125">
        <v>1.4140433597196704</v>
      </c>
      <c r="D1161" s="125">
        <v>15.68</v>
      </c>
    </row>
    <row r="1162" spans="1:4" x14ac:dyDescent="0.25">
      <c r="A1162" s="92">
        <v>40688</v>
      </c>
      <c r="B1162" s="125">
        <v>7.0531006643004677</v>
      </c>
      <c r="C1162" s="125">
        <v>1.4046231864632581</v>
      </c>
      <c r="D1162" s="125">
        <v>15.68</v>
      </c>
    </row>
    <row r="1163" spans="1:4" x14ac:dyDescent="0.25">
      <c r="A1163" s="92">
        <v>40689</v>
      </c>
      <c r="B1163" s="125">
        <v>7.0362575404497516</v>
      </c>
      <c r="C1163" s="125">
        <v>1.41679876428271</v>
      </c>
      <c r="D1163" s="125">
        <v>15.68</v>
      </c>
    </row>
    <row r="1164" spans="1:4" x14ac:dyDescent="0.25">
      <c r="A1164" s="92">
        <v>40690</v>
      </c>
      <c r="B1164" s="125">
        <v>7.069881526780966</v>
      </c>
      <c r="C1164" s="125">
        <v>1.3827381177198124</v>
      </c>
      <c r="D1164" s="125">
        <v>15.68</v>
      </c>
    </row>
    <row r="1165" spans="1:4" x14ac:dyDescent="0.25">
      <c r="A1165" s="92">
        <v>40693</v>
      </c>
      <c r="B1165" s="125">
        <v>7.0723473379668391</v>
      </c>
      <c r="C1165" s="125">
        <v>1.3802308929913565</v>
      </c>
      <c r="D1165" s="125">
        <v>15.68</v>
      </c>
    </row>
    <row r="1166" spans="1:4" x14ac:dyDescent="0.25">
      <c r="A1166" s="92">
        <v>40694</v>
      </c>
      <c r="B1166" s="125">
        <v>7.0905692785474672</v>
      </c>
      <c r="C1166" s="125">
        <v>1.3545458775729253</v>
      </c>
      <c r="D1166" s="125">
        <v>15.68</v>
      </c>
    </row>
    <row r="1167" spans="1:4" x14ac:dyDescent="0.25">
      <c r="A1167" s="92">
        <v>40695</v>
      </c>
      <c r="B1167" s="125">
        <v>7.049213382291839</v>
      </c>
      <c r="C1167" s="125">
        <v>1.3313434127785193</v>
      </c>
      <c r="D1167" s="125">
        <v>15.68</v>
      </c>
    </row>
    <row r="1168" spans="1:4" x14ac:dyDescent="0.25">
      <c r="A1168" s="92">
        <v>40696</v>
      </c>
      <c r="B1168" s="125">
        <v>7.0422938928776926</v>
      </c>
      <c r="C1168" s="125">
        <v>1.2846220986208401</v>
      </c>
      <c r="D1168" s="125">
        <v>15.68</v>
      </c>
    </row>
    <row r="1169" spans="1:4" x14ac:dyDescent="0.25">
      <c r="A1169" s="92">
        <v>40697</v>
      </c>
      <c r="B1169" s="125">
        <v>7.0130412193133385</v>
      </c>
      <c r="C1169" s="125">
        <v>1.3181425210191708</v>
      </c>
      <c r="D1169" s="125">
        <v>15.68</v>
      </c>
    </row>
    <row r="1170" spans="1:4" x14ac:dyDescent="0.25">
      <c r="A1170" s="92">
        <v>40700</v>
      </c>
      <c r="B1170" s="125">
        <v>6.9657189796524515</v>
      </c>
      <c r="C1170" s="125">
        <v>1.2835901776939105</v>
      </c>
      <c r="D1170" s="125">
        <v>15.68</v>
      </c>
    </row>
    <row r="1171" spans="1:4" x14ac:dyDescent="0.25">
      <c r="A1171" s="92">
        <v>40701</v>
      </c>
      <c r="B1171" s="125">
        <v>6.9800152641596487</v>
      </c>
      <c r="C1171" s="125">
        <v>1.2608692495072997</v>
      </c>
      <c r="D1171" s="125">
        <v>15.68</v>
      </c>
    </row>
    <row r="1172" spans="1:4" x14ac:dyDescent="0.25">
      <c r="A1172" s="92">
        <v>40702</v>
      </c>
      <c r="B1172" s="125">
        <v>7.0010564384743539</v>
      </c>
      <c r="C1172" s="125">
        <v>1.2613686496363847</v>
      </c>
      <c r="D1172" s="125">
        <v>15.68</v>
      </c>
    </row>
    <row r="1173" spans="1:4" x14ac:dyDescent="0.25">
      <c r="A1173" s="92">
        <v>40703</v>
      </c>
      <c r="B1173" s="125">
        <v>6.9881065246446479</v>
      </c>
      <c r="C1173" s="125">
        <v>1.2634795576417108</v>
      </c>
      <c r="D1173" s="125">
        <v>15.68</v>
      </c>
    </row>
    <row r="1174" spans="1:4" x14ac:dyDescent="0.25">
      <c r="A1174" s="92">
        <v>40704</v>
      </c>
      <c r="B1174" s="125">
        <v>7.0210857763296399</v>
      </c>
      <c r="C1174" s="125">
        <v>1.2114782168318552</v>
      </c>
      <c r="D1174" s="125">
        <v>15.68</v>
      </c>
    </row>
    <row r="1175" spans="1:4" x14ac:dyDescent="0.25">
      <c r="A1175" s="92">
        <v>40707</v>
      </c>
      <c r="B1175" s="125">
        <v>7.0181999092006491</v>
      </c>
      <c r="C1175" s="125">
        <v>1.2162763675735109</v>
      </c>
      <c r="D1175" s="125">
        <v>15.68</v>
      </c>
    </row>
    <row r="1176" spans="1:4" x14ac:dyDescent="0.25">
      <c r="A1176" s="92">
        <v>40708</v>
      </c>
      <c r="B1176" s="125">
        <v>7.0398308224660422</v>
      </c>
      <c r="C1176" s="125">
        <v>1.2344234158813503</v>
      </c>
      <c r="D1176" s="125">
        <v>15.68</v>
      </c>
    </row>
    <row r="1177" spans="1:4" x14ac:dyDescent="0.25">
      <c r="A1177" s="92">
        <v>40709</v>
      </c>
      <c r="B1177" s="125">
        <v>7.0018656757873341</v>
      </c>
      <c r="C1177" s="125">
        <v>1.2923889723066075</v>
      </c>
      <c r="D1177" s="125">
        <v>15.68</v>
      </c>
    </row>
    <row r="1178" spans="1:4" x14ac:dyDescent="0.25">
      <c r="A1178" s="92">
        <v>40710</v>
      </c>
      <c r="B1178" s="125">
        <v>6.9844060619576958</v>
      </c>
      <c r="C1178" s="125">
        <v>1.2686439755619503</v>
      </c>
      <c r="D1178" s="125">
        <v>15.68</v>
      </c>
    </row>
    <row r="1179" spans="1:4" x14ac:dyDescent="0.25">
      <c r="A1179" s="92">
        <v>40711</v>
      </c>
      <c r="B1179" s="125">
        <v>6.9509107204432361</v>
      </c>
      <c r="C1179" s="125">
        <v>1.3069280036754058</v>
      </c>
      <c r="D1179" s="125">
        <v>15.68</v>
      </c>
    </row>
    <row r="1180" spans="1:4" x14ac:dyDescent="0.25">
      <c r="A1180" s="92">
        <v>40714</v>
      </c>
      <c r="B1180" s="125">
        <v>6.9645875935965815</v>
      </c>
      <c r="C1180" s="125">
        <v>1.3125824380992768</v>
      </c>
      <c r="D1180" s="125">
        <v>15.68</v>
      </c>
    </row>
    <row r="1181" spans="1:4" x14ac:dyDescent="0.25">
      <c r="A1181" s="92">
        <v>40715</v>
      </c>
      <c r="B1181" s="125">
        <v>6.9877910396477425</v>
      </c>
      <c r="C1181" s="125">
        <v>1.3044155543329072</v>
      </c>
      <c r="D1181" s="125">
        <v>15.68</v>
      </c>
    </row>
    <row r="1182" spans="1:4" x14ac:dyDescent="0.25">
      <c r="A1182" s="92">
        <v>40716</v>
      </c>
      <c r="B1182" s="125">
        <v>7.0089280147497792</v>
      </c>
      <c r="C1182" s="125">
        <v>1.3214480902001551</v>
      </c>
      <c r="D1182" s="125">
        <v>15.68</v>
      </c>
    </row>
    <row r="1183" spans="1:4" x14ac:dyDescent="0.25">
      <c r="A1183" s="92">
        <v>40717</v>
      </c>
      <c r="B1183" s="125">
        <v>6.9689048722196985</v>
      </c>
      <c r="C1183" s="125">
        <v>1.4271751265543058</v>
      </c>
      <c r="D1183" s="125">
        <v>15.68</v>
      </c>
    </row>
    <row r="1184" spans="1:4" x14ac:dyDescent="0.25">
      <c r="A1184" s="92">
        <v>40718</v>
      </c>
      <c r="B1184" s="125">
        <v>6.9383203583212048</v>
      </c>
      <c r="C1184" s="125">
        <v>1.4340509792153409</v>
      </c>
      <c r="D1184" s="125">
        <v>15.68</v>
      </c>
    </row>
    <row r="1185" spans="1:4" x14ac:dyDescent="0.25">
      <c r="A1185" s="92">
        <v>40721</v>
      </c>
      <c r="B1185" s="125">
        <v>6.9503431867155037</v>
      </c>
      <c r="C1185" s="125">
        <v>1.4345830675933815</v>
      </c>
      <c r="D1185" s="125">
        <v>15.68</v>
      </c>
    </row>
    <row r="1186" spans="1:4" x14ac:dyDescent="0.25">
      <c r="A1186" s="92">
        <v>40722</v>
      </c>
      <c r="B1186" s="125">
        <v>6.9402053576557501</v>
      </c>
      <c r="C1186" s="125">
        <v>1.3385785439472881</v>
      </c>
      <c r="D1186" s="125">
        <v>15.68</v>
      </c>
    </row>
    <row r="1187" spans="1:4" x14ac:dyDescent="0.25">
      <c r="A1187" s="92">
        <v>40723</v>
      </c>
      <c r="B1187" s="125">
        <v>6.9697794302745493</v>
      </c>
      <c r="C1187" s="125">
        <v>1.3108177586372918</v>
      </c>
      <c r="D1187" s="125">
        <v>15.68</v>
      </c>
    </row>
    <row r="1188" spans="1:4" x14ac:dyDescent="0.25">
      <c r="A1188" s="92">
        <v>40724</v>
      </c>
      <c r="B1188" s="125">
        <v>7.0621579195969391</v>
      </c>
      <c r="C1188" s="125">
        <v>1.2644366388703654</v>
      </c>
      <c r="D1188" s="125">
        <v>15.68</v>
      </c>
    </row>
    <row r="1189" spans="1:4" x14ac:dyDescent="0.25">
      <c r="A1189" s="92">
        <v>40725</v>
      </c>
      <c r="B1189" s="125">
        <v>7.0343948422729055</v>
      </c>
      <c r="C1189" s="125">
        <v>1.2287697553817454</v>
      </c>
      <c r="D1189" s="125">
        <v>14.66</v>
      </c>
    </row>
    <row r="1190" spans="1:4" x14ac:dyDescent="0.25">
      <c r="A1190" s="92">
        <v>40728</v>
      </c>
      <c r="B1190" s="125">
        <v>7.0072355038526517</v>
      </c>
      <c r="C1190" s="125">
        <v>1.2299157993189471</v>
      </c>
      <c r="D1190" s="125">
        <v>14.66</v>
      </c>
    </row>
    <row r="1191" spans="1:4" x14ac:dyDescent="0.25">
      <c r="A1191" s="92">
        <v>40729</v>
      </c>
      <c r="B1191" s="125">
        <v>6.8803777956954679</v>
      </c>
      <c r="C1191" s="125">
        <v>1.2269594891845763</v>
      </c>
      <c r="D1191" s="125">
        <v>14.66</v>
      </c>
    </row>
    <row r="1192" spans="1:4" x14ac:dyDescent="0.25">
      <c r="A1192" s="92">
        <v>40730</v>
      </c>
      <c r="B1192" s="125">
        <v>6.8948879545111357</v>
      </c>
      <c r="C1192" s="125">
        <v>1.2376869249352325</v>
      </c>
      <c r="D1192" s="125">
        <v>14.66</v>
      </c>
    </row>
    <row r="1193" spans="1:4" x14ac:dyDescent="0.25">
      <c r="A1193" s="92">
        <v>40731</v>
      </c>
      <c r="B1193" s="125">
        <v>6.9194602545736981</v>
      </c>
      <c r="C1193" s="125">
        <v>1.215088236921158</v>
      </c>
      <c r="D1193" s="125">
        <v>14.66</v>
      </c>
    </row>
    <row r="1194" spans="1:4" x14ac:dyDescent="0.25">
      <c r="A1194" s="92">
        <v>40732</v>
      </c>
      <c r="B1194" s="125">
        <v>6.8495878340170737</v>
      </c>
      <c r="C1194" s="125">
        <v>1.3210693551653758</v>
      </c>
      <c r="D1194" s="125">
        <v>14.66</v>
      </c>
    </row>
    <row r="1195" spans="1:4" x14ac:dyDescent="0.25">
      <c r="A1195" s="92">
        <v>40735</v>
      </c>
      <c r="B1195" s="125">
        <v>6.8322934020026818</v>
      </c>
      <c r="C1195" s="125">
        <v>1.4029038724818239</v>
      </c>
      <c r="D1195" s="125">
        <v>14.66</v>
      </c>
    </row>
    <row r="1196" spans="1:4" x14ac:dyDescent="0.25">
      <c r="A1196" s="92">
        <v>40736</v>
      </c>
      <c r="B1196" s="125">
        <v>6.866170893442054</v>
      </c>
      <c r="C1196" s="125">
        <v>1.3998529148903165</v>
      </c>
      <c r="D1196" s="125">
        <v>14.66</v>
      </c>
    </row>
    <row r="1197" spans="1:4" x14ac:dyDescent="0.25">
      <c r="A1197" s="92">
        <v>40737</v>
      </c>
      <c r="B1197" s="125">
        <v>6.8406328470551294</v>
      </c>
      <c r="C1197" s="125">
        <v>1.4081698144703392</v>
      </c>
      <c r="D1197" s="125">
        <v>14.66</v>
      </c>
    </row>
    <row r="1198" spans="1:4" x14ac:dyDescent="0.25">
      <c r="A1198" s="92">
        <v>40738</v>
      </c>
      <c r="B1198" s="125">
        <v>6.8285372650442397</v>
      </c>
      <c r="C1198" s="125">
        <v>1.4002493097594311</v>
      </c>
      <c r="D1198" s="125">
        <v>14.66</v>
      </c>
    </row>
    <row r="1199" spans="1:4" x14ac:dyDescent="0.25">
      <c r="A1199" s="92">
        <v>40739</v>
      </c>
      <c r="B1199" s="125">
        <v>6.8114976271014491</v>
      </c>
      <c r="C1199" s="125">
        <v>1.4298551741149197</v>
      </c>
      <c r="D1199" s="125">
        <v>14.66</v>
      </c>
    </row>
    <row r="1200" spans="1:4" x14ac:dyDescent="0.25">
      <c r="A1200" s="92">
        <v>40742</v>
      </c>
      <c r="B1200" s="125">
        <v>6.7490532809141994</v>
      </c>
      <c r="C1200" s="125">
        <v>1.4174393504836269</v>
      </c>
      <c r="D1200" s="125">
        <v>14.66</v>
      </c>
    </row>
    <row r="1201" spans="1:4" x14ac:dyDescent="0.25">
      <c r="A1201" s="92">
        <v>40743</v>
      </c>
      <c r="B1201" s="125">
        <v>6.6961366303905923</v>
      </c>
      <c r="C1201" s="125">
        <v>1.5934412872720749</v>
      </c>
      <c r="D1201" s="125">
        <v>14.66</v>
      </c>
    </row>
    <row r="1202" spans="1:4" x14ac:dyDescent="0.25">
      <c r="A1202" s="92">
        <v>40744</v>
      </c>
      <c r="B1202" s="125">
        <v>6.7622165876755709</v>
      </c>
      <c r="C1202" s="125">
        <v>1.6022216452528752</v>
      </c>
      <c r="D1202" s="125">
        <v>14.66</v>
      </c>
    </row>
    <row r="1203" spans="1:4" x14ac:dyDescent="0.25">
      <c r="A1203" s="92">
        <v>40745</v>
      </c>
      <c r="B1203" s="125">
        <v>6.7678728932839203</v>
      </c>
      <c r="C1203" s="125">
        <v>1.5677617944133146</v>
      </c>
      <c r="D1203" s="125">
        <v>14.66</v>
      </c>
    </row>
    <row r="1204" spans="1:4" x14ac:dyDescent="0.25">
      <c r="A1204" s="92">
        <v>40746</v>
      </c>
      <c r="B1204" s="125">
        <v>6.7955880100979362</v>
      </c>
      <c r="C1204" s="125">
        <v>1.5556138079763722</v>
      </c>
      <c r="D1204" s="125">
        <v>14.66</v>
      </c>
    </row>
    <row r="1205" spans="1:4" x14ac:dyDescent="0.25">
      <c r="A1205" s="92">
        <v>40749</v>
      </c>
      <c r="B1205" s="125">
        <v>6.6951078659044576</v>
      </c>
      <c r="C1205" s="125">
        <v>1.6108614642211538</v>
      </c>
      <c r="D1205" s="125">
        <v>14.66</v>
      </c>
    </row>
    <row r="1206" spans="1:4" x14ac:dyDescent="0.25">
      <c r="A1206" s="92">
        <v>40750</v>
      </c>
      <c r="B1206" s="125">
        <v>6.720969330903305</v>
      </c>
      <c r="C1206" s="125">
        <v>1.5979205270138337</v>
      </c>
      <c r="D1206" s="125">
        <v>14.66</v>
      </c>
    </row>
    <row r="1207" spans="1:4" x14ac:dyDescent="0.25">
      <c r="A1207" s="92">
        <v>40751</v>
      </c>
      <c r="B1207" s="125">
        <v>6.7007515103044097</v>
      </c>
      <c r="C1207" s="125">
        <v>1.6110496349780847</v>
      </c>
      <c r="D1207" s="125">
        <v>14.66</v>
      </c>
    </row>
    <row r="1208" spans="1:4" x14ac:dyDescent="0.25">
      <c r="A1208" s="92">
        <v>40752</v>
      </c>
      <c r="B1208" s="125">
        <v>6.6982449740552568</v>
      </c>
      <c r="C1208" s="125">
        <v>1.6191625036339587</v>
      </c>
      <c r="D1208" s="125">
        <v>14.66</v>
      </c>
    </row>
    <row r="1209" spans="1:4" x14ac:dyDescent="0.25">
      <c r="A1209" s="92">
        <v>40753</v>
      </c>
      <c r="B1209" s="125">
        <v>6.6706769769541996</v>
      </c>
      <c r="C1209" s="125">
        <v>1.6512379354187043</v>
      </c>
      <c r="D1209" s="125">
        <v>14.66</v>
      </c>
    </row>
    <row r="1210" spans="1:4" x14ac:dyDescent="0.25">
      <c r="A1210" s="92">
        <v>40756</v>
      </c>
      <c r="B1210" s="125">
        <v>6.7039564700700272</v>
      </c>
      <c r="C1210" s="125">
        <v>1.7180049385053362</v>
      </c>
      <c r="D1210" s="125">
        <v>14.66</v>
      </c>
    </row>
    <row r="1211" spans="1:4" x14ac:dyDescent="0.25">
      <c r="A1211" s="92">
        <v>40757</v>
      </c>
      <c r="B1211" s="125">
        <v>6.7524190368322721</v>
      </c>
      <c r="C1211" s="125">
        <v>1.7454064814287573</v>
      </c>
      <c r="D1211" s="125">
        <v>14.66</v>
      </c>
    </row>
    <row r="1212" spans="1:4" x14ac:dyDescent="0.25">
      <c r="A1212" s="92">
        <v>40758</v>
      </c>
      <c r="B1212" s="125">
        <v>6.7166302313424495</v>
      </c>
      <c r="C1212" s="125">
        <v>1.7725712716693387</v>
      </c>
      <c r="D1212" s="125">
        <v>14.66</v>
      </c>
    </row>
    <row r="1213" spans="1:4" x14ac:dyDescent="0.25">
      <c r="A1213" s="92">
        <v>40759</v>
      </c>
      <c r="B1213" s="125">
        <v>6.8685199372771066</v>
      </c>
      <c r="C1213" s="125">
        <v>1.7533843900406563</v>
      </c>
      <c r="D1213" s="125">
        <v>14.66</v>
      </c>
    </row>
    <row r="1214" spans="1:4" x14ac:dyDescent="0.25">
      <c r="A1214" s="92">
        <v>40760</v>
      </c>
      <c r="B1214" s="125">
        <v>6.8332101660690592</v>
      </c>
      <c r="C1214" s="125">
        <v>1.7531453233289769</v>
      </c>
      <c r="D1214" s="125">
        <v>14.66</v>
      </c>
    </row>
    <row r="1215" spans="1:4" x14ac:dyDescent="0.25">
      <c r="A1215" s="92">
        <v>40763</v>
      </c>
      <c r="B1215" s="125">
        <v>6.9610888399156776</v>
      </c>
      <c r="C1215" s="125">
        <v>1.7706451774036909</v>
      </c>
      <c r="D1215" s="125">
        <v>14.66</v>
      </c>
    </row>
    <row r="1216" spans="1:4" x14ac:dyDescent="0.25">
      <c r="A1216" s="92">
        <v>40764</v>
      </c>
      <c r="B1216" s="125">
        <v>6.9682632118676224</v>
      </c>
      <c r="C1216" s="125">
        <v>1.7908331795785575</v>
      </c>
      <c r="D1216" s="125">
        <v>14.66</v>
      </c>
    </row>
    <row r="1217" spans="1:4" x14ac:dyDescent="0.25">
      <c r="A1217" s="92">
        <v>40765</v>
      </c>
      <c r="B1217" s="125">
        <v>6.9693043576390163</v>
      </c>
      <c r="C1217" s="125">
        <v>1.8631805169034763</v>
      </c>
      <c r="D1217" s="125">
        <v>14.66</v>
      </c>
    </row>
    <row r="1218" spans="1:4" x14ac:dyDescent="0.25">
      <c r="A1218" s="92">
        <v>40766</v>
      </c>
      <c r="B1218" s="125">
        <v>6.9574764566426879</v>
      </c>
      <c r="C1218" s="125">
        <v>1.9075794913288</v>
      </c>
      <c r="D1218" s="125">
        <v>14.66</v>
      </c>
    </row>
    <row r="1219" spans="1:4" x14ac:dyDescent="0.25">
      <c r="A1219" s="92">
        <v>40767</v>
      </c>
      <c r="B1219" s="125">
        <v>6.8715483440851397</v>
      </c>
      <c r="C1219" s="125">
        <v>1.9221972695270484</v>
      </c>
      <c r="D1219" s="125">
        <v>14.66</v>
      </c>
    </row>
    <row r="1220" spans="1:4" x14ac:dyDescent="0.25">
      <c r="A1220" s="92">
        <v>40770</v>
      </c>
      <c r="B1220" s="125">
        <v>6.8787269807760572</v>
      </c>
      <c r="C1220" s="125">
        <v>1.9046733492438177</v>
      </c>
      <c r="D1220" s="125">
        <v>14.66</v>
      </c>
    </row>
    <row r="1221" spans="1:4" x14ac:dyDescent="0.25">
      <c r="A1221" s="92">
        <v>40771</v>
      </c>
      <c r="B1221" s="125">
        <v>6.8424894259939846</v>
      </c>
      <c r="C1221" s="125">
        <v>1.9611995760738461</v>
      </c>
      <c r="D1221" s="125">
        <v>14.66</v>
      </c>
    </row>
    <row r="1222" spans="1:4" x14ac:dyDescent="0.25">
      <c r="A1222" s="92">
        <v>40772</v>
      </c>
      <c r="B1222" s="125">
        <v>6.8491883162494247</v>
      </c>
      <c r="C1222" s="125">
        <v>1.9524645343532043</v>
      </c>
      <c r="D1222" s="125">
        <v>14.66</v>
      </c>
    </row>
    <row r="1223" spans="1:4" x14ac:dyDescent="0.25">
      <c r="A1223" s="92">
        <v>40773</v>
      </c>
      <c r="B1223" s="125">
        <v>7.090293121190312</v>
      </c>
      <c r="C1223" s="125">
        <v>1.9645422895012512</v>
      </c>
      <c r="D1223" s="125">
        <v>14.66</v>
      </c>
    </row>
    <row r="1224" spans="1:4" x14ac:dyDescent="0.25">
      <c r="A1224" s="92">
        <v>40774</v>
      </c>
      <c r="B1224" s="125">
        <v>7.0903931763324559</v>
      </c>
      <c r="C1224" s="125">
        <v>1.9880152580789696</v>
      </c>
      <c r="D1224" s="125">
        <v>14.66</v>
      </c>
    </row>
    <row r="1225" spans="1:4" x14ac:dyDescent="0.25">
      <c r="A1225" s="92">
        <v>40777</v>
      </c>
      <c r="B1225" s="125">
        <v>7.0640825775395459</v>
      </c>
      <c r="C1225" s="125">
        <v>1.9905861240842011</v>
      </c>
      <c r="D1225" s="125">
        <v>14.66</v>
      </c>
    </row>
    <row r="1226" spans="1:4" x14ac:dyDescent="0.25">
      <c r="A1226" s="92">
        <v>40778</v>
      </c>
      <c r="B1226" s="125">
        <v>7.0484710158972508</v>
      </c>
      <c r="C1226" s="125">
        <v>2.0016959874487128</v>
      </c>
      <c r="D1226" s="125">
        <v>14.66</v>
      </c>
    </row>
    <row r="1227" spans="1:4" x14ac:dyDescent="0.25">
      <c r="A1227" s="92">
        <v>40779</v>
      </c>
      <c r="B1227" s="125">
        <v>6.9155195926128457</v>
      </c>
      <c r="C1227" s="125">
        <v>2.1077853132970663</v>
      </c>
      <c r="D1227" s="125">
        <v>14.66</v>
      </c>
    </row>
    <row r="1228" spans="1:4" x14ac:dyDescent="0.25">
      <c r="A1228" s="92">
        <v>40780</v>
      </c>
      <c r="B1228" s="125">
        <v>6.9034270730076628</v>
      </c>
      <c r="C1228" s="125">
        <v>2.1140451569008878</v>
      </c>
      <c r="D1228" s="125">
        <v>14.66</v>
      </c>
    </row>
    <row r="1229" spans="1:4" x14ac:dyDescent="0.25">
      <c r="A1229" s="92">
        <v>40781</v>
      </c>
      <c r="B1229" s="125">
        <v>6.8609004596008791</v>
      </c>
      <c r="C1229" s="125">
        <v>2.1209933065806545</v>
      </c>
      <c r="D1229" s="125">
        <v>14.66</v>
      </c>
    </row>
    <row r="1230" spans="1:4" x14ac:dyDescent="0.25">
      <c r="A1230" s="92">
        <v>40784</v>
      </c>
      <c r="B1230" s="125">
        <v>6.8854920747773178</v>
      </c>
      <c r="C1230" s="125">
        <v>2.1035637245575334</v>
      </c>
      <c r="D1230" s="125">
        <v>14.66</v>
      </c>
    </row>
    <row r="1231" spans="1:4" x14ac:dyDescent="0.25">
      <c r="A1231" s="92">
        <v>40785</v>
      </c>
      <c r="B1231" s="125">
        <v>6.8931997195924604</v>
      </c>
      <c r="C1231" s="125">
        <v>2.0855632814044105</v>
      </c>
      <c r="D1231" s="125">
        <v>14.66</v>
      </c>
    </row>
    <row r="1232" spans="1:4" x14ac:dyDescent="0.25">
      <c r="A1232" s="92">
        <v>40786</v>
      </c>
      <c r="B1232" s="125">
        <v>6.8735449993828119</v>
      </c>
      <c r="C1232" s="125">
        <v>2.08035935374755</v>
      </c>
      <c r="D1232" s="125">
        <v>14.66</v>
      </c>
    </row>
    <row r="1233" spans="1:4" x14ac:dyDescent="0.25">
      <c r="A1233" s="92">
        <v>40787</v>
      </c>
      <c r="B1233" s="125">
        <v>6.9177475242655575</v>
      </c>
      <c r="C1233" s="125">
        <v>2.0850644223882036</v>
      </c>
      <c r="D1233" s="125">
        <v>14.66</v>
      </c>
    </row>
    <row r="1234" spans="1:4" x14ac:dyDescent="0.25">
      <c r="A1234" s="92">
        <v>40788</v>
      </c>
      <c r="B1234" s="125">
        <v>6.9936723819177704</v>
      </c>
      <c r="C1234" s="125">
        <v>2.0181696202645671</v>
      </c>
      <c r="D1234" s="125">
        <v>14.66</v>
      </c>
    </row>
    <row r="1235" spans="1:4" x14ac:dyDescent="0.25">
      <c r="A1235" s="92">
        <v>40791</v>
      </c>
      <c r="B1235" s="125">
        <v>7.0278417275861216</v>
      </c>
      <c r="C1235" s="125">
        <v>2.0324932672253695</v>
      </c>
      <c r="D1235" s="125">
        <v>14.66</v>
      </c>
    </row>
    <row r="1236" spans="1:4" x14ac:dyDescent="0.25">
      <c r="A1236" s="92">
        <v>40792</v>
      </c>
      <c r="B1236" s="125">
        <v>7.0586507448766946</v>
      </c>
      <c r="C1236" s="125">
        <v>2.0451368024865912</v>
      </c>
      <c r="D1236" s="125">
        <v>14.66</v>
      </c>
    </row>
    <row r="1237" spans="1:4" x14ac:dyDescent="0.25">
      <c r="A1237" s="92">
        <v>40793</v>
      </c>
      <c r="B1237" s="125">
        <v>7.0845127983936855</v>
      </c>
      <c r="C1237" s="125">
        <v>2.0908758151863704</v>
      </c>
      <c r="D1237" s="125">
        <v>14.66</v>
      </c>
    </row>
    <row r="1238" spans="1:4" x14ac:dyDescent="0.25">
      <c r="A1238" s="92">
        <v>40794</v>
      </c>
      <c r="B1238" s="125">
        <v>7.1111033094087386</v>
      </c>
      <c r="C1238" s="125">
        <v>2.0874046467761769</v>
      </c>
      <c r="D1238" s="125">
        <v>14.66</v>
      </c>
    </row>
    <row r="1239" spans="1:4" x14ac:dyDescent="0.25">
      <c r="A1239" s="92">
        <v>40795</v>
      </c>
      <c r="B1239" s="125">
        <v>7.1963597596352349</v>
      </c>
      <c r="C1239" s="125">
        <v>2.1775729731081634</v>
      </c>
      <c r="D1239" s="125">
        <v>14.66</v>
      </c>
    </row>
    <row r="1240" spans="1:4" x14ac:dyDescent="0.25">
      <c r="A1240" s="92">
        <v>40798</v>
      </c>
      <c r="B1240" s="125">
        <v>7.269415404483456</v>
      </c>
      <c r="C1240" s="125">
        <v>2.0655693613497101</v>
      </c>
      <c r="D1240" s="125">
        <v>14.66</v>
      </c>
    </row>
    <row r="1241" spans="1:4" x14ac:dyDescent="0.25">
      <c r="A1241" s="92">
        <v>40799</v>
      </c>
      <c r="B1241" s="125">
        <v>7.2897513440789075</v>
      </c>
      <c r="C1241" s="125">
        <v>2.1652565415167411</v>
      </c>
      <c r="D1241" s="125">
        <v>14.66</v>
      </c>
    </row>
    <row r="1242" spans="1:4" x14ac:dyDescent="0.25">
      <c r="A1242" s="92">
        <v>40800</v>
      </c>
      <c r="B1242" s="125">
        <v>7.3135048291666802</v>
      </c>
      <c r="C1242" s="125">
        <v>2.1637380638824375</v>
      </c>
      <c r="D1242" s="125">
        <v>14.66</v>
      </c>
    </row>
    <row r="1243" spans="1:4" x14ac:dyDescent="0.25">
      <c r="A1243" s="92">
        <v>40801</v>
      </c>
      <c r="B1243" s="125">
        <v>7.3866573271251177</v>
      </c>
      <c r="C1243" s="125">
        <v>2.2219454444970257</v>
      </c>
      <c r="D1243" s="125">
        <v>14.66</v>
      </c>
    </row>
    <row r="1244" spans="1:4" x14ac:dyDescent="0.25">
      <c r="A1244" s="92">
        <v>40802</v>
      </c>
      <c r="B1244" s="125">
        <v>7.3766869733379554</v>
      </c>
      <c r="C1244" s="125">
        <v>2.2233056733647274</v>
      </c>
      <c r="D1244" s="125">
        <v>14.66</v>
      </c>
    </row>
    <row r="1245" spans="1:4" x14ac:dyDescent="0.25">
      <c r="A1245" s="92">
        <v>40805</v>
      </c>
      <c r="B1245" s="125">
        <v>7.4283338447250937</v>
      </c>
      <c r="C1245" s="125">
        <v>2.2041761903719053</v>
      </c>
      <c r="D1245" s="125">
        <v>14.66</v>
      </c>
    </row>
    <row r="1246" spans="1:4" x14ac:dyDescent="0.25">
      <c r="A1246" s="92">
        <v>40806</v>
      </c>
      <c r="B1246" s="125">
        <v>7.4667504225865562</v>
      </c>
      <c r="C1246" s="125">
        <v>2.1781230401207052</v>
      </c>
      <c r="D1246" s="125">
        <v>14.66</v>
      </c>
    </row>
    <row r="1247" spans="1:4" x14ac:dyDescent="0.25">
      <c r="A1247" s="92">
        <v>40807</v>
      </c>
      <c r="B1247" s="125">
        <v>7.5162368747092696</v>
      </c>
      <c r="C1247" s="125">
        <v>2.1874801954276464</v>
      </c>
      <c r="D1247" s="125">
        <v>14.66</v>
      </c>
    </row>
    <row r="1248" spans="1:4" x14ac:dyDescent="0.25">
      <c r="A1248" s="92">
        <v>40808</v>
      </c>
      <c r="B1248" s="125">
        <v>7.5178145565190881</v>
      </c>
      <c r="C1248" s="125">
        <v>2.0334291038385111</v>
      </c>
      <c r="D1248" s="125">
        <v>14.66</v>
      </c>
    </row>
    <row r="1249" spans="1:4" x14ac:dyDescent="0.25">
      <c r="A1249" s="92">
        <v>40809</v>
      </c>
      <c r="B1249" s="125">
        <v>7.4436251465395902</v>
      </c>
      <c r="C1249" s="125">
        <v>2.0824409926497065</v>
      </c>
      <c r="D1249" s="125">
        <v>14.66</v>
      </c>
    </row>
    <row r="1250" spans="1:4" x14ac:dyDescent="0.25">
      <c r="A1250" s="92">
        <v>40812</v>
      </c>
      <c r="B1250" s="125">
        <v>7.4687898968025461</v>
      </c>
      <c r="C1250" s="125">
        <v>1.9897902773292326</v>
      </c>
      <c r="D1250" s="125">
        <v>14.66</v>
      </c>
    </row>
    <row r="1251" spans="1:4" x14ac:dyDescent="0.25">
      <c r="A1251" s="92">
        <v>40813</v>
      </c>
      <c r="B1251" s="125">
        <v>7.5234007020317364</v>
      </c>
      <c r="C1251" s="125">
        <v>2.0451155858472205</v>
      </c>
      <c r="D1251" s="125">
        <v>14.66</v>
      </c>
    </row>
    <row r="1252" spans="1:4" x14ac:dyDescent="0.25">
      <c r="A1252" s="92">
        <v>40814</v>
      </c>
      <c r="B1252" s="125">
        <v>7.5334343291781121</v>
      </c>
      <c r="C1252" s="125">
        <v>2.017291740817674</v>
      </c>
      <c r="D1252" s="125">
        <v>14.66</v>
      </c>
    </row>
    <row r="1253" spans="1:4" x14ac:dyDescent="0.25">
      <c r="A1253" s="92">
        <v>40815</v>
      </c>
      <c r="B1253" s="125">
        <v>7.5779551198011088</v>
      </c>
      <c r="C1253" s="125">
        <v>2.0027421008825854</v>
      </c>
      <c r="D1253" s="125">
        <v>14.66</v>
      </c>
    </row>
    <row r="1254" spans="1:4" x14ac:dyDescent="0.25">
      <c r="A1254" s="92">
        <v>40816</v>
      </c>
      <c r="B1254" s="125">
        <v>7.559616078895866</v>
      </c>
      <c r="C1254" s="125">
        <v>2.0799756359743764</v>
      </c>
      <c r="D1254" s="125">
        <v>14.66</v>
      </c>
    </row>
    <row r="1255" spans="1:4" x14ac:dyDescent="0.25">
      <c r="A1255" s="92">
        <v>40819</v>
      </c>
      <c r="B1255" s="125">
        <v>7.5514984754581889</v>
      </c>
      <c r="C1255" s="125">
        <v>2.0356271402040118</v>
      </c>
      <c r="D1255" s="125">
        <v>13.11</v>
      </c>
    </row>
    <row r="1256" spans="1:4" x14ac:dyDescent="0.25">
      <c r="A1256" s="92">
        <v>40820</v>
      </c>
      <c r="B1256" s="125">
        <v>7.6394311995448243</v>
      </c>
      <c r="C1256" s="125">
        <v>1.9913973432649525</v>
      </c>
      <c r="D1256" s="125">
        <v>13.11</v>
      </c>
    </row>
    <row r="1257" spans="1:4" x14ac:dyDescent="0.25">
      <c r="A1257" s="92">
        <v>40821</v>
      </c>
      <c r="B1257" s="125">
        <v>7.6797254419598513</v>
      </c>
      <c r="C1257" s="125">
        <v>2.0516018972826284</v>
      </c>
      <c r="D1257" s="125">
        <v>13.11</v>
      </c>
    </row>
    <row r="1258" spans="1:4" x14ac:dyDescent="0.25">
      <c r="A1258" s="92">
        <v>40822</v>
      </c>
      <c r="B1258" s="125">
        <v>7.6453893628547913</v>
      </c>
      <c r="C1258" s="125">
        <v>2.0635596180144322</v>
      </c>
      <c r="D1258" s="125">
        <v>13.11</v>
      </c>
    </row>
    <row r="1259" spans="1:4" x14ac:dyDescent="0.25">
      <c r="A1259" s="92">
        <v>40823</v>
      </c>
      <c r="B1259" s="125">
        <v>7.644633221782831</v>
      </c>
      <c r="C1259" s="125">
        <v>2.0606567487066396</v>
      </c>
      <c r="D1259" s="125">
        <v>13.11</v>
      </c>
    </row>
    <row r="1260" spans="1:4" x14ac:dyDescent="0.25">
      <c r="A1260" s="92">
        <v>40826</v>
      </c>
      <c r="B1260" s="125">
        <v>7.699777368851473</v>
      </c>
      <c r="C1260" s="125">
        <v>2.055159414191035</v>
      </c>
      <c r="D1260" s="125">
        <v>13.11</v>
      </c>
    </row>
    <row r="1261" spans="1:4" x14ac:dyDescent="0.25">
      <c r="A1261" s="92">
        <v>40827</v>
      </c>
      <c r="B1261" s="125">
        <v>7.6997671286953446</v>
      </c>
      <c r="C1261" s="125">
        <v>2.0567198529398469</v>
      </c>
      <c r="D1261" s="125">
        <v>13.11</v>
      </c>
    </row>
    <row r="1262" spans="1:4" x14ac:dyDescent="0.25">
      <c r="A1262" s="92">
        <v>40828</v>
      </c>
      <c r="B1262" s="125">
        <v>7.649080740083372</v>
      </c>
      <c r="C1262" s="125">
        <v>2.0788564571981336</v>
      </c>
      <c r="D1262" s="125">
        <v>13.11</v>
      </c>
    </row>
    <row r="1263" spans="1:4" x14ac:dyDescent="0.25">
      <c r="A1263" s="92">
        <v>40829</v>
      </c>
      <c r="B1263" s="125">
        <v>7.6710573066332248</v>
      </c>
      <c r="C1263" s="125">
        <v>2.095867064880979</v>
      </c>
      <c r="D1263" s="125">
        <v>13.11</v>
      </c>
    </row>
    <row r="1264" spans="1:4" x14ac:dyDescent="0.25">
      <c r="A1264" s="92">
        <v>40830</v>
      </c>
      <c r="B1264" s="125">
        <v>7.6732821119539585</v>
      </c>
      <c r="C1264" s="125">
        <v>2.0811837645646891</v>
      </c>
      <c r="D1264" s="125">
        <v>13.11</v>
      </c>
    </row>
    <row r="1265" spans="1:4" x14ac:dyDescent="0.25">
      <c r="A1265" s="92">
        <v>40833</v>
      </c>
      <c r="B1265" s="125">
        <v>7.6723375930382112</v>
      </c>
      <c r="C1265" s="125">
        <v>2.0865599417911973</v>
      </c>
      <c r="D1265" s="125">
        <v>13.11</v>
      </c>
    </row>
    <row r="1266" spans="1:4" x14ac:dyDescent="0.25">
      <c r="A1266" s="92">
        <v>40834</v>
      </c>
      <c r="B1266" s="125">
        <v>7.6629978235617324</v>
      </c>
      <c r="C1266" s="125">
        <v>2.0789434673695881</v>
      </c>
      <c r="D1266" s="125">
        <v>13.11</v>
      </c>
    </row>
    <row r="1267" spans="1:4" x14ac:dyDescent="0.25">
      <c r="A1267" s="92">
        <v>40835</v>
      </c>
      <c r="B1267" s="125">
        <v>7.6605603862761775</v>
      </c>
      <c r="C1267" s="125">
        <v>2.0733037331579869</v>
      </c>
      <c r="D1267" s="125">
        <v>13.11</v>
      </c>
    </row>
    <row r="1268" spans="1:4" x14ac:dyDescent="0.25">
      <c r="A1268" s="92">
        <v>40836</v>
      </c>
      <c r="B1268" s="125">
        <v>7.596103502658976</v>
      </c>
      <c r="C1268" s="125">
        <v>2.1151035634295825</v>
      </c>
      <c r="D1268" s="125">
        <v>13.11</v>
      </c>
    </row>
    <row r="1269" spans="1:4" x14ac:dyDescent="0.25">
      <c r="A1269" s="92">
        <v>40837</v>
      </c>
      <c r="B1269" s="125">
        <v>7.6546005435364073</v>
      </c>
      <c r="C1269" s="125">
        <v>2.094273584373461</v>
      </c>
      <c r="D1269" s="125">
        <v>13.11</v>
      </c>
    </row>
    <row r="1270" spans="1:4" x14ac:dyDescent="0.25">
      <c r="A1270" s="92">
        <v>40840</v>
      </c>
      <c r="B1270" s="125">
        <v>7.6413590114534919</v>
      </c>
      <c r="C1270" s="125">
        <v>2.1092534093794999</v>
      </c>
      <c r="D1270" s="125">
        <v>13.11</v>
      </c>
    </row>
    <row r="1271" spans="1:4" x14ac:dyDescent="0.25">
      <c r="A1271" s="92">
        <v>40841</v>
      </c>
      <c r="B1271" s="125">
        <v>7.6343856273124393</v>
      </c>
      <c r="C1271" s="125">
        <v>2.0806615531705015</v>
      </c>
      <c r="D1271" s="125">
        <v>13.11</v>
      </c>
    </row>
    <row r="1272" spans="1:4" x14ac:dyDescent="0.25">
      <c r="A1272" s="92">
        <v>40842</v>
      </c>
      <c r="B1272" s="125">
        <v>7.6326620849451849</v>
      </c>
      <c r="C1272" s="125">
        <v>2.0727919560182961</v>
      </c>
      <c r="D1272" s="125">
        <v>13.11</v>
      </c>
    </row>
    <row r="1273" spans="1:4" x14ac:dyDescent="0.25">
      <c r="A1273" s="92">
        <v>40843</v>
      </c>
      <c r="B1273" s="125">
        <v>7.4573169873799676</v>
      </c>
      <c r="C1273" s="125">
        <v>2.0806577627355027</v>
      </c>
      <c r="D1273" s="125">
        <v>13.11</v>
      </c>
    </row>
    <row r="1274" spans="1:4" x14ac:dyDescent="0.25">
      <c r="A1274" s="92">
        <v>40844</v>
      </c>
      <c r="B1274" s="125">
        <v>7.457130600143671</v>
      </c>
      <c r="C1274" s="125">
        <v>2.0791545677750953</v>
      </c>
      <c r="D1274" s="125">
        <v>13.11</v>
      </c>
    </row>
    <row r="1275" spans="1:4" x14ac:dyDescent="0.25">
      <c r="A1275" s="92">
        <v>40847</v>
      </c>
      <c r="B1275" s="125">
        <v>7.45165763738731</v>
      </c>
      <c r="C1275" s="125">
        <v>2.0558628899650699</v>
      </c>
      <c r="D1275" s="125">
        <v>13.11</v>
      </c>
    </row>
    <row r="1276" spans="1:4" x14ac:dyDescent="0.25">
      <c r="A1276" s="92">
        <v>40848</v>
      </c>
      <c r="B1276" s="125">
        <v>7.5295403559208012</v>
      </c>
      <c r="C1276" s="125">
        <v>2.0268525344392803</v>
      </c>
      <c r="D1276" s="125">
        <v>13.11</v>
      </c>
    </row>
    <row r="1277" spans="1:4" x14ac:dyDescent="0.25">
      <c r="A1277" s="92">
        <v>40849</v>
      </c>
      <c r="B1277" s="125">
        <v>7.5340749943605756</v>
      </c>
      <c r="C1277" s="125">
        <v>2.0444227453159973</v>
      </c>
      <c r="D1277" s="125">
        <v>13.11</v>
      </c>
    </row>
    <row r="1278" spans="1:4" x14ac:dyDescent="0.25">
      <c r="A1278" s="92">
        <v>40850</v>
      </c>
      <c r="B1278" s="125">
        <v>7.5423277733853631</v>
      </c>
      <c r="C1278" s="125">
        <v>2.0295813005743923</v>
      </c>
      <c r="D1278" s="125">
        <v>13.11</v>
      </c>
    </row>
    <row r="1279" spans="1:4" x14ac:dyDescent="0.25">
      <c r="A1279" s="92">
        <v>40851</v>
      </c>
      <c r="B1279" s="125">
        <v>7.5241715991015905</v>
      </c>
      <c r="C1279" s="125">
        <v>2.0334311126923037</v>
      </c>
      <c r="D1279" s="125">
        <v>13.11</v>
      </c>
    </row>
    <row r="1280" spans="1:4" x14ac:dyDescent="0.25">
      <c r="A1280" s="92">
        <v>40854</v>
      </c>
      <c r="B1280" s="125">
        <v>7.5296593055999441</v>
      </c>
      <c r="C1280" s="125">
        <v>2.0326683412856745</v>
      </c>
      <c r="D1280" s="125">
        <v>13.11</v>
      </c>
    </row>
    <row r="1281" spans="1:4" x14ac:dyDescent="0.25">
      <c r="A1281" s="92">
        <v>40855</v>
      </c>
      <c r="B1281" s="125">
        <v>7.5234249837118652</v>
      </c>
      <c r="C1281" s="125">
        <v>2.0177135731343521</v>
      </c>
      <c r="D1281" s="125">
        <v>13.11</v>
      </c>
    </row>
    <row r="1282" spans="1:4" x14ac:dyDescent="0.25">
      <c r="A1282" s="92">
        <v>40856</v>
      </c>
      <c r="B1282" s="125">
        <v>7.4998070038884155</v>
      </c>
      <c r="C1282" s="125">
        <v>2.0330617335453365</v>
      </c>
      <c r="D1282" s="125">
        <v>13.11</v>
      </c>
    </row>
    <row r="1283" spans="1:4" x14ac:dyDescent="0.25">
      <c r="A1283" s="92">
        <v>40857</v>
      </c>
      <c r="B1283" s="125">
        <v>7.5013625954645615</v>
      </c>
      <c r="C1283" s="125">
        <v>2.0239296267215021</v>
      </c>
      <c r="D1283" s="125">
        <v>13.11</v>
      </c>
    </row>
    <row r="1284" spans="1:4" x14ac:dyDescent="0.25">
      <c r="A1284" s="92">
        <v>40858</v>
      </c>
      <c r="B1284" s="125">
        <v>7.5453318980896125</v>
      </c>
      <c r="C1284" s="125">
        <v>2.0037200218894107</v>
      </c>
      <c r="D1284" s="125">
        <v>13.11</v>
      </c>
    </row>
    <row r="1285" spans="1:4" x14ac:dyDescent="0.25">
      <c r="A1285" s="92">
        <v>40861</v>
      </c>
      <c r="B1285" s="125">
        <v>7.5381628222610209</v>
      </c>
      <c r="C1285" s="125">
        <v>2.0011257448061999</v>
      </c>
      <c r="D1285" s="125">
        <v>13.11</v>
      </c>
    </row>
    <row r="1286" spans="1:4" x14ac:dyDescent="0.25">
      <c r="A1286" s="92">
        <v>40862</v>
      </c>
      <c r="B1286" s="125">
        <v>7.5107617293366697</v>
      </c>
      <c r="C1286" s="125">
        <v>1.9947896442775708</v>
      </c>
      <c r="D1286" s="125">
        <v>13.11</v>
      </c>
    </row>
    <row r="1287" spans="1:4" x14ac:dyDescent="0.25">
      <c r="A1287" s="92">
        <v>40863</v>
      </c>
      <c r="B1287" s="125">
        <v>7.5108980055679639</v>
      </c>
      <c r="C1287" s="125">
        <v>1.994811775581975</v>
      </c>
      <c r="D1287" s="125">
        <v>13.11</v>
      </c>
    </row>
    <row r="1288" spans="1:4" x14ac:dyDescent="0.25">
      <c r="A1288" s="92">
        <v>40864</v>
      </c>
      <c r="B1288" s="125">
        <v>7.5096687019130126</v>
      </c>
      <c r="C1288" s="125">
        <v>2.0136225174092228</v>
      </c>
      <c r="D1288" s="125">
        <v>13.11</v>
      </c>
    </row>
    <row r="1289" spans="1:4" x14ac:dyDescent="0.25">
      <c r="A1289" s="92">
        <v>40865</v>
      </c>
      <c r="B1289" s="125">
        <v>7.5056474907816444</v>
      </c>
      <c r="C1289" s="125">
        <v>2.0112782458655278</v>
      </c>
      <c r="D1289" s="125">
        <v>13.11</v>
      </c>
    </row>
    <row r="1290" spans="1:4" x14ac:dyDescent="0.25">
      <c r="A1290" s="92">
        <v>40868</v>
      </c>
      <c r="B1290" s="125">
        <v>7.511510616115352</v>
      </c>
      <c r="C1290" s="125">
        <v>2.0333393629022911</v>
      </c>
      <c r="D1290" s="125">
        <v>13.11</v>
      </c>
    </row>
    <row r="1291" spans="1:4" x14ac:dyDescent="0.25">
      <c r="A1291" s="92">
        <v>40869</v>
      </c>
      <c r="B1291" s="125">
        <v>7.5131023792239136</v>
      </c>
      <c r="C1291" s="125">
        <v>2.0523417909404023</v>
      </c>
      <c r="D1291" s="125">
        <v>13.11</v>
      </c>
    </row>
    <row r="1292" spans="1:4" x14ac:dyDescent="0.25">
      <c r="A1292" s="92">
        <v>40870</v>
      </c>
      <c r="B1292" s="125">
        <v>7.5244471053385507</v>
      </c>
      <c r="C1292" s="125">
        <v>2.0551105723811407</v>
      </c>
      <c r="D1292" s="125">
        <v>13.11</v>
      </c>
    </row>
    <row r="1293" spans="1:4" x14ac:dyDescent="0.25">
      <c r="A1293" s="92">
        <v>40871</v>
      </c>
      <c r="B1293" s="125">
        <v>7.5028341826506164</v>
      </c>
      <c r="C1293" s="125">
        <v>2.0714779638801524</v>
      </c>
      <c r="D1293" s="125">
        <v>13.11</v>
      </c>
    </row>
    <row r="1294" spans="1:4" x14ac:dyDescent="0.25">
      <c r="A1294" s="92">
        <v>40872</v>
      </c>
      <c r="B1294" s="125">
        <v>7.5004330214492931</v>
      </c>
      <c r="C1294" s="125">
        <v>2.0786959766491471</v>
      </c>
      <c r="D1294" s="125">
        <v>13.11</v>
      </c>
    </row>
    <row r="1295" spans="1:4" x14ac:dyDescent="0.25">
      <c r="A1295" s="92">
        <v>40875</v>
      </c>
      <c r="B1295" s="125">
        <v>7.4957460904019513</v>
      </c>
      <c r="C1295" s="125">
        <v>2.0536114220407313</v>
      </c>
      <c r="D1295" s="125">
        <v>13.11</v>
      </c>
    </row>
    <row r="1296" spans="1:4" x14ac:dyDescent="0.25">
      <c r="A1296" s="92">
        <v>40876</v>
      </c>
      <c r="B1296" s="125">
        <v>7.490800572717168</v>
      </c>
      <c r="C1296" s="125">
        <v>2.0572938725080672</v>
      </c>
      <c r="D1296" s="125">
        <v>13.11</v>
      </c>
    </row>
    <row r="1297" spans="1:4" x14ac:dyDescent="0.25">
      <c r="A1297" s="92">
        <v>40877</v>
      </c>
      <c r="B1297" s="125">
        <v>7.5646541565557737</v>
      </c>
      <c r="C1297" s="125">
        <v>2.0849283697212879</v>
      </c>
      <c r="D1297" s="125">
        <v>13.11</v>
      </c>
    </row>
    <row r="1298" spans="1:4" x14ac:dyDescent="0.25">
      <c r="A1298" s="92">
        <v>40878</v>
      </c>
      <c r="B1298" s="125">
        <v>7.6028783463188887</v>
      </c>
      <c r="C1298" s="125">
        <v>2.074636366905775</v>
      </c>
      <c r="D1298" s="125">
        <v>13.11</v>
      </c>
    </row>
    <row r="1299" spans="1:4" x14ac:dyDescent="0.25">
      <c r="A1299" s="92">
        <v>40879</v>
      </c>
      <c r="B1299" s="125">
        <v>7.5471728883776681</v>
      </c>
      <c r="C1299" s="125">
        <v>2.1019727583629901</v>
      </c>
      <c r="D1299" s="125">
        <v>13.11</v>
      </c>
    </row>
    <row r="1300" spans="1:4" x14ac:dyDescent="0.25">
      <c r="A1300" s="92">
        <v>40882</v>
      </c>
      <c r="B1300" s="125">
        <v>7.5543103260650017</v>
      </c>
      <c r="C1300" s="125">
        <v>2.1216743727787151</v>
      </c>
      <c r="D1300" s="125">
        <v>13.11</v>
      </c>
    </row>
    <row r="1301" spans="1:4" x14ac:dyDescent="0.25">
      <c r="A1301" s="92">
        <v>40883</v>
      </c>
      <c r="B1301" s="125">
        <v>7.5536079004363934</v>
      </c>
      <c r="C1301" s="125">
        <v>2.1265013967905393</v>
      </c>
      <c r="D1301" s="125">
        <v>13.11</v>
      </c>
    </row>
    <row r="1302" spans="1:4" x14ac:dyDescent="0.25">
      <c r="A1302" s="92">
        <v>40884</v>
      </c>
      <c r="B1302" s="125">
        <v>7.5595781054533422</v>
      </c>
      <c r="C1302" s="125">
        <v>2.1604082560583997</v>
      </c>
      <c r="D1302" s="125">
        <v>13.11</v>
      </c>
    </row>
    <row r="1303" spans="1:4" x14ac:dyDescent="0.25">
      <c r="A1303" s="92">
        <v>40885</v>
      </c>
      <c r="B1303" s="125">
        <v>7.5449378258722604</v>
      </c>
      <c r="C1303" s="125">
        <v>2.1965887213711035</v>
      </c>
      <c r="D1303" s="125">
        <v>13.11</v>
      </c>
    </row>
    <row r="1304" spans="1:4" x14ac:dyDescent="0.25">
      <c r="A1304" s="92">
        <v>40886</v>
      </c>
      <c r="B1304" s="125">
        <v>7.537004205811666</v>
      </c>
      <c r="C1304" s="125">
        <v>2.2053386654533558</v>
      </c>
      <c r="D1304" s="125">
        <v>13.11</v>
      </c>
    </row>
    <row r="1305" spans="1:4" x14ac:dyDescent="0.25">
      <c r="A1305" s="92">
        <v>40889</v>
      </c>
      <c r="B1305" s="125">
        <v>7.5235829065049495</v>
      </c>
      <c r="C1305" s="125">
        <v>2.2416721223264231</v>
      </c>
      <c r="D1305" s="125">
        <v>13.11</v>
      </c>
    </row>
    <row r="1306" spans="1:4" x14ac:dyDescent="0.25">
      <c r="A1306" s="92">
        <v>40890</v>
      </c>
      <c r="B1306" s="125">
        <v>7.524380388180858</v>
      </c>
      <c r="C1306" s="125">
        <v>2.2403186010247476</v>
      </c>
      <c r="D1306" s="125">
        <v>13.11</v>
      </c>
    </row>
    <row r="1307" spans="1:4" x14ac:dyDescent="0.25">
      <c r="A1307" s="92">
        <v>40891</v>
      </c>
      <c r="B1307" s="125">
        <v>7.5180000312786337</v>
      </c>
      <c r="C1307" s="125">
        <v>2.2382512935364876</v>
      </c>
      <c r="D1307" s="125">
        <v>13.11</v>
      </c>
    </row>
    <row r="1308" spans="1:4" x14ac:dyDescent="0.25">
      <c r="A1308" s="92">
        <v>40892</v>
      </c>
      <c r="B1308" s="125">
        <v>7.515657817239795</v>
      </c>
      <c r="C1308" s="125">
        <v>2.2403024868215198</v>
      </c>
      <c r="D1308" s="125">
        <v>13.11</v>
      </c>
    </row>
    <row r="1309" spans="1:4" x14ac:dyDescent="0.25">
      <c r="A1309" s="92">
        <v>40893</v>
      </c>
      <c r="B1309" s="125">
        <v>7.5168742696485529</v>
      </c>
      <c r="C1309" s="125">
        <v>2.2406048352359393</v>
      </c>
      <c r="D1309" s="125">
        <v>13.11</v>
      </c>
    </row>
    <row r="1310" spans="1:4" x14ac:dyDescent="0.25">
      <c r="A1310" s="92">
        <v>40896</v>
      </c>
      <c r="B1310" s="125">
        <v>7.5411571029188185</v>
      </c>
      <c r="C1310" s="125">
        <v>2.2297700583889526</v>
      </c>
      <c r="D1310" s="125">
        <v>13.11</v>
      </c>
    </row>
    <row r="1311" spans="1:4" x14ac:dyDescent="0.25">
      <c r="A1311" s="92">
        <v>40897</v>
      </c>
      <c r="B1311" s="125">
        <v>7.5506872257203259</v>
      </c>
      <c r="C1311" s="125">
        <v>2.2278916725073596</v>
      </c>
      <c r="D1311" s="125">
        <v>13.11</v>
      </c>
    </row>
    <row r="1312" spans="1:4" x14ac:dyDescent="0.25">
      <c r="A1312" s="92">
        <v>40898</v>
      </c>
      <c r="B1312" s="125">
        <v>7.5404411324895415</v>
      </c>
      <c r="C1312" s="125">
        <v>2.2348672999784691</v>
      </c>
      <c r="D1312" s="125">
        <v>13.11</v>
      </c>
    </row>
    <row r="1313" spans="1:4" x14ac:dyDescent="0.25">
      <c r="A1313" s="92">
        <v>40899</v>
      </c>
      <c r="B1313" s="125">
        <v>7.5631385985731647</v>
      </c>
      <c r="C1313" s="125">
        <v>2.2235694111263218</v>
      </c>
      <c r="D1313" s="125">
        <v>13.11</v>
      </c>
    </row>
    <row r="1314" spans="1:4" x14ac:dyDescent="0.25">
      <c r="A1314" s="92">
        <v>40900</v>
      </c>
      <c r="B1314" s="125">
        <v>7.5639436216798899</v>
      </c>
      <c r="C1314" s="125">
        <v>2.2268115326252236</v>
      </c>
      <c r="D1314" s="125">
        <v>13.11</v>
      </c>
    </row>
    <row r="1315" spans="1:4" x14ac:dyDescent="0.25">
      <c r="A1315" s="92">
        <v>40903</v>
      </c>
      <c r="B1315" s="125">
        <v>7.5583141893970893</v>
      </c>
      <c r="C1315" s="125">
        <v>2.2268971086485099</v>
      </c>
      <c r="D1315" s="125">
        <v>13.11</v>
      </c>
    </row>
    <row r="1316" spans="1:4" x14ac:dyDescent="0.25">
      <c r="A1316" s="92">
        <v>40904</v>
      </c>
      <c r="B1316" s="125">
        <v>7.5683385066163424</v>
      </c>
      <c r="C1316" s="125">
        <v>2.2344275098645383</v>
      </c>
      <c r="D1316" s="125">
        <v>13.11</v>
      </c>
    </row>
    <row r="1317" spans="1:4" x14ac:dyDescent="0.25">
      <c r="A1317" s="92">
        <v>40905</v>
      </c>
      <c r="B1317" s="125">
        <v>7.5574899535721283</v>
      </c>
      <c r="C1317" s="125">
        <v>2.2556982985986505</v>
      </c>
      <c r="D1317" s="125">
        <v>13.11</v>
      </c>
    </row>
    <row r="1318" spans="1:4" x14ac:dyDescent="0.25">
      <c r="A1318" s="92">
        <v>40906</v>
      </c>
      <c r="B1318" s="125">
        <v>7.5534201991546484</v>
      </c>
      <c r="C1318" s="125">
        <v>2.255984406513174</v>
      </c>
      <c r="D1318" s="125">
        <v>13.11</v>
      </c>
    </row>
    <row r="1319" spans="1:4" x14ac:dyDescent="0.25">
      <c r="A1319" s="92">
        <v>40907</v>
      </c>
      <c r="B1319" s="125">
        <v>7.5597055364899859</v>
      </c>
      <c r="C1319" s="125">
        <v>2.2630464743127323</v>
      </c>
      <c r="D1319" s="125">
        <v>13.11</v>
      </c>
    </row>
    <row r="1320" spans="1:4" x14ac:dyDescent="0.25">
      <c r="A1320" s="92">
        <v>40910</v>
      </c>
      <c r="B1320" s="125">
        <v>7.551963827176511</v>
      </c>
      <c r="C1320" s="125">
        <v>2.2910790940381691</v>
      </c>
      <c r="D1320" s="125">
        <v>15.23</v>
      </c>
    </row>
    <row r="1321" spans="1:4" x14ac:dyDescent="0.25">
      <c r="A1321" s="92">
        <v>40911</v>
      </c>
      <c r="B1321" s="125">
        <v>7.5700446914822219</v>
      </c>
      <c r="C1321" s="125">
        <v>2.2804865154539939</v>
      </c>
      <c r="D1321" s="125">
        <v>15.23</v>
      </c>
    </row>
    <row r="1322" spans="1:4" x14ac:dyDescent="0.25">
      <c r="A1322" s="92">
        <v>40912</v>
      </c>
      <c r="B1322" s="125">
        <v>7.6180886596582269</v>
      </c>
      <c r="C1322" s="125">
        <v>2.3158552513174691</v>
      </c>
      <c r="D1322" s="125">
        <v>15.23</v>
      </c>
    </row>
    <row r="1323" spans="1:4" x14ac:dyDescent="0.25">
      <c r="A1323" s="92">
        <v>40913</v>
      </c>
      <c r="B1323" s="125">
        <v>7.6015533572476475</v>
      </c>
      <c r="C1323" s="125">
        <v>2.2905152605175587</v>
      </c>
      <c r="D1323" s="125">
        <v>15.23</v>
      </c>
    </row>
    <row r="1324" spans="1:4" x14ac:dyDescent="0.25">
      <c r="A1324" s="92">
        <v>40914</v>
      </c>
      <c r="B1324" s="125">
        <v>7.6040501942963319</v>
      </c>
      <c r="C1324" s="125">
        <v>2.2853330858657541</v>
      </c>
      <c r="D1324" s="125">
        <v>15.23</v>
      </c>
    </row>
    <row r="1325" spans="1:4" x14ac:dyDescent="0.25">
      <c r="A1325" s="92">
        <v>40917</v>
      </c>
      <c r="B1325" s="125">
        <v>7.5877406012115429</v>
      </c>
      <c r="C1325" s="125">
        <v>2.3130656059514774</v>
      </c>
      <c r="D1325" s="125">
        <v>15.23</v>
      </c>
    </row>
    <row r="1326" spans="1:4" x14ac:dyDescent="0.25">
      <c r="A1326" s="92">
        <v>40918</v>
      </c>
      <c r="B1326" s="125">
        <v>7.5739453367229359</v>
      </c>
      <c r="C1326" s="125">
        <v>2.2803009251626527</v>
      </c>
      <c r="D1326" s="125">
        <v>15.23</v>
      </c>
    </row>
    <row r="1327" spans="1:4" x14ac:dyDescent="0.25">
      <c r="A1327" s="92">
        <v>40919</v>
      </c>
      <c r="B1327" s="125">
        <v>7.5801728666538466</v>
      </c>
      <c r="C1327" s="125">
        <v>2.249892109514132</v>
      </c>
      <c r="D1327" s="125">
        <v>15.23</v>
      </c>
    </row>
    <row r="1328" spans="1:4" x14ac:dyDescent="0.25">
      <c r="A1328" s="92">
        <v>40920</v>
      </c>
      <c r="B1328" s="125">
        <v>7.5879447197927377</v>
      </c>
      <c r="C1328" s="125">
        <v>2.2571783573477582</v>
      </c>
      <c r="D1328" s="125">
        <v>15.23</v>
      </c>
    </row>
    <row r="1329" spans="1:4" x14ac:dyDescent="0.25">
      <c r="A1329" s="92">
        <v>40921</v>
      </c>
      <c r="B1329" s="125">
        <v>7.5863494150449409</v>
      </c>
      <c r="C1329" s="125">
        <v>2.2465020696055422</v>
      </c>
      <c r="D1329" s="125">
        <v>15.23</v>
      </c>
    </row>
    <row r="1330" spans="1:4" x14ac:dyDescent="0.25">
      <c r="A1330" s="92">
        <v>40924</v>
      </c>
      <c r="B1330" s="125">
        <v>7.5828067998587674</v>
      </c>
      <c r="C1330" s="125">
        <v>2.2485354577899219</v>
      </c>
      <c r="D1330" s="125">
        <v>15.23</v>
      </c>
    </row>
    <row r="1331" spans="1:4" x14ac:dyDescent="0.25">
      <c r="A1331" s="92">
        <v>40925</v>
      </c>
      <c r="B1331" s="125">
        <v>7.5473764032917101</v>
      </c>
      <c r="C1331" s="125">
        <v>2.2924845813735866</v>
      </c>
      <c r="D1331" s="125">
        <v>15.23</v>
      </c>
    </row>
    <row r="1332" spans="1:4" x14ac:dyDescent="0.25">
      <c r="A1332" s="92">
        <v>40926</v>
      </c>
      <c r="B1332" s="125">
        <v>7.5865607060937732</v>
      </c>
      <c r="C1332" s="125">
        <v>2.258210235651128</v>
      </c>
      <c r="D1332" s="125">
        <v>15.23</v>
      </c>
    </row>
    <row r="1333" spans="1:4" x14ac:dyDescent="0.25">
      <c r="A1333" s="92">
        <v>40927</v>
      </c>
      <c r="B1333" s="125">
        <v>7.5464324977897999</v>
      </c>
      <c r="C1333" s="125">
        <v>2.2154525405205057</v>
      </c>
      <c r="D1333" s="125">
        <v>15.23</v>
      </c>
    </row>
    <row r="1334" spans="1:4" x14ac:dyDescent="0.25">
      <c r="A1334" s="92">
        <v>40928</v>
      </c>
      <c r="B1334" s="125">
        <v>7.51712537394015</v>
      </c>
      <c r="C1334" s="125">
        <v>2.2426403263076011</v>
      </c>
      <c r="D1334" s="125">
        <v>15.23</v>
      </c>
    </row>
    <row r="1335" spans="1:4" x14ac:dyDescent="0.25">
      <c r="A1335" s="92">
        <v>40931</v>
      </c>
      <c r="B1335" s="125">
        <v>7.5111833558499281</v>
      </c>
      <c r="C1335" s="125">
        <v>2.2378605903826845</v>
      </c>
      <c r="D1335" s="125">
        <v>15.23</v>
      </c>
    </row>
    <row r="1336" spans="1:4" x14ac:dyDescent="0.25">
      <c r="A1336" s="92">
        <v>40932</v>
      </c>
      <c r="B1336" s="125">
        <v>7.515658733801466</v>
      </c>
      <c r="C1336" s="125">
        <v>2.2420306921964723</v>
      </c>
      <c r="D1336" s="125">
        <v>15.23</v>
      </c>
    </row>
    <row r="1337" spans="1:4" x14ac:dyDescent="0.25">
      <c r="A1337" s="92">
        <v>40933</v>
      </c>
      <c r="B1337" s="125">
        <v>7.5379071344961908</v>
      </c>
      <c r="C1337" s="125">
        <v>2.2281867493532896</v>
      </c>
      <c r="D1337" s="125">
        <v>15.23</v>
      </c>
    </row>
    <row r="1338" spans="1:4" x14ac:dyDescent="0.25">
      <c r="A1338" s="92">
        <v>40934</v>
      </c>
      <c r="B1338" s="125">
        <v>7.4988919614901191</v>
      </c>
      <c r="C1338" s="125">
        <v>2.2642014588793105</v>
      </c>
      <c r="D1338" s="125">
        <v>15.23</v>
      </c>
    </row>
    <row r="1339" spans="1:4" x14ac:dyDescent="0.25">
      <c r="A1339" s="92">
        <v>40935</v>
      </c>
      <c r="B1339" s="125">
        <v>7.4642445189768853</v>
      </c>
      <c r="C1339" s="125">
        <v>2.2943456196637886</v>
      </c>
      <c r="D1339" s="125">
        <v>15.23</v>
      </c>
    </row>
    <row r="1340" spans="1:4" x14ac:dyDescent="0.25">
      <c r="A1340" s="92">
        <v>40938</v>
      </c>
      <c r="B1340" s="125">
        <v>7.4210930105586801</v>
      </c>
      <c r="C1340" s="125">
        <v>2.3297639434748856</v>
      </c>
      <c r="D1340" s="125">
        <v>15.23</v>
      </c>
    </row>
    <row r="1341" spans="1:4" x14ac:dyDescent="0.25">
      <c r="A1341" s="92">
        <v>40939</v>
      </c>
      <c r="B1341" s="125">
        <v>7.4219645409233035</v>
      </c>
      <c r="C1341" s="125">
        <v>2.3241970846473166</v>
      </c>
      <c r="D1341" s="125">
        <v>15.23</v>
      </c>
    </row>
    <row r="1342" spans="1:4" x14ac:dyDescent="0.25">
      <c r="A1342" s="92">
        <v>40940</v>
      </c>
      <c r="B1342" s="125">
        <v>7.4450521820113966</v>
      </c>
      <c r="C1342" s="125">
        <v>2.3178922454572799</v>
      </c>
      <c r="D1342" s="125">
        <v>15.23</v>
      </c>
    </row>
    <row r="1343" spans="1:4" x14ac:dyDescent="0.25">
      <c r="A1343" s="92">
        <v>40941</v>
      </c>
      <c r="B1343" s="125">
        <v>7.4355802109402678</v>
      </c>
      <c r="C1343" s="125">
        <v>2.3247889952937317</v>
      </c>
      <c r="D1343" s="125">
        <v>15.23</v>
      </c>
    </row>
    <row r="1344" spans="1:4" x14ac:dyDescent="0.25">
      <c r="A1344" s="92">
        <v>40942</v>
      </c>
      <c r="B1344" s="125">
        <v>7.4826297873224465</v>
      </c>
      <c r="C1344" s="125">
        <v>2.2719306886670338</v>
      </c>
      <c r="D1344" s="125">
        <v>15.23</v>
      </c>
    </row>
    <row r="1345" spans="1:4" x14ac:dyDescent="0.25">
      <c r="A1345" s="92">
        <v>40945</v>
      </c>
      <c r="B1345" s="125">
        <v>7.4765546366527271</v>
      </c>
      <c r="C1345" s="125">
        <v>2.2792419489465789</v>
      </c>
      <c r="D1345" s="125">
        <v>15.23</v>
      </c>
    </row>
    <row r="1346" spans="1:4" x14ac:dyDescent="0.25">
      <c r="A1346" s="92">
        <v>40946</v>
      </c>
      <c r="B1346" s="125">
        <v>7.4933215717024426</v>
      </c>
      <c r="C1346" s="125">
        <v>2.2881308245506871</v>
      </c>
      <c r="D1346" s="125">
        <v>15.23</v>
      </c>
    </row>
    <row r="1347" spans="1:4" x14ac:dyDescent="0.25">
      <c r="A1347" s="92">
        <v>40947</v>
      </c>
      <c r="B1347" s="125">
        <v>7.5097679578180205</v>
      </c>
      <c r="C1347" s="125">
        <v>2.2909230373463725</v>
      </c>
      <c r="D1347" s="125">
        <v>15.23</v>
      </c>
    </row>
    <row r="1348" spans="1:4" x14ac:dyDescent="0.25">
      <c r="A1348" s="92">
        <v>40948</v>
      </c>
      <c r="B1348" s="125">
        <v>7.4885052581719176</v>
      </c>
      <c r="C1348" s="125">
        <v>2.3211568638917939</v>
      </c>
      <c r="D1348" s="125">
        <v>15.23</v>
      </c>
    </row>
    <row r="1349" spans="1:4" x14ac:dyDescent="0.25">
      <c r="A1349" s="92">
        <v>40949</v>
      </c>
      <c r="B1349" s="125">
        <v>7.4927195754997502</v>
      </c>
      <c r="C1349" s="125">
        <v>2.305925386494085</v>
      </c>
      <c r="D1349" s="125">
        <v>15.23</v>
      </c>
    </row>
    <row r="1350" spans="1:4" x14ac:dyDescent="0.25">
      <c r="A1350" s="92">
        <v>40952</v>
      </c>
      <c r="B1350" s="125">
        <v>7.5205088793989958</v>
      </c>
      <c r="C1350" s="125">
        <v>2.3010356905605374</v>
      </c>
      <c r="D1350" s="125">
        <v>15.23</v>
      </c>
    </row>
    <row r="1351" spans="1:4" x14ac:dyDescent="0.25">
      <c r="A1351" s="92">
        <v>40953</v>
      </c>
      <c r="B1351" s="125">
        <v>7.5195568175510328</v>
      </c>
      <c r="C1351" s="125">
        <v>2.307944376454822</v>
      </c>
      <c r="D1351" s="125">
        <v>15.23</v>
      </c>
    </row>
    <row r="1352" spans="1:4" x14ac:dyDescent="0.25">
      <c r="A1352" s="92">
        <v>40954</v>
      </c>
      <c r="B1352" s="125">
        <v>7.521322327043821</v>
      </c>
      <c r="C1352" s="125">
        <v>2.3057906880401848</v>
      </c>
      <c r="D1352" s="125">
        <v>15.23</v>
      </c>
    </row>
    <row r="1353" spans="1:4" x14ac:dyDescent="0.25">
      <c r="A1353" s="92">
        <v>40955</v>
      </c>
      <c r="B1353" s="125">
        <v>7.5022016934989768</v>
      </c>
      <c r="C1353" s="125">
        <v>2.3290074987222482</v>
      </c>
      <c r="D1353" s="125">
        <v>15.23</v>
      </c>
    </row>
    <row r="1354" spans="1:4" x14ac:dyDescent="0.25">
      <c r="A1354" s="92">
        <v>40956</v>
      </c>
      <c r="B1354" s="125">
        <v>7.4631131834454703</v>
      </c>
      <c r="C1354" s="125">
        <v>2.3553359918281984</v>
      </c>
      <c r="D1354" s="125">
        <v>15.23</v>
      </c>
    </row>
    <row r="1355" spans="1:4" x14ac:dyDescent="0.25">
      <c r="A1355" s="92">
        <v>40959</v>
      </c>
      <c r="B1355" s="125">
        <v>7.4470820727896037</v>
      </c>
      <c r="C1355" s="125">
        <v>2.3730404527969764</v>
      </c>
      <c r="D1355" s="125">
        <v>15.23</v>
      </c>
    </row>
    <row r="1356" spans="1:4" x14ac:dyDescent="0.25">
      <c r="A1356" s="92">
        <v>40960</v>
      </c>
      <c r="B1356" s="125">
        <v>7.4471641471940835</v>
      </c>
      <c r="C1356" s="125">
        <v>2.3740924818797389</v>
      </c>
      <c r="D1356" s="125">
        <v>15.23</v>
      </c>
    </row>
    <row r="1357" spans="1:4" x14ac:dyDescent="0.25">
      <c r="A1357" s="92">
        <v>40961</v>
      </c>
      <c r="B1357" s="125">
        <v>7.4251888278219731</v>
      </c>
      <c r="C1357" s="125">
        <v>2.3958210428908249</v>
      </c>
      <c r="D1357" s="125">
        <v>15.23</v>
      </c>
    </row>
    <row r="1358" spans="1:4" x14ac:dyDescent="0.25">
      <c r="A1358" s="92">
        <v>40962</v>
      </c>
      <c r="B1358" s="125">
        <v>7.4177987550309314</v>
      </c>
      <c r="C1358" s="125">
        <v>2.4062977607682097</v>
      </c>
      <c r="D1358" s="125">
        <v>15.23</v>
      </c>
    </row>
    <row r="1359" spans="1:4" x14ac:dyDescent="0.25">
      <c r="A1359" s="92">
        <v>40963</v>
      </c>
      <c r="B1359" s="125">
        <v>7.3992667767712241</v>
      </c>
      <c r="C1359" s="125">
        <v>2.4297697607383757</v>
      </c>
      <c r="D1359" s="125">
        <v>15.23</v>
      </c>
    </row>
    <row r="1360" spans="1:4" x14ac:dyDescent="0.25">
      <c r="A1360" s="92">
        <v>40966</v>
      </c>
      <c r="B1360" s="125">
        <v>7.4266994288274297</v>
      </c>
      <c r="C1360" s="125">
        <v>2.4037584203527267</v>
      </c>
      <c r="D1360" s="125">
        <v>15.23</v>
      </c>
    </row>
    <row r="1361" spans="1:4" x14ac:dyDescent="0.25">
      <c r="A1361" s="92">
        <v>40967</v>
      </c>
      <c r="B1361" s="125">
        <v>7.4486200658896369</v>
      </c>
      <c r="C1361" s="125">
        <v>2.3794020628374923</v>
      </c>
      <c r="D1361" s="125">
        <v>15.23</v>
      </c>
    </row>
    <row r="1362" spans="1:4" x14ac:dyDescent="0.25">
      <c r="A1362" s="92">
        <v>40968</v>
      </c>
      <c r="B1362" s="125">
        <v>7.4447722423061293</v>
      </c>
      <c r="C1362" s="125">
        <v>2.3868179181225422</v>
      </c>
      <c r="D1362" s="125">
        <v>15.23</v>
      </c>
    </row>
    <row r="1363" spans="1:4" x14ac:dyDescent="0.25">
      <c r="A1363" s="92">
        <v>40969</v>
      </c>
      <c r="B1363" s="125">
        <v>7.4415969830487079</v>
      </c>
      <c r="C1363" s="125">
        <v>2.377105293818623</v>
      </c>
      <c r="D1363" s="125">
        <v>15.23</v>
      </c>
    </row>
    <row r="1364" spans="1:4" x14ac:dyDescent="0.25">
      <c r="A1364" s="92">
        <v>40970</v>
      </c>
      <c r="B1364" s="125">
        <v>7.4405261850433586</v>
      </c>
      <c r="C1364" s="125">
        <v>2.3772288006803457</v>
      </c>
      <c r="D1364" s="125">
        <v>15.23</v>
      </c>
    </row>
    <row r="1365" spans="1:4" x14ac:dyDescent="0.25">
      <c r="A1365" s="92">
        <v>40973</v>
      </c>
      <c r="B1365" s="125">
        <v>7.4240575383787411</v>
      </c>
      <c r="C1365" s="125">
        <v>2.3872408966960075</v>
      </c>
      <c r="D1365" s="125">
        <v>15.23</v>
      </c>
    </row>
    <row r="1366" spans="1:4" x14ac:dyDescent="0.25">
      <c r="A1366" s="92">
        <v>40974</v>
      </c>
      <c r="B1366" s="125">
        <v>7.4264090423772471</v>
      </c>
      <c r="C1366" s="125">
        <v>2.3902277958011711</v>
      </c>
      <c r="D1366" s="125">
        <v>15.23</v>
      </c>
    </row>
    <row r="1367" spans="1:4" x14ac:dyDescent="0.25">
      <c r="A1367" s="92">
        <v>40975</v>
      </c>
      <c r="B1367" s="125">
        <v>7.4196550732104267</v>
      </c>
      <c r="C1367" s="125">
        <v>2.3836901292335249</v>
      </c>
      <c r="D1367" s="125">
        <v>15.23</v>
      </c>
    </row>
    <row r="1368" spans="1:4" x14ac:dyDescent="0.25">
      <c r="A1368" s="92">
        <v>40976</v>
      </c>
      <c r="B1368" s="125">
        <v>7.4265903091971079</v>
      </c>
      <c r="C1368" s="125">
        <v>2.3827606912766353</v>
      </c>
      <c r="D1368" s="125">
        <v>15.23</v>
      </c>
    </row>
    <row r="1369" spans="1:4" x14ac:dyDescent="0.25">
      <c r="A1369" s="92">
        <v>40977</v>
      </c>
      <c r="B1369" s="125">
        <v>7.3966261750338163</v>
      </c>
      <c r="C1369" s="125">
        <v>2.4092062692602525</v>
      </c>
      <c r="D1369" s="125">
        <v>15.23</v>
      </c>
    </row>
    <row r="1370" spans="1:4" x14ac:dyDescent="0.25">
      <c r="A1370" s="92">
        <v>40980</v>
      </c>
      <c r="B1370" s="125">
        <v>7.3995379605522658</v>
      </c>
      <c r="C1370" s="125">
        <v>2.4122563463930611</v>
      </c>
      <c r="D1370" s="125">
        <v>15.23</v>
      </c>
    </row>
    <row r="1371" spans="1:4" x14ac:dyDescent="0.25">
      <c r="A1371" s="92">
        <v>40981</v>
      </c>
      <c r="B1371" s="125">
        <v>7.4038469410622767</v>
      </c>
      <c r="C1371" s="125">
        <v>2.4119546765042568</v>
      </c>
      <c r="D1371" s="125">
        <v>15.23</v>
      </c>
    </row>
    <row r="1372" spans="1:4" x14ac:dyDescent="0.25">
      <c r="A1372" s="92">
        <v>40982</v>
      </c>
      <c r="B1372" s="125">
        <v>7.4001295323463996</v>
      </c>
      <c r="C1372" s="125">
        <v>2.4140911262773308</v>
      </c>
      <c r="D1372" s="125">
        <v>15.23</v>
      </c>
    </row>
    <row r="1373" spans="1:4" x14ac:dyDescent="0.25">
      <c r="A1373" s="92">
        <v>40983</v>
      </c>
      <c r="B1373" s="125">
        <v>7.4054258541549753</v>
      </c>
      <c r="C1373" s="125">
        <v>2.4061092380277742</v>
      </c>
      <c r="D1373" s="125">
        <v>15.23</v>
      </c>
    </row>
    <row r="1374" spans="1:4" x14ac:dyDescent="0.25">
      <c r="A1374" s="92">
        <v>40984</v>
      </c>
      <c r="B1374" s="125">
        <v>7.4212193506466022</v>
      </c>
      <c r="C1374" s="125">
        <v>2.3809904261174104</v>
      </c>
      <c r="D1374" s="125">
        <v>15.23</v>
      </c>
    </row>
    <row r="1375" spans="1:4" x14ac:dyDescent="0.25">
      <c r="A1375" s="92">
        <v>40987</v>
      </c>
      <c r="B1375" s="125">
        <v>7.4364164084849484</v>
      </c>
      <c r="C1375" s="125">
        <v>2.3670786545577673</v>
      </c>
      <c r="D1375" s="125">
        <v>15.23</v>
      </c>
    </row>
    <row r="1376" spans="1:4" x14ac:dyDescent="0.25">
      <c r="A1376" s="92">
        <v>40988</v>
      </c>
      <c r="B1376" s="125">
        <v>7.4163465763086283</v>
      </c>
      <c r="C1376" s="125">
        <v>2.3913061866120291</v>
      </c>
      <c r="D1376" s="125">
        <v>15.23</v>
      </c>
    </row>
    <row r="1377" spans="1:4" x14ac:dyDescent="0.25">
      <c r="A1377" s="92">
        <v>40989</v>
      </c>
      <c r="B1377" s="125">
        <v>7.4186476818888387</v>
      </c>
      <c r="C1377" s="125">
        <v>2.3947122595021462</v>
      </c>
      <c r="D1377" s="125">
        <v>15.23</v>
      </c>
    </row>
    <row r="1378" spans="1:4" x14ac:dyDescent="0.25">
      <c r="A1378" s="92">
        <v>40990</v>
      </c>
      <c r="B1378" s="125">
        <v>7.4400494725012623</v>
      </c>
      <c r="C1378" s="125">
        <v>2.3998009237720614</v>
      </c>
      <c r="D1378" s="125">
        <v>15.23</v>
      </c>
    </row>
    <row r="1379" spans="1:4" x14ac:dyDescent="0.25">
      <c r="A1379" s="92">
        <v>40991</v>
      </c>
      <c r="B1379" s="125">
        <v>7.4677902972317902</v>
      </c>
      <c r="C1379" s="125">
        <v>2.3831236992095786</v>
      </c>
      <c r="D1379" s="125">
        <v>15.23</v>
      </c>
    </row>
    <row r="1380" spans="1:4" x14ac:dyDescent="0.25">
      <c r="A1380" s="92">
        <v>40994</v>
      </c>
      <c r="B1380" s="125">
        <v>7.4816138379729047</v>
      </c>
      <c r="C1380" s="125">
        <v>2.3790927327323157</v>
      </c>
      <c r="D1380" s="125">
        <v>15.23</v>
      </c>
    </row>
    <row r="1381" spans="1:4" x14ac:dyDescent="0.25">
      <c r="A1381" s="92">
        <v>40995</v>
      </c>
      <c r="B1381" s="125">
        <v>7.48055056430867</v>
      </c>
      <c r="C1381" s="125">
        <v>2.3802938291153701</v>
      </c>
      <c r="D1381" s="125">
        <v>15.23</v>
      </c>
    </row>
    <row r="1382" spans="1:4" x14ac:dyDescent="0.25">
      <c r="A1382" s="92">
        <v>40996</v>
      </c>
      <c r="B1382" s="125">
        <v>7.4831678683343483</v>
      </c>
      <c r="C1382" s="125">
        <v>2.3752370972720023</v>
      </c>
      <c r="D1382" s="125">
        <v>15.23</v>
      </c>
    </row>
    <row r="1383" spans="1:4" x14ac:dyDescent="0.25">
      <c r="A1383" s="92">
        <v>40997</v>
      </c>
      <c r="B1383" s="125">
        <v>7.603676843840832</v>
      </c>
      <c r="C1383" s="125">
        <v>2.2494233450194709</v>
      </c>
      <c r="D1383" s="125">
        <v>15.23</v>
      </c>
    </row>
    <row r="1384" spans="1:4" x14ac:dyDescent="0.25">
      <c r="A1384" s="92">
        <v>40998</v>
      </c>
      <c r="B1384" s="125">
        <v>7.6125631098426716</v>
      </c>
      <c r="C1384" s="125">
        <v>2.2212345342145028</v>
      </c>
      <c r="D1384" s="125">
        <v>15.23</v>
      </c>
    </row>
    <row r="1385" spans="1:4" x14ac:dyDescent="0.25">
      <c r="A1385" s="92">
        <v>41001</v>
      </c>
      <c r="B1385" s="125">
        <v>7.6141435991801867</v>
      </c>
      <c r="C1385" s="125">
        <v>2.2203587958457423</v>
      </c>
      <c r="D1385" s="125">
        <v>5.52</v>
      </c>
    </row>
    <row r="1386" spans="1:4" x14ac:dyDescent="0.25">
      <c r="A1386" s="92">
        <v>41002</v>
      </c>
      <c r="B1386" s="125">
        <v>7.6208604171857486</v>
      </c>
      <c r="C1386" s="125">
        <v>2.2117569200952518</v>
      </c>
      <c r="D1386" s="125">
        <v>5.52</v>
      </c>
    </row>
    <row r="1387" spans="1:4" x14ac:dyDescent="0.25">
      <c r="A1387" s="92">
        <v>41003</v>
      </c>
      <c r="B1387" s="125">
        <v>7.6036936995517816</v>
      </c>
      <c r="C1387" s="125">
        <v>2.2367719570507347</v>
      </c>
      <c r="D1387" s="125">
        <v>5.52</v>
      </c>
    </row>
    <row r="1388" spans="1:4" x14ac:dyDescent="0.25">
      <c r="A1388" s="92">
        <v>41004</v>
      </c>
      <c r="B1388" s="125">
        <v>7.6024992850810982</v>
      </c>
      <c r="C1388" s="125">
        <v>2.238163314852688</v>
      </c>
      <c r="D1388" s="125">
        <v>5.52</v>
      </c>
    </row>
    <row r="1389" spans="1:4" x14ac:dyDescent="0.25">
      <c r="A1389" s="92">
        <v>41005</v>
      </c>
      <c r="B1389" s="125">
        <v>7.5876814244461954</v>
      </c>
      <c r="C1389" s="125">
        <v>2.2514963650341961</v>
      </c>
      <c r="D1389" s="125">
        <v>5.52</v>
      </c>
    </row>
    <row r="1390" spans="1:4" x14ac:dyDescent="0.25">
      <c r="A1390" s="92">
        <v>41008</v>
      </c>
      <c r="B1390" s="125">
        <v>7.5936908408455324</v>
      </c>
      <c r="C1390" s="125">
        <v>2.2472463868541261</v>
      </c>
      <c r="D1390" s="125">
        <v>5.52</v>
      </c>
    </row>
    <row r="1391" spans="1:4" x14ac:dyDescent="0.25">
      <c r="A1391" s="92">
        <v>41009</v>
      </c>
      <c r="B1391" s="125">
        <v>7.5602396273132939</v>
      </c>
      <c r="C1391" s="125">
        <v>2.265094745511222</v>
      </c>
      <c r="D1391" s="125">
        <v>5.52</v>
      </c>
    </row>
    <row r="1392" spans="1:4" x14ac:dyDescent="0.25">
      <c r="A1392" s="92">
        <v>41010</v>
      </c>
      <c r="B1392" s="125">
        <v>7.5584636393947786</v>
      </c>
      <c r="C1392" s="125">
        <v>2.2700158991742008</v>
      </c>
      <c r="D1392" s="125">
        <v>5.52</v>
      </c>
    </row>
    <row r="1393" spans="1:4" x14ac:dyDescent="0.25">
      <c r="A1393" s="92">
        <v>41011</v>
      </c>
      <c r="B1393" s="125">
        <v>7.5782676673026863</v>
      </c>
      <c r="C1393" s="125">
        <v>2.2592918189402091</v>
      </c>
      <c r="D1393" s="125">
        <v>5.52</v>
      </c>
    </row>
    <row r="1394" spans="1:4" x14ac:dyDescent="0.25">
      <c r="A1394" s="92">
        <v>41012</v>
      </c>
      <c r="B1394" s="125">
        <v>7.586778764903138</v>
      </c>
      <c r="C1394" s="125">
        <v>2.2414478221137566</v>
      </c>
      <c r="D1394" s="125">
        <v>5.52</v>
      </c>
    </row>
    <row r="1395" spans="1:4" x14ac:dyDescent="0.25">
      <c r="A1395" s="92">
        <v>41015</v>
      </c>
      <c r="B1395" s="125">
        <v>7.576410288596449</v>
      </c>
      <c r="C1395" s="125">
        <v>2.2394393213639638</v>
      </c>
      <c r="D1395" s="125">
        <v>5.52</v>
      </c>
    </row>
    <row r="1396" spans="1:4" x14ac:dyDescent="0.25">
      <c r="A1396" s="92">
        <v>41016</v>
      </c>
      <c r="B1396" s="125">
        <v>7.5807658269818017</v>
      </c>
      <c r="C1396" s="125">
        <v>2.2388469838987834</v>
      </c>
      <c r="D1396" s="125">
        <v>5.52</v>
      </c>
    </row>
    <row r="1397" spans="1:4" x14ac:dyDescent="0.25">
      <c r="A1397" s="92">
        <v>41017</v>
      </c>
      <c r="B1397" s="125">
        <v>7.6048008256747694</v>
      </c>
      <c r="C1397" s="125">
        <v>2.2176998527002896</v>
      </c>
      <c r="D1397" s="125">
        <v>5.52</v>
      </c>
    </row>
    <row r="1398" spans="1:4" x14ac:dyDescent="0.25">
      <c r="A1398" s="92">
        <v>41018</v>
      </c>
      <c r="B1398" s="125">
        <v>7.6001243597621224</v>
      </c>
      <c r="C1398" s="125">
        <v>2.2095699808308416</v>
      </c>
      <c r="D1398" s="125">
        <v>5.52</v>
      </c>
    </row>
    <row r="1399" spans="1:4" x14ac:dyDescent="0.25">
      <c r="A1399" s="92">
        <v>41019</v>
      </c>
      <c r="B1399" s="125">
        <v>7.6096777735798424</v>
      </c>
      <c r="C1399" s="125">
        <v>2.2000766121208963</v>
      </c>
      <c r="D1399" s="125">
        <v>5.52</v>
      </c>
    </row>
    <row r="1400" spans="1:4" x14ac:dyDescent="0.25">
      <c r="A1400" s="92">
        <v>41022</v>
      </c>
      <c r="B1400" s="125">
        <v>7.6442671546138499</v>
      </c>
      <c r="C1400" s="125">
        <v>2.1900463339644585</v>
      </c>
      <c r="D1400" s="125">
        <v>5.52</v>
      </c>
    </row>
    <row r="1401" spans="1:4" x14ac:dyDescent="0.25">
      <c r="A1401" s="92">
        <v>41023</v>
      </c>
      <c r="B1401" s="125">
        <v>7.6647705019672934</v>
      </c>
      <c r="C1401" s="125">
        <v>2.1424046729427904</v>
      </c>
      <c r="D1401" s="125">
        <v>5.52</v>
      </c>
    </row>
    <row r="1402" spans="1:4" x14ac:dyDescent="0.25">
      <c r="A1402" s="92">
        <v>41024</v>
      </c>
      <c r="B1402" s="125">
        <v>7.6854142522935653</v>
      </c>
      <c r="C1402" s="125">
        <v>2.1078228691584684</v>
      </c>
      <c r="D1402" s="125">
        <v>5.52</v>
      </c>
    </row>
    <row r="1403" spans="1:4" x14ac:dyDescent="0.25">
      <c r="A1403" s="92">
        <v>41025</v>
      </c>
      <c r="B1403" s="125">
        <v>7.7019228413454908</v>
      </c>
      <c r="C1403" s="125">
        <v>2.09888845654317</v>
      </c>
      <c r="D1403" s="125">
        <v>5.52</v>
      </c>
    </row>
    <row r="1404" spans="1:4" x14ac:dyDescent="0.25">
      <c r="A1404" s="92">
        <v>41026</v>
      </c>
      <c r="B1404" s="125">
        <v>7.7191505558145117</v>
      </c>
      <c r="C1404" s="125">
        <v>2.1016928682124618</v>
      </c>
      <c r="D1404" s="125">
        <v>5.52</v>
      </c>
    </row>
    <row r="1405" spans="1:4" x14ac:dyDescent="0.25">
      <c r="A1405" s="92">
        <v>41029</v>
      </c>
      <c r="B1405" s="125">
        <v>7.7137979210637528</v>
      </c>
      <c r="C1405" s="125">
        <v>2.0927345480218804</v>
      </c>
      <c r="D1405" s="125">
        <v>5.52</v>
      </c>
    </row>
    <row r="1406" spans="1:4" x14ac:dyDescent="0.25">
      <c r="A1406" s="92">
        <v>41030</v>
      </c>
      <c r="B1406" s="125">
        <v>7.7101058082809768</v>
      </c>
      <c r="C1406" s="125">
        <v>2.0950595639571805</v>
      </c>
      <c r="D1406" s="125">
        <v>5.52</v>
      </c>
    </row>
    <row r="1407" spans="1:4" x14ac:dyDescent="0.25">
      <c r="A1407" s="92">
        <v>41031</v>
      </c>
      <c r="B1407" s="125">
        <v>7.6829298479894508</v>
      </c>
      <c r="C1407" s="125">
        <v>2.1315030953247334</v>
      </c>
      <c r="D1407" s="125">
        <v>5.52</v>
      </c>
    </row>
    <row r="1408" spans="1:4" x14ac:dyDescent="0.25">
      <c r="A1408" s="92">
        <v>41032</v>
      </c>
      <c r="B1408" s="125">
        <v>7.697836255598725</v>
      </c>
      <c r="C1408" s="125">
        <v>2.1120701378612026</v>
      </c>
      <c r="D1408" s="125">
        <v>5.52</v>
      </c>
    </row>
    <row r="1409" spans="1:4" x14ac:dyDescent="0.25">
      <c r="A1409" s="92">
        <v>41033</v>
      </c>
      <c r="B1409" s="125">
        <v>7.7039859104903616</v>
      </c>
      <c r="C1409" s="125">
        <v>2.1113093105192124</v>
      </c>
      <c r="D1409" s="125">
        <v>5.52</v>
      </c>
    </row>
    <row r="1410" spans="1:4" x14ac:dyDescent="0.25">
      <c r="A1410" s="92">
        <v>41036</v>
      </c>
      <c r="B1410" s="125">
        <v>7.7042888503966278</v>
      </c>
      <c r="C1410" s="125">
        <v>2.0989518258381761</v>
      </c>
      <c r="D1410" s="125">
        <v>5.52</v>
      </c>
    </row>
    <row r="1411" spans="1:4" x14ac:dyDescent="0.25">
      <c r="A1411" s="92">
        <v>41037</v>
      </c>
      <c r="B1411" s="125">
        <v>7.6756486124089411</v>
      </c>
      <c r="C1411" s="125">
        <v>2.1073961883224799</v>
      </c>
      <c r="D1411" s="125">
        <v>5.52</v>
      </c>
    </row>
    <row r="1412" spans="1:4" x14ac:dyDescent="0.25">
      <c r="A1412" s="92">
        <v>41038</v>
      </c>
      <c r="B1412" s="125">
        <v>7.6701057497913618</v>
      </c>
      <c r="C1412" s="125">
        <v>2.1083071312048913</v>
      </c>
      <c r="D1412" s="125">
        <v>5.52</v>
      </c>
    </row>
    <row r="1413" spans="1:4" x14ac:dyDescent="0.25">
      <c r="A1413" s="92">
        <v>41039</v>
      </c>
      <c r="B1413" s="125">
        <v>7.6423898350513442</v>
      </c>
      <c r="C1413" s="125">
        <v>2.1173481603674693</v>
      </c>
      <c r="D1413" s="125">
        <v>5.52</v>
      </c>
    </row>
    <row r="1414" spans="1:4" x14ac:dyDescent="0.25">
      <c r="A1414" s="92">
        <v>41040</v>
      </c>
      <c r="B1414" s="125">
        <v>7.6575380481947679</v>
      </c>
      <c r="C1414" s="125">
        <v>2.1029270104356872</v>
      </c>
      <c r="D1414" s="125">
        <v>5.52</v>
      </c>
    </row>
    <row r="1415" spans="1:4" x14ac:dyDescent="0.25">
      <c r="A1415" s="92">
        <v>41043</v>
      </c>
      <c r="B1415" s="125">
        <v>7.6454132987297365</v>
      </c>
      <c r="C1415" s="125">
        <v>2.1154200823266622</v>
      </c>
      <c r="D1415" s="125">
        <v>5.52</v>
      </c>
    </row>
    <row r="1416" spans="1:4" x14ac:dyDescent="0.25">
      <c r="A1416" s="92">
        <v>41044</v>
      </c>
      <c r="B1416" s="125">
        <v>7.6424809708467718</v>
      </c>
      <c r="C1416" s="125">
        <v>2.1197312084449864</v>
      </c>
      <c r="D1416" s="125">
        <v>5.52</v>
      </c>
    </row>
    <row r="1417" spans="1:4" x14ac:dyDescent="0.25">
      <c r="A1417" s="92">
        <v>41045</v>
      </c>
      <c r="B1417" s="125">
        <v>7.6456366121523036</v>
      </c>
      <c r="C1417" s="125">
        <v>2.1176888729786807</v>
      </c>
      <c r="D1417" s="125">
        <v>5.52</v>
      </c>
    </row>
    <row r="1418" spans="1:4" x14ac:dyDescent="0.25">
      <c r="A1418" s="92">
        <v>41046</v>
      </c>
      <c r="B1418" s="125">
        <v>7.6394651044145334</v>
      </c>
      <c r="C1418" s="125">
        <v>2.0956771434200565</v>
      </c>
      <c r="D1418" s="125">
        <v>5.52</v>
      </c>
    </row>
    <row r="1419" spans="1:4" x14ac:dyDescent="0.25">
      <c r="A1419" s="92">
        <v>41047</v>
      </c>
      <c r="B1419" s="125">
        <v>7.6620917161356363</v>
      </c>
      <c r="C1419" s="125">
        <v>2.0954990451564797</v>
      </c>
      <c r="D1419" s="125">
        <v>5.52</v>
      </c>
    </row>
    <row r="1420" spans="1:4" x14ac:dyDescent="0.25">
      <c r="A1420" s="92">
        <v>41050</v>
      </c>
      <c r="B1420" s="125">
        <v>7.6703176554835721</v>
      </c>
      <c r="C1420" s="125">
        <v>2.0932196360774693</v>
      </c>
      <c r="D1420" s="125">
        <v>5.52</v>
      </c>
    </row>
    <row r="1421" spans="1:4" x14ac:dyDescent="0.25">
      <c r="A1421" s="92">
        <v>41051</v>
      </c>
      <c r="B1421" s="125">
        <v>7.6954870730981044</v>
      </c>
      <c r="C1421" s="125">
        <v>2.0924555322347507</v>
      </c>
      <c r="D1421" s="125">
        <v>5.52</v>
      </c>
    </row>
    <row r="1422" spans="1:4" x14ac:dyDescent="0.25">
      <c r="A1422" s="92">
        <v>41052</v>
      </c>
      <c r="B1422" s="125">
        <v>7.7018547752368089</v>
      </c>
      <c r="C1422" s="125">
        <v>2.0906539254692191</v>
      </c>
      <c r="D1422" s="125">
        <v>5.52</v>
      </c>
    </row>
    <row r="1423" spans="1:4" x14ac:dyDescent="0.25">
      <c r="A1423" s="92">
        <v>41053</v>
      </c>
      <c r="B1423" s="125">
        <v>7.6972676432813874</v>
      </c>
      <c r="C1423" s="125">
        <v>2.0996079313639573</v>
      </c>
      <c r="D1423" s="125">
        <v>5.52</v>
      </c>
    </row>
    <row r="1424" spans="1:4" x14ac:dyDescent="0.25">
      <c r="A1424" s="92">
        <v>41054</v>
      </c>
      <c r="B1424" s="125">
        <v>7.6891812894478484</v>
      </c>
      <c r="C1424" s="125">
        <v>2.1123325522083878</v>
      </c>
      <c r="D1424" s="125">
        <v>5.52</v>
      </c>
    </row>
    <row r="1425" spans="1:4" x14ac:dyDescent="0.25">
      <c r="A1425" s="92">
        <v>41057</v>
      </c>
      <c r="B1425" s="125">
        <v>7.6853343519820712</v>
      </c>
      <c r="C1425" s="125">
        <v>2.1275886688512298</v>
      </c>
      <c r="D1425" s="125">
        <v>5.52</v>
      </c>
    </row>
    <row r="1426" spans="1:4" x14ac:dyDescent="0.25">
      <c r="A1426" s="92">
        <v>41058</v>
      </c>
      <c r="B1426" s="125">
        <v>7.6806690838118001</v>
      </c>
      <c r="C1426" s="125">
        <v>2.129771923951747</v>
      </c>
      <c r="D1426" s="125">
        <v>5.52</v>
      </c>
    </row>
    <row r="1427" spans="1:4" x14ac:dyDescent="0.25">
      <c r="A1427" s="92">
        <v>41059</v>
      </c>
      <c r="B1427" s="125">
        <v>7.6700938664262353</v>
      </c>
      <c r="C1427" s="125">
        <v>2.1300704149328489</v>
      </c>
      <c r="D1427" s="125">
        <v>5.52</v>
      </c>
    </row>
    <row r="1428" spans="1:4" x14ac:dyDescent="0.25">
      <c r="A1428" s="92">
        <v>41060</v>
      </c>
      <c r="B1428" s="125">
        <v>7.6797877705118403</v>
      </c>
      <c r="C1428" s="125">
        <v>2.1209466568489397</v>
      </c>
      <c r="D1428" s="125">
        <v>5.52</v>
      </c>
    </row>
    <row r="1429" spans="1:4" x14ac:dyDescent="0.25">
      <c r="A1429" s="92">
        <v>41061</v>
      </c>
      <c r="B1429" s="125">
        <v>7.6488193243420071</v>
      </c>
      <c r="C1429" s="125">
        <v>2.1463022035261154</v>
      </c>
      <c r="D1429" s="125">
        <v>5.52</v>
      </c>
    </row>
    <row r="1430" spans="1:4" x14ac:dyDescent="0.25">
      <c r="A1430" s="92">
        <v>41064</v>
      </c>
      <c r="B1430" s="125">
        <v>7.6447209628709176</v>
      </c>
      <c r="C1430" s="125">
        <v>2.144955251758879</v>
      </c>
      <c r="D1430" s="125">
        <v>5.52</v>
      </c>
    </row>
    <row r="1431" spans="1:4" x14ac:dyDescent="0.25">
      <c r="A1431" s="92">
        <v>41065</v>
      </c>
      <c r="B1431" s="125">
        <v>7.6319704663676795</v>
      </c>
      <c r="C1431" s="125">
        <v>2.1528493371566437</v>
      </c>
      <c r="D1431" s="125">
        <v>5.52</v>
      </c>
    </row>
    <row r="1432" spans="1:4" x14ac:dyDescent="0.25">
      <c r="A1432" s="92">
        <v>41066</v>
      </c>
      <c r="B1432" s="125">
        <v>7.5688344223210535</v>
      </c>
      <c r="C1432" s="125">
        <v>2.1341919559925842</v>
      </c>
      <c r="D1432" s="125">
        <v>5.52</v>
      </c>
    </row>
    <row r="1433" spans="1:4" x14ac:dyDescent="0.25">
      <c r="A1433" s="92">
        <v>41067</v>
      </c>
      <c r="B1433" s="125">
        <v>7.5872203841331514</v>
      </c>
      <c r="C1433" s="125">
        <v>2.1417963335991876</v>
      </c>
      <c r="D1433" s="125">
        <v>5.52</v>
      </c>
    </row>
    <row r="1434" spans="1:4" x14ac:dyDescent="0.25">
      <c r="A1434" s="92">
        <v>41068</v>
      </c>
      <c r="B1434" s="125">
        <v>7.5830560813064336</v>
      </c>
      <c r="C1434" s="125">
        <v>2.1353277839636613</v>
      </c>
      <c r="D1434" s="125">
        <v>5.52</v>
      </c>
    </row>
    <row r="1435" spans="1:4" x14ac:dyDescent="0.25">
      <c r="A1435" s="92">
        <v>41071</v>
      </c>
      <c r="B1435" s="125">
        <v>7.5796562026790539</v>
      </c>
      <c r="C1435" s="125">
        <v>2.1305751656961256</v>
      </c>
      <c r="D1435" s="125">
        <v>5.52</v>
      </c>
    </row>
    <row r="1436" spans="1:4" x14ac:dyDescent="0.25">
      <c r="A1436" s="92">
        <v>41072</v>
      </c>
      <c r="B1436" s="125">
        <v>7.5816958198432554</v>
      </c>
      <c r="C1436" s="125">
        <v>2.1293908560335586</v>
      </c>
      <c r="D1436" s="125">
        <v>5.52</v>
      </c>
    </row>
    <row r="1437" spans="1:4" x14ac:dyDescent="0.25">
      <c r="A1437" s="92">
        <v>41073</v>
      </c>
      <c r="B1437" s="125">
        <v>7.5386528205758232</v>
      </c>
      <c r="C1437" s="125">
        <v>2.1581570084509583</v>
      </c>
      <c r="D1437" s="125">
        <v>5.52</v>
      </c>
    </row>
    <row r="1438" spans="1:4" x14ac:dyDescent="0.25">
      <c r="A1438" s="92">
        <v>41074</v>
      </c>
      <c r="B1438" s="125">
        <v>7.5420126350088506</v>
      </c>
      <c r="C1438" s="125">
        <v>2.1485735046015328</v>
      </c>
      <c r="D1438" s="125">
        <v>5.52</v>
      </c>
    </row>
    <row r="1439" spans="1:4" x14ac:dyDescent="0.25">
      <c r="A1439" s="92">
        <v>41075</v>
      </c>
      <c r="B1439" s="125">
        <v>7.5332203566089904</v>
      </c>
      <c r="C1439" s="125">
        <v>2.1684243852048501</v>
      </c>
      <c r="D1439" s="125">
        <v>5.52</v>
      </c>
    </row>
    <row r="1440" spans="1:4" x14ac:dyDescent="0.25">
      <c r="A1440" s="92">
        <v>41078</v>
      </c>
      <c r="B1440" s="125">
        <v>7.5191491264374086</v>
      </c>
      <c r="C1440" s="125">
        <v>2.1714231120514675</v>
      </c>
      <c r="D1440" s="125">
        <v>5.52</v>
      </c>
    </row>
    <row r="1441" spans="1:4" x14ac:dyDescent="0.25">
      <c r="A1441" s="92">
        <v>41079</v>
      </c>
      <c r="B1441" s="125">
        <v>7.5355922086958733</v>
      </c>
      <c r="C1441" s="125">
        <v>2.1555842999555201</v>
      </c>
      <c r="D1441" s="125">
        <v>5.52</v>
      </c>
    </row>
    <row r="1442" spans="1:4" x14ac:dyDescent="0.25">
      <c r="A1442" s="92">
        <v>41080</v>
      </c>
      <c r="B1442" s="125">
        <v>7.5033065582442005</v>
      </c>
      <c r="C1442" s="125">
        <v>2.1701595024526386</v>
      </c>
      <c r="D1442" s="125">
        <v>5.52</v>
      </c>
    </row>
    <row r="1443" spans="1:4" x14ac:dyDescent="0.25">
      <c r="A1443" s="92">
        <v>41081</v>
      </c>
      <c r="B1443" s="125">
        <v>7.5073415232088507</v>
      </c>
      <c r="C1443" s="125">
        <v>2.1665612070279341</v>
      </c>
      <c r="D1443" s="125">
        <v>5.52</v>
      </c>
    </row>
    <row r="1444" spans="1:4" x14ac:dyDescent="0.25">
      <c r="A1444" s="92">
        <v>41082</v>
      </c>
      <c r="B1444" s="125">
        <v>7.5129728016065069</v>
      </c>
      <c r="C1444" s="125">
        <v>2.1847471263171077</v>
      </c>
      <c r="D1444" s="125">
        <v>5.52</v>
      </c>
    </row>
    <row r="1445" spans="1:4" x14ac:dyDescent="0.25">
      <c r="A1445" s="92">
        <v>41085</v>
      </c>
      <c r="B1445" s="125">
        <v>7.4941818734296834</v>
      </c>
      <c r="C1445" s="125">
        <v>2.1931367521957341</v>
      </c>
      <c r="D1445" s="125">
        <v>5.52</v>
      </c>
    </row>
    <row r="1446" spans="1:4" x14ac:dyDescent="0.25">
      <c r="A1446" s="92">
        <v>41086</v>
      </c>
      <c r="B1446" s="125">
        <v>7.4797212466580483</v>
      </c>
      <c r="C1446" s="125">
        <v>2.2095519994617625</v>
      </c>
      <c r="D1446" s="125">
        <v>5.52</v>
      </c>
    </row>
    <row r="1447" spans="1:4" x14ac:dyDescent="0.25">
      <c r="A1447" s="92">
        <v>41087</v>
      </c>
      <c r="B1447" s="125">
        <v>7.4825845821186725</v>
      </c>
      <c r="C1447" s="125">
        <v>2.202253032587965</v>
      </c>
      <c r="D1447" s="125">
        <v>5.52</v>
      </c>
    </row>
    <row r="1448" spans="1:4" x14ac:dyDescent="0.25">
      <c r="A1448" s="92">
        <v>41088</v>
      </c>
      <c r="B1448" s="125">
        <v>7.4798423599722046</v>
      </c>
      <c r="C1448" s="125">
        <v>2.2076138980028528</v>
      </c>
      <c r="D1448" s="125">
        <v>5.52</v>
      </c>
    </row>
    <row r="1449" spans="1:4" x14ac:dyDescent="0.25">
      <c r="A1449" s="92">
        <v>41089</v>
      </c>
      <c r="B1449" s="125">
        <v>7.5319782469735497</v>
      </c>
      <c r="C1449" s="125">
        <v>2.1839717911484406</v>
      </c>
      <c r="D1449" s="125">
        <v>5.52</v>
      </c>
    </row>
    <row r="1450" spans="1:4" x14ac:dyDescent="0.25">
      <c r="A1450" s="92">
        <v>41092</v>
      </c>
      <c r="B1450" s="125">
        <v>7.5090220422650518</v>
      </c>
      <c r="C1450" s="125">
        <v>2.1859036347097103</v>
      </c>
      <c r="D1450" s="125">
        <v>6.44</v>
      </c>
    </row>
    <row r="1451" spans="1:4" x14ac:dyDescent="0.25">
      <c r="A1451" s="92">
        <v>41093</v>
      </c>
      <c r="B1451" s="125">
        <v>7.4987441429362836</v>
      </c>
      <c r="C1451" s="125">
        <v>2.2001594094052219</v>
      </c>
      <c r="D1451" s="125">
        <v>6.44</v>
      </c>
    </row>
    <row r="1452" spans="1:4" x14ac:dyDescent="0.25">
      <c r="A1452" s="92">
        <v>41094</v>
      </c>
      <c r="B1452" s="125">
        <v>7.5042799975315813</v>
      </c>
      <c r="C1452" s="125">
        <v>2.194190329060616</v>
      </c>
      <c r="D1452" s="125">
        <v>6.44</v>
      </c>
    </row>
    <row r="1453" spans="1:4" x14ac:dyDescent="0.25">
      <c r="A1453" s="92">
        <v>41095</v>
      </c>
      <c r="B1453" s="125">
        <v>7.5118800794086615</v>
      </c>
      <c r="C1453" s="125">
        <v>2.1647823239119139</v>
      </c>
      <c r="D1453" s="125">
        <v>6.44</v>
      </c>
    </row>
    <row r="1454" spans="1:4" x14ac:dyDescent="0.25">
      <c r="A1454" s="92">
        <v>41096</v>
      </c>
      <c r="B1454" s="125">
        <v>7.5042275866935109</v>
      </c>
      <c r="C1454" s="125">
        <v>2.1611592041848917</v>
      </c>
      <c r="D1454" s="125">
        <v>6.44</v>
      </c>
    </row>
    <row r="1455" spans="1:4" x14ac:dyDescent="0.25">
      <c r="A1455" s="92">
        <v>41099</v>
      </c>
      <c r="B1455" s="125">
        <v>7.5242329425856189</v>
      </c>
      <c r="C1455" s="125">
        <v>2.1710795837436558</v>
      </c>
      <c r="D1455" s="125">
        <v>6.44</v>
      </c>
    </row>
    <row r="1456" spans="1:4" x14ac:dyDescent="0.25">
      <c r="A1456" s="92">
        <v>41100</v>
      </c>
      <c r="B1456" s="125">
        <v>7.5020385861764272</v>
      </c>
      <c r="C1456" s="125">
        <v>2.1871796415313671</v>
      </c>
      <c r="D1456" s="125">
        <v>6.44</v>
      </c>
    </row>
    <row r="1457" spans="1:4" x14ac:dyDescent="0.25">
      <c r="A1457" s="92">
        <v>41101</v>
      </c>
      <c r="B1457" s="125">
        <v>7.4862281315457562</v>
      </c>
      <c r="C1457" s="125">
        <v>2.1853994175743576</v>
      </c>
      <c r="D1457" s="125">
        <v>6.44</v>
      </c>
    </row>
    <row r="1458" spans="1:4" x14ac:dyDescent="0.25">
      <c r="A1458" s="92">
        <v>41102</v>
      </c>
      <c r="B1458" s="125">
        <v>7.5277620763157111</v>
      </c>
      <c r="C1458" s="125">
        <v>2.1669742809504404</v>
      </c>
      <c r="D1458" s="125">
        <v>6.44</v>
      </c>
    </row>
    <row r="1459" spans="1:4" x14ac:dyDescent="0.25">
      <c r="A1459" s="92">
        <v>41103</v>
      </c>
      <c r="B1459" s="125">
        <v>7.5491717160414051</v>
      </c>
      <c r="C1459" s="125">
        <v>2.148540429161871</v>
      </c>
      <c r="D1459" s="125">
        <v>6.44</v>
      </c>
    </row>
    <row r="1460" spans="1:4" x14ac:dyDescent="0.25">
      <c r="A1460" s="92">
        <v>41106</v>
      </c>
      <c r="B1460" s="125">
        <v>7.5806955173032513</v>
      </c>
      <c r="C1460" s="125">
        <v>2.1093211676741284</v>
      </c>
      <c r="D1460" s="125">
        <v>6.44</v>
      </c>
    </row>
    <row r="1461" spans="1:4" x14ac:dyDescent="0.25">
      <c r="A1461" s="92">
        <v>41107</v>
      </c>
      <c r="B1461" s="125">
        <v>7.6062892852943742</v>
      </c>
      <c r="C1461" s="125">
        <v>2.0808873095024678</v>
      </c>
      <c r="D1461" s="125">
        <v>6.44</v>
      </c>
    </row>
    <row r="1462" spans="1:4" x14ac:dyDescent="0.25">
      <c r="A1462" s="92">
        <v>41108</v>
      </c>
      <c r="B1462" s="125">
        <v>7.6239079887718306</v>
      </c>
      <c r="C1462" s="125">
        <v>2.0752575498896375</v>
      </c>
      <c r="D1462" s="125">
        <v>6.44</v>
      </c>
    </row>
    <row r="1463" spans="1:4" x14ac:dyDescent="0.25">
      <c r="A1463" s="92">
        <v>41109</v>
      </c>
      <c r="B1463" s="125">
        <v>7.6215580861678056</v>
      </c>
      <c r="C1463" s="125">
        <v>2.0726292065015741</v>
      </c>
      <c r="D1463" s="125">
        <v>6.44</v>
      </c>
    </row>
    <row r="1464" spans="1:4" x14ac:dyDescent="0.25">
      <c r="A1464" s="92">
        <v>41110</v>
      </c>
      <c r="B1464" s="125">
        <v>7.5676079276361508</v>
      </c>
      <c r="C1464" s="125">
        <v>2.0802082247383842</v>
      </c>
      <c r="D1464" s="125">
        <v>6.44</v>
      </c>
    </row>
    <row r="1465" spans="1:4" x14ac:dyDescent="0.25">
      <c r="A1465" s="92">
        <v>41113</v>
      </c>
      <c r="B1465" s="125">
        <v>7.5673366875730679</v>
      </c>
      <c r="C1465" s="125">
        <v>2.0370430648275377</v>
      </c>
      <c r="D1465" s="125">
        <v>6.44</v>
      </c>
    </row>
    <row r="1466" spans="1:4" x14ac:dyDescent="0.25">
      <c r="A1466" s="92">
        <v>41114</v>
      </c>
      <c r="B1466" s="125">
        <v>7.5682943883329372</v>
      </c>
      <c r="C1466" s="125">
        <v>2.0093133548242488</v>
      </c>
      <c r="D1466" s="125">
        <v>6.44</v>
      </c>
    </row>
    <row r="1467" spans="1:4" x14ac:dyDescent="0.25">
      <c r="A1467" s="92">
        <v>41115</v>
      </c>
      <c r="B1467" s="125">
        <v>7.5844237474377447</v>
      </c>
      <c r="C1467" s="125">
        <v>1.973875958845376</v>
      </c>
      <c r="D1467" s="125">
        <v>6.44</v>
      </c>
    </row>
    <row r="1468" spans="1:4" x14ac:dyDescent="0.25">
      <c r="A1468" s="92">
        <v>41116</v>
      </c>
      <c r="B1468" s="125">
        <v>7.5090752195639485</v>
      </c>
      <c r="C1468" s="125">
        <v>1.990946191529682</v>
      </c>
      <c r="D1468" s="125">
        <v>6.44</v>
      </c>
    </row>
    <row r="1469" spans="1:4" x14ac:dyDescent="0.25">
      <c r="A1469" s="92">
        <v>41117</v>
      </c>
      <c r="B1469" s="125">
        <v>7.5123764817971725</v>
      </c>
      <c r="C1469" s="125">
        <v>1.9717041251204837</v>
      </c>
      <c r="D1469" s="125">
        <v>6.44</v>
      </c>
    </row>
    <row r="1470" spans="1:4" x14ac:dyDescent="0.25">
      <c r="A1470" s="92">
        <v>41120</v>
      </c>
      <c r="B1470" s="125">
        <v>7.4547830971085904</v>
      </c>
      <c r="C1470" s="125">
        <v>1.9551081948916913</v>
      </c>
      <c r="D1470" s="125">
        <v>6.44</v>
      </c>
    </row>
    <row r="1471" spans="1:4" x14ac:dyDescent="0.25">
      <c r="A1471" s="92">
        <v>41121</v>
      </c>
      <c r="B1471" s="125">
        <v>7.4113308513887866</v>
      </c>
      <c r="C1471" s="125">
        <v>1.9651892368617006</v>
      </c>
      <c r="D1471" s="125">
        <v>6.44</v>
      </c>
    </row>
    <row r="1472" spans="1:4" x14ac:dyDescent="0.25">
      <c r="A1472" s="92">
        <v>41122</v>
      </c>
      <c r="B1472" s="125">
        <v>7.4486416098832837</v>
      </c>
      <c r="C1472" s="125">
        <v>1.9253753527624689</v>
      </c>
      <c r="D1472" s="125">
        <v>6.44</v>
      </c>
    </row>
    <row r="1473" spans="1:4" x14ac:dyDescent="0.25">
      <c r="A1473" s="92">
        <v>41123</v>
      </c>
      <c r="B1473" s="125">
        <v>7.4452904390200683</v>
      </c>
      <c r="C1473" s="125">
        <v>1.8939548730003022</v>
      </c>
      <c r="D1473" s="125">
        <v>6.44</v>
      </c>
    </row>
    <row r="1474" spans="1:4" x14ac:dyDescent="0.25">
      <c r="A1474" s="92">
        <v>41124</v>
      </c>
      <c r="B1474" s="125">
        <v>7.4462387093428219</v>
      </c>
      <c r="C1474" s="125">
        <v>1.8553050503319195</v>
      </c>
      <c r="D1474" s="125">
        <v>6.44</v>
      </c>
    </row>
    <row r="1475" spans="1:4" x14ac:dyDescent="0.25">
      <c r="A1475" s="92">
        <v>41127</v>
      </c>
      <c r="B1475" s="125">
        <v>7.4401929523635957</v>
      </c>
      <c r="C1475" s="125">
        <v>1.8539180679625531</v>
      </c>
      <c r="D1475" s="125">
        <v>6.44</v>
      </c>
    </row>
    <row r="1476" spans="1:4" x14ac:dyDescent="0.25">
      <c r="A1476" s="92">
        <v>41128</v>
      </c>
      <c r="B1476" s="125">
        <v>7.4417686320446048</v>
      </c>
      <c r="C1476" s="125">
        <v>1.8536048471144184</v>
      </c>
      <c r="D1476" s="125">
        <v>6.44</v>
      </c>
    </row>
    <row r="1477" spans="1:4" x14ac:dyDescent="0.25">
      <c r="A1477" s="92">
        <v>41129</v>
      </c>
      <c r="B1477" s="125">
        <v>7.4604982496793184</v>
      </c>
      <c r="C1477" s="125">
        <v>1.8372811971716754</v>
      </c>
      <c r="D1477" s="125">
        <v>6.44</v>
      </c>
    </row>
    <row r="1478" spans="1:4" x14ac:dyDescent="0.25">
      <c r="A1478" s="92">
        <v>41130</v>
      </c>
      <c r="B1478" s="125">
        <v>7.3723721523398069</v>
      </c>
      <c r="C1478" s="125">
        <v>1.8237668302922003</v>
      </c>
      <c r="D1478" s="125">
        <v>6.44</v>
      </c>
    </row>
    <row r="1479" spans="1:4" x14ac:dyDescent="0.25">
      <c r="A1479" s="92">
        <v>41131</v>
      </c>
      <c r="B1479" s="125">
        <v>7.3325053868668393</v>
      </c>
      <c r="C1479" s="125">
        <v>1.8394940202106893</v>
      </c>
      <c r="D1479" s="125">
        <v>6.44</v>
      </c>
    </row>
    <row r="1480" spans="1:4" x14ac:dyDescent="0.25">
      <c r="A1480" s="92">
        <v>41134</v>
      </c>
      <c r="B1480" s="125">
        <v>7.3135127047597086</v>
      </c>
      <c r="C1480" s="125">
        <v>1.858750079486799</v>
      </c>
      <c r="D1480" s="125">
        <v>6.44</v>
      </c>
    </row>
    <row r="1481" spans="1:4" x14ac:dyDescent="0.25">
      <c r="A1481" s="92">
        <v>41135</v>
      </c>
      <c r="B1481" s="125">
        <v>7.3331835426632317</v>
      </c>
      <c r="C1481" s="125">
        <v>1.8464896338435075</v>
      </c>
      <c r="D1481" s="125">
        <v>6.44</v>
      </c>
    </row>
    <row r="1482" spans="1:4" x14ac:dyDescent="0.25">
      <c r="A1482" s="92">
        <v>41136</v>
      </c>
      <c r="B1482" s="125">
        <v>7.3263241012226121</v>
      </c>
      <c r="C1482" s="125">
        <v>1.8442679363767258</v>
      </c>
      <c r="D1482" s="125">
        <v>6.44</v>
      </c>
    </row>
    <row r="1483" spans="1:4" x14ac:dyDescent="0.25">
      <c r="A1483" s="92">
        <v>41137</v>
      </c>
      <c r="B1483" s="125">
        <v>7.3150579085794192</v>
      </c>
      <c r="C1483" s="125">
        <v>1.847640931343026</v>
      </c>
      <c r="D1483" s="125">
        <v>6.44</v>
      </c>
    </row>
    <row r="1484" spans="1:4" x14ac:dyDescent="0.25">
      <c r="A1484" s="92">
        <v>41138</v>
      </c>
      <c r="B1484" s="125">
        <v>7.3037396342081911</v>
      </c>
      <c r="C1484" s="125">
        <v>1.8545877711066447</v>
      </c>
      <c r="D1484" s="125">
        <v>6.44</v>
      </c>
    </row>
    <row r="1485" spans="1:4" x14ac:dyDescent="0.25">
      <c r="A1485" s="92">
        <v>41141</v>
      </c>
      <c r="B1485" s="125">
        <v>7.2896222565539937</v>
      </c>
      <c r="C1485" s="125">
        <v>1.8614099059857896</v>
      </c>
      <c r="D1485" s="125">
        <v>6.44</v>
      </c>
    </row>
    <row r="1486" spans="1:4" x14ac:dyDescent="0.25">
      <c r="A1486" s="92">
        <v>41142</v>
      </c>
      <c r="B1486" s="125">
        <v>7.2934072483183838</v>
      </c>
      <c r="C1486" s="125">
        <v>1.8617115991767408</v>
      </c>
      <c r="D1486" s="125">
        <v>6.44</v>
      </c>
    </row>
    <row r="1487" spans="1:4" x14ac:dyDescent="0.25">
      <c r="A1487" s="92">
        <v>41143</v>
      </c>
      <c r="B1487" s="125">
        <v>7.3257203322918638</v>
      </c>
      <c r="C1487" s="125">
        <v>1.8542556203146443</v>
      </c>
      <c r="D1487" s="125">
        <v>6.44</v>
      </c>
    </row>
    <row r="1488" spans="1:4" x14ac:dyDescent="0.25">
      <c r="A1488" s="92">
        <v>41144</v>
      </c>
      <c r="B1488" s="125">
        <v>7.3250794746596863</v>
      </c>
      <c r="C1488" s="125">
        <v>1.8577689893825795</v>
      </c>
      <c r="D1488" s="125">
        <v>6.44</v>
      </c>
    </row>
    <row r="1489" spans="1:4" x14ac:dyDescent="0.25">
      <c r="A1489" s="92">
        <v>41145</v>
      </c>
      <c r="B1489" s="125">
        <v>7.2835356247718135</v>
      </c>
      <c r="C1489" s="125">
        <v>1.8954940104815385</v>
      </c>
      <c r="D1489" s="125">
        <v>6.44</v>
      </c>
    </row>
    <row r="1490" spans="1:4" x14ac:dyDescent="0.25">
      <c r="A1490" s="92">
        <v>41148</v>
      </c>
      <c r="B1490" s="125">
        <v>7.2605364686901908</v>
      </c>
      <c r="C1490" s="125">
        <v>1.8889192243816648</v>
      </c>
      <c r="D1490" s="125">
        <v>6.44</v>
      </c>
    </row>
    <row r="1491" spans="1:4" x14ac:dyDescent="0.25">
      <c r="A1491" s="92">
        <v>41149</v>
      </c>
      <c r="B1491" s="125">
        <v>7.2410539199593904</v>
      </c>
      <c r="C1491" s="125">
        <v>1.8885647864966453</v>
      </c>
      <c r="D1491" s="125">
        <v>6.44</v>
      </c>
    </row>
    <row r="1492" spans="1:4" x14ac:dyDescent="0.25">
      <c r="A1492" s="92">
        <v>41150</v>
      </c>
      <c r="B1492" s="125">
        <v>7.2431654031527613</v>
      </c>
      <c r="C1492" s="125">
        <v>1.8405813020065702</v>
      </c>
      <c r="D1492" s="125">
        <v>6.44</v>
      </c>
    </row>
    <row r="1493" spans="1:4" x14ac:dyDescent="0.25">
      <c r="A1493" s="92">
        <v>41151</v>
      </c>
      <c r="B1493" s="125">
        <v>7.2132147210355955</v>
      </c>
      <c r="C1493" s="125">
        <v>1.8568709842393885</v>
      </c>
      <c r="D1493" s="125">
        <v>6.44</v>
      </c>
    </row>
    <row r="1494" spans="1:4" x14ac:dyDescent="0.25">
      <c r="A1494" s="92">
        <v>41152</v>
      </c>
      <c r="B1494" s="125">
        <v>7.1736111873252124</v>
      </c>
      <c r="C1494" s="125">
        <v>1.8197608961302354</v>
      </c>
      <c r="D1494" s="125">
        <v>6.44</v>
      </c>
    </row>
    <row r="1495" spans="1:4" x14ac:dyDescent="0.25">
      <c r="A1495" s="92">
        <v>41155</v>
      </c>
      <c r="B1495" s="125">
        <v>7.125208921342761</v>
      </c>
      <c r="C1495" s="125">
        <v>1.873009446377738</v>
      </c>
      <c r="D1495" s="125">
        <v>6.44</v>
      </c>
    </row>
    <row r="1496" spans="1:4" x14ac:dyDescent="0.25">
      <c r="A1496" s="92">
        <v>41156</v>
      </c>
      <c r="B1496" s="125">
        <v>7.117499364632021</v>
      </c>
      <c r="C1496" s="125">
        <v>1.8851602603889646</v>
      </c>
      <c r="D1496" s="125">
        <v>6.44</v>
      </c>
    </row>
    <row r="1497" spans="1:4" x14ac:dyDescent="0.25">
      <c r="A1497" s="92">
        <v>41157</v>
      </c>
      <c r="B1497" s="125">
        <v>7.1103243867100847</v>
      </c>
      <c r="C1497" s="125">
        <v>1.8954817037839291</v>
      </c>
      <c r="D1497" s="125">
        <v>6.44</v>
      </c>
    </row>
    <row r="1498" spans="1:4" x14ac:dyDescent="0.25">
      <c r="A1498" s="92">
        <v>41158</v>
      </c>
      <c r="B1498" s="125">
        <v>7.037678402937928</v>
      </c>
      <c r="C1498" s="125">
        <v>1.8941414920132456</v>
      </c>
      <c r="D1498" s="125">
        <v>6.44</v>
      </c>
    </row>
    <row r="1499" spans="1:4" x14ac:dyDescent="0.25">
      <c r="A1499" s="92">
        <v>41159</v>
      </c>
      <c r="B1499" s="125">
        <v>7.0166249811022503</v>
      </c>
      <c r="C1499" s="125">
        <v>1.9091188222516013</v>
      </c>
      <c r="D1499" s="125">
        <v>6.44</v>
      </c>
    </row>
    <row r="1500" spans="1:4" x14ac:dyDescent="0.25">
      <c r="A1500" s="92">
        <v>41162</v>
      </c>
      <c r="B1500" s="125">
        <v>6.9921358373995499</v>
      </c>
      <c r="C1500" s="125">
        <v>1.9130028500454461</v>
      </c>
      <c r="D1500" s="125">
        <v>6.44</v>
      </c>
    </row>
    <row r="1501" spans="1:4" x14ac:dyDescent="0.25">
      <c r="A1501" s="92">
        <v>41163</v>
      </c>
      <c r="B1501" s="125">
        <v>6.9749731656317113</v>
      </c>
      <c r="C1501" s="125">
        <v>1.9249855164470784</v>
      </c>
      <c r="D1501" s="125">
        <v>6.44</v>
      </c>
    </row>
    <row r="1502" spans="1:4" x14ac:dyDescent="0.25">
      <c r="A1502" s="92">
        <v>41164</v>
      </c>
      <c r="B1502" s="125">
        <v>7.0095302537193227</v>
      </c>
      <c r="C1502" s="125">
        <v>1.9026461717259586</v>
      </c>
      <c r="D1502" s="125">
        <v>6.44</v>
      </c>
    </row>
    <row r="1503" spans="1:4" x14ac:dyDescent="0.25">
      <c r="A1503" s="92">
        <v>41165</v>
      </c>
      <c r="B1503" s="125">
        <v>7.0020253145824416</v>
      </c>
      <c r="C1503" s="125">
        <v>1.8922256775466995</v>
      </c>
      <c r="D1503" s="125">
        <v>6.44</v>
      </c>
    </row>
    <row r="1504" spans="1:4" x14ac:dyDescent="0.25">
      <c r="A1504" s="92">
        <v>41166</v>
      </c>
      <c r="B1504" s="125">
        <v>7.0269551130577774</v>
      </c>
      <c r="C1504" s="125">
        <v>1.9117802084240942</v>
      </c>
      <c r="D1504" s="125">
        <v>6.44</v>
      </c>
    </row>
    <row r="1505" spans="1:4" x14ac:dyDescent="0.25">
      <c r="A1505" s="92">
        <v>41169</v>
      </c>
      <c r="B1505" s="125">
        <v>6.9980616109584322</v>
      </c>
      <c r="C1505" s="125">
        <v>1.9520686609293154</v>
      </c>
      <c r="D1505" s="125">
        <v>6.44</v>
      </c>
    </row>
    <row r="1506" spans="1:4" x14ac:dyDescent="0.25">
      <c r="A1506" s="92">
        <v>41170</v>
      </c>
      <c r="B1506" s="125">
        <v>6.9450885600007126</v>
      </c>
      <c r="C1506" s="125">
        <v>1.8312677013847036</v>
      </c>
      <c r="D1506" s="125">
        <v>6.44</v>
      </c>
    </row>
    <row r="1507" spans="1:4" x14ac:dyDescent="0.25">
      <c r="A1507" s="92">
        <v>41171</v>
      </c>
      <c r="B1507" s="125">
        <v>6.9492727849212201</v>
      </c>
      <c r="C1507" s="125">
        <v>1.828712597487403</v>
      </c>
      <c r="D1507" s="125">
        <v>6.44</v>
      </c>
    </row>
    <row r="1508" spans="1:4" x14ac:dyDescent="0.25">
      <c r="A1508" s="92">
        <v>41172</v>
      </c>
      <c r="B1508" s="125">
        <v>6.9320192954682796</v>
      </c>
      <c r="C1508" s="125">
        <v>1.8211924921380529</v>
      </c>
      <c r="D1508" s="125">
        <v>6.44</v>
      </c>
    </row>
    <row r="1509" spans="1:4" x14ac:dyDescent="0.25">
      <c r="A1509" s="92">
        <v>41173</v>
      </c>
      <c r="B1509" s="125">
        <v>6.9380497606882239</v>
      </c>
      <c r="C1509" s="125">
        <v>1.8260430825865042</v>
      </c>
      <c r="D1509" s="125">
        <v>6.44</v>
      </c>
    </row>
    <row r="1510" spans="1:4" x14ac:dyDescent="0.25">
      <c r="A1510" s="92">
        <v>41176</v>
      </c>
      <c r="B1510" s="125">
        <v>6.9524871398131323</v>
      </c>
      <c r="C1510" s="125">
        <v>1.8281225046274061</v>
      </c>
      <c r="D1510" s="125">
        <v>6.44</v>
      </c>
    </row>
    <row r="1511" spans="1:4" x14ac:dyDescent="0.25">
      <c r="A1511" s="92">
        <v>41177</v>
      </c>
      <c r="B1511" s="125">
        <v>6.87954447457615</v>
      </c>
      <c r="C1511" s="125">
        <v>1.7995575569084146</v>
      </c>
      <c r="D1511" s="125">
        <v>6.44</v>
      </c>
    </row>
    <row r="1512" spans="1:4" x14ac:dyDescent="0.25">
      <c r="A1512" s="92">
        <v>41178</v>
      </c>
      <c r="B1512" s="125">
        <v>6.7632615714124045</v>
      </c>
      <c r="C1512" s="125">
        <v>1.8261332459318806</v>
      </c>
      <c r="D1512" s="125">
        <v>6.44</v>
      </c>
    </row>
    <row r="1513" spans="1:4" x14ac:dyDescent="0.25">
      <c r="A1513" s="92">
        <v>41179</v>
      </c>
      <c r="B1513" s="125">
        <v>6.8277243150990508</v>
      </c>
      <c r="C1513" s="125">
        <v>1.8167487057393608</v>
      </c>
      <c r="D1513" s="125">
        <v>6.44</v>
      </c>
    </row>
    <row r="1514" spans="1:4" x14ac:dyDescent="0.25">
      <c r="A1514" s="92">
        <v>41180</v>
      </c>
      <c r="B1514" s="125">
        <v>6.851899949448196</v>
      </c>
      <c r="C1514" s="125">
        <v>1.8025536378570681</v>
      </c>
      <c r="D1514" s="125">
        <v>6.44</v>
      </c>
    </row>
    <row r="1515" spans="1:4" x14ac:dyDescent="0.25">
      <c r="A1515" s="92">
        <v>41183</v>
      </c>
      <c r="B1515" s="125">
        <v>6.8001265265608719</v>
      </c>
      <c r="C1515" s="125">
        <v>1.7950818014670702</v>
      </c>
      <c r="D1515" s="125">
        <v>6.94</v>
      </c>
    </row>
    <row r="1516" spans="1:4" x14ac:dyDescent="0.25">
      <c r="A1516" s="92">
        <v>41184</v>
      </c>
      <c r="B1516" s="125">
        <v>6.7811963465342142</v>
      </c>
      <c r="C1516" s="125">
        <v>1.8023832112035478</v>
      </c>
      <c r="D1516" s="125">
        <v>6.94</v>
      </c>
    </row>
    <row r="1517" spans="1:4" x14ac:dyDescent="0.25">
      <c r="A1517" s="92">
        <v>41185</v>
      </c>
      <c r="B1517" s="125">
        <v>6.8224167741680928</v>
      </c>
      <c r="C1517" s="125">
        <v>1.8185269791331651</v>
      </c>
      <c r="D1517" s="125">
        <v>6.94</v>
      </c>
    </row>
    <row r="1518" spans="1:4" x14ac:dyDescent="0.25">
      <c r="A1518" s="92">
        <v>41186</v>
      </c>
      <c r="B1518" s="125">
        <v>6.8097296097674942</v>
      </c>
      <c r="C1518" s="125">
        <v>1.7657406545515997</v>
      </c>
      <c r="D1518" s="125">
        <v>6.94</v>
      </c>
    </row>
    <row r="1519" spans="1:4" x14ac:dyDescent="0.25">
      <c r="A1519" s="92">
        <v>41187</v>
      </c>
      <c r="B1519" s="125">
        <v>6.807053312420793</v>
      </c>
      <c r="C1519" s="125">
        <v>1.787692605170486</v>
      </c>
      <c r="D1519" s="125">
        <v>6.94</v>
      </c>
    </row>
    <row r="1520" spans="1:4" x14ac:dyDescent="0.25">
      <c r="A1520" s="92">
        <v>41190</v>
      </c>
      <c r="B1520" s="125">
        <v>6.8004447185426944</v>
      </c>
      <c r="C1520" s="125">
        <v>1.7772158096500679</v>
      </c>
      <c r="D1520" s="125">
        <v>6.94</v>
      </c>
    </row>
    <row r="1521" spans="1:4" x14ac:dyDescent="0.25">
      <c r="A1521" s="92">
        <v>41191</v>
      </c>
      <c r="B1521" s="125">
        <v>6.7892719664052814</v>
      </c>
      <c r="C1521" s="125">
        <v>1.7920886238846476</v>
      </c>
      <c r="D1521" s="125">
        <v>6.94</v>
      </c>
    </row>
    <row r="1522" spans="1:4" x14ac:dyDescent="0.25">
      <c r="A1522" s="92">
        <v>41192</v>
      </c>
      <c r="B1522" s="125">
        <v>6.7791619366251625</v>
      </c>
      <c r="C1522" s="125">
        <v>1.8225787424719497</v>
      </c>
      <c r="D1522" s="125">
        <v>6.94</v>
      </c>
    </row>
    <row r="1523" spans="1:4" x14ac:dyDescent="0.25">
      <c r="A1523" s="92">
        <v>41193</v>
      </c>
      <c r="B1523" s="125">
        <v>6.7888972066979072</v>
      </c>
      <c r="C1523" s="125">
        <v>1.8583273244954412</v>
      </c>
      <c r="D1523" s="125">
        <v>6.94</v>
      </c>
    </row>
    <row r="1524" spans="1:4" x14ac:dyDescent="0.25">
      <c r="A1524" s="92">
        <v>41194</v>
      </c>
      <c r="B1524" s="125">
        <v>6.7063181575306885</v>
      </c>
      <c r="C1524" s="125">
        <v>1.8610916974238894</v>
      </c>
      <c r="D1524" s="125">
        <v>6.94</v>
      </c>
    </row>
    <row r="1525" spans="1:4" x14ac:dyDescent="0.25">
      <c r="A1525" s="92">
        <v>41197</v>
      </c>
      <c r="B1525" s="125">
        <v>6.7085471705101298</v>
      </c>
      <c r="C1525" s="125">
        <v>1.8680645466176209</v>
      </c>
      <c r="D1525" s="125">
        <v>6.94</v>
      </c>
    </row>
    <row r="1526" spans="1:4" x14ac:dyDescent="0.25">
      <c r="A1526" s="92">
        <v>41198</v>
      </c>
      <c r="B1526" s="125">
        <v>6.675684202998351</v>
      </c>
      <c r="C1526" s="125">
        <v>1.9003496855326958</v>
      </c>
      <c r="D1526" s="125">
        <v>6.94</v>
      </c>
    </row>
    <row r="1527" spans="1:4" x14ac:dyDescent="0.25">
      <c r="A1527" s="92">
        <v>41199</v>
      </c>
      <c r="B1527" s="125">
        <v>6.6734778919462094</v>
      </c>
      <c r="C1527" s="125">
        <v>1.8936421711035418</v>
      </c>
      <c r="D1527" s="125">
        <v>6.94</v>
      </c>
    </row>
    <row r="1528" spans="1:4" x14ac:dyDescent="0.25">
      <c r="A1528" s="92">
        <v>41200</v>
      </c>
      <c r="B1528" s="125">
        <v>6.8495658153564589</v>
      </c>
      <c r="C1528" s="125">
        <v>1.7616643061476518</v>
      </c>
      <c r="D1528" s="125">
        <v>6.94</v>
      </c>
    </row>
    <row r="1529" spans="1:4" x14ac:dyDescent="0.25">
      <c r="A1529" s="92">
        <v>41201</v>
      </c>
      <c r="B1529" s="125">
        <v>6.8789408199836846</v>
      </c>
      <c r="C1529" s="125">
        <v>1.7442825573721219</v>
      </c>
      <c r="D1529" s="125">
        <v>6.94</v>
      </c>
    </row>
    <row r="1530" spans="1:4" x14ac:dyDescent="0.25">
      <c r="A1530" s="92">
        <v>41204</v>
      </c>
      <c r="B1530" s="125">
        <v>6.9124434894315403</v>
      </c>
      <c r="C1530" s="125">
        <v>1.6741207773266993</v>
      </c>
      <c r="D1530" s="125">
        <v>6.94</v>
      </c>
    </row>
    <row r="1531" spans="1:4" x14ac:dyDescent="0.25">
      <c r="A1531" s="92">
        <v>41205</v>
      </c>
      <c r="B1531" s="125">
        <v>6.805472861759478</v>
      </c>
      <c r="C1531" s="125">
        <v>1.7152402093982957</v>
      </c>
      <c r="D1531" s="125">
        <v>6.94</v>
      </c>
    </row>
    <row r="1532" spans="1:4" x14ac:dyDescent="0.25">
      <c r="A1532" s="92">
        <v>41206</v>
      </c>
      <c r="B1532" s="125">
        <v>6.8008431072402704</v>
      </c>
      <c r="C1532" s="125">
        <v>1.7055029239869022</v>
      </c>
      <c r="D1532" s="125">
        <v>6.94</v>
      </c>
    </row>
    <row r="1533" spans="1:4" x14ac:dyDescent="0.25">
      <c r="A1533" s="92">
        <v>41207</v>
      </c>
      <c r="B1533" s="125">
        <v>6.8234929259179413</v>
      </c>
      <c r="C1533" s="125">
        <v>1.7055430480372973</v>
      </c>
      <c r="D1533" s="125">
        <v>6.94</v>
      </c>
    </row>
    <row r="1534" spans="1:4" x14ac:dyDescent="0.25">
      <c r="A1534" s="92">
        <v>41208</v>
      </c>
      <c r="B1534" s="125">
        <v>6.872721113284415</v>
      </c>
      <c r="C1534" s="125">
        <v>1.6950861523012843</v>
      </c>
      <c r="D1534" s="125">
        <v>6.94</v>
      </c>
    </row>
    <row r="1535" spans="1:4" x14ac:dyDescent="0.25">
      <c r="A1535" s="92">
        <v>41211</v>
      </c>
      <c r="B1535" s="125">
        <v>6.8558830850275108</v>
      </c>
      <c r="C1535" s="125">
        <v>1.6871320998230441</v>
      </c>
      <c r="D1535" s="125">
        <v>6.94</v>
      </c>
    </row>
    <row r="1536" spans="1:4" x14ac:dyDescent="0.25">
      <c r="A1536" s="92">
        <v>41212</v>
      </c>
      <c r="B1536" s="125">
        <v>6.893378294877909</v>
      </c>
      <c r="C1536" s="125">
        <v>1.6509890229047635</v>
      </c>
      <c r="D1536" s="125">
        <v>6.94</v>
      </c>
    </row>
    <row r="1537" spans="1:4" x14ac:dyDescent="0.25">
      <c r="A1537" s="92">
        <v>41213</v>
      </c>
      <c r="B1537" s="125">
        <v>6.9057885623801933</v>
      </c>
      <c r="C1537" s="125">
        <v>1.6049507936951102</v>
      </c>
      <c r="D1537" s="125">
        <v>6.94</v>
      </c>
    </row>
    <row r="1538" spans="1:4" x14ac:dyDescent="0.25">
      <c r="A1538" s="92">
        <v>41214</v>
      </c>
      <c r="B1538" s="125">
        <v>6.888916086515696</v>
      </c>
      <c r="C1538" s="125">
        <v>1.585671509045735</v>
      </c>
      <c r="D1538" s="125">
        <v>6.94</v>
      </c>
    </row>
    <row r="1539" spans="1:4" x14ac:dyDescent="0.25">
      <c r="A1539" s="92">
        <v>41215</v>
      </c>
      <c r="B1539" s="125">
        <v>6.851377449751352</v>
      </c>
      <c r="C1539" s="125">
        <v>1.6006060290851583</v>
      </c>
      <c r="D1539" s="125">
        <v>6.94</v>
      </c>
    </row>
    <row r="1540" spans="1:4" x14ac:dyDescent="0.25">
      <c r="A1540" s="92">
        <v>41218</v>
      </c>
      <c r="B1540" s="125">
        <v>6.8038365162667525</v>
      </c>
      <c r="C1540" s="125">
        <v>1.6257432516643657</v>
      </c>
      <c r="D1540" s="125">
        <v>6.94</v>
      </c>
    </row>
    <row r="1541" spans="1:4" x14ac:dyDescent="0.25">
      <c r="A1541" s="92">
        <v>41219</v>
      </c>
      <c r="B1541" s="125">
        <v>6.8032128459653443</v>
      </c>
      <c r="C1541" s="125">
        <v>1.6391258056307851</v>
      </c>
      <c r="D1541" s="125">
        <v>6.94</v>
      </c>
    </row>
    <row r="1542" spans="1:4" x14ac:dyDescent="0.25">
      <c r="A1542" s="92">
        <v>41220</v>
      </c>
      <c r="B1542" s="125">
        <v>6.8603192867590934</v>
      </c>
      <c r="C1542" s="125">
        <v>1.6235231264516017</v>
      </c>
      <c r="D1542" s="125">
        <v>6.94</v>
      </c>
    </row>
    <row r="1543" spans="1:4" x14ac:dyDescent="0.25">
      <c r="A1543" s="92">
        <v>41221</v>
      </c>
      <c r="B1543" s="125">
        <v>6.8530018440840372</v>
      </c>
      <c r="C1543" s="125">
        <v>1.6206610502060279</v>
      </c>
      <c r="D1543" s="125">
        <v>6.94</v>
      </c>
    </row>
    <row r="1544" spans="1:4" x14ac:dyDescent="0.25">
      <c r="A1544" s="92">
        <v>41222</v>
      </c>
      <c r="B1544" s="125">
        <v>6.8608650544113292</v>
      </c>
      <c r="C1544" s="125">
        <v>1.6313761462711778</v>
      </c>
      <c r="D1544" s="125">
        <v>6.94</v>
      </c>
    </row>
    <row r="1545" spans="1:4" x14ac:dyDescent="0.25">
      <c r="A1545" s="92">
        <v>41225</v>
      </c>
      <c r="B1545" s="125">
        <v>6.8419450018673631</v>
      </c>
      <c r="C1545" s="125">
        <v>1.5850096347927876</v>
      </c>
      <c r="D1545" s="125">
        <v>6.94</v>
      </c>
    </row>
    <row r="1546" spans="1:4" x14ac:dyDescent="0.25">
      <c r="A1546" s="92">
        <v>41226</v>
      </c>
      <c r="B1546" s="125">
        <v>6.8432834586325857</v>
      </c>
      <c r="C1546" s="125">
        <v>1.5698475761156985</v>
      </c>
      <c r="D1546" s="125">
        <v>6.94</v>
      </c>
    </row>
    <row r="1547" spans="1:4" x14ac:dyDescent="0.25">
      <c r="A1547" s="92">
        <v>41227</v>
      </c>
      <c r="B1547" s="125">
        <v>6.8328594494660493</v>
      </c>
      <c r="C1547" s="125">
        <v>1.5773826030317029</v>
      </c>
      <c r="D1547" s="125">
        <v>6.94</v>
      </c>
    </row>
    <row r="1548" spans="1:4" x14ac:dyDescent="0.25">
      <c r="A1548" s="92">
        <v>41228</v>
      </c>
      <c r="B1548" s="125">
        <v>6.8290086179899809</v>
      </c>
      <c r="C1548" s="125">
        <v>1.5671782068193831</v>
      </c>
      <c r="D1548" s="125">
        <v>6.94</v>
      </c>
    </row>
    <row r="1549" spans="1:4" x14ac:dyDescent="0.25">
      <c r="A1549" s="92">
        <v>41229</v>
      </c>
      <c r="B1549" s="125">
        <v>6.8830559785015932</v>
      </c>
      <c r="C1549" s="125">
        <v>1.5285109781946495</v>
      </c>
      <c r="D1549" s="125">
        <v>6.94</v>
      </c>
    </row>
    <row r="1550" spans="1:4" x14ac:dyDescent="0.25">
      <c r="A1550" s="92">
        <v>41232</v>
      </c>
      <c r="B1550" s="125">
        <v>6.8590153798967322</v>
      </c>
      <c r="C1550" s="125">
        <v>1.5327713745459839</v>
      </c>
      <c r="D1550" s="125">
        <v>6.94</v>
      </c>
    </row>
    <row r="1551" spans="1:4" x14ac:dyDescent="0.25">
      <c r="A1551" s="92">
        <v>41233</v>
      </c>
      <c r="B1551" s="125">
        <v>6.8778789703856624</v>
      </c>
      <c r="C1551" s="125">
        <v>1.5242436392547951</v>
      </c>
      <c r="D1551" s="125">
        <v>6.94</v>
      </c>
    </row>
    <row r="1552" spans="1:4" x14ac:dyDescent="0.25">
      <c r="A1552" s="92">
        <v>41234</v>
      </c>
      <c r="B1552" s="125">
        <v>6.7665895692592404</v>
      </c>
      <c r="C1552" s="125">
        <v>1.4770832086968202</v>
      </c>
      <c r="D1552" s="125">
        <v>6.94</v>
      </c>
    </row>
    <row r="1553" spans="1:4" x14ac:dyDescent="0.25">
      <c r="A1553" s="92">
        <v>41235</v>
      </c>
      <c r="B1553" s="125">
        <v>6.7666821912201032</v>
      </c>
      <c r="C1553" s="125">
        <v>1.4644144146845539</v>
      </c>
      <c r="D1553" s="125">
        <v>6.94</v>
      </c>
    </row>
    <row r="1554" spans="1:4" x14ac:dyDescent="0.25">
      <c r="A1554" s="92">
        <v>41236</v>
      </c>
      <c r="B1554" s="125">
        <v>6.8454454868768764</v>
      </c>
      <c r="C1554" s="125">
        <v>1.4001191207168162</v>
      </c>
      <c r="D1554" s="125">
        <v>6.94</v>
      </c>
    </row>
    <row r="1555" spans="1:4" x14ac:dyDescent="0.25">
      <c r="A1555" s="92">
        <v>41239</v>
      </c>
      <c r="B1555" s="125">
        <v>6.8618074878136674</v>
      </c>
      <c r="C1555" s="125">
        <v>1.3570740786909266</v>
      </c>
      <c r="D1555" s="125">
        <v>6.94</v>
      </c>
    </row>
    <row r="1556" spans="1:4" x14ac:dyDescent="0.25">
      <c r="A1556" s="92">
        <v>41240</v>
      </c>
      <c r="B1556" s="125">
        <v>6.891085210929961</v>
      </c>
      <c r="C1556" s="125">
        <v>1.3379516884910432</v>
      </c>
      <c r="D1556" s="125">
        <v>6.94</v>
      </c>
    </row>
    <row r="1557" spans="1:4" x14ac:dyDescent="0.25">
      <c r="A1557" s="92">
        <v>41241</v>
      </c>
      <c r="B1557" s="125">
        <v>6.8679307514095207</v>
      </c>
      <c r="C1557" s="125">
        <v>1.3404342234409992</v>
      </c>
      <c r="D1557" s="125">
        <v>6.94</v>
      </c>
    </row>
    <row r="1558" spans="1:4" x14ac:dyDescent="0.25">
      <c r="A1558" s="92">
        <v>41242</v>
      </c>
      <c r="B1558" s="125">
        <v>6.8799336340584558</v>
      </c>
      <c r="C1558" s="125">
        <v>1.2880455427365947</v>
      </c>
      <c r="D1558" s="125">
        <v>6.94</v>
      </c>
    </row>
    <row r="1559" spans="1:4" x14ac:dyDescent="0.25">
      <c r="A1559" s="92">
        <v>41243</v>
      </c>
      <c r="B1559" s="125">
        <v>6.8964956710590188</v>
      </c>
      <c r="C1559" s="125">
        <v>1.2662035315629625</v>
      </c>
      <c r="D1559" s="125">
        <v>6.94</v>
      </c>
    </row>
    <row r="1560" spans="1:4" x14ac:dyDescent="0.25">
      <c r="A1560" s="92">
        <v>41246</v>
      </c>
      <c r="B1560" s="125">
        <v>6.9054866746875518</v>
      </c>
      <c r="C1560" s="125">
        <v>1.2169547666133234</v>
      </c>
      <c r="D1560" s="125">
        <v>6.94</v>
      </c>
    </row>
    <row r="1561" spans="1:4" x14ac:dyDescent="0.25">
      <c r="A1561" s="92">
        <v>41247</v>
      </c>
      <c r="B1561" s="125">
        <v>6.9155888905612617</v>
      </c>
      <c r="C1561" s="125">
        <v>1.2244116890062369</v>
      </c>
      <c r="D1561" s="125">
        <v>6.94</v>
      </c>
    </row>
    <row r="1562" spans="1:4" x14ac:dyDescent="0.25">
      <c r="A1562" s="92">
        <v>41248</v>
      </c>
      <c r="B1562" s="125">
        <v>6.9442734627085345</v>
      </c>
      <c r="C1562" s="125">
        <v>1.2061669886479818</v>
      </c>
      <c r="D1562" s="125">
        <v>6.94</v>
      </c>
    </row>
    <row r="1563" spans="1:4" x14ac:dyDescent="0.25">
      <c r="A1563" s="92">
        <v>41249</v>
      </c>
      <c r="B1563" s="125">
        <v>6.9477742321206533</v>
      </c>
      <c r="C1563" s="125">
        <v>1.2110169724328843</v>
      </c>
      <c r="D1563" s="125">
        <v>6.94</v>
      </c>
    </row>
    <row r="1564" spans="1:4" x14ac:dyDescent="0.25">
      <c r="A1564" s="92">
        <v>41250</v>
      </c>
      <c r="B1564" s="125">
        <v>6.9625996642211927</v>
      </c>
      <c r="C1564" s="125">
        <v>1.2020525539211349</v>
      </c>
      <c r="D1564" s="125">
        <v>6.94</v>
      </c>
    </row>
    <row r="1565" spans="1:4" x14ac:dyDescent="0.25">
      <c r="A1565" s="92">
        <v>41253</v>
      </c>
      <c r="B1565" s="125">
        <v>6.9423672962161511</v>
      </c>
      <c r="C1565" s="125">
        <v>1.2050994829510984</v>
      </c>
      <c r="D1565" s="125">
        <v>6.94</v>
      </c>
    </row>
    <row r="1566" spans="1:4" x14ac:dyDescent="0.25">
      <c r="A1566" s="92">
        <v>41254</v>
      </c>
      <c r="B1566" s="125">
        <v>6.9017495236430264</v>
      </c>
      <c r="C1566" s="125">
        <v>1.1664276047760431</v>
      </c>
      <c r="D1566" s="125">
        <v>6.94</v>
      </c>
    </row>
    <row r="1567" spans="1:4" x14ac:dyDescent="0.25">
      <c r="A1567" s="92">
        <v>41255</v>
      </c>
      <c r="B1567" s="125">
        <v>6.9018750029969151</v>
      </c>
      <c r="C1567" s="125">
        <v>1.1705725780051761</v>
      </c>
      <c r="D1567" s="125">
        <v>6.94</v>
      </c>
    </row>
    <row r="1568" spans="1:4" x14ac:dyDescent="0.25">
      <c r="A1568" s="92">
        <v>41256</v>
      </c>
      <c r="B1568" s="125">
        <v>6.8751199526607234</v>
      </c>
      <c r="C1568" s="125">
        <v>1.1779610213186302</v>
      </c>
      <c r="D1568" s="125">
        <v>6.94</v>
      </c>
    </row>
    <row r="1569" spans="1:4" x14ac:dyDescent="0.25">
      <c r="A1569" s="92">
        <v>41257</v>
      </c>
      <c r="B1569" s="125">
        <v>6.8828684768512414</v>
      </c>
      <c r="C1569" s="125">
        <v>1.1728235891579057</v>
      </c>
      <c r="D1569" s="125">
        <v>6.94</v>
      </c>
    </row>
    <row r="1570" spans="1:4" x14ac:dyDescent="0.25">
      <c r="A1570" s="92">
        <v>41260</v>
      </c>
      <c r="B1570" s="125">
        <v>6.867998758362015</v>
      </c>
      <c r="C1570" s="125">
        <v>1.1783752535225513</v>
      </c>
      <c r="D1570" s="125">
        <v>6.94</v>
      </c>
    </row>
    <row r="1571" spans="1:4" x14ac:dyDescent="0.25">
      <c r="A1571" s="92">
        <v>41261</v>
      </c>
      <c r="B1571" s="125">
        <v>6.8642436229783215</v>
      </c>
      <c r="C1571" s="125">
        <v>1.177268401096935</v>
      </c>
      <c r="D1571" s="125">
        <v>6.94</v>
      </c>
    </row>
    <row r="1572" spans="1:4" x14ac:dyDescent="0.25">
      <c r="A1572" s="92">
        <v>41262</v>
      </c>
      <c r="B1572" s="125">
        <v>6.8582398763110248</v>
      </c>
      <c r="C1572" s="125">
        <v>1.1727925272697064</v>
      </c>
      <c r="D1572" s="125">
        <v>6.94</v>
      </c>
    </row>
    <row r="1573" spans="1:4" x14ac:dyDescent="0.25">
      <c r="A1573" s="92">
        <v>41263</v>
      </c>
      <c r="B1573" s="125">
        <v>6.8597372068108893</v>
      </c>
      <c r="C1573" s="125">
        <v>1.17152146937004</v>
      </c>
      <c r="D1573" s="125">
        <v>6.94</v>
      </c>
    </row>
    <row r="1574" spans="1:4" x14ac:dyDescent="0.25">
      <c r="A1574" s="92">
        <v>41264</v>
      </c>
      <c r="B1574" s="125">
        <v>6.8651011827431834</v>
      </c>
      <c r="C1574" s="125">
        <v>1.157829020527112</v>
      </c>
      <c r="D1574" s="125">
        <v>6.94</v>
      </c>
    </row>
    <row r="1575" spans="1:4" x14ac:dyDescent="0.25">
      <c r="A1575" s="92">
        <v>41267</v>
      </c>
      <c r="B1575" s="125">
        <v>6.8749553267165915</v>
      </c>
      <c r="C1575" s="125">
        <v>1.1532502334888992</v>
      </c>
      <c r="D1575" s="125">
        <v>6.94</v>
      </c>
    </row>
    <row r="1576" spans="1:4" x14ac:dyDescent="0.25">
      <c r="A1576" s="92">
        <v>41268</v>
      </c>
      <c r="B1576" s="125">
        <v>6.8309614053762564</v>
      </c>
      <c r="C1576" s="125">
        <v>1.1595297436730094</v>
      </c>
      <c r="D1576" s="125">
        <v>6.94</v>
      </c>
    </row>
    <row r="1577" spans="1:4" x14ac:dyDescent="0.25">
      <c r="A1577" s="92">
        <v>41269</v>
      </c>
      <c r="B1577" s="125">
        <v>6.8554657569866873</v>
      </c>
      <c r="C1577" s="125">
        <v>1.1480335931089574</v>
      </c>
      <c r="D1577" s="125">
        <v>6.94</v>
      </c>
    </row>
    <row r="1578" spans="1:4" x14ac:dyDescent="0.25">
      <c r="A1578" s="92">
        <v>41270</v>
      </c>
      <c r="B1578" s="125">
        <v>6.8656411613209833</v>
      </c>
      <c r="C1578" s="125">
        <v>1.1382663120607539</v>
      </c>
      <c r="D1578" s="125">
        <v>6.94</v>
      </c>
    </row>
    <row r="1579" spans="1:4" x14ac:dyDescent="0.25">
      <c r="A1579" s="92">
        <v>41271</v>
      </c>
      <c r="B1579" s="125">
        <v>6.8686520623521652</v>
      </c>
      <c r="C1579" s="125">
        <v>1.1425552416363516</v>
      </c>
      <c r="D1579" s="125">
        <v>6.94</v>
      </c>
    </row>
    <row r="1580" spans="1:4" x14ac:dyDescent="0.25">
      <c r="A1580" s="92">
        <v>41274</v>
      </c>
      <c r="B1580" s="125">
        <v>6.8786119067192155</v>
      </c>
      <c r="C1580" s="125">
        <v>1.1359463011138979</v>
      </c>
      <c r="D1580" s="125">
        <v>6.94</v>
      </c>
    </row>
    <row r="1581" spans="1:4" x14ac:dyDescent="0.25">
      <c r="A1581" s="92">
        <v>41275</v>
      </c>
      <c r="B1581" s="125">
        <v>6.8728929445523317</v>
      </c>
      <c r="C1581" s="125">
        <v>1.1775534949673538</v>
      </c>
      <c r="D1581" s="125">
        <v>6.57</v>
      </c>
    </row>
    <row r="1582" spans="1:4" x14ac:dyDescent="0.25">
      <c r="A1582" s="92">
        <v>41276</v>
      </c>
      <c r="B1582" s="125">
        <v>6.8601144100595164</v>
      </c>
      <c r="C1582" s="125">
        <v>1.2115224374880569</v>
      </c>
      <c r="D1582" s="125">
        <v>6.57</v>
      </c>
    </row>
    <row r="1583" spans="1:4" x14ac:dyDescent="0.25">
      <c r="A1583" s="92">
        <v>41277</v>
      </c>
      <c r="B1583" s="125">
        <v>6.8379237445023673</v>
      </c>
      <c r="C1583" s="125">
        <v>1.2170745500572622</v>
      </c>
      <c r="D1583" s="125">
        <v>6.57</v>
      </c>
    </row>
    <row r="1584" spans="1:4" x14ac:dyDescent="0.25">
      <c r="A1584" s="92">
        <v>41278</v>
      </c>
      <c r="B1584" s="125">
        <v>6.8774375014666367</v>
      </c>
      <c r="C1584" s="125">
        <v>1.2103641267116236</v>
      </c>
      <c r="D1584" s="125">
        <v>6.57</v>
      </c>
    </row>
    <row r="1585" spans="1:4" x14ac:dyDescent="0.25">
      <c r="A1585" s="92">
        <v>41281</v>
      </c>
      <c r="B1585" s="125">
        <v>6.8589243990416175</v>
      </c>
      <c r="C1585" s="125">
        <v>1.2043485449608653</v>
      </c>
      <c r="D1585" s="125">
        <v>6.57</v>
      </c>
    </row>
    <row r="1586" spans="1:4" x14ac:dyDescent="0.25">
      <c r="A1586" s="92">
        <v>41282</v>
      </c>
      <c r="B1586" s="125">
        <v>6.836607907569519</v>
      </c>
      <c r="C1586" s="125">
        <v>1.2123983322788963</v>
      </c>
      <c r="D1586" s="125">
        <v>6.57</v>
      </c>
    </row>
    <row r="1587" spans="1:4" x14ac:dyDescent="0.25">
      <c r="A1587" s="92">
        <v>41283</v>
      </c>
      <c r="B1587" s="125">
        <v>6.8155068440974205</v>
      </c>
      <c r="C1587" s="125">
        <v>1.226246463894606</v>
      </c>
      <c r="D1587" s="125">
        <v>6.57</v>
      </c>
    </row>
    <row r="1588" spans="1:4" x14ac:dyDescent="0.25">
      <c r="A1588" s="92">
        <v>41284</v>
      </c>
      <c r="B1588" s="125">
        <v>6.8886717935869495</v>
      </c>
      <c r="C1588" s="125">
        <v>1.3005898959430873</v>
      </c>
      <c r="D1588" s="125">
        <v>6.57</v>
      </c>
    </row>
    <row r="1589" spans="1:4" x14ac:dyDescent="0.25">
      <c r="A1589" s="92">
        <v>41285</v>
      </c>
      <c r="B1589" s="125">
        <v>6.9066508088958987</v>
      </c>
      <c r="C1589" s="125">
        <v>1.2954700664987211</v>
      </c>
      <c r="D1589" s="125">
        <v>6.57</v>
      </c>
    </row>
    <row r="1590" spans="1:4" x14ac:dyDescent="0.25">
      <c r="A1590" s="92">
        <v>41288</v>
      </c>
      <c r="B1590" s="125">
        <v>6.9396500136875865</v>
      </c>
      <c r="C1590" s="125">
        <v>1.2770739974671041</v>
      </c>
      <c r="D1590" s="125">
        <v>6.57</v>
      </c>
    </row>
    <row r="1591" spans="1:4" x14ac:dyDescent="0.25">
      <c r="A1591" s="92">
        <v>41289</v>
      </c>
      <c r="B1591" s="125">
        <v>6.999851581452722</v>
      </c>
      <c r="C1591" s="125">
        <v>1.2765904089342985</v>
      </c>
      <c r="D1591" s="125">
        <v>6.57</v>
      </c>
    </row>
    <row r="1592" spans="1:4" x14ac:dyDescent="0.25">
      <c r="A1592" s="92">
        <v>41290</v>
      </c>
      <c r="B1592" s="125">
        <v>6.995752599512798</v>
      </c>
      <c r="C1592" s="125">
        <v>1.277467501792998</v>
      </c>
      <c r="D1592" s="125">
        <v>6.57</v>
      </c>
    </row>
    <row r="1593" spans="1:4" x14ac:dyDescent="0.25">
      <c r="A1593" s="92">
        <v>41291</v>
      </c>
      <c r="B1593" s="125">
        <v>6.9795847569424128</v>
      </c>
      <c r="C1593" s="125">
        <v>1.2583759585350416</v>
      </c>
      <c r="D1593" s="125">
        <v>6.57</v>
      </c>
    </row>
    <row r="1594" spans="1:4" x14ac:dyDescent="0.25">
      <c r="A1594" s="92">
        <v>41292</v>
      </c>
      <c r="B1594" s="125">
        <v>6.9877964355404227</v>
      </c>
      <c r="C1594" s="125">
        <v>1.2452339422732859</v>
      </c>
      <c r="D1594" s="125">
        <v>6.57</v>
      </c>
    </row>
    <row r="1595" spans="1:4" x14ac:dyDescent="0.25">
      <c r="A1595" s="92">
        <v>41295</v>
      </c>
      <c r="B1595" s="125">
        <v>7.0267309075184041</v>
      </c>
      <c r="C1595" s="125">
        <v>1.1723354604884992</v>
      </c>
      <c r="D1595" s="125">
        <v>6.57</v>
      </c>
    </row>
    <row r="1596" spans="1:4" x14ac:dyDescent="0.25">
      <c r="A1596" s="92">
        <v>41296</v>
      </c>
      <c r="B1596" s="125">
        <v>7.0316372124815363</v>
      </c>
      <c r="C1596" s="125">
        <v>1.1731032720388157</v>
      </c>
      <c r="D1596" s="125">
        <v>6.57</v>
      </c>
    </row>
    <row r="1597" spans="1:4" x14ac:dyDescent="0.25">
      <c r="A1597" s="92">
        <v>41297</v>
      </c>
      <c r="B1597" s="125">
        <v>7.0028881993334684</v>
      </c>
      <c r="C1597" s="125">
        <v>1.1605394933583932</v>
      </c>
      <c r="D1597" s="125">
        <v>6.57</v>
      </c>
    </row>
    <row r="1598" spans="1:4" x14ac:dyDescent="0.25">
      <c r="A1598" s="92">
        <v>41298</v>
      </c>
      <c r="B1598" s="125">
        <v>7.0236849490274018</v>
      </c>
      <c r="C1598" s="125">
        <v>1.1277275863995229</v>
      </c>
      <c r="D1598" s="125">
        <v>6.57</v>
      </c>
    </row>
    <row r="1599" spans="1:4" x14ac:dyDescent="0.25">
      <c r="A1599" s="92">
        <v>41299</v>
      </c>
      <c r="B1599" s="125">
        <v>7.0643309256815527</v>
      </c>
      <c r="C1599" s="125">
        <v>1.1144854238502244</v>
      </c>
      <c r="D1599" s="125">
        <v>6.57</v>
      </c>
    </row>
    <row r="1600" spans="1:4" x14ac:dyDescent="0.25">
      <c r="A1600" s="92">
        <v>41302</v>
      </c>
      <c r="B1600" s="125">
        <v>7.0711773826245681</v>
      </c>
      <c r="C1600" s="125">
        <v>1.100689579953559</v>
      </c>
      <c r="D1600" s="125">
        <v>6.57</v>
      </c>
    </row>
    <row r="1601" spans="1:4" x14ac:dyDescent="0.25">
      <c r="A1601" s="92">
        <v>41303</v>
      </c>
      <c r="B1601" s="125">
        <v>7.0661934921695684</v>
      </c>
      <c r="C1601" s="125">
        <v>1.1014824774769947</v>
      </c>
      <c r="D1601" s="125">
        <v>6.57</v>
      </c>
    </row>
    <row r="1602" spans="1:4" x14ac:dyDescent="0.25">
      <c r="A1602" s="92">
        <v>41304</v>
      </c>
      <c r="B1602" s="125">
        <v>7.0413790859246959</v>
      </c>
      <c r="C1602" s="125">
        <v>1.0939270712370774</v>
      </c>
      <c r="D1602" s="125">
        <v>6.57</v>
      </c>
    </row>
    <row r="1603" spans="1:4" x14ac:dyDescent="0.25">
      <c r="A1603" s="92">
        <v>41305</v>
      </c>
      <c r="B1603" s="125">
        <v>7.0253392841186058</v>
      </c>
      <c r="C1603" s="125">
        <v>1.0871832479915851</v>
      </c>
      <c r="D1603" s="125">
        <v>6.57</v>
      </c>
    </row>
    <row r="1604" spans="1:4" x14ac:dyDescent="0.25">
      <c r="A1604" s="92">
        <v>41306</v>
      </c>
      <c r="B1604" s="125">
        <v>7.0021887955729341</v>
      </c>
      <c r="C1604" s="125">
        <v>1.0795100349662121</v>
      </c>
      <c r="D1604" s="125">
        <v>6.57</v>
      </c>
    </row>
    <row r="1605" spans="1:4" x14ac:dyDescent="0.25">
      <c r="A1605" s="92">
        <v>41309</v>
      </c>
      <c r="B1605" s="125">
        <v>7.0290999705403916</v>
      </c>
      <c r="C1605" s="125">
        <v>0.98971067374965749</v>
      </c>
      <c r="D1605" s="125">
        <v>6.57</v>
      </c>
    </row>
    <row r="1606" spans="1:4" x14ac:dyDescent="0.25">
      <c r="A1606" s="92">
        <v>41310</v>
      </c>
      <c r="B1606" s="125">
        <v>7.0538664137645881</v>
      </c>
      <c r="C1606" s="125">
        <v>0.99695370035121122</v>
      </c>
      <c r="D1606" s="125">
        <v>6.57</v>
      </c>
    </row>
    <row r="1607" spans="1:4" x14ac:dyDescent="0.25">
      <c r="A1607" s="92">
        <v>41311</v>
      </c>
      <c r="B1607" s="125">
        <v>7.0177202397890861</v>
      </c>
      <c r="C1607" s="125">
        <v>1.0146174862538961</v>
      </c>
      <c r="D1607" s="125">
        <v>6.57</v>
      </c>
    </row>
    <row r="1608" spans="1:4" x14ac:dyDescent="0.25">
      <c r="A1608" s="92">
        <v>41312</v>
      </c>
      <c r="B1608" s="125">
        <v>7.0150336697467877</v>
      </c>
      <c r="C1608" s="125">
        <v>1.0271169355618897</v>
      </c>
      <c r="D1608" s="125">
        <v>6.57</v>
      </c>
    </row>
    <row r="1609" spans="1:4" x14ac:dyDescent="0.25">
      <c r="A1609" s="92">
        <v>41313</v>
      </c>
      <c r="B1609" s="125">
        <v>7.0319655079797929</v>
      </c>
      <c r="C1609" s="125">
        <v>0.99673141085613004</v>
      </c>
      <c r="D1609" s="125">
        <v>6.57</v>
      </c>
    </row>
    <row r="1610" spans="1:4" x14ac:dyDescent="0.25">
      <c r="A1610" s="92">
        <v>41316</v>
      </c>
      <c r="B1610" s="125">
        <v>7.0513570814696491</v>
      </c>
      <c r="C1610" s="125">
        <v>0.96495388100453727</v>
      </c>
      <c r="D1610" s="125">
        <v>6.57</v>
      </c>
    </row>
    <row r="1611" spans="1:4" x14ac:dyDescent="0.25">
      <c r="A1611" s="92">
        <v>41317</v>
      </c>
      <c r="B1611" s="125">
        <v>7.0764298488186688</v>
      </c>
      <c r="C1611" s="125">
        <v>0.95572007834967909</v>
      </c>
      <c r="D1611" s="125">
        <v>6.57</v>
      </c>
    </row>
    <row r="1612" spans="1:4" x14ac:dyDescent="0.25">
      <c r="A1612" s="92">
        <v>41318</v>
      </c>
      <c r="B1612" s="125">
        <v>7.1207262987283819</v>
      </c>
      <c r="C1612" s="125">
        <v>0.94083435615851663</v>
      </c>
      <c r="D1612" s="125">
        <v>6.57</v>
      </c>
    </row>
    <row r="1613" spans="1:4" x14ac:dyDescent="0.25">
      <c r="A1613" s="92">
        <v>41319</v>
      </c>
      <c r="B1613" s="125">
        <v>7.1056857053279447</v>
      </c>
      <c r="C1613" s="125">
        <v>0.93960833948608169</v>
      </c>
      <c r="D1613" s="125">
        <v>6.57</v>
      </c>
    </row>
    <row r="1614" spans="1:4" x14ac:dyDescent="0.25">
      <c r="A1614" s="92">
        <v>41320</v>
      </c>
      <c r="B1614" s="125">
        <v>7.1272503992832128</v>
      </c>
      <c r="C1614" s="125">
        <v>0.9406565729846843</v>
      </c>
      <c r="D1614" s="125">
        <v>6.57</v>
      </c>
    </row>
    <row r="1615" spans="1:4" x14ac:dyDescent="0.25">
      <c r="A1615" s="92">
        <v>41323</v>
      </c>
      <c r="B1615" s="125">
        <v>7.1273168209184075</v>
      </c>
      <c r="C1615" s="125">
        <v>0.95720048728754925</v>
      </c>
      <c r="D1615" s="125">
        <v>6.57</v>
      </c>
    </row>
    <row r="1616" spans="1:4" x14ac:dyDescent="0.25">
      <c r="A1616" s="92">
        <v>41324</v>
      </c>
      <c r="B1616" s="125">
        <v>7.1339617483065343</v>
      </c>
      <c r="C1616" s="125">
        <v>0.93687941506516381</v>
      </c>
      <c r="D1616" s="125">
        <v>6.57</v>
      </c>
    </row>
    <row r="1617" spans="1:4" x14ac:dyDescent="0.25">
      <c r="A1617" s="92">
        <v>41325</v>
      </c>
      <c r="B1617" s="125">
        <v>7.1204261844298591</v>
      </c>
      <c r="C1617" s="125">
        <v>0.93944921139354509</v>
      </c>
      <c r="D1617" s="125">
        <v>6.57</v>
      </c>
    </row>
    <row r="1618" spans="1:4" x14ac:dyDescent="0.25">
      <c r="A1618" s="92">
        <v>41326</v>
      </c>
      <c r="B1618" s="125">
        <v>7.13765817776709</v>
      </c>
      <c r="C1618" s="125">
        <v>0.8807659997693289</v>
      </c>
      <c r="D1618" s="125">
        <v>6.57</v>
      </c>
    </row>
    <row r="1619" spans="1:4" x14ac:dyDescent="0.25">
      <c r="A1619" s="92">
        <v>41327</v>
      </c>
      <c r="B1619" s="125">
        <v>7.1810476009115893</v>
      </c>
      <c r="C1619" s="125">
        <v>0.84596322509170196</v>
      </c>
      <c r="D1619" s="125">
        <v>6.57</v>
      </c>
    </row>
    <row r="1620" spans="1:4" x14ac:dyDescent="0.25">
      <c r="A1620" s="92">
        <v>41330</v>
      </c>
      <c r="B1620" s="125">
        <v>7.1938248152195889</v>
      </c>
      <c r="C1620" s="125">
        <v>0.8249291050643528</v>
      </c>
      <c r="D1620" s="125">
        <v>6.57</v>
      </c>
    </row>
    <row r="1621" spans="1:4" x14ac:dyDescent="0.25">
      <c r="A1621" s="92">
        <v>41331</v>
      </c>
      <c r="B1621" s="125">
        <v>7.1253625522001176</v>
      </c>
      <c r="C1621" s="125">
        <v>0.8351343692453721</v>
      </c>
      <c r="D1621" s="125">
        <v>6.57</v>
      </c>
    </row>
    <row r="1622" spans="1:4" x14ac:dyDescent="0.25">
      <c r="A1622" s="92">
        <v>41332</v>
      </c>
      <c r="B1622" s="125">
        <v>7.1446474945180096</v>
      </c>
      <c r="C1622" s="125">
        <v>0.82749063485704166</v>
      </c>
      <c r="D1622" s="125">
        <v>6.57</v>
      </c>
    </row>
    <row r="1623" spans="1:4" x14ac:dyDescent="0.25">
      <c r="A1623" s="92">
        <v>41333</v>
      </c>
      <c r="B1623" s="125">
        <v>7.1324095622052539</v>
      </c>
      <c r="C1623" s="125">
        <v>0.80687800821115818</v>
      </c>
      <c r="D1623" s="125">
        <v>6.57</v>
      </c>
    </row>
    <row r="1624" spans="1:4" x14ac:dyDescent="0.25">
      <c r="A1624" s="92">
        <v>41334</v>
      </c>
      <c r="B1624" s="125">
        <v>7.1177097168293653</v>
      </c>
      <c r="C1624" s="125">
        <v>0.81655507730835097</v>
      </c>
      <c r="D1624" s="125">
        <v>6.57</v>
      </c>
    </row>
    <row r="1625" spans="1:4" x14ac:dyDescent="0.25">
      <c r="A1625" s="92">
        <v>41337</v>
      </c>
      <c r="B1625" s="125">
        <v>7.0929637297657369</v>
      </c>
      <c r="C1625" s="125">
        <v>0.83492603352643258</v>
      </c>
      <c r="D1625" s="125">
        <v>6.57</v>
      </c>
    </row>
    <row r="1626" spans="1:4" x14ac:dyDescent="0.25">
      <c r="A1626" s="92">
        <v>41338</v>
      </c>
      <c r="B1626" s="125">
        <v>7.0195747145536007</v>
      </c>
      <c r="C1626" s="125">
        <v>0.90738034441094584</v>
      </c>
      <c r="D1626" s="125">
        <v>6.57</v>
      </c>
    </row>
    <row r="1627" spans="1:4" x14ac:dyDescent="0.25">
      <c r="A1627" s="92">
        <v>41339</v>
      </c>
      <c r="B1627" s="125">
        <v>7.0073404476827115</v>
      </c>
      <c r="C1627" s="125">
        <v>0.90479513044699367</v>
      </c>
      <c r="D1627" s="125">
        <v>6.57</v>
      </c>
    </row>
    <row r="1628" spans="1:4" x14ac:dyDescent="0.25">
      <c r="A1628" s="92">
        <v>41340</v>
      </c>
      <c r="B1628" s="125">
        <v>7.0429483237597807</v>
      </c>
      <c r="C1628" s="125">
        <v>0.89040171486525033</v>
      </c>
      <c r="D1628" s="125">
        <v>6.57</v>
      </c>
    </row>
    <row r="1629" spans="1:4" x14ac:dyDescent="0.25">
      <c r="A1629" s="92">
        <v>41341</v>
      </c>
      <c r="B1629" s="125">
        <v>7.0650990715601178</v>
      </c>
      <c r="C1629" s="125">
        <v>0.90411928492766691</v>
      </c>
      <c r="D1629" s="125">
        <v>6.57</v>
      </c>
    </row>
    <row r="1630" spans="1:4" x14ac:dyDescent="0.25">
      <c r="A1630" s="92">
        <v>41344</v>
      </c>
      <c r="B1630" s="125">
        <v>7.0593507154145954</v>
      </c>
      <c r="C1630" s="125">
        <v>0.902973907506464</v>
      </c>
      <c r="D1630" s="125">
        <v>6.57</v>
      </c>
    </row>
    <row r="1631" spans="1:4" x14ac:dyDescent="0.25">
      <c r="A1631" s="92">
        <v>41345</v>
      </c>
      <c r="B1631" s="125">
        <v>7.0302240610232918</v>
      </c>
      <c r="C1631" s="125">
        <v>0.91996075117094378</v>
      </c>
      <c r="D1631" s="125">
        <v>6.57</v>
      </c>
    </row>
    <row r="1632" spans="1:4" x14ac:dyDescent="0.25">
      <c r="A1632" s="92">
        <v>41346</v>
      </c>
      <c r="B1632" s="125">
        <v>7.0083290536912823</v>
      </c>
      <c r="C1632" s="125">
        <v>0.90182849943241905</v>
      </c>
      <c r="D1632" s="125">
        <v>6.57</v>
      </c>
    </row>
    <row r="1633" spans="1:4" x14ac:dyDescent="0.25">
      <c r="A1633" s="92">
        <v>41347</v>
      </c>
      <c r="B1633" s="125">
        <v>7.0119085657579312</v>
      </c>
      <c r="C1633" s="125">
        <v>0.89281390888588597</v>
      </c>
      <c r="D1633" s="125">
        <v>6.57</v>
      </c>
    </row>
    <row r="1634" spans="1:4" x14ac:dyDescent="0.25">
      <c r="A1634" s="92">
        <v>41348</v>
      </c>
      <c r="B1634" s="125">
        <v>6.9926059245318415</v>
      </c>
      <c r="C1634" s="125">
        <v>0.9441635864033886</v>
      </c>
      <c r="D1634" s="125">
        <v>6.57</v>
      </c>
    </row>
    <row r="1635" spans="1:4" x14ac:dyDescent="0.25">
      <c r="A1635" s="92">
        <v>41351</v>
      </c>
      <c r="B1635" s="125">
        <v>6.9911310760208218</v>
      </c>
      <c r="C1635" s="125">
        <v>0.92923135903688259</v>
      </c>
      <c r="D1635" s="125">
        <v>6.57</v>
      </c>
    </row>
    <row r="1636" spans="1:4" x14ac:dyDescent="0.25">
      <c r="A1636" s="92">
        <v>41352</v>
      </c>
      <c r="B1636" s="125">
        <v>6.9662001312644097</v>
      </c>
      <c r="C1636" s="125">
        <v>0.95686203178369844</v>
      </c>
      <c r="D1636" s="125">
        <v>6.57</v>
      </c>
    </row>
    <row r="1637" spans="1:4" x14ac:dyDescent="0.25">
      <c r="A1637" s="92">
        <v>41353</v>
      </c>
      <c r="B1637" s="125">
        <v>6.9811629292417514</v>
      </c>
      <c r="C1637" s="125">
        <v>0.94938230966560866</v>
      </c>
      <c r="D1637" s="125">
        <v>6.57</v>
      </c>
    </row>
    <row r="1638" spans="1:4" x14ac:dyDescent="0.25">
      <c r="A1638" s="92">
        <v>41354</v>
      </c>
      <c r="B1638" s="125">
        <v>6.8282606257245826</v>
      </c>
      <c r="C1638" s="125">
        <v>1.0947281684459069</v>
      </c>
      <c r="D1638" s="125">
        <v>6.57</v>
      </c>
    </row>
    <row r="1639" spans="1:4" x14ac:dyDescent="0.25">
      <c r="A1639" s="92">
        <v>41355</v>
      </c>
      <c r="B1639" s="125">
        <v>6.7951590821012093</v>
      </c>
      <c r="C1639" s="125">
        <v>1.1006744714548873</v>
      </c>
      <c r="D1639" s="125">
        <v>6.57</v>
      </c>
    </row>
    <row r="1640" spans="1:4" x14ac:dyDescent="0.25">
      <c r="A1640" s="92">
        <v>41358</v>
      </c>
      <c r="B1640" s="125">
        <v>6.7720891066698812</v>
      </c>
      <c r="C1640" s="125">
        <v>1.1296588523258464</v>
      </c>
      <c r="D1640" s="125">
        <v>6.57</v>
      </c>
    </row>
    <row r="1641" spans="1:4" x14ac:dyDescent="0.25">
      <c r="A1641" s="92">
        <v>41359</v>
      </c>
      <c r="B1641" s="125">
        <v>6.8411594637958597</v>
      </c>
      <c r="C1641" s="125">
        <v>1.100585909534102</v>
      </c>
      <c r="D1641" s="125">
        <v>6.57</v>
      </c>
    </row>
    <row r="1642" spans="1:4" x14ac:dyDescent="0.25">
      <c r="A1642" s="92">
        <v>41360</v>
      </c>
      <c r="B1642" s="125">
        <v>6.7908487081102402</v>
      </c>
      <c r="C1642" s="125">
        <v>1.125981056890347</v>
      </c>
      <c r="D1642" s="125">
        <v>6.57</v>
      </c>
    </row>
    <row r="1643" spans="1:4" x14ac:dyDescent="0.25">
      <c r="A1643" s="92">
        <v>41361</v>
      </c>
      <c r="B1643" s="125">
        <v>6.7875765918949309</v>
      </c>
      <c r="C1643" s="125">
        <v>1.129937654890945</v>
      </c>
      <c r="D1643" s="125">
        <v>6.57</v>
      </c>
    </row>
    <row r="1644" spans="1:4" x14ac:dyDescent="0.25">
      <c r="A1644" s="92">
        <v>41362</v>
      </c>
      <c r="B1644" s="125">
        <v>6.7875760006322245</v>
      </c>
      <c r="C1644" s="125">
        <v>1.1299378628616612</v>
      </c>
      <c r="D1644" s="125">
        <v>6.57</v>
      </c>
    </row>
    <row r="1645" spans="1:4" x14ac:dyDescent="0.25">
      <c r="A1645" s="92">
        <v>41365</v>
      </c>
      <c r="B1645" s="125">
        <v>6.7870979384135017</v>
      </c>
      <c r="C1645" s="125">
        <v>1.1301060164434613</v>
      </c>
      <c r="D1645" s="125">
        <v>-72.400000000000006</v>
      </c>
    </row>
    <row r="1646" spans="1:4" x14ac:dyDescent="0.25">
      <c r="A1646" s="92">
        <v>41366</v>
      </c>
      <c r="B1646" s="125">
        <v>6.8506986295884751</v>
      </c>
      <c r="C1646" s="125">
        <v>1.0595697114191456</v>
      </c>
      <c r="D1646" s="125">
        <v>-72.400000000000006</v>
      </c>
    </row>
    <row r="1647" spans="1:4" x14ac:dyDescent="0.25">
      <c r="A1647" s="92">
        <v>41367</v>
      </c>
      <c r="B1647" s="125">
        <v>6.8193282175177075</v>
      </c>
      <c r="C1647" s="125">
        <v>1.0940910718263268</v>
      </c>
      <c r="D1647" s="125">
        <v>-72.400000000000006</v>
      </c>
    </row>
    <row r="1648" spans="1:4" x14ac:dyDescent="0.25">
      <c r="A1648" s="92">
        <v>41368</v>
      </c>
      <c r="B1648" s="125">
        <v>6.7658188313833927</v>
      </c>
      <c r="C1648" s="125">
        <v>1.1100196366775323</v>
      </c>
      <c r="D1648" s="125">
        <v>-72.400000000000006</v>
      </c>
    </row>
    <row r="1649" spans="1:4" x14ac:dyDescent="0.25">
      <c r="A1649" s="92">
        <v>41369</v>
      </c>
      <c r="B1649" s="125">
        <v>6.6965353032433299</v>
      </c>
      <c r="C1649" s="125">
        <v>1.1874652903195013</v>
      </c>
      <c r="D1649" s="125">
        <v>-72.400000000000006</v>
      </c>
    </row>
    <row r="1650" spans="1:4" x14ac:dyDescent="0.25">
      <c r="A1650" s="92">
        <v>41372</v>
      </c>
      <c r="B1650" s="125">
        <v>6.7319828486513629</v>
      </c>
      <c r="C1650" s="125">
        <v>1.1579863630775815</v>
      </c>
      <c r="D1650" s="125">
        <v>-72.400000000000006</v>
      </c>
    </row>
    <row r="1651" spans="1:4" x14ac:dyDescent="0.25">
      <c r="A1651" s="92">
        <v>41373</v>
      </c>
      <c r="B1651" s="125">
        <v>6.6701699777112982</v>
      </c>
      <c r="C1651" s="125">
        <v>1.2098566043093211</v>
      </c>
      <c r="D1651" s="125">
        <v>-72.400000000000006</v>
      </c>
    </row>
    <row r="1652" spans="1:4" x14ac:dyDescent="0.25">
      <c r="A1652" s="92">
        <v>41374</v>
      </c>
      <c r="B1652" s="125">
        <v>6.6468734713871651</v>
      </c>
      <c r="C1652" s="125">
        <v>1.2446803619653757</v>
      </c>
      <c r="D1652" s="125">
        <v>-72.400000000000006</v>
      </c>
    </row>
    <row r="1653" spans="1:4" x14ac:dyDescent="0.25">
      <c r="A1653" s="92">
        <v>41375</v>
      </c>
      <c r="B1653" s="125">
        <v>6.6154580983084657</v>
      </c>
      <c r="C1653" s="125">
        <v>1.2765894963771638</v>
      </c>
      <c r="D1653" s="125">
        <v>-72.400000000000006</v>
      </c>
    </row>
    <row r="1654" spans="1:4" x14ac:dyDescent="0.25">
      <c r="A1654" s="92">
        <v>41376</v>
      </c>
      <c r="B1654" s="125">
        <v>6.552445932943904</v>
      </c>
      <c r="C1654" s="125">
        <v>1.3751916770047909</v>
      </c>
      <c r="D1654" s="125">
        <v>-72.400000000000006</v>
      </c>
    </row>
    <row r="1655" spans="1:4" x14ac:dyDescent="0.25">
      <c r="A1655" s="92">
        <v>41379</v>
      </c>
      <c r="B1655" s="125">
        <v>6.460037546990808</v>
      </c>
      <c r="C1655" s="125">
        <v>1.4531006556921611</v>
      </c>
      <c r="D1655" s="125">
        <v>-72.400000000000006</v>
      </c>
    </row>
    <row r="1656" spans="1:4" x14ac:dyDescent="0.25">
      <c r="A1656" s="92">
        <v>41380</v>
      </c>
      <c r="B1656" s="125">
        <v>6.4450467071785198</v>
      </c>
      <c r="C1656" s="125">
        <v>1.4322266141403084</v>
      </c>
      <c r="D1656" s="125">
        <v>-72.400000000000006</v>
      </c>
    </row>
    <row r="1657" spans="1:4" x14ac:dyDescent="0.25">
      <c r="A1657" s="92">
        <v>41381</v>
      </c>
      <c r="B1657" s="125">
        <v>6.4389238316967194</v>
      </c>
      <c r="C1657" s="125">
        <v>1.4324553904728337</v>
      </c>
      <c r="D1657" s="125">
        <v>-72.400000000000006</v>
      </c>
    </row>
    <row r="1658" spans="1:4" x14ac:dyDescent="0.25">
      <c r="A1658" s="92">
        <v>41382</v>
      </c>
      <c r="B1658" s="125">
        <v>6.4574513557992352</v>
      </c>
      <c r="C1658" s="125">
        <v>1.3942623142889383</v>
      </c>
      <c r="D1658" s="125">
        <v>-72.400000000000006</v>
      </c>
    </row>
    <row r="1659" spans="1:4" x14ac:dyDescent="0.25">
      <c r="A1659" s="92">
        <v>41383</v>
      </c>
      <c r="B1659" s="125">
        <v>6.4304287956554802</v>
      </c>
      <c r="C1659" s="125">
        <v>1.6324066953500225</v>
      </c>
      <c r="D1659" s="125">
        <v>-72.400000000000006</v>
      </c>
    </row>
    <row r="1660" spans="1:4" x14ac:dyDescent="0.25">
      <c r="A1660" s="92">
        <v>41386</v>
      </c>
      <c r="B1660" s="125">
        <v>6.4510168689538201</v>
      </c>
      <c r="C1660" s="125">
        <v>1.6140090118166288</v>
      </c>
      <c r="D1660" s="125">
        <v>-72.400000000000006</v>
      </c>
    </row>
    <row r="1661" spans="1:4" x14ac:dyDescent="0.25">
      <c r="A1661" s="92">
        <v>41387</v>
      </c>
      <c r="B1661" s="125">
        <v>6.4766279078086306</v>
      </c>
      <c r="C1661" s="125">
        <v>1.6950133635567859</v>
      </c>
      <c r="D1661" s="125">
        <v>-72.400000000000006</v>
      </c>
    </row>
    <row r="1662" spans="1:4" x14ac:dyDescent="0.25">
      <c r="A1662" s="92">
        <v>41388</v>
      </c>
      <c r="B1662" s="125">
        <v>6.5247831486993864</v>
      </c>
      <c r="C1662" s="125">
        <v>1.6741947205569865</v>
      </c>
      <c r="D1662" s="125">
        <v>-72.400000000000006</v>
      </c>
    </row>
    <row r="1663" spans="1:4" x14ac:dyDescent="0.25">
      <c r="A1663" s="92">
        <v>41389</v>
      </c>
      <c r="B1663" s="125">
        <v>6.5622016515898034</v>
      </c>
      <c r="C1663" s="125">
        <v>1.6572362398372862</v>
      </c>
      <c r="D1663" s="125">
        <v>-72.400000000000006</v>
      </c>
    </row>
    <row r="1664" spans="1:4" x14ac:dyDescent="0.25">
      <c r="A1664" s="92">
        <v>41390</v>
      </c>
      <c r="B1664" s="125">
        <v>6.5629601342958388</v>
      </c>
      <c r="C1664" s="125">
        <v>1.6565999806547289</v>
      </c>
      <c r="D1664" s="125">
        <v>-72.400000000000006</v>
      </c>
    </row>
    <row r="1665" spans="1:4" x14ac:dyDescent="0.25">
      <c r="A1665" s="92">
        <v>41393</v>
      </c>
      <c r="B1665" s="125">
        <v>6.5604949375234707</v>
      </c>
      <c r="C1665" s="125">
        <v>1.6857132525928566</v>
      </c>
      <c r="D1665" s="125">
        <v>-72.400000000000006</v>
      </c>
    </row>
    <row r="1666" spans="1:4" x14ac:dyDescent="0.25">
      <c r="A1666" s="92">
        <v>41394</v>
      </c>
      <c r="B1666" s="125">
        <v>6.582795602329865</v>
      </c>
      <c r="C1666" s="125">
        <v>1.6374841357677337</v>
      </c>
      <c r="D1666" s="125">
        <v>-72.400000000000006</v>
      </c>
    </row>
    <row r="1667" spans="1:4" x14ac:dyDescent="0.25">
      <c r="A1667" s="92">
        <v>41395</v>
      </c>
      <c r="B1667" s="125">
        <v>6.6094663897672037</v>
      </c>
      <c r="C1667" s="125">
        <v>1.5946093296595754</v>
      </c>
      <c r="D1667" s="125">
        <v>-72.400000000000006</v>
      </c>
    </row>
    <row r="1668" spans="1:4" x14ac:dyDescent="0.25">
      <c r="A1668" s="92">
        <v>41396</v>
      </c>
      <c r="B1668" s="125">
        <v>6.6683350563597052</v>
      </c>
      <c r="C1668" s="125">
        <v>1.4848546943618572</v>
      </c>
      <c r="D1668" s="125">
        <v>-72.400000000000006</v>
      </c>
    </row>
    <row r="1669" spans="1:4" x14ac:dyDescent="0.25">
      <c r="A1669" s="92">
        <v>41397</v>
      </c>
      <c r="B1669" s="125">
        <v>6.6636869547993323</v>
      </c>
      <c r="C1669" s="125">
        <v>1.5077259572199599</v>
      </c>
      <c r="D1669" s="125">
        <v>-72.400000000000006</v>
      </c>
    </row>
    <row r="1670" spans="1:4" x14ac:dyDescent="0.25">
      <c r="A1670" s="92">
        <v>41400</v>
      </c>
      <c r="B1670" s="125">
        <v>6.6552549188366612</v>
      </c>
      <c r="C1670" s="125">
        <v>1.4520497645666062</v>
      </c>
      <c r="D1670" s="125">
        <v>-72.400000000000006</v>
      </c>
    </row>
    <row r="1671" spans="1:4" x14ac:dyDescent="0.25">
      <c r="A1671" s="92">
        <v>41401</v>
      </c>
      <c r="B1671" s="125">
        <v>6.6487017644632918</v>
      </c>
      <c r="C1671" s="125">
        <v>1.4550716436668338</v>
      </c>
      <c r="D1671" s="125">
        <v>-72.400000000000006</v>
      </c>
    </row>
    <row r="1672" spans="1:4" x14ac:dyDescent="0.25">
      <c r="A1672" s="92">
        <v>41402</v>
      </c>
      <c r="B1672" s="125">
        <v>6.6461619295333545</v>
      </c>
      <c r="C1672" s="125">
        <v>1.4886877717703868</v>
      </c>
      <c r="D1672" s="125">
        <v>-72.400000000000006</v>
      </c>
    </row>
    <row r="1673" spans="1:4" x14ac:dyDescent="0.25">
      <c r="A1673" s="92">
        <v>41403</v>
      </c>
      <c r="B1673" s="125">
        <v>6.679141894312842</v>
      </c>
      <c r="C1673" s="125">
        <v>1.5056559331299084</v>
      </c>
      <c r="D1673" s="125">
        <v>-72.400000000000006</v>
      </c>
    </row>
    <row r="1674" spans="1:4" x14ac:dyDescent="0.25">
      <c r="A1674" s="92">
        <v>41404</v>
      </c>
      <c r="B1674" s="125">
        <v>6.6227447298710027</v>
      </c>
      <c r="C1674" s="125">
        <v>1.5319261100602679</v>
      </c>
      <c r="D1674" s="125">
        <v>-72.400000000000006</v>
      </c>
    </row>
    <row r="1675" spans="1:4" x14ac:dyDescent="0.25">
      <c r="A1675" s="92">
        <v>41407</v>
      </c>
      <c r="B1675" s="125">
        <v>6.6162137459375892</v>
      </c>
      <c r="C1675" s="125">
        <v>1.5270283219063554</v>
      </c>
      <c r="D1675" s="125">
        <v>-72.400000000000006</v>
      </c>
    </row>
    <row r="1676" spans="1:4" x14ac:dyDescent="0.25">
      <c r="A1676" s="92">
        <v>41408</v>
      </c>
      <c r="B1676" s="125">
        <v>6.5777861191807929</v>
      </c>
      <c r="C1676" s="125">
        <v>1.5358608673600074</v>
      </c>
      <c r="D1676" s="125">
        <v>-72.400000000000006</v>
      </c>
    </row>
    <row r="1677" spans="1:4" x14ac:dyDescent="0.25">
      <c r="A1677" s="92">
        <v>41409</v>
      </c>
      <c r="B1677" s="125">
        <v>6.5899125501035485</v>
      </c>
      <c r="C1677" s="125">
        <v>1.413418718631025</v>
      </c>
      <c r="D1677" s="125">
        <v>-72.400000000000006</v>
      </c>
    </row>
    <row r="1678" spans="1:4" x14ac:dyDescent="0.25">
      <c r="A1678" s="92">
        <v>41410</v>
      </c>
      <c r="B1678" s="125">
        <v>6.5911776080642426</v>
      </c>
      <c r="C1678" s="125">
        <v>1.4174698046937859</v>
      </c>
      <c r="D1678" s="125">
        <v>-72.400000000000006</v>
      </c>
    </row>
    <row r="1679" spans="1:4" x14ac:dyDescent="0.25">
      <c r="A1679" s="92">
        <v>41411</v>
      </c>
      <c r="B1679" s="125">
        <v>6.6138546383869805</v>
      </c>
      <c r="C1679" s="125">
        <v>1.3761180426271675</v>
      </c>
      <c r="D1679" s="125">
        <v>-72.400000000000006</v>
      </c>
    </row>
    <row r="1680" spans="1:4" x14ac:dyDescent="0.25">
      <c r="A1680" s="92">
        <v>41414</v>
      </c>
      <c r="B1680" s="125">
        <v>6.6065893957141384</v>
      </c>
      <c r="C1680" s="125">
        <v>1.3936164694625521</v>
      </c>
      <c r="D1680" s="125">
        <v>-72.400000000000006</v>
      </c>
    </row>
    <row r="1681" spans="1:4" x14ac:dyDescent="0.25">
      <c r="A1681" s="92">
        <v>41415</v>
      </c>
      <c r="B1681" s="125">
        <v>6.575936885438324</v>
      </c>
      <c r="C1681" s="125">
        <v>1.3647067447232466</v>
      </c>
      <c r="D1681" s="125">
        <v>-72.400000000000006</v>
      </c>
    </row>
    <row r="1682" spans="1:4" x14ac:dyDescent="0.25">
      <c r="A1682" s="92">
        <v>41416</v>
      </c>
      <c r="B1682" s="125">
        <v>6.5675269427790699</v>
      </c>
      <c r="C1682" s="125">
        <v>1.3485477434729054</v>
      </c>
      <c r="D1682" s="125">
        <v>-72.400000000000006</v>
      </c>
    </row>
    <row r="1683" spans="1:4" x14ac:dyDescent="0.25">
      <c r="A1683" s="92">
        <v>41417</v>
      </c>
      <c r="B1683" s="125">
        <v>6.6271640836218859</v>
      </c>
      <c r="C1683" s="125">
        <v>1.2870644952009576</v>
      </c>
      <c r="D1683" s="125">
        <v>-72.400000000000006</v>
      </c>
    </row>
    <row r="1684" spans="1:4" x14ac:dyDescent="0.25">
      <c r="A1684" s="92">
        <v>41418</v>
      </c>
      <c r="B1684" s="125">
        <v>6.6023734885538881</v>
      </c>
      <c r="C1684" s="125">
        <v>1.2976954321024134</v>
      </c>
      <c r="D1684" s="125">
        <v>-72.400000000000006</v>
      </c>
    </row>
    <row r="1685" spans="1:4" x14ac:dyDescent="0.25">
      <c r="A1685" s="92">
        <v>41421</v>
      </c>
      <c r="B1685" s="125">
        <v>6.6203012472798042</v>
      </c>
      <c r="C1685" s="125">
        <v>1.3011314459031498</v>
      </c>
      <c r="D1685" s="125">
        <v>-72.400000000000006</v>
      </c>
    </row>
    <row r="1686" spans="1:4" x14ac:dyDescent="0.25">
      <c r="A1686" s="92">
        <v>41422</v>
      </c>
      <c r="B1686" s="125">
        <v>6.6064155578330856</v>
      </c>
      <c r="C1686" s="125">
        <v>1.3455790562834373</v>
      </c>
      <c r="D1686" s="125">
        <v>-72.400000000000006</v>
      </c>
    </row>
    <row r="1687" spans="1:4" x14ac:dyDescent="0.25">
      <c r="A1687" s="92">
        <v>41423</v>
      </c>
      <c r="B1687" s="125">
        <v>6.6622791355343605</v>
      </c>
      <c r="C1687" s="125">
        <v>1.2476738998080013</v>
      </c>
      <c r="D1687" s="125">
        <v>-72.400000000000006</v>
      </c>
    </row>
    <row r="1688" spans="1:4" x14ac:dyDescent="0.25">
      <c r="A1688" s="92">
        <v>41424</v>
      </c>
      <c r="B1688" s="125">
        <v>6.6085003091270771</v>
      </c>
      <c r="C1688" s="125">
        <v>1.282194082014013</v>
      </c>
      <c r="D1688" s="125">
        <v>-72.400000000000006</v>
      </c>
    </row>
    <row r="1689" spans="1:4" x14ac:dyDescent="0.25">
      <c r="A1689" s="92">
        <v>41425</v>
      </c>
      <c r="B1689" s="125">
        <v>6.6303439936264272</v>
      </c>
      <c r="C1689" s="125">
        <v>1.2537545219655941</v>
      </c>
      <c r="D1689" s="125">
        <v>-72.400000000000006</v>
      </c>
    </row>
    <row r="1690" spans="1:4" x14ac:dyDescent="0.25">
      <c r="A1690" s="92">
        <v>41428</v>
      </c>
      <c r="B1690" s="125">
        <v>6.6116070204771829</v>
      </c>
      <c r="C1690" s="125">
        <v>1.2453846593411635</v>
      </c>
      <c r="D1690" s="125">
        <v>-72.400000000000006</v>
      </c>
    </row>
    <row r="1691" spans="1:4" x14ac:dyDescent="0.25">
      <c r="A1691" s="92">
        <v>41429</v>
      </c>
      <c r="B1691" s="125">
        <v>6.6041544651003194</v>
      </c>
      <c r="C1691" s="125">
        <v>1.2112974804822239</v>
      </c>
      <c r="D1691" s="125">
        <v>-72.400000000000006</v>
      </c>
    </row>
    <row r="1692" spans="1:4" x14ac:dyDescent="0.25">
      <c r="A1692" s="92">
        <v>41430</v>
      </c>
      <c r="B1692" s="125">
        <v>6.6510647798812794</v>
      </c>
      <c r="C1692" s="125">
        <v>1.1656708187392635</v>
      </c>
      <c r="D1692" s="125">
        <v>-72.400000000000006</v>
      </c>
    </row>
    <row r="1693" spans="1:4" x14ac:dyDescent="0.25">
      <c r="A1693" s="92">
        <v>41431</v>
      </c>
      <c r="B1693" s="125">
        <v>6.6170254729849791</v>
      </c>
      <c r="C1693" s="125">
        <v>1.1976897302047451</v>
      </c>
      <c r="D1693" s="125">
        <v>-72.400000000000006</v>
      </c>
    </row>
    <row r="1694" spans="1:4" x14ac:dyDescent="0.25">
      <c r="A1694" s="92">
        <v>41432</v>
      </c>
      <c r="B1694" s="125">
        <v>6.6693116662367498</v>
      </c>
      <c r="C1694" s="125">
        <v>1.1382561183948585</v>
      </c>
      <c r="D1694" s="125">
        <v>-72.400000000000006</v>
      </c>
    </row>
    <row r="1695" spans="1:4" x14ac:dyDescent="0.25">
      <c r="A1695" s="92">
        <v>41435</v>
      </c>
      <c r="B1695" s="125">
        <v>6.6855563407105034</v>
      </c>
      <c r="C1695" s="125">
        <v>1.12625908907384</v>
      </c>
      <c r="D1695" s="125">
        <v>-72.400000000000006</v>
      </c>
    </row>
    <row r="1696" spans="1:4" x14ac:dyDescent="0.25">
      <c r="A1696" s="92">
        <v>41436</v>
      </c>
      <c r="B1696" s="125">
        <v>6.6456256307213666</v>
      </c>
      <c r="C1696" s="125">
        <v>1.1924620603287766</v>
      </c>
      <c r="D1696" s="125">
        <v>-72.400000000000006</v>
      </c>
    </row>
    <row r="1697" spans="1:4" x14ac:dyDescent="0.25">
      <c r="A1697" s="92">
        <v>41437</v>
      </c>
      <c r="B1697" s="125">
        <v>6.6362083934340816</v>
      </c>
      <c r="C1697" s="125">
        <v>1.136451281385721</v>
      </c>
      <c r="D1697" s="125">
        <v>-72.400000000000006</v>
      </c>
    </row>
    <row r="1698" spans="1:4" x14ac:dyDescent="0.25">
      <c r="A1698" s="92">
        <v>41438</v>
      </c>
      <c r="B1698" s="125">
        <v>6.6246609347022485</v>
      </c>
      <c r="C1698" s="125">
        <v>1.135127400765251</v>
      </c>
      <c r="D1698" s="125">
        <v>-72.400000000000006</v>
      </c>
    </row>
    <row r="1699" spans="1:4" x14ac:dyDescent="0.25">
      <c r="A1699" s="92">
        <v>41439</v>
      </c>
      <c r="B1699" s="125">
        <v>6.6245536387347403</v>
      </c>
      <c r="C1699" s="125">
        <v>1.1407213367787392</v>
      </c>
      <c r="D1699" s="125">
        <v>-72.400000000000006</v>
      </c>
    </row>
    <row r="1700" spans="1:4" x14ac:dyDescent="0.25">
      <c r="A1700" s="92">
        <v>41442</v>
      </c>
      <c r="B1700" s="125">
        <v>6.6255007528967322</v>
      </c>
      <c r="C1700" s="125">
        <v>1.2050694630751337</v>
      </c>
      <c r="D1700" s="125">
        <v>-72.400000000000006</v>
      </c>
    </row>
    <row r="1701" spans="1:4" x14ac:dyDescent="0.25">
      <c r="A1701" s="92">
        <v>41443</v>
      </c>
      <c r="B1701" s="125">
        <v>6.6330814152625717</v>
      </c>
      <c r="C1701" s="125">
        <v>1.2099897758980838</v>
      </c>
      <c r="D1701" s="125">
        <v>-72.400000000000006</v>
      </c>
    </row>
    <row r="1702" spans="1:4" x14ac:dyDescent="0.25">
      <c r="A1702" s="92">
        <v>41444</v>
      </c>
      <c r="B1702" s="125">
        <v>6.6659719702776048</v>
      </c>
      <c r="C1702" s="125">
        <v>1.2196481164444712</v>
      </c>
      <c r="D1702" s="125">
        <v>-72.400000000000006</v>
      </c>
    </row>
    <row r="1703" spans="1:4" x14ac:dyDescent="0.25">
      <c r="A1703" s="92">
        <v>41445</v>
      </c>
      <c r="B1703" s="125">
        <v>6.7620806598307794</v>
      </c>
      <c r="C1703" s="125">
        <v>1.230381301293372</v>
      </c>
      <c r="D1703" s="125">
        <v>-72.400000000000006</v>
      </c>
    </row>
    <row r="1704" spans="1:4" x14ac:dyDescent="0.25">
      <c r="A1704" s="92">
        <v>41446</v>
      </c>
      <c r="B1704" s="125">
        <v>6.5869886660292583</v>
      </c>
      <c r="C1704" s="125">
        <v>1.2001552707096588</v>
      </c>
      <c r="D1704" s="125">
        <v>-72.400000000000006</v>
      </c>
    </row>
    <row r="1705" spans="1:4" x14ac:dyDescent="0.25">
      <c r="A1705" s="92">
        <v>41449</v>
      </c>
      <c r="B1705" s="125">
        <v>6.5645420842934463</v>
      </c>
      <c r="C1705" s="125">
        <v>1.3109279483516296</v>
      </c>
      <c r="D1705" s="125">
        <v>-72.400000000000006</v>
      </c>
    </row>
    <row r="1706" spans="1:4" x14ac:dyDescent="0.25">
      <c r="A1706" s="92">
        <v>41450</v>
      </c>
      <c r="B1706" s="125">
        <v>6.5615311537857286</v>
      </c>
      <c r="C1706" s="125">
        <v>1.2972604860375556</v>
      </c>
      <c r="D1706" s="125">
        <v>-72.400000000000006</v>
      </c>
    </row>
    <row r="1707" spans="1:4" x14ac:dyDescent="0.25">
      <c r="A1707" s="92">
        <v>41451</v>
      </c>
      <c r="B1707" s="125">
        <v>6.5865832298664237</v>
      </c>
      <c r="C1707" s="125">
        <v>1.2848912610449421</v>
      </c>
      <c r="D1707" s="125">
        <v>-72.400000000000006</v>
      </c>
    </row>
    <row r="1708" spans="1:4" x14ac:dyDescent="0.25">
      <c r="A1708" s="92">
        <v>41452</v>
      </c>
      <c r="B1708" s="125">
        <v>6.5466471065884715</v>
      </c>
      <c r="C1708" s="125">
        <v>1.317729684769386</v>
      </c>
      <c r="D1708" s="125">
        <v>-72.400000000000006</v>
      </c>
    </row>
    <row r="1709" spans="1:4" x14ac:dyDescent="0.25">
      <c r="A1709" s="92">
        <v>41453</v>
      </c>
      <c r="B1709" s="125">
        <v>6.5665839313378953</v>
      </c>
      <c r="C1709" s="125">
        <v>1.2572072275559805</v>
      </c>
      <c r="D1709" s="125">
        <v>-72.400000000000006</v>
      </c>
    </row>
    <row r="1710" spans="1:4" x14ac:dyDescent="0.25">
      <c r="A1710" s="92">
        <v>41456</v>
      </c>
      <c r="B1710" s="125">
        <v>6.5939629681661831</v>
      </c>
      <c r="C1710" s="125">
        <v>1.2520067726694792</v>
      </c>
      <c r="D1710" s="125">
        <v>13.87</v>
      </c>
    </row>
    <row r="1711" spans="1:4" x14ac:dyDescent="0.25">
      <c r="A1711" s="92">
        <v>41457</v>
      </c>
      <c r="B1711" s="125">
        <v>6.5743351290765091</v>
      </c>
      <c r="C1711" s="125">
        <v>1.2306346456818122</v>
      </c>
      <c r="D1711" s="125">
        <v>13.87</v>
      </c>
    </row>
    <row r="1712" spans="1:4" x14ac:dyDescent="0.25">
      <c r="A1712" s="92">
        <v>41458</v>
      </c>
      <c r="B1712" s="125">
        <v>6.542706172080198</v>
      </c>
      <c r="C1712" s="125">
        <v>1.2845733247519284</v>
      </c>
      <c r="D1712" s="125">
        <v>13.87</v>
      </c>
    </row>
    <row r="1713" spans="1:4" x14ac:dyDescent="0.25">
      <c r="A1713" s="92">
        <v>41459</v>
      </c>
      <c r="B1713" s="125">
        <v>6.5808717414237687</v>
      </c>
      <c r="C1713" s="125">
        <v>1.4195693254246109</v>
      </c>
      <c r="D1713" s="125">
        <v>13.87</v>
      </c>
    </row>
    <row r="1714" spans="1:4" x14ac:dyDescent="0.25">
      <c r="A1714" s="92">
        <v>41460</v>
      </c>
      <c r="B1714" s="125">
        <v>6.5545908713128451</v>
      </c>
      <c r="C1714" s="125">
        <v>1.412908657459985</v>
      </c>
      <c r="D1714" s="125">
        <v>13.87</v>
      </c>
    </row>
    <row r="1715" spans="1:4" x14ac:dyDescent="0.25">
      <c r="A1715" s="92">
        <v>41463</v>
      </c>
      <c r="B1715" s="125">
        <v>6.5913510090629579</v>
      </c>
      <c r="C1715" s="125">
        <v>1.3993971366917384</v>
      </c>
      <c r="D1715" s="125">
        <v>13.87</v>
      </c>
    </row>
    <row r="1716" spans="1:4" x14ac:dyDescent="0.25">
      <c r="A1716" s="92">
        <v>41464</v>
      </c>
      <c r="B1716" s="125">
        <v>6.5125738435070843</v>
      </c>
      <c r="C1716" s="125">
        <v>1.4886699892203428</v>
      </c>
      <c r="D1716" s="125">
        <v>13.87</v>
      </c>
    </row>
    <row r="1717" spans="1:4" x14ac:dyDescent="0.25">
      <c r="A1717" s="92">
        <v>41465</v>
      </c>
      <c r="B1717" s="125">
        <v>6.5098387939553852</v>
      </c>
      <c r="C1717" s="125">
        <v>1.4775524917334071</v>
      </c>
      <c r="D1717" s="125">
        <v>13.87</v>
      </c>
    </row>
    <row r="1718" spans="1:4" x14ac:dyDescent="0.25">
      <c r="A1718" s="92">
        <v>41466</v>
      </c>
      <c r="B1718" s="125">
        <v>6.5091246350334213</v>
      </c>
      <c r="C1718" s="125">
        <v>1.4908216731706467</v>
      </c>
      <c r="D1718" s="125">
        <v>13.87</v>
      </c>
    </row>
    <row r="1719" spans="1:4" x14ac:dyDescent="0.25">
      <c r="A1719" s="92">
        <v>41467</v>
      </c>
      <c r="B1719" s="125">
        <v>6.5365097745055047</v>
      </c>
      <c r="C1719" s="125">
        <v>1.4702552054677875</v>
      </c>
      <c r="D1719" s="125">
        <v>13.87</v>
      </c>
    </row>
    <row r="1720" spans="1:4" x14ac:dyDescent="0.25">
      <c r="A1720" s="92">
        <v>41470</v>
      </c>
      <c r="B1720" s="125">
        <v>6.5412618566937599</v>
      </c>
      <c r="C1720" s="125">
        <v>1.4471909413046262</v>
      </c>
      <c r="D1720" s="125">
        <v>13.87</v>
      </c>
    </row>
    <row r="1721" spans="1:4" x14ac:dyDescent="0.25">
      <c r="A1721" s="92">
        <v>41471</v>
      </c>
      <c r="B1721" s="125">
        <v>6.5561851945678331</v>
      </c>
      <c r="C1721" s="125">
        <v>1.429341283260781</v>
      </c>
      <c r="D1721" s="125">
        <v>13.87</v>
      </c>
    </row>
    <row r="1722" spans="1:4" x14ac:dyDescent="0.25">
      <c r="A1722" s="92">
        <v>41472</v>
      </c>
      <c r="B1722" s="125">
        <v>6.4940849753315426</v>
      </c>
      <c r="C1722" s="125">
        <v>1.4795420090681182</v>
      </c>
      <c r="D1722" s="125">
        <v>13.87</v>
      </c>
    </row>
    <row r="1723" spans="1:4" x14ac:dyDescent="0.25">
      <c r="A1723" s="92">
        <v>41473</v>
      </c>
      <c r="B1723" s="125">
        <v>6.6041110080759404</v>
      </c>
      <c r="C1723" s="125">
        <v>1.3659659528575032</v>
      </c>
      <c r="D1723" s="125">
        <v>13.87</v>
      </c>
    </row>
    <row r="1724" spans="1:4" x14ac:dyDescent="0.25">
      <c r="A1724" s="92">
        <v>41474</v>
      </c>
      <c r="B1724" s="125">
        <v>6.6249352070310259</v>
      </c>
      <c r="C1724" s="125">
        <v>1.315656407716606</v>
      </c>
      <c r="D1724" s="125">
        <v>13.87</v>
      </c>
    </row>
    <row r="1725" spans="1:4" x14ac:dyDescent="0.25">
      <c r="A1725" s="92">
        <v>41477</v>
      </c>
      <c r="B1725" s="125">
        <v>6.6498800922596146</v>
      </c>
      <c r="C1725" s="125">
        <v>1.4603382464653301</v>
      </c>
      <c r="D1725" s="125">
        <v>13.87</v>
      </c>
    </row>
    <row r="1726" spans="1:4" x14ac:dyDescent="0.25">
      <c r="A1726" s="92">
        <v>41478</v>
      </c>
      <c r="B1726" s="125">
        <v>6.6974663306426958</v>
      </c>
      <c r="C1726" s="125">
        <v>1.5041994448741907</v>
      </c>
      <c r="D1726" s="125">
        <v>13.87</v>
      </c>
    </row>
    <row r="1727" spans="1:4" x14ac:dyDescent="0.25">
      <c r="A1727" s="92">
        <v>41479</v>
      </c>
      <c r="B1727" s="125">
        <v>6.7080892623151653</v>
      </c>
      <c r="C1727" s="125">
        <v>1.4886894022764148</v>
      </c>
      <c r="D1727" s="125">
        <v>13.87</v>
      </c>
    </row>
    <row r="1728" spans="1:4" x14ac:dyDescent="0.25">
      <c r="A1728" s="92">
        <v>41480</v>
      </c>
      <c r="B1728" s="125">
        <v>6.7798635612086926</v>
      </c>
      <c r="C1728" s="125">
        <v>1.4281403643693409</v>
      </c>
      <c r="D1728" s="125">
        <v>13.87</v>
      </c>
    </row>
    <row r="1729" spans="1:4" x14ac:dyDescent="0.25">
      <c r="A1729" s="92">
        <v>41481</v>
      </c>
      <c r="B1729" s="125">
        <v>6.7954597827108767</v>
      </c>
      <c r="C1729" s="125">
        <v>1.4899361003814917</v>
      </c>
      <c r="D1729" s="125">
        <v>13.87</v>
      </c>
    </row>
    <row r="1730" spans="1:4" x14ac:dyDescent="0.25">
      <c r="A1730" s="92">
        <v>41484</v>
      </c>
      <c r="B1730" s="125">
        <v>6.8360473426358439</v>
      </c>
      <c r="C1730" s="125">
        <v>1.4515963331675739</v>
      </c>
      <c r="D1730" s="125">
        <v>13.87</v>
      </c>
    </row>
    <row r="1731" spans="1:4" x14ac:dyDescent="0.25">
      <c r="A1731" s="92">
        <v>41485</v>
      </c>
      <c r="B1731" s="125">
        <v>6.8184712344229208</v>
      </c>
      <c r="C1731" s="125">
        <v>1.4625833966928123</v>
      </c>
      <c r="D1731" s="125">
        <v>13.87</v>
      </c>
    </row>
    <row r="1732" spans="1:4" x14ac:dyDescent="0.25">
      <c r="A1732" s="92">
        <v>41486</v>
      </c>
      <c r="B1732" s="125">
        <v>6.8121821089490853</v>
      </c>
      <c r="C1732" s="125">
        <v>1.4686862593665664</v>
      </c>
      <c r="D1732" s="125">
        <v>13.87</v>
      </c>
    </row>
    <row r="1733" spans="1:4" x14ac:dyDescent="0.25">
      <c r="A1733" s="92">
        <v>41487</v>
      </c>
      <c r="B1733" s="125">
        <v>6.8601407316163652</v>
      </c>
      <c r="C1733" s="125">
        <v>1.4293879843471586</v>
      </c>
      <c r="D1733" s="125">
        <v>13.87</v>
      </c>
    </row>
    <row r="1734" spans="1:4" x14ac:dyDescent="0.25">
      <c r="A1734" s="92">
        <v>41488</v>
      </c>
      <c r="B1734" s="125">
        <v>6.8630861603557367</v>
      </c>
      <c r="C1734" s="125">
        <v>1.4223835727651011</v>
      </c>
      <c r="D1734" s="125">
        <v>13.87</v>
      </c>
    </row>
    <row r="1735" spans="1:4" x14ac:dyDescent="0.25">
      <c r="A1735" s="92">
        <v>41491</v>
      </c>
      <c r="B1735" s="125">
        <v>6.8583574889550096</v>
      </c>
      <c r="C1735" s="125">
        <v>1.4266399715507578</v>
      </c>
      <c r="D1735" s="125">
        <v>13.87</v>
      </c>
    </row>
    <row r="1736" spans="1:4" x14ac:dyDescent="0.25">
      <c r="A1736" s="92">
        <v>41492</v>
      </c>
      <c r="B1736" s="125">
        <v>6.8507068832609956</v>
      </c>
      <c r="C1736" s="125">
        <v>1.41533792346819</v>
      </c>
      <c r="D1736" s="125">
        <v>13.87</v>
      </c>
    </row>
    <row r="1737" spans="1:4" x14ac:dyDescent="0.25">
      <c r="A1737" s="92">
        <v>41493</v>
      </c>
      <c r="B1737" s="125">
        <v>6.8864151400267968</v>
      </c>
      <c r="C1737" s="125">
        <v>1.3956988943374373</v>
      </c>
      <c r="D1737" s="125">
        <v>13.87</v>
      </c>
    </row>
    <row r="1738" spans="1:4" x14ac:dyDescent="0.25">
      <c r="A1738" s="92">
        <v>41494</v>
      </c>
      <c r="B1738" s="125">
        <v>6.9202607330032144</v>
      </c>
      <c r="C1738" s="125">
        <v>1.3654085978287327</v>
      </c>
      <c r="D1738" s="125">
        <v>13.87</v>
      </c>
    </row>
    <row r="1739" spans="1:4" x14ac:dyDescent="0.25">
      <c r="A1739" s="92">
        <v>41495</v>
      </c>
      <c r="B1739" s="125">
        <v>6.9129362538555608</v>
      </c>
      <c r="C1739" s="125">
        <v>1.3535096676047722</v>
      </c>
      <c r="D1739" s="125">
        <v>13.87</v>
      </c>
    </row>
    <row r="1740" spans="1:4" x14ac:dyDescent="0.25">
      <c r="A1740" s="92">
        <v>41498</v>
      </c>
      <c r="B1740" s="125">
        <v>6.8667767181987696</v>
      </c>
      <c r="C1740" s="125">
        <v>1.3341881707286927</v>
      </c>
      <c r="D1740" s="125">
        <v>13.87</v>
      </c>
    </row>
    <row r="1741" spans="1:4" x14ac:dyDescent="0.25">
      <c r="A1741" s="92">
        <v>41499</v>
      </c>
      <c r="B1741" s="125">
        <v>6.8597035265267943</v>
      </c>
      <c r="C1741" s="125">
        <v>1.3143003263062694</v>
      </c>
      <c r="D1741" s="125">
        <v>13.87</v>
      </c>
    </row>
    <row r="1742" spans="1:4" x14ac:dyDescent="0.25">
      <c r="A1742" s="92">
        <v>41500</v>
      </c>
      <c r="B1742" s="125">
        <v>6.8331668030918351</v>
      </c>
      <c r="C1742" s="125">
        <v>1.3202346500059896</v>
      </c>
      <c r="D1742" s="125">
        <v>13.87</v>
      </c>
    </row>
    <row r="1743" spans="1:4" x14ac:dyDescent="0.25">
      <c r="A1743" s="92">
        <v>41501</v>
      </c>
      <c r="B1743" s="125">
        <v>6.8301820202293584</v>
      </c>
      <c r="C1743" s="125">
        <v>1.3418071755485563</v>
      </c>
      <c r="D1743" s="125">
        <v>13.87</v>
      </c>
    </row>
    <row r="1744" spans="1:4" x14ac:dyDescent="0.25">
      <c r="A1744" s="92">
        <v>41502</v>
      </c>
      <c r="B1744" s="125">
        <v>6.8528835052082551</v>
      </c>
      <c r="C1744" s="125">
        <v>1.3493612240946744</v>
      </c>
      <c r="D1744" s="125">
        <v>13.87</v>
      </c>
    </row>
    <row r="1745" spans="1:4" x14ac:dyDescent="0.25">
      <c r="A1745" s="92">
        <v>41505</v>
      </c>
      <c r="B1745" s="125">
        <v>6.8135862518652868</v>
      </c>
      <c r="C1745" s="125">
        <v>1.3515582221247282</v>
      </c>
      <c r="D1745" s="125">
        <v>13.87</v>
      </c>
    </row>
    <row r="1746" spans="1:4" x14ac:dyDescent="0.25">
      <c r="A1746" s="92">
        <v>41506</v>
      </c>
      <c r="B1746" s="125">
        <v>6.7742562463643301</v>
      </c>
      <c r="C1746" s="125">
        <v>1.3845727667348138</v>
      </c>
      <c r="D1746" s="125">
        <v>13.87</v>
      </c>
    </row>
    <row r="1747" spans="1:4" x14ac:dyDescent="0.25">
      <c r="A1747" s="92">
        <v>41507</v>
      </c>
      <c r="B1747" s="125">
        <v>6.8409346669364055</v>
      </c>
      <c r="C1747" s="125">
        <v>1.3263906200351947</v>
      </c>
      <c r="D1747" s="125">
        <v>13.87</v>
      </c>
    </row>
    <row r="1748" spans="1:4" x14ac:dyDescent="0.25">
      <c r="A1748" s="92">
        <v>41508</v>
      </c>
      <c r="B1748" s="125">
        <v>6.8222470594914721</v>
      </c>
      <c r="C1748" s="125">
        <v>1.2809269588912198</v>
      </c>
      <c r="D1748" s="125">
        <v>13.87</v>
      </c>
    </row>
    <row r="1749" spans="1:4" x14ac:dyDescent="0.25">
      <c r="A1749" s="92">
        <v>41509</v>
      </c>
      <c r="B1749" s="125">
        <v>6.8415402150885569</v>
      </c>
      <c r="C1749" s="125">
        <v>1.2274395402540073</v>
      </c>
      <c r="D1749" s="125">
        <v>13.87</v>
      </c>
    </row>
    <row r="1750" spans="1:4" x14ac:dyDescent="0.25">
      <c r="A1750" s="92">
        <v>41512</v>
      </c>
      <c r="B1750" s="125">
        <v>6.8492328750424614</v>
      </c>
      <c r="C1750" s="125">
        <v>1.2240728267526029</v>
      </c>
      <c r="D1750" s="125">
        <v>13.87</v>
      </c>
    </row>
    <row r="1751" spans="1:4" x14ac:dyDescent="0.25">
      <c r="A1751" s="92">
        <v>41513</v>
      </c>
      <c r="B1751" s="125">
        <v>6.8424715190471286</v>
      </c>
      <c r="C1751" s="125">
        <v>1.23712876030595</v>
      </c>
      <c r="D1751" s="125">
        <v>13.87</v>
      </c>
    </row>
    <row r="1752" spans="1:4" x14ac:dyDescent="0.25">
      <c r="A1752" s="92">
        <v>41514</v>
      </c>
      <c r="B1752" s="125">
        <v>6.8286729148913734</v>
      </c>
      <c r="C1752" s="125">
        <v>1.2400900223470801</v>
      </c>
      <c r="D1752" s="125">
        <v>13.87</v>
      </c>
    </row>
    <row r="1753" spans="1:4" x14ac:dyDescent="0.25">
      <c r="A1753" s="92">
        <v>41515</v>
      </c>
      <c r="B1753" s="125">
        <v>6.8393500696269136</v>
      </c>
      <c r="C1753" s="125">
        <v>1.2143117701843575</v>
      </c>
      <c r="D1753" s="125">
        <v>13.87</v>
      </c>
    </row>
    <row r="1754" spans="1:4" x14ac:dyDescent="0.25">
      <c r="A1754" s="92">
        <v>41516</v>
      </c>
      <c r="B1754" s="125">
        <v>6.8403090397935289</v>
      </c>
      <c r="C1754" s="125">
        <v>1.2922850280531071</v>
      </c>
      <c r="D1754" s="125">
        <v>13.87</v>
      </c>
    </row>
    <row r="1755" spans="1:4" x14ac:dyDescent="0.25">
      <c r="A1755" s="92">
        <v>41519</v>
      </c>
      <c r="B1755" s="125">
        <v>6.8425394990495416</v>
      </c>
      <c r="C1755" s="125">
        <v>1.2944411749111229</v>
      </c>
      <c r="D1755" s="125">
        <v>13.87</v>
      </c>
    </row>
    <row r="1756" spans="1:4" x14ac:dyDescent="0.25">
      <c r="A1756" s="92">
        <v>41520</v>
      </c>
      <c r="B1756" s="125">
        <v>6.8431872770967734</v>
      </c>
      <c r="C1756" s="125">
        <v>1.308231976331153</v>
      </c>
      <c r="D1756" s="125">
        <v>13.87</v>
      </c>
    </row>
    <row r="1757" spans="1:4" x14ac:dyDescent="0.25">
      <c r="A1757" s="92">
        <v>41521</v>
      </c>
      <c r="B1757" s="125">
        <v>6.8532284061279523</v>
      </c>
      <c r="C1757" s="125">
        <v>1.3049209382869407</v>
      </c>
      <c r="D1757" s="125">
        <v>13.87</v>
      </c>
    </row>
    <row r="1758" spans="1:4" x14ac:dyDescent="0.25">
      <c r="A1758" s="92">
        <v>41522</v>
      </c>
      <c r="B1758" s="125">
        <v>6.8763179428818315</v>
      </c>
      <c r="C1758" s="125">
        <v>1.2967131586365674</v>
      </c>
      <c r="D1758" s="125">
        <v>13.87</v>
      </c>
    </row>
    <row r="1759" spans="1:4" x14ac:dyDescent="0.25">
      <c r="A1759" s="92">
        <v>41523</v>
      </c>
      <c r="B1759" s="125">
        <v>6.9192796054251087</v>
      </c>
      <c r="C1759" s="125">
        <v>1.227694195155177</v>
      </c>
      <c r="D1759" s="125">
        <v>13.87</v>
      </c>
    </row>
    <row r="1760" spans="1:4" x14ac:dyDescent="0.25">
      <c r="A1760" s="92">
        <v>41526</v>
      </c>
      <c r="B1760" s="125">
        <v>6.9356314285279925</v>
      </c>
      <c r="C1760" s="125">
        <v>1.2231108140150493</v>
      </c>
      <c r="D1760" s="125">
        <v>13.87</v>
      </c>
    </row>
    <row r="1761" spans="1:4" x14ac:dyDescent="0.25">
      <c r="A1761" s="92">
        <v>41527</v>
      </c>
      <c r="B1761" s="125">
        <v>6.9614260365204927</v>
      </c>
      <c r="C1761" s="125">
        <v>1.2565944775173392</v>
      </c>
      <c r="D1761" s="125">
        <v>13.87</v>
      </c>
    </row>
    <row r="1762" spans="1:4" x14ac:dyDescent="0.25">
      <c r="A1762" s="92">
        <v>41528</v>
      </c>
      <c r="B1762" s="125">
        <v>6.9443385507267283</v>
      </c>
      <c r="C1762" s="125">
        <v>1.3030839299333667</v>
      </c>
      <c r="D1762" s="125">
        <v>13.87</v>
      </c>
    </row>
    <row r="1763" spans="1:4" x14ac:dyDescent="0.25">
      <c r="A1763" s="92">
        <v>41529</v>
      </c>
      <c r="B1763" s="125">
        <v>6.9546831974300583</v>
      </c>
      <c r="C1763" s="125">
        <v>1.2781373171819199</v>
      </c>
      <c r="D1763" s="125">
        <v>13.87</v>
      </c>
    </row>
    <row r="1764" spans="1:4" x14ac:dyDescent="0.25">
      <c r="A1764" s="92">
        <v>41530</v>
      </c>
      <c r="B1764" s="125">
        <v>6.9600135674003969</v>
      </c>
      <c r="C1764" s="125">
        <v>1.2465951749086539</v>
      </c>
      <c r="D1764" s="125">
        <v>13.87</v>
      </c>
    </row>
    <row r="1765" spans="1:4" x14ac:dyDescent="0.25">
      <c r="A1765" s="92">
        <v>41533</v>
      </c>
      <c r="B1765" s="125">
        <v>6.9648259211485115</v>
      </c>
      <c r="C1765" s="125">
        <v>1.2210320658496112</v>
      </c>
      <c r="D1765" s="125">
        <v>13.87</v>
      </c>
    </row>
    <row r="1766" spans="1:4" x14ac:dyDescent="0.25">
      <c r="A1766" s="92">
        <v>41534</v>
      </c>
      <c r="B1766" s="125">
        <v>6.9198711782030804</v>
      </c>
      <c r="C1766" s="125">
        <v>1.2419531126653789</v>
      </c>
      <c r="D1766" s="125">
        <v>13.87</v>
      </c>
    </row>
    <row r="1767" spans="1:4" x14ac:dyDescent="0.25">
      <c r="A1767" s="92">
        <v>41535</v>
      </c>
      <c r="B1767" s="125">
        <v>7.025003102706691</v>
      </c>
      <c r="C1767" s="125">
        <v>1.1257097697552645</v>
      </c>
      <c r="D1767" s="125">
        <v>13.87</v>
      </c>
    </row>
    <row r="1768" spans="1:4" x14ac:dyDescent="0.25">
      <c r="A1768" s="92">
        <v>41536</v>
      </c>
      <c r="B1768" s="125">
        <v>6.9678916768627897</v>
      </c>
      <c r="C1768" s="125">
        <v>1.1686702237784701</v>
      </c>
      <c r="D1768" s="125">
        <v>13.87</v>
      </c>
    </row>
    <row r="1769" spans="1:4" x14ac:dyDescent="0.25">
      <c r="A1769" s="92">
        <v>41537</v>
      </c>
      <c r="B1769" s="125">
        <v>6.970552354011291</v>
      </c>
      <c r="C1769" s="125">
        <v>1.1661036727067824</v>
      </c>
      <c r="D1769" s="125">
        <v>13.87</v>
      </c>
    </row>
    <row r="1770" spans="1:4" x14ac:dyDescent="0.25">
      <c r="A1770" s="92">
        <v>41540</v>
      </c>
      <c r="B1770" s="125">
        <v>6.9786660275359562</v>
      </c>
      <c r="C1770" s="125">
        <v>1.1922549795611541</v>
      </c>
      <c r="D1770" s="125">
        <v>13.87</v>
      </c>
    </row>
    <row r="1771" spans="1:4" x14ac:dyDescent="0.25">
      <c r="A1771" s="92">
        <v>41541</v>
      </c>
      <c r="B1771" s="125">
        <v>6.9127818175549134</v>
      </c>
      <c r="C1771" s="125">
        <v>1.2259300018052759</v>
      </c>
      <c r="D1771" s="125">
        <v>13.87</v>
      </c>
    </row>
    <row r="1772" spans="1:4" x14ac:dyDescent="0.25">
      <c r="A1772" s="92">
        <v>41542</v>
      </c>
      <c r="B1772" s="125">
        <v>6.9409323912797802</v>
      </c>
      <c r="C1772" s="125">
        <v>1.2109798674157251</v>
      </c>
      <c r="D1772" s="125">
        <v>13.87</v>
      </c>
    </row>
    <row r="1773" spans="1:4" x14ac:dyDescent="0.25">
      <c r="A1773" s="92">
        <v>41543</v>
      </c>
      <c r="B1773" s="125">
        <v>6.9476801830838717</v>
      </c>
      <c r="C1773" s="125">
        <v>1.2224155923632214</v>
      </c>
      <c r="D1773" s="125">
        <v>13.87</v>
      </c>
    </row>
    <row r="1774" spans="1:4" x14ac:dyDescent="0.25">
      <c r="A1774" s="92">
        <v>41544</v>
      </c>
      <c r="B1774" s="125">
        <v>6.9399928622684399</v>
      </c>
      <c r="C1774" s="125">
        <v>1.1925873754191016</v>
      </c>
      <c r="D1774" s="125">
        <v>13.87</v>
      </c>
    </row>
    <row r="1775" spans="1:4" x14ac:dyDescent="0.25">
      <c r="A1775" s="92">
        <v>41547</v>
      </c>
      <c r="B1775" s="125">
        <v>6.9422406266314187</v>
      </c>
      <c r="C1775" s="125">
        <v>1.1945448373486958</v>
      </c>
      <c r="D1775" s="125">
        <v>13.87</v>
      </c>
    </row>
    <row r="1776" spans="1:4" x14ac:dyDescent="0.25">
      <c r="A1776" s="92">
        <v>41548</v>
      </c>
      <c r="B1776" s="125">
        <v>6.9362292188025032</v>
      </c>
      <c r="C1776" s="125">
        <v>1.2248658659867244</v>
      </c>
      <c r="D1776" s="125">
        <v>11.76</v>
      </c>
    </row>
    <row r="1777" spans="1:4" x14ac:dyDescent="0.25">
      <c r="A1777" s="92">
        <v>41549</v>
      </c>
      <c r="B1777" s="125">
        <v>6.9252241250970767</v>
      </c>
      <c r="C1777" s="125">
        <v>1.229404498707475</v>
      </c>
      <c r="D1777" s="125">
        <v>11.76</v>
      </c>
    </row>
    <row r="1778" spans="1:4" x14ac:dyDescent="0.25">
      <c r="A1778" s="92">
        <v>41550</v>
      </c>
      <c r="B1778" s="125">
        <v>6.9513826341326812</v>
      </c>
      <c r="C1778" s="125">
        <v>1.1768045937810641</v>
      </c>
      <c r="D1778" s="125">
        <v>11.76</v>
      </c>
    </row>
    <row r="1779" spans="1:4" x14ac:dyDescent="0.25">
      <c r="A1779" s="92">
        <v>41551</v>
      </c>
      <c r="B1779" s="125">
        <v>6.9425203531500683</v>
      </c>
      <c r="C1779" s="125">
        <v>1.1770013886343387</v>
      </c>
      <c r="D1779" s="125">
        <v>11.76</v>
      </c>
    </row>
    <row r="1780" spans="1:4" x14ac:dyDescent="0.25">
      <c r="A1780" s="92">
        <v>41554</v>
      </c>
      <c r="B1780" s="125">
        <v>6.9791476111002577</v>
      </c>
      <c r="C1780" s="125">
        <v>1.1822059812806991</v>
      </c>
      <c r="D1780" s="125">
        <v>11.76</v>
      </c>
    </row>
    <row r="1781" spans="1:4" x14ac:dyDescent="0.25">
      <c r="A1781" s="92">
        <v>41555</v>
      </c>
      <c r="B1781" s="125">
        <v>7.0587551070066077</v>
      </c>
      <c r="C1781" s="125">
        <v>1.1668759840258094</v>
      </c>
      <c r="D1781" s="125">
        <v>11.76</v>
      </c>
    </row>
    <row r="1782" spans="1:4" x14ac:dyDescent="0.25">
      <c r="A1782" s="92">
        <v>41556</v>
      </c>
      <c r="B1782" s="125">
        <v>7.0549532928065055</v>
      </c>
      <c r="C1782" s="125">
        <v>1.1796303704010427</v>
      </c>
      <c r="D1782" s="125">
        <v>11.76</v>
      </c>
    </row>
    <row r="1783" spans="1:4" x14ac:dyDescent="0.25">
      <c r="A1783" s="92">
        <v>41557</v>
      </c>
      <c r="B1783" s="125">
        <v>7.0636255431809385</v>
      </c>
      <c r="C1783" s="125">
        <v>1.1293200368435308</v>
      </c>
      <c r="D1783" s="125">
        <v>11.76</v>
      </c>
    </row>
    <row r="1784" spans="1:4" x14ac:dyDescent="0.25">
      <c r="A1784" s="92">
        <v>41558</v>
      </c>
      <c r="B1784" s="125">
        <v>6.9934737554247395</v>
      </c>
      <c r="C1784" s="125">
        <v>1.2150147152058697</v>
      </c>
      <c r="D1784" s="125">
        <v>11.76</v>
      </c>
    </row>
    <row r="1785" spans="1:4" x14ac:dyDescent="0.25">
      <c r="A1785" s="92">
        <v>41561</v>
      </c>
      <c r="B1785" s="125">
        <v>6.9651744069267867</v>
      </c>
      <c r="C1785" s="125">
        <v>1.2289274710701115</v>
      </c>
      <c r="D1785" s="125">
        <v>11.76</v>
      </c>
    </row>
    <row r="1786" spans="1:4" x14ac:dyDescent="0.25">
      <c r="A1786" s="92">
        <v>41562</v>
      </c>
      <c r="B1786" s="125">
        <v>6.9496863471472619</v>
      </c>
      <c r="C1786" s="125">
        <v>1.2105748755673069</v>
      </c>
      <c r="D1786" s="125">
        <v>11.76</v>
      </c>
    </row>
    <row r="1787" spans="1:4" x14ac:dyDescent="0.25">
      <c r="A1787" s="92">
        <v>41563</v>
      </c>
      <c r="B1787" s="125">
        <v>6.9071528390052706</v>
      </c>
      <c r="C1787" s="125">
        <v>1.2316440820593009</v>
      </c>
      <c r="D1787" s="125">
        <v>11.76</v>
      </c>
    </row>
    <row r="1788" spans="1:4" x14ac:dyDescent="0.25">
      <c r="A1788" s="92">
        <v>41564</v>
      </c>
      <c r="B1788" s="125">
        <v>6.8982356266234426</v>
      </c>
      <c r="C1788" s="125">
        <v>1.227239280127435</v>
      </c>
      <c r="D1788" s="125">
        <v>11.76</v>
      </c>
    </row>
    <row r="1789" spans="1:4" x14ac:dyDescent="0.25">
      <c r="A1789" s="92">
        <v>41565</v>
      </c>
      <c r="B1789" s="125">
        <v>6.8643029202403616</v>
      </c>
      <c r="C1789" s="125">
        <v>1.2326917211075576</v>
      </c>
      <c r="D1789" s="125">
        <v>11.76</v>
      </c>
    </row>
    <row r="1790" spans="1:4" x14ac:dyDescent="0.25">
      <c r="A1790" s="92">
        <v>41568</v>
      </c>
      <c r="B1790" s="125">
        <v>6.8617088216874729</v>
      </c>
      <c r="C1790" s="125">
        <v>1.2388668325743266</v>
      </c>
      <c r="D1790" s="125">
        <v>11.76</v>
      </c>
    </row>
    <row r="1791" spans="1:4" x14ac:dyDescent="0.25">
      <c r="A1791" s="92">
        <v>41569</v>
      </c>
      <c r="B1791" s="125">
        <v>6.9074297473411992</v>
      </c>
      <c r="C1791" s="125">
        <v>1.2393922476089276</v>
      </c>
      <c r="D1791" s="125">
        <v>11.76</v>
      </c>
    </row>
    <row r="1792" spans="1:4" x14ac:dyDescent="0.25">
      <c r="A1792" s="92">
        <v>41570</v>
      </c>
      <c r="B1792" s="125">
        <v>6.9406462974592129</v>
      </c>
      <c r="C1792" s="125">
        <v>1.1346559728740155</v>
      </c>
      <c r="D1792" s="125">
        <v>11.76</v>
      </c>
    </row>
    <row r="1793" spans="1:4" x14ac:dyDescent="0.25">
      <c r="A1793" s="92">
        <v>41571</v>
      </c>
      <c r="B1793" s="125">
        <v>6.9663834863579837</v>
      </c>
      <c r="C1793" s="125">
        <v>1.2780705377567099</v>
      </c>
      <c r="D1793" s="125">
        <v>11.76</v>
      </c>
    </row>
    <row r="1794" spans="1:4" x14ac:dyDescent="0.25">
      <c r="A1794" s="92">
        <v>41572</v>
      </c>
      <c r="B1794" s="125">
        <v>6.9562263765781491</v>
      </c>
      <c r="C1794" s="125">
        <v>1.2740386317122603</v>
      </c>
      <c r="D1794" s="125">
        <v>11.76</v>
      </c>
    </row>
    <row r="1795" spans="1:4" x14ac:dyDescent="0.25">
      <c r="A1795" s="92">
        <v>41575</v>
      </c>
      <c r="B1795" s="125">
        <v>6.9163378851044381</v>
      </c>
      <c r="C1795" s="125">
        <v>1.2994606330434202</v>
      </c>
      <c r="D1795" s="125">
        <v>11.76</v>
      </c>
    </row>
    <row r="1796" spans="1:4" x14ac:dyDescent="0.25">
      <c r="A1796" s="92">
        <v>41576</v>
      </c>
      <c r="B1796" s="125">
        <v>6.9152236299053698</v>
      </c>
      <c r="C1796" s="125">
        <v>1.2990060311934979</v>
      </c>
      <c r="D1796" s="125">
        <v>11.76</v>
      </c>
    </row>
    <row r="1797" spans="1:4" x14ac:dyDescent="0.25">
      <c r="A1797" s="92">
        <v>41577</v>
      </c>
      <c r="B1797" s="125">
        <v>6.9351609519124864</v>
      </c>
      <c r="C1797" s="125">
        <v>1.3320386020286925</v>
      </c>
      <c r="D1797" s="125">
        <v>11.76</v>
      </c>
    </row>
    <row r="1798" spans="1:4" x14ac:dyDescent="0.25">
      <c r="A1798" s="92">
        <v>41578</v>
      </c>
      <c r="B1798" s="125">
        <v>6.9088135781315732</v>
      </c>
      <c r="C1798" s="125">
        <v>1.3158715628860751</v>
      </c>
      <c r="D1798" s="125">
        <v>11.76</v>
      </c>
    </row>
    <row r="1799" spans="1:4" x14ac:dyDescent="0.25">
      <c r="A1799" s="92">
        <v>41579</v>
      </c>
      <c r="B1799" s="125">
        <v>6.8850095553803614</v>
      </c>
      <c r="C1799" s="125">
        <v>1.3055184148656407</v>
      </c>
      <c r="D1799" s="125">
        <v>11.76</v>
      </c>
    </row>
    <row r="1800" spans="1:4" x14ac:dyDescent="0.25">
      <c r="A1800" s="92">
        <v>41582</v>
      </c>
      <c r="B1800" s="125">
        <v>6.9249813626094525</v>
      </c>
      <c r="C1800" s="125">
        <v>1.2841638099011856</v>
      </c>
      <c r="D1800" s="125">
        <v>11.76</v>
      </c>
    </row>
    <row r="1801" spans="1:4" x14ac:dyDescent="0.25">
      <c r="A1801" s="92">
        <v>41583</v>
      </c>
      <c r="B1801" s="125">
        <v>6.837449945341211</v>
      </c>
      <c r="C1801" s="125">
        <v>1.3908944018934424</v>
      </c>
      <c r="D1801" s="125">
        <v>11.76</v>
      </c>
    </row>
    <row r="1802" spans="1:4" x14ac:dyDescent="0.25">
      <c r="A1802" s="92">
        <v>41584</v>
      </c>
      <c r="B1802" s="125">
        <v>6.8743536130431533</v>
      </c>
      <c r="C1802" s="125">
        <v>1.415673375875917</v>
      </c>
      <c r="D1802" s="125">
        <v>11.76</v>
      </c>
    </row>
    <row r="1803" spans="1:4" x14ac:dyDescent="0.25">
      <c r="A1803" s="92">
        <v>41585</v>
      </c>
      <c r="B1803" s="125">
        <v>6.8784221807834074</v>
      </c>
      <c r="C1803" s="125">
        <v>1.4140182666846277</v>
      </c>
      <c r="D1803" s="125">
        <v>11.76</v>
      </c>
    </row>
    <row r="1804" spans="1:4" x14ac:dyDescent="0.25">
      <c r="A1804" s="92">
        <v>41586</v>
      </c>
      <c r="B1804" s="125">
        <v>6.8708295146021579</v>
      </c>
      <c r="C1804" s="125">
        <v>1.4710212263999436</v>
      </c>
      <c r="D1804" s="125">
        <v>11.76</v>
      </c>
    </row>
    <row r="1805" spans="1:4" x14ac:dyDescent="0.25">
      <c r="A1805" s="92">
        <v>41589</v>
      </c>
      <c r="B1805" s="125">
        <v>6.8950747192579245</v>
      </c>
      <c r="C1805" s="125">
        <v>1.489383624555658</v>
      </c>
      <c r="D1805" s="125">
        <v>11.76</v>
      </c>
    </row>
    <row r="1806" spans="1:4" x14ac:dyDescent="0.25">
      <c r="A1806" s="92">
        <v>41590</v>
      </c>
      <c r="B1806" s="125">
        <v>6.8983366036117229</v>
      </c>
      <c r="C1806" s="125">
        <v>1.4973406845399051</v>
      </c>
      <c r="D1806" s="125">
        <v>11.76</v>
      </c>
    </row>
    <row r="1807" spans="1:4" x14ac:dyDescent="0.25">
      <c r="A1807" s="92">
        <v>41591</v>
      </c>
      <c r="B1807" s="125">
        <v>6.9027398122723973</v>
      </c>
      <c r="C1807" s="125">
        <v>1.4627048611095095</v>
      </c>
      <c r="D1807" s="125">
        <v>11.76</v>
      </c>
    </row>
    <row r="1808" spans="1:4" x14ac:dyDescent="0.25">
      <c r="A1808" s="92">
        <v>41592</v>
      </c>
      <c r="B1808" s="125">
        <v>6.8726174320667983</v>
      </c>
      <c r="C1808" s="125">
        <v>1.4595803504216125</v>
      </c>
      <c r="D1808" s="125">
        <v>11.76</v>
      </c>
    </row>
    <row r="1809" spans="1:4" x14ac:dyDescent="0.25">
      <c r="A1809" s="92">
        <v>41593</v>
      </c>
      <c r="B1809" s="125">
        <v>6.811987774536826</v>
      </c>
      <c r="C1809" s="125">
        <v>1.5000684974429586</v>
      </c>
      <c r="D1809" s="125">
        <v>11.76</v>
      </c>
    </row>
    <row r="1810" spans="1:4" x14ac:dyDescent="0.25">
      <c r="A1810" s="92">
        <v>41596</v>
      </c>
      <c r="B1810" s="125">
        <v>6.8541238679235281</v>
      </c>
      <c r="C1810" s="125">
        <v>1.4962449800919355</v>
      </c>
      <c r="D1810" s="125">
        <v>11.76</v>
      </c>
    </row>
    <row r="1811" spans="1:4" x14ac:dyDescent="0.25">
      <c r="A1811" s="92">
        <v>41597</v>
      </c>
      <c r="B1811" s="125">
        <v>6.8470321830664975</v>
      </c>
      <c r="C1811" s="125">
        <v>1.4832682485599946</v>
      </c>
      <c r="D1811" s="125">
        <v>11.76</v>
      </c>
    </row>
    <row r="1812" spans="1:4" x14ac:dyDescent="0.25">
      <c r="A1812" s="92">
        <v>41598</v>
      </c>
      <c r="B1812" s="125">
        <v>6.8549999631048966</v>
      </c>
      <c r="C1812" s="125">
        <v>1.4278482164658524</v>
      </c>
      <c r="D1812" s="125">
        <v>11.76</v>
      </c>
    </row>
    <row r="1813" spans="1:4" x14ac:dyDescent="0.25">
      <c r="A1813" s="92">
        <v>41599</v>
      </c>
      <c r="B1813" s="125">
        <v>6.8385974424321887</v>
      </c>
      <c r="C1813" s="125">
        <v>1.3998831864651606</v>
      </c>
      <c r="D1813" s="125">
        <v>11.76</v>
      </c>
    </row>
    <row r="1814" spans="1:4" x14ac:dyDescent="0.25">
      <c r="A1814" s="92">
        <v>41600</v>
      </c>
      <c r="B1814" s="125">
        <v>6.8506226894423659</v>
      </c>
      <c r="C1814" s="125">
        <v>1.3956344927049553</v>
      </c>
      <c r="D1814" s="125">
        <v>11.76</v>
      </c>
    </row>
    <row r="1815" spans="1:4" x14ac:dyDescent="0.25">
      <c r="A1815" s="92">
        <v>41603</v>
      </c>
      <c r="B1815" s="125">
        <v>6.8937815606673754</v>
      </c>
      <c r="C1815" s="125">
        <v>1.3676251842178386</v>
      </c>
      <c r="D1815" s="125">
        <v>11.76</v>
      </c>
    </row>
    <row r="1816" spans="1:4" x14ac:dyDescent="0.25">
      <c r="A1816" s="92">
        <v>41604</v>
      </c>
      <c r="B1816" s="125">
        <v>6.8922990188895454</v>
      </c>
      <c r="C1816" s="125">
        <v>1.3820946727018448</v>
      </c>
      <c r="D1816" s="125">
        <v>11.76</v>
      </c>
    </row>
    <row r="1817" spans="1:4" x14ac:dyDescent="0.25">
      <c r="A1817" s="92">
        <v>41605</v>
      </c>
      <c r="B1817" s="125">
        <v>6.8630574196151084</v>
      </c>
      <c r="C1817" s="125">
        <v>1.4267576874663046</v>
      </c>
      <c r="D1817" s="125">
        <v>11.76</v>
      </c>
    </row>
    <row r="1818" spans="1:4" x14ac:dyDescent="0.25">
      <c r="A1818" s="92">
        <v>41606</v>
      </c>
      <c r="B1818" s="125">
        <v>6.8800999536497347</v>
      </c>
      <c r="C1818" s="125">
        <v>1.4068020050504071</v>
      </c>
      <c r="D1818" s="125">
        <v>11.76</v>
      </c>
    </row>
    <row r="1819" spans="1:4" x14ac:dyDescent="0.25">
      <c r="A1819" s="92">
        <v>41607</v>
      </c>
      <c r="B1819" s="125">
        <v>6.8778941863237852</v>
      </c>
      <c r="C1819" s="125">
        <v>1.404344314262894</v>
      </c>
      <c r="D1819" s="125">
        <v>11.76</v>
      </c>
    </row>
    <row r="1820" spans="1:4" x14ac:dyDescent="0.25">
      <c r="A1820" s="92">
        <v>41610</v>
      </c>
      <c r="B1820" s="125">
        <v>6.9156306963652723</v>
      </c>
      <c r="C1820" s="125">
        <v>1.3714821139948734</v>
      </c>
      <c r="D1820" s="125">
        <v>11.76</v>
      </c>
    </row>
    <row r="1821" spans="1:4" x14ac:dyDescent="0.25">
      <c r="A1821" s="92">
        <v>41611</v>
      </c>
      <c r="B1821" s="125">
        <v>6.9365962815838671</v>
      </c>
      <c r="C1821" s="125">
        <v>1.3342497422529789</v>
      </c>
      <c r="D1821" s="125">
        <v>11.76</v>
      </c>
    </row>
    <row r="1822" spans="1:4" x14ac:dyDescent="0.25">
      <c r="A1822" s="92">
        <v>41612</v>
      </c>
      <c r="B1822" s="125">
        <v>6.9701965644375576</v>
      </c>
      <c r="C1822" s="125">
        <v>1.3310656050156968</v>
      </c>
      <c r="D1822" s="125">
        <v>11.76</v>
      </c>
    </row>
    <row r="1823" spans="1:4" x14ac:dyDescent="0.25">
      <c r="A1823" s="92">
        <v>41613</v>
      </c>
      <c r="B1823" s="125">
        <v>6.924336225019565</v>
      </c>
      <c r="C1823" s="125">
        <v>1.3652114300054938</v>
      </c>
      <c r="D1823" s="125">
        <v>11.76</v>
      </c>
    </row>
    <row r="1824" spans="1:4" x14ac:dyDescent="0.25">
      <c r="A1824" s="92">
        <v>41614</v>
      </c>
      <c r="B1824" s="125">
        <v>6.8779257716321212</v>
      </c>
      <c r="C1824" s="125">
        <v>1.3570064437543579</v>
      </c>
      <c r="D1824" s="125">
        <v>11.76</v>
      </c>
    </row>
    <row r="1825" spans="1:4" x14ac:dyDescent="0.25">
      <c r="A1825" s="92">
        <v>41617</v>
      </c>
      <c r="B1825" s="125">
        <v>6.8826834966707882</v>
      </c>
      <c r="C1825" s="125">
        <v>1.3533258735775693</v>
      </c>
      <c r="D1825" s="125">
        <v>11.76</v>
      </c>
    </row>
    <row r="1826" spans="1:4" x14ac:dyDescent="0.25">
      <c r="A1826" s="92">
        <v>41618</v>
      </c>
      <c r="B1826" s="125">
        <v>6.9278504546913808</v>
      </c>
      <c r="C1826" s="125">
        <v>1.3554218160273397</v>
      </c>
      <c r="D1826" s="125">
        <v>11.76</v>
      </c>
    </row>
    <row r="1827" spans="1:4" x14ac:dyDescent="0.25">
      <c r="A1827" s="92">
        <v>41619</v>
      </c>
      <c r="B1827" s="125">
        <v>6.894034847089638</v>
      </c>
      <c r="C1827" s="125">
        <v>1.358176408231853</v>
      </c>
      <c r="D1827" s="125">
        <v>11.76</v>
      </c>
    </row>
    <row r="1828" spans="1:4" x14ac:dyDescent="0.25">
      <c r="A1828" s="92">
        <v>41620</v>
      </c>
      <c r="B1828" s="125">
        <v>6.9038561661709608</v>
      </c>
      <c r="C1828" s="125">
        <v>1.3380196626539593</v>
      </c>
      <c r="D1828" s="125">
        <v>11.76</v>
      </c>
    </row>
    <row r="1829" spans="1:4" x14ac:dyDescent="0.25">
      <c r="A1829" s="92">
        <v>41621</v>
      </c>
      <c r="B1829" s="125">
        <v>6.9339040225782789</v>
      </c>
      <c r="C1829" s="125">
        <v>1.3291657084407262</v>
      </c>
      <c r="D1829" s="125">
        <v>11.76</v>
      </c>
    </row>
    <row r="1830" spans="1:4" x14ac:dyDescent="0.25">
      <c r="A1830" s="92">
        <v>41624</v>
      </c>
      <c r="B1830" s="125">
        <v>6.9064782108306089</v>
      </c>
      <c r="C1830" s="125">
        <v>1.343497273685073</v>
      </c>
      <c r="D1830" s="125">
        <v>11.76</v>
      </c>
    </row>
    <row r="1831" spans="1:4" x14ac:dyDescent="0.25">
      <c r="A1831" s="92">
        <v>41625</v>
      </c>
      <c r="B1831" s="125">
        <v>6.8416166962289555</v>
      </c>
      <c r="C1831" s="125">
        <v>1.3377233636185828</v>
      </c>
      <c r="D1831" s="125">
        <v>11.76</v>
      </c>
    </row>
    <row r="1832" spans="1:4" x14ac:dyDescent="0.25">
      <c r="A1832" s="92">
        <v>41626</v>
      </c>
      <c r="B1832" s="125">
        <v>6.8546711438289805</v>
      </c>
      <c r="C1832" s="125">
        <v>1.2659598923682278</v>
      </c>
      <c r="D1832" s="125">
        <v>11.76</v>
      </c>
    </row>
    <row r="1833" spans="1:4" x14ac:dyDescent="0.25">
      <c r="A1833" s="92">
        <v>41627</v>
      </c>
      <c r="B1833" s="125">
        <v>6.9265935801895733</v>
      </c>
      <c r="C1833" s="125">
        <v>1.1868478960211029</v>
      </c>
      <c r="D1833" s="125">
        <v>11.76</v>
      </c>
    </row>
    <row r="1834" spans="1:4" x14ac:dyDescent="0.25">
      <c r="A1834" s="92">
        <v>41628</v>
      </c>
      <c r="B1834" s="125">
        <v>6.9489751666406931</v>
      </c>
      <c r="C1834" s="125">
        <v>1.1560874274585728</v>
      </c>
      <c r="D1834" s="125">
        <v>11.76</v>
      </c>
    </row>
    <row r="1835" spans="1:4" x14ac:dyDescent="0.25">
      <c r="A1835" s="92">
        <v>41631</v>
      </c>
      <c r="B1835" s="125">
        <v>6.9894841791793292</v>
      </c>
      <c r="C1835" s="125">
        <v>1.1456182799842614</v>
      </c>
      <c r="D1835" s="125">
        <v>11.76</v>
      </c>
    </row>
    <row r="1836" spans="1:4" x14ac:dyDescent="0.25">
      <c r="A1836" s="92">
        <v>41632</v>
      </c>
      <c r="B1836" s="125">
        <v>7.0196069101770693</v>
      </c>
      <c r="C1836" s="125">
        <v>1.133760859333087</v>
      </c>
      <c r="D1836" s="125">
        <v>11.76</v>
      </c>
    </row>
    <row r="1837" spans="1:4" x14ac:dyDescent="0.25">
      <c r="A1837" s="92">
        <v>41633</v>
      </c>
      <c r="B1837" s="125">
        <v>7.0300460735747947</v>
      </c>
      <c r="C1837" s="125">
        <v>1.1456047619285119</v>
      </c>
      <c r="D1837" s="125">
        <v>11.76</v>
      </c>
    </row>
    <row r="1838" spans="1:4" x14ac:dyDescent="0.25">
      <c r="A1838" s="92">
        <v>41634</v>
      </c>
      <c r="B1838" s="125">
        <v>7.002775133044536</v>
      </c>
      <c r="C1838" s="125">
        <v>1.1623915193666212</v>
      </c>
      <c r="D1838" s="125">
        <v>11.76</v>
      </c>
    </row>
    <row r="1839" spans="1:4" x14ac:dyDescent="0.25">
      <c r="A1839" s="92">
        <v>41635</v>
      </c>
      <c r="B1839" s="125">
        <v>7.0036741402369076</v>
      </c>
      <c r="C1839" s="125">
        <v>1.1473417122912588</v>
      </c>
      <c r="D1839" s="125">
        <v>11.76</v>
      </c>
    </row>
    <row r="1840" spans="1:4" x14ac:dyDescent="0.25">
      <c r="A1840" s="92">
        <v>41638</v>
      </c>
      <c r="B1840" s="125">
        <v>7.0171316685803653</v>
      </c>
      <c r="C1840" s="125">
        <v>1.1566814446732749</v>
      </c>
      <c r="D1840" s="125">
        <v>11.76</v>
      </c>
    </row>
    <row r="1841" spans="1:4" x14ac:dyDescent="0.25">
      <c r="A1841" s="92">
        <v>41639</v>
      </c>
      <c r="B1841" s="125">
        <v>6.9946573493919075</v>
      </c>
      <c r="C1841" s="125">
        <v>1.163105926505148</v>
      </c>
      <c r="D1841" s="125">
        <v>11.76</v>
      </c>
    </row>
    <row r="1842" spans="1:4" x14ac:dyDescent="0.25">
      <c r="A1842" s="92">
        <v>41640</v>
      </c>
      <c r="B1842" s="125">
        <v>7.0494823045845978</v>
      </c>
      <c r="C1842" s="125">
        <v>1.1983157846359083</v>
      </c>
      <c r="D1842" s="125">
        <v>11.67</v>
      </c>
    </row>
    <row r="1843" spans="1:4" x14ac:dyDescent="0.25">
      <c r="A1843" s="92">
        <v>41641</v>
      </c>
      <c r="B1843" s="125">
        <v>7.037977761378901</v>
      </c>
      <c r="C1843" s="125">
        <v>1.1929966942007475</v>
      </c>
      <c r="D1843" s="125">
        <v>11.67</v>
      </c>
    </row>
    <row r="1844" spans="1:4" x14ac:dyDescent="0.25">
      <c r="A1844" s="92">
        <v>41642</v>
      </c>
      <c r="B1844" s="125">
        <v>6.9998637464632196</v>
      </c>
      <c r="C1844" s="125">
        <v>1.2106102164185764</v>
      </c>
      <c r="D1844" s="125">
        <v>11.67</v>
      </c>
    </row>
    <row r="1845" spans="1:4" x14ac:dyDescent="0.25">
      <c r="A1845" s="92">
        <v>41645</v>
      </c>
      <c r="B1845" s="125">
        <v>7.0168755713937641</v>
      </c>
      <c r="C1845" s="125">
        <v>1.1994540503638218</v>
      </c>
      <c r="D1845" s="125">
        <v>11.67</v>
      </c>
    </row>
    <row r="1846" spans="1:4" x14ac:dyDescent="0.25">
      <c r="A1846" s="92">
        <v>41646</v>
      </c>
      <c r="B1846" s="125">
        <v>6.8935137437780032</v>
      </c>
      <c r="C1846" s="125">
        <v>1.1677893751299511</v>
      </c>
      <c r="D1846" s="125">
        <v>11.67</v>
      </c>
    </row>
    <row r="1847" spans="1:4" x14ac:dyDescent="0.25">
      <c r="A1847" s="92">
        <v>41647</v>
      </c>
      <c r="B1847" s="125">
        <v>6.8831157664170064</v>
      </c>
      <c r="C1847" s="125">
        <v>1.1984461468761154</v>
      </c>
      <c r="D1847" s="125">
        <v>11.67</v>
      </c>
    </row>
    <row r="1848" spans="1:4" x14ac:dyDescent="0.25">
      <c r="A1848" s="92">
        <v>41648</v>
      </c>
      <c r="B1848" s="125">
        <v>6.9173843198132712</v>
      </c>
      <c r="C1848" s="125">
        <v>1.1556927462008897</v>
      </c>
      <c r="D1848" s="125">
        <v>11.67</v>
      </c>
    </row>
    <row r="1849" spans="1:4" x14ac:dyDescent="0.25">
      <c r="A1849" s="92">
        <v>41649</v>
      </c>
      <c r="B1849" s="125">
        <v>6.9669345809451801</v>
      </c>
      <c r="C1849" s="125">
        <v>1.1328743434753115</v>
      </c>
      <c r="D1849" s="125">
        <v>11.67</v>
      </c>
    </row>
    <row r="1850" spans="1:4" x14ac:dyDescent="0.25">
      <c r="A1850" s="92">
        <v>41652</v>
      </c>
      <c r="B1850" s="125">
        <v>6.9954431654962663</v>
      </c>
      <c r="C1850" s="125">
        <v>1.1743563356265794</v>
      </c>
      <c r="D1850" s="125">
        <v>11.67</v>
      </c>
    </row>
    <row r="1851" spans="1:4" x14ac:dyDescent="0.25">
      <c r="A1851" s="92">
        <v>41653</v>
      </c>
      <c r="B1851" s="125">
        <v>6.9851444784413168</v>
      </c>
      <c r="C1851" s="125">
        <v>1.1584743759251559</v>
      </c>
      <c r="D1851" s="125">
        <v>11.67</v>
      </c>
    </row>
    <row r="1852" spans="1:4" x14ac:dyDescent="0.25">
      <c r="A1852" s="92">
        <v>41654</v>
      </c>
      <c r="B1852" s="125">
        <v>6.9384010435292041</v>
      </c>
      <c r="C1852" s="125">
        <v>1.1796728047006049</v>
      </c>
      <c r="D1852" s="125">
        <v>11.67</v>
      </c>
    </row>
    <row r="1853" spans="1:4" x14ac:dyDescent="0.25">
      <c r="A1853" s="92">
        <v>41655</v>
      </c>
      <c r="B1853" s="125">
        <v>6.9012487565706424</v>
      </c>
      <c r="C1853" s="125">
        <v>1.1938133149127177</v>
      </c>
      <c r="D1853" s="125">
        <v>11.67</v>
      </c>
    </row>
    <row r="1854" spans="1:4" x14ac:dyDescent="0.25">
      <c r="A1854" s="92">
        <v>41656</v>
      </c>
      <c r="B1854" s="125">
        <v>6.8941845405047095</v>
      </c>
      <c r="C1854" s="125">
        <v>1.196187841477248</v>
      </c>
      <c r="D1854" s="125">
        <v>11.67</v>
      </c>
    </row>
    <row r="1855" spans="1:4" x14ac:dyDescent="0.25">
      <c r="A1855" s="92">
        <v>41659</v>
      </c>
      <c r="B1855" s="125">
        <v>6.838798623057218</v>
      </c>
      <c r="C1855" s="125">
        <v>1.2534545249809801</v>
      </c>
      <c r="D1855" s="125">
        <v>11.67</v>
      </c>
    </row>
    <row r="1856" spans="1:4" x14ac:dyDescent="0.25">
      <c r="A1856" s="92">
        <v>41660</v>
      </c>
      <c r="B1856" s="125">
        <v>6.8052422712384688</v>
      </c>
      <c r="C1856" s="125">
        <v>1.270028931541197</v>
      </c>
      <c r="D1856" s="125">
        <v>11.67</v>
      </c>
    </row>
    <row r="1857" spans="1:4" x14ac:dyDescent="0.25">
      <c r="A1857" s="92">
        <v>41661</v>
      </c>
      <c r="B1857" s="125">
        <v>6.9077196953819691</v>
      </c>
      <c r="C1857" s="125">
        <v>1.2270081627092591</v>
      </c>
      <c r="D1857" s="125">
        <v>11.67</v>
      </c>
    </row>
    <row r="1858" spans="1:4" x14ac:dyDescent="0.25">
      <c r="A1858" s="92">
        <v>41662</v>
      </c>
      <c r="B1858" s="125">
        <v>6.9454419975327113</v>
      </c>
      <c r="C1858" s="125">
        <v>1.1958430865183516</v>
      </c>
      <c r="D1858" s="125">
        <v>11.67</v>
      </c>
    </row>
    <row r="1859" spans="1:4" x14ac:dyDescent="0.25">
      <c r="A1859" s="92">
        <v>41663</v>
      </c>
      <c r="B1859" s="125">
        <v>6.9784760855317556</v>
      </c>
      <c r="C1859" s="125">
        <v>1.1022425585474247</v>
      </c>
      <c r="D1859" s="125">
        <v>11.67</v>
      </c>
    </row>
    <row r="1860" spans="1:4" x14ac:dyDescent="0.25">
      <c r="A1860" s="92">
        <v>41666</v>
      </c>
      <c r="B1860" s="125">
        <v>6.9463259381362237</v>
      </c>
      <c r="C1860" s="125">
        <v>1.1875408884677894</v>
      </c>
      <c r="D1860" s="125">
        <v>11.67</v>
      </c>
    </row>
    <row r="1861" spans="1:4" x14ac:dyDescent="0.25">
      <c r="A1861" s="92">
        <v>41667</v>
      </c>
      <c r="B1861" s="125">
        <v>6.8685446839744264</v>
      </c>
      <c r="C1861" s="125">
        <v>1.2557253329808633</v>
      </c>
      <c r="D1861" s="125">
        <v>11.67</v>
      </c>
    </row>
    <row r="1862" spans="1:4" x14ac:dyDescent="0.25">
      <c r="A1862" s="92">
        <v>41668</v>
      </c>
      <c r="B1862" s="125">
        <v>6.8605363035293792</v>
      </c>
      <c r="C1862" s="125">
        <v>1.2754748511227056</v>
      </c>
      <c r="D1862" s="125">
        <v>11.67</v>
      </c>
    </row>
    <row r="1863" spans="1:4" x14ac:dyDescent="0.25">
      <c r="A1863" s="92">
        <v>41669</v>
      </c>
      <c r="B1863" s="125">
        <v>6.8704546233071451</v>
      </c>
      <c r="C1863" s="125">
        <v>1.4044010444091448</v>
      </c>
      <c r="D1863" s="125">
        <v>11.67</v>
      </c>
    </row>
    <row r="1864" spans="1:4" x14ac:dyDescent="0.25">
      <c r="A1864" s="92">
        <v>41670</v>
      </c>
      <c r="B1864" s="125">
        <v>6.883836063520663</v>
      </c>
      <c r="C1864" s="125">
        <v>1.303884837562812</v>
      </c>
      <c r="D1864" s="125">
        <v>11.67</v>
      </c>
    </row>
    <row r="1865" spans="1:4" x14ac:dyDescent="0.25">
      <c r="A1865" s="92">
        <v>41673</v>
      </c>
      <c r="B1865" s="125">
        <v>6.8225050363102371</v>
      </c>
      <c r="C1865" s="125">
        <v>1.2148044416608128</v>
      </c>
      <c r="D1865" s="125">
        <v>11.67</v>
      </c>
    </row>
    <row r="1866" spans="1:4" x14ac:dyDescent="0.25">
      <c r="A1866" s="92">
        <v>41674</v>
      </c>
      <c r="B1866" s="125">
        <v>6.8627815367161142</v>
      </c>
      <c r="C1866" s="125">
        <v>1.2141971347881535</v>
      </c>
      <c r="D1866" s="125">
        <v>11.67</v>
      </c>
    </row>
    <row r="1867" spans="1:4" x14ac:dyDescent="0.25">
      <c r="A1867" s="92">
        <v>41675</v>
      </c>
      <c r="B1867" s="125">
        <v>6.9061459184782823</v>
      </c>
      <c r="C1867" s="125">
        <v>1.1837560561194529</v>
      </c>
      <c r="D1867" s="125">
        <v>11.67</v>
      </c>
    </row>
    <row r="1868" spans="1:4" x14ac:dyDescent="0.25">
      <c r="A1868" s="92">
        <v>41676</v>
      </c>
      <c r="B1868" s="125">
        <v>6.8516920358847067</v>
      </c>
      <c r="C1868" s="125">
        <v>1.1888818039251987</v>
      </c>
      <c r="D1868" s="125">
        <v>11.67</v>
      </c>
    </row>
    <row r="1869" spans="1:4" x14ac:dyDescent="0.25">
      <c r="A1869" s="92">
        <v>41677</v>
      </c>
      <c r="B1869" s="125">
        <v>6.8190644489150447</v>
      </c>
      <c r="C1869" s="125">
        <v>1.2283922512237346</v>
      </c>
      <c r="D1869" s="125">
        <v>11.67</v>
      </c>
    </row>
    <row r="1870" spans="1:4" x14ac:dyDescent="0.25">
      <c r="A1870" s="92">
        <v>41680</v>
      </c>
      <c r="B1870" s="125">
        <v>6.7838222109589363</v>
      </c>
      <c r="C1870" s="125">
        <v>1.2471319967552432</v>
      </c>
      <c r="D1870" s="125">
        <v>11.67</v>
      </c>
    </row>
    <row r="1871" spans="1:4" x14ac:dyDescent="0.25">
      <c r="A1871" s="92">
        <v>41681</v>
      </c>
      <c r="B1871" s="125">
        <v>6.8177960654182641</v>
      </c>
      <c r="C1871" s="125">
        <v>1.1998053353702236</v>
      </c>
      <c r="D1871" s="125">
        <v>11.67</v>
      </c>
    </row>
    <row r="1872" spans="1:4" x14ac:dyDescent="0.25">
      <c r="A1872" s="92">
        <v>41682</v>
      </c>
      <c r="B1872" s="125">
        <v>6.7874588177372104</v>
      </c>
      <c r="C1872" s="125">
        <v>1.2260394115544386</v>
      </c>
      <c r="D1872" s="125">
        <v>11.67</v>
      </c>
    </row>
    <row r="1873" spans="1:4" x14ac:dyDescent="0.25">
      <c r="A1873" s="92">
        <v>41683</v>
      </c>
      <c r="B1873" s="125">
        <v>6.8071041896248268</v>
      </c>
      <c r="C1873" s="125">
        <v>1.2698285369892091</v>
      </c>
      <c r="D1873" s="125">
        <v>11.67</v>
      </c>
    </row>
    <row r="1874" spans="1:4" x14ac:dyDescent="0.25">
      <c r="A1874" s="92">
        <v>41684</v>
      </c>
      <c r="B1874" s="125">
        <v>6.7575143098538613</v>
      </c>
      <c r="C1874" s="125">
        <v>1.334467223208093</v>
      </c>
      <c r="D1874" s="125">
        <v>11.67</v>
      </c>
    </row>
    <row r="1875" spans="1:4" x14ac:dyDescent="0.25">
      <c r="A1875" s="92">
        <v>41687</v>
      </c>
      <c r="B1875" s="125">
        <v>6.7657647436302621</v>
      </c>
      <c r="C1875" s="125">
        <v>1.3252637972013552</v>
      </c>
      <c r="D1875" s="125">
        <v>11.67</v>
      </c>
    </row>
    <row r="1876" spans="1:4" x14ac:dyDescent="0.25">
      <c r="A1876" s="92">
        <v>41688</v>
      </c>
      <c r="B1876" s="125">
        <v>6.8359185760294157</v>
      </c>
      <c r="C1876" s="125">
        <v>1.3471775454658914</v>
      </c>
      <c r="D1876" s="125">
        <v>11.67</v>
      </c>
    </row>
    <row r="1877" spans="1:4" x14ac:dyDescent="0.25">
      <c r="A1877" s="92">
        <v>41689</v>
      </c>
      <c r="B1877" s="125">
        <v>6.7744092600502039</v>
      </c>
      <c r="C1877" s="125">
        <v>1.4593607273112958</v>
      </c>
      <c r="D1877" s="125">
        <v>11.67</v>
      </c>
    </row>
    <row r="1878" spans="1:4" x14ac:dyDescent="0.25">
      <c r="A1878" s="92">
        <v>41690</v>
      </c>
      <c r="B1878" s="125">
        <v>6.7389255697163719</v>
      </c>
      <c r="C1878" s="125">
        <v>1.4744536075975834</v>
      </c>
      <c r="D1878" s="125">
        <v>11.67</v>
      </c>
    </row>
    <row r="1879" spans="1:4" x14ac:dyDescent="0.25">
      <c r="A1879" s="92">
        <v>41691</v>
      </c>
      <c r="B1879" s="125">
        <v>6.8377245568531189</v>
      </c>
      <c r="C1879" s="125">
        <v>1.4332053938820044</v>
      </c>
      <c r="D1879" s="125">
        <v>11.67</v>
      </c>
    </row>
    <row r="1880" spans="1:4" x14ac:dyDescent="0.25">
      <c r="A1880" s="92">
        <v>41694</v>
      </c>
      <c r="B1880" s="125">
        <v>6.8677902734574641</v>
      </c>
      <c r="C1880" s="125">
        <v>1.4140384538941131</v>
      </c>
      <c r="D1880" s="125">
        <v>11.67</v>
      </c>
    </row>
    <row r="1881" spans="1:4" x14ac:dyDescent="0.25">
      <c r="A1881" s="92">
        <v>41695</v>
      </c>
      <c r="B1881" s="125">
        <v>6.9518599411648072</v>
      </c>
      <c r="C1881" s="125">
        <v>1.2372325738702745</v>
      </c>
      <c r="D1881" s="125">
        <v>11.67</v>
      </c>
    </row>
    <row r="1882" spans="1:4" x14ac:dyDescent="0.25">
      <c r="A1882" s="92">
        <v>41696</v>
      </c>
      <c r="B1882" s="125">
        <v>6.9083458764709684</v>
      </c>
      <c r="C1882" s="125">
        <v>1.2848366968966198</v>
      </c>
      <c r="D1882" s="125">
        <v>11.67</v>
      </c>
    </row>
    <row r="1883" spans="1:4" x14ac:dyDescent="0.25">
      <c r="A1883" s="92">
        <v>41697</v>
      </c>
      <c r="B1883" s="125">
        <v>6.8403256090052063</v>
      </c>
      <c r="C1883" s="125">
        <v>1.3309587194281614</v>
      </c>
      <c r="D1883" s="125">
        <v>11.67</v>
      </c>
    </row>
    <row r="1884" spans="1:4" x14ac:dyDescent="0.25">
      <c r="A1884" s="92">
        <v>41698</v>
      </c>
      <c r="B1884" s="125">
        <v>6.7253429430231702</v>
      </c>
      <c r="C1884" s="125">
        <v>1.2341699081341915</v>
      </c>
      <c r="D1884" s="125">
        <v>11.67</v>
      </c>
    </row>
    <row r="1885" spans="1:4" x14ac:dyDescent="0.25">
      <c r="A1885" s="92">
        <v>41701</v>
      </c>
      <c r="B1885" s="125">
        <v>6.8321565565744553</v>
      </c>
      <c r="C1885" s="125">
        <v>1.1973946681544305</v>
      </c>
      <c r="D1885" s="125">
        <v>11.67</v>
      </c>
    </row>
    <row r="1886" spans="1:4" x14ac:dyDescent="0.25">
      <c r="A1886" s="92">
        <v>41702</v>
      </c>
      <c r="B1886" s="125">
        <v>6.897818412419193</v>
      </c>
      <c r="C1886" s="125">
        <v>1.1953895378834574</v>
      </c>
      <c r="D1886" s="125">
        <v>11.67</v>
      </c>
    </row>
    <row r="1887" spans="1:4" x14ac:dyDescent="0.25">
      <c r="A1887" s="92">
        <v>41703</v>
      </c>
      <c r="B1887" s="125">
        <v>6.866098832043761</v>
      </c>
      <c r="C1887" s="125">
        <v>1.2244683573213582</v>
      </c>
      <c r="D1887" s="125">
        <v>11.67</v>
      </c>
    </row>
    <row r="1888" spans="1:4" x14ac:dyDescent="0.25">
      <c r="A1888" s="92">
        <v>41704</v>
      </c>
      <c r="B1888" s="125">
        <v>6.8679424511150291</v>
      </c>
      <c r="C1888" s="125">
        <v>1.2317121332207961</v>
      </c>
      <c r="D1888" s="125">
        <v>11.67</v>
      </c>
    </row>
    <row r="1889" spans="1:4" x14ac:dyDescent="0.25">
      <c r="A1889" s="92">
        <v>41705</v>
      </c>
      <c r="B1889" s="125">
        <v>6.8653713648282615</v>
      </c>
      <c r="C1889" s="125">
        <v>1.1900980574044677</v>
      </c>
      <c r="D1889" s="125">
        <v>11.67</v>
      </c>
    </row>
    <row r="1890" spans="1:4" x14ac:dyDescent="0.25">
      <c r="A1890" s="92">
        <v>41708</v>
      </c>
      <c r="B1890" s="125">
        <v>6.8702313033721172</v>
      </c>
      <c r="C1890" s="125">
        <v>1.208902425842048</v>
      </c>
      <c r="D1890" s="125">
        <v>11.67</v>
      </c>
    </row>
    <row r="1891" spans="1:4" x14ac:dyDescent="0.25">
      <c r="A1891" s="92">
        <v>41709</v>
      </c>
      <c r="B1891" s="125">
        <v>6.9352743973183895</v>
      </c>
      <c r="C1891" s="125">
        <v>1.1587954431646104</v>
      </c>
      <c r="D1891" s="125">
        <v>11.67</v>
      </c>
    </row>
    <row r="1892" spans="1:4" x14ac:dyDescent="0.25">
      <c r="A1892" s="92">
        <v>41710</v>
      </c>
      <c r="B1892" s="125">
        <v>6.8827088251749826</v>
      </c>
      <c r="C1892" s="125">
        <v>1.1467452322436662</v>
      </c>
      <c r="D1892" s="125">
        <v>11.67</v>
      </c>
    </row>
    <row r="1893" spans="1:4" x14ac:dyDescent="0.25">
      <c r="A1893" s="92">
        <v>41711</v>
      </c>
      <c r="B1893" s="125">
        <v>6.7829307463829851</v>
      </c>
      <c r="C1893" s="125">
        <v>1.2497236539366439</v>
      </c>
      <c r="D1893" s="125">
        <v>11.67</v>
      </c>
    </row>
    <row r="1894" spans="1:4" x14ac:dyDescent="0.25">
      <c r="A1894" s="92">
        <v>41712</v>
      </c>
      <c r="B1894" s="125">
        <v>6.8887563921382196</v>
      </c>
      <c r="C1894" s="125">
        <v>1.270125896573143</v>
      </c>
      <c r="D1894" s="125">
        <v>11.67</v>
      </c>
    </row>
    <row r="1895" spans="1:4" x14ac:dyDescent="0.25">
      <c r="A1895" s="92">
        <v>41715</v>
      </c>
      <c r="B1895" s="125">
        <v>6.9778909911329796</v>
      </c>
      <c r="C1895" s="125">
        <v>1.2348480249120497</v>
      </c>
      <c r="D1895" s="125">
        <v>11.67</v>
      </c>
    </row>
    <row r="1896" spans="1:4" x14ac:dyDescent="0.25">
      <c r="A1896" s="92">
        <v>41716</v>
      </c>
      <c r="B1896" s="125">
        <v>6.9783619692271035</v>
      </c>
      <c r="C1896" s="125">
        <v>1.2431529154211756</v>
      </c>
      <c r="D1896" s="125">
        <v>11.67</v>
      </c>
    </row>
    <row r="1897" spans="1:4" x14ac:dyDescent="0.25">
      <c r="A1897" s="92">
        <v>41717</v>
      </c>
      <c r="B1897" s="125">
        <v>6.9459121184138102</v>
      </c>
      <c r="C1897" s="125">
        <v>1.2529263353480591</v>
      </c>
      <c r="D1897" s="125">
        <v>11.67</v>
      </c>
    </row>
    <row r="1898" spans="1:4" x14ac:dyDescent="0.25">
      <c r="A1898" s="92">
        <v>41718</v>
      </c>
      <c r="B1898" s="125">
        <v>6.9390267038839974</v>
      </c>
      <c r="C1898" s="125">
        <v>1.2591905068781957</v>
      </c>
      <c r="D1898" s="125">
        <v>11.67</v>
      </c>
    </row>
    <row r="1899" spans="1:4" x14ac:dyDescent="0.25">
      <c r="A1899" s="92">
        <v>41719</v>
      </c>
      <c r="B1899" s="125">
        <v>6.9454989805165539</v>
      </c>
      <c r="C1899" s="125">
        <v>1.2850340308245478</v>
      </c>
      <c r="D1899" s="125">
        <v>11.67</v>
      </c>
    </row>
    <row r="1900" spans="1:4" x14ac:dyDescent="0.25">
      <c r="A1900" s="92">
        <v>41722</v>
      </c>
      <c r="B1900" s="125">
        <v>6.9800670892902126</v>
      </c>
      <c r="C1900" s="125">
        <v>1.2656032190678612</v>
      </c>
      <c r="D1900" s="125">
        <v>11.67</v>
      </c>
    </row>
    <row r="1901" spans="1:4" x14ac:dyDescent="0.25">
      <c r="A1901" s="92">
        <v>41723</v>
      </c>
      <c r="B1901" s="125">
        <v>7.0081624321770803</v>
      </c>
      <c r="C1901" s="125">
        <v>1.1902002445186994</v>
      </c>
      <c r="D1901" s="125">
        <v>11.67</v>
      </c>
    </row>
    <row r="1902" spans="1:4" x14ac:dyDescent="0.25">
      <c r="A1902" s="92">
        <v>41724</v>
      </c>
      <c r="B1902" s="125">
        <v>7.0282405542590123</v>
      </c>
      <c r="C1902" s="125">
        <v>1.3386718673294098</v>
      </c>
      <c r="D1902" s="125">
        <v>11.67</v>
      </c>
    </row>
    <row r="1903" spans="1:4" x14ac:dyDescent="0.25">
      <c r="A1903" s="92">
        <v>41725</v>
      </c>
      <c r="B1903" s="125">
        <v>7.0296683228973915</v>
      </c>
      <c r="C1903" s="125">
        <v>1.3144992303799476</v>
      </c>
      <c r="D1903" s="125">
        <v>11.67</v>
      </c>
    </row>
    <row r="1904" spans="1:4" x14ac:dyDescent="0.25">
      <c r="A1904" s="92">
        <v>41726</v>
      </c>
      <c r="B1904" s="125">
        <v>6.9895298387625138</v>
      </c>
      <c r="C1904" s="125">
        <v>1.3802096800671402</v>
      </c>
      <c r="D1904" s="125">
        <v>11.67</v>
      </c>
    </row>
    <row r="1905" spans="1:4" x14ac:dyDescent="0.25">
      <c r="A1905" s="92">
        <v>41729</v>
      </c>
      <c r="B1905" s="125">
        <v>7.0166174781608408</v>
      </c>
      <c r="C1905" s="125">
        <v>1.3764784988106467</v>
      </c>
      <c r="D1905" s="125">
        <v>11.67</v>
      </c>
    </row>
    <row r="1906" spans="1:4" x14ac:dyDescent="0.25">
      <c r="A1906" s="92">
        <v>41730</v>
      </c>
      <c r="B1906" s="125">
        <v>7.0927416522530855</v>
      </c>
      <c r="C1906" s="125">
        <v>1.3660385689630736</v>
      </c>
      <c r="D1906" s="125">
        <v>8.6199999999999992</v>
      </c>
    </row>
    <row r="1907" spans="1:4" x14ac:dyDescent="0.25">
      <c r="A1907" s="92">
        <v>41731</v>
      </c>
      <c r="B1907" s="125">
        <v>7.1128160541137628</v>
      </c>
      <c r="C1907" s="125">
        <v>1.3186595736011331</v>
      </c>
      <c r="D1907" s="125">
        <v>8.6199999999999992</v>
      </c>
    </row>
    <row r="1908" spans="1:4" x14ac:dyDescent="0.25">
      <c r="A1908" s="92">
        <v>41732</v>
      </c>
      <c r="B1908" s="125">
        <v>7.1264356188447584</v>
      </c>
      <c r="C1908" s="125">
        <v>1.2925366784563073</v>
      </c>
      <c r="D1908" s="125">
        <v>8.6199999999999992</v>
      </c>
    </row>
    <row r="1909" spans="1:4" x14ac:dyDescent="0.25">
      <c r="A1909" s="92">
        <v>41733</v>
      </c>
      <c r="B1909" s="125">
        <v>7.1436845948524281</v>
      </c>
      <c r="C1909" s="125">
        <v>1.2653153427139907</v>
      </c>
      <c r="D1909" s="125">
        <v>8.6199999999999992</v>
      </c>
    </row>
    <row r="1910" spans="1:4" x14ac:dyDescent="0.25">
      <c r="A1910" s="92">
        <v>41736</v>
      </c>
      <c r="B1910" s="125">
        <v>7.1211336519180009</v>
      </c>
      <c r="C1910" s="125">
        <v>1.2145001526248151</v>
      </c>
      <c r="D1910" s="125">
        <v>8.6199999999999992</v>
      </c>
    </row>
    <row r="1911" spans="1:4" x14ac:dyDescent="0.25">
      <c r="A1911" s="92">
        <v>41737</v>
      </c>
      <c r="B1911" s="125">
        <v>7.1181303358011654</v>
      </c>
      <c r="C1911" s="125">
        <v>1.2605115355435998</v>
      </c>
      <c r="D1911" s="125">
        <v>8.6199999999999992</v>
      </c>
    </row>
    <row r="1912" spans="1:4" x14ac:dyDescent="0.25">
      <c r="A1912" s="92">
        <v>41738</v>
      </c>
      <c r="B1912" s="125">
        <v>7.0668155584244232</v>
      </c>
      <c r="C1912" s="125">
        <v>1.3002616518018133</v>
      </c>
      <c r="D1912" s="125">
        <v>8.6199999999999992</v>
      </c>
    </row>
    <row r="1913" spans="1:4" x14ac:dyDescent="0.25">
      <c r="A1913" s="92">
        <v>41739</v>
      </c>
      <c r="B1913" s="125">
        <v>7.0126944433362963</v>
      </c>
      <c r="C1913" s="125">
        <v>1.3620058682843483</v>
      </c>
      <c r="D1913" s="125">
        <v>8.6199999999999992</v>
      </c>
    </row>
    <row r="1914" spans="1:4" x14ac:dyDescent="0.25">
      <c r="A1914" s="92">
        <v>41740</v>
      </c>
      <c r="B1914" s="125">
        <v>6.9959919997080107</v>
      </c>
      <c r="C1914" s="125">
        <v>1.3426971879595122</v>
      </c>
      <c r="D1914" s="125">
        <v>8.6199999999999992</v>
      </c>
    </row>
    <row r="1915" spans="1:4" x14ac:dyDescent="0.25">
      <c r="A1915" s="92">
        <v>41743</v>
      </c>
      <c r="B1915" s="125">
        <v>6.9814410602183958</v>
      </c>
      <c r="C1915" s="125">
        <v>1.375225512263663</v>
      </c>
      <c r="D1915" s="125">
        <v>8.6199999999999992</v>
      </c>
    </row>
    <row r="1916" spans="1:4" x14ac:dyDescent="0.25">
      <c r="A1916" s="92">
        <v>41744</v>
      </c>
      <c r="B1916" s="125">
        <v>6.9882886850971921</v>
      </c>
      <c r="C1916" s="125">
        <v>1.3458876149994872</v>
      </c>
      <c r="D1916" s="125">
        <v>8.6199999999999992</v>
      </c>
    </row>
    <row r="1917" spans="1:4" x14ac:dyDescent="0.25">
      <c r="A1917" s="92">
        <v>41745</v>
      </c>
      <c r="B1917" s="125">
        <v>6.9611091447363567</v>
      </c>
      <c r="C1917" s="125">
        <v>1.3899766205848856</v>
      </c>
      <c r="D1917" s="125">
        <v>8.6199999999999992</v>
      </c>
    </row>
    <row r="1918" spans="1:4" x14ac:dyDescent="0.25">
      <c r="A1918" s="92">
        <v>41746</v>
      </c>
      <c r="B1918" s="125">
        <v>6.9442120418821878</v>
      </c>
      <c r="C1918" s="125">
        <v>1.4121524592798549</v>
      </c>
      <c r="D1918" s="125">
        <v>8.6199999999999992</v>
      </c>
    </row>
    <row r="1919" spans="1:4" x14ac:dyDescent="0.25">
      <c r="A1919" s="92">
        <v>41747</v>
      </c>
      <c r="B1919" s="125">
        <v>6.9348956986376455</v>
      </c>
      <c r="C1919" s="125">
        <v>1.418305818996747</v>
      </c>
      <c r="D1919" s="125">
        <v>8.6199999999999992</v>
      </c>
    </row>
    <row r="1920" spans="1:4" x14ac:dyDescent="0.25">
      <c r="A1920" s="92">
        <v>41750</v>
      </c>
      <c r="B1920" s="125">
        <v>6.8945411258795559</v>
      </c>
      <c r="C1920" s="125">
        <v>1.44048291705802</v>
      </c>
      <c r="D1920" s="125">
        <v>8.6199999999999992</v>
      </c>
    </row>
    <row r="1921" spans="1:4" x14ac:dyDescent="0.25">
      <c r="A1921" s="92">
        <v>41751</v>
      </c>
      <c r="B1921" s="125">
        <v>6.8611769680154913</v>
      </c>
      <c r="C1921" s="125">
        <v>1.4882143154308247</v>
      </c>
      <c r="D1921" s="125">
        <v>8.6199999999999992</v>
      </c>
    </row>
    <row r="1922" spans="1:4" x14ac:dyDescent="0.25">
      <c r="A1922" s="92">
        <v>41752</v>
      </c>
      <c r="B1922" s="125">
        <v>6.916593903174947</v>
      </c>
      <c r="C1922" s="125">
        <v>1.4391788881946308</v>
      </c>
      <c r="D1922" s="125">
        <v>8.6199999999999992</v>
      </c>
    </row>
    <row r="1923" spans="1:4" x14ac:dyDescent="0.25">
      <c r="A1923" s="92">
        <v>41753</v>
      </c>
      <c r="B1923" s="125">
        <v>6.9096959816303816</v>
      </c>
      <c r="C1923" s="125">
        <v>1.5626646111708098</v>
      </c>
      <c r="D1923" s="125">
        <v>8.6199999999999992</v>
      </c>
    </row>
    <row r="1924" spans="1:4" x14ac:dyDescent="0.25">
      <c r="A1924" s="92">
        <v>41754</v>
      </c>
      <c r="B1924" s="125">
        <v>6.9301364225656155</v>
      </c>
      <c r="C1924" s="125">
        <v>1.5839973631849968</v>
      </c>
      <c r="D1924" s="125">
        <v>8.6199999999999992</v>
      </c>
    </row>
    <row r="1925" spans="1:4" x14ac:dyDescent="0.25">
      <c r="A1925" s="92">
        <v>41757</v>
      </c>
      <c r="B1925" s="125">
        <v>6.8821281762929551</v>
      </c>
      <c r="C1925" s="125">
        <v>1.6074756315737702</v>
      </c>
      <c r="D1925" s="125">
        <v>8.6199999999999992</v>
      </c>
    </row>
    <row r="1926" spans="1:4" x14ac:dyDescent="0.25">
      <c r="A1926" s="92">
        <v>41758</v>
      </c>
      <c r="B1926" s="125">
        <v>6.9556672571572156</v>
      </c>
      <c r="C1926" s="125">
        <v>1.5770503304822343</v>
      </c>
      <c r="D1926" s="125">
        <v>8.6199999999999992</v>
      </c>
    </row>
    <row r="1927" spans="1:4" x14ac:dyDescent="0.25">
      <c r="A1927" s="92">
        <v>41759</v>
      </c>
      <c r="B1927" s="125">
        <v>6.9118294029554717</v>
      </c>
      <c r="C1927" s="125">
        <v>1.6120892128159143</v>
      </c>
      <c r="D1927" s="125">
        <v>8.6199999999999992</v>
      </c>
    </row>
    <row r="1928" spans="1:4" x14ac:dyDescent="0.25">
      <c r="A1928" s="92">
        <v>41760</v>
      </c>
      <c r="B1928" s="125">
        <v>6.9174757699573615</v>
      </c>
      <c r="C1928" s="125">
        <v>1.6281511274126714</v>
      </c>
      <c r="D1928" s="125">
        <v>8.6199999999999992</v>
      </c>
    </row>
    <row r="1929" spans="1:4" x14ac:dyDescent="0.25">
      <c r="A1929" s="92">
        <v>41761</v>
      </c>
      <c r="B1929" s="125">
        <v>6.8946600093437436</v>
      </c>
      <c r="C1929" s="125">
        <v>1.6423630784849017</v>
      </c>
      <c r="D1929" s="125">
        <v>8.6199999999999992</v>
      </c>
    </row>
    <row r="1930" spans="1:4" x14ac:dyDescent="0.25">
      <c r="A1930" s="92">
        <v>41764</v>
      </c>
      <c r="B1930" s="125">
        <v>6.9011719218682543</v>
      </c>
      <c r="C1930" s="125">
        <v>1.6299037184870642</v>
      </c>
      <c r="D1930" s="125">
        <v>8.6199999999999992</v>
      </c>
    </row>
    <row r="1931" spans="1:4" x14ac:dyDescent="0.25">
      <c r="A1931" s="92">
        <v>41765</v>
      </c>
      <c r="B1931" s="125">
        <v>6.9072452956881412</v>
      </c>
      <c r="C1931" s="125">
        <v>1.6125699844371235</v>
      </c>
      <c r="D1931" s="125">
        <v>8.6199999999999992</v>
      </c>
    </row>
    <row r="1932" spans="1:4" x14ac:dyDescent="0.25">
      <c r="A1932" s="92">
        <v>41766</v>
      </c>
      <c r="B1932" s="125">
        <v>6.9282282327295377</v>
      </c>
      <c r="C1932" s="125">
        <v>1.6983120064580781</v>
      </c>
      <c r="D1932" s="125">
        <v>8.6199999999999992</v>
      </c>
    </row>
    <row r="1933" spans="1:4" x14ac:dyDescent="0.25">
      <c r="A1933" s="92">
        <v>41767</v>
      </c>
      <c r="B1933" s="125">
        <v>6.976194439295675</v>
      </c>
      <c r="C1933" s="125">
        <v>1.5775368276684709</v>
      </c>
      <c r="D1933" s="125">
        <v>8.6199999999999992</v>
      </c>
    </row>
    <row r="1934" spans="1:4" x14ac:dyDescent="0.25">
      <c r="A1934" s="92">
        <v>41768</v>
      </c>
      <c r="B1934" s="125">
        <v>6.9523047650046896</v>
      </c>
      <c r="C1934" s="125">
        <v>1.5890367793951077</v>
      </c>
      <c r="D1934" s="125">
        <v>8.6199999999999992</v>
      </c>
    </row>
    <row r="1935" spans="1:4" x14ac:dyDescent="0.25">
      <c r="A1935" s="92">
        <v>41771</v>
      </c>
      <c r="B1935" s="125">
        <v>6.9596327932288764</v>
      </c>
      <c r="C1935" s="125">
        <v>1.5794431514674168</v>
      </c>
      <c r="D1935" s="125">
        <v>8.6199999999999992</v>
      </c>
    </row>
    <row r="1936" spans="1:4" x14ac:dyDescent="0.25">
      <c r="A1936" s="92">
        <v>41772</v>
      </c>
      <c r="B1936" s="125">
        <v>7.0022222008667496</v>
      </c>
      <c r="C1936" s="125">
        <v>1.5619038454177803</v>
      </c>
      <c r="D1936" s="125">
        <v>8.6199999999999992</v>
      </c>
    </row>
    <row r="1937" spans="1:4" x14ac:dyDescent="0.25">
      <c r="A1937" s="92">
        <v>41773</v>
      </c>
      <c r="B1937" s="125">
        <v>7.0032962329711843</v>
      </c>
      <c r="C1937" s="125">
        <v>1.5194794051366731</v>
      </c>
      <c r="D1937" s="125">
        <v>8.6199999999999992</v>
      </c>
    </row>
    <row r="1938" spans="1:4" x14ac:dyDescent="0.25">
      <c r="A1938" s="92">
        <v>41774</v>
      </c>
      <c r="B1938" s="125">
        <v>6.7958621487371254</v>
      </c>
      <c r="C1938" s="125">
        <v>1.8183129606537918</v>
      </c>
      <c r="D1938" s="125">
        <v>8.6199999999999992</v>
      </c>
    </row>
    <row r="1939" spans="1:4" x14ac:dyDescent="0.25">
      <c r="A1939" s="92">
        <v>41775</v>
      </c>
      <c r="B1939" s="125">
        <v>6.7845243611860413</v>
      </c>
      <c r="C1939" s="125">
        <v>1.8727552089394299</v>
      </c>
      <c r="D1939" s="125">
        <v>8.6199999999999992</v>
      </c>
    </row>
    <row r="1940" spans="1:4" x14ac:dyDescent="0.25">
      <c r="A1940" s="92">
        <v>41778</v>
      </c>
      <c r="B1940" s="125">
        <v>6.7187264333755854</v>
      </c>
      <c r="C1940" s="125">
        <v>1.9374443071738385</v>
      </c>
      <c r="D1940" s="125">
        <v>8.6199999999999992</v>
      </c>
    </row>
    <row r="1941" spans="1:4" x14ac:dyDescent="0.25">
      <c r="A1941" s="92">
        <v>41779</v>
      </c>
      <c r="B1941" s="125">
        <v>6.7464063993668422</v>
      </c>
      <c r="C1941" s="125">
        <v>1.7600824837054265</v>
      </c>
      <c r="D1941" s="125">
        <v>8.6199999999999992</v>
      </c>
    </row>
    <row r="1942" spans="1:4" x14ac:dyDescent="0.25">
      <c r="A1942" s="92">
        <v>41780</v>
      </c>
      <c r="B1942" s="125">
        <v>6.6712090086263736</v>
      </c>
      <c r="C1942" s="125">
        <v>1.8527439488662107</v>
      </c>
      <c r="D1942" s="125">
        <v>8.6199999999999992</v>
      </c>
    </row>
    <row r="1943" spans="1:4" x14ac:dyDescent="0.25">
      <c r="A1943" s="92">
        <v>41781</v>
      </c>
      <c r="B1943" s="125">
        <v>6.6815968739405704</v>
      </c>
      <c r="C1943" s="125">
        <v>1.7914217702431081</v>
      </c>
      <c r="D1943" s="125">
        <v>8.6199999999999992</v>
      </c>
    </row>
    <row r="1944" spans="1:4" x14ac:dyDescent="0.25">
      <c r="A1944" s="92">
        <v>41782</v>
      </c>
      <c r="B1944" s="125">
        <v>6.6722609562786586</v>
      </c>
      <c r="C1944" s="125">
        <v>1.7697141631570448</v>
      </c>
      <c r="D1944" s="125">
        <v>8.6199999999999992</v>
      </c>
    </row>
    <row r="1945" spans="1:4" x14ac:dyDescent="0.25">
      <c r="A1945" s="92">
        <v>41785</v>
      </c>
      <c r="B1945" s="125">
        <v>6.6738158547535935</v>
      </c>
      <c r="C1945" s="125">
        <v>1.8003367501642593</v>
      </c>
      <c r="D1945" s="125">
        <v>8.6199999999999992</v>
      </c>
    </row>
    <row r="1946" spans="1:4" x14ac:dyDescent="0.25">
      <c r="A1946" s="92">
        <v>41786</v>
      </c>
      <c r="B1946" s="125">
        <v>6.7164022751850201</v>
      </c>
      <c r="C1946" s="125">
        <v>1.763821056854912</v>
      </c>
      <c r="D1946" s="125">
        <v>8.6199999999999992</v>
      </c>
    </row>
    <row r="1947" spans="1:4" x14ac:dyDescent="0.25">
      <c r="A1947" s="92">
        <v>41787</v>
      </c>
      <c r="B1947" s="125">
        <v>6.6188557237016514</v>
      </c>
      <c r="C1947" s="125">
        <v>1.9197907776663587</v>
      </c>
      <c r="D1947" s="125">
        <v>8.6199999999999992</v>
      </c>
    </row>
    <row r="1948" spans="1:4" x14ac:dyDescent="0.25">
      <c r="A1948" s="92">
        <v>41788</v>
      </c>
      <c r="B1948" s="125">
        <v>6.7127916780163712</v>
      </c>
      <c r="C1948" s="125">
        <v>1.7607351489304222</v>
      </c>
      <c r="D1948" s="125">
        <v>8.6199999999999992</v>
      </c>
    </row>
    <row r="1949" spans="1:4" x14ac:dyDescent="0.25">
      <c r="A1949" s="92">
        <v>41789</v>
      </c>
      <c r="B1949" s="125">
        <v>6.6110342048095205</v>
      </c>
      <c r="C1949" s="125">
        <v>1.8669657884644728</v>
      </c>
      <c r="D1949" s="125">
        <v>8.6199999999999992</v>
      </c>
    </row>
    <row r="1950" spans="1:4" x14ac:dyDescent="0.25">
      <c r="A1950" s="92">
        <v>41792</v>
      </c>
      <c r="B1950" s="125">
        <v>6.6142430551568765</v>
      </c>
      <c r="C1950" s="125">
        <v>1.9193321237352023</v>
      </c>
      <c r="D1950" s="125">
        <v>8.6199999999999992</v>
      </c>
    </row>
    <row r="1951" spans="1:4" x14ac:dyDescent="0.25">
      <c r="A1951" s="92">
        <v>41793</v>
      </c>
      <c r="B1951" s="125">
        <v>6.640938761377055</v>
      </c>
      <c r="C1951" s="125">
        <v>1.8724578701080388</v>
      </c>
      <c r="D1951" s="125">
        <v>8.6199999999999992</v>
      </c>
    </row>
    <row r="1952" spans="1:4" x14ac:dyDescent="0.25">
      <c r="A1952" s="92">
        <v>41794</v>
      </c>
      <c r="B1952" s="125">
        <v>6.6283135200296144</v>
      </c>
      <c r="C1952" s="125">
        <v>1.8854139522652744</v>
      </c>
      <c r="D1952" s="125">
        <v>8.6199999999999992</v>
      </c>
    </row>
    <row r="1953" spans="1:4" x14ac:dyDescent="0.25">
      <c r="A1953" s="92">
        <v>41795</v>
      </c>
      <c r="B1953" s="125">
        <v>6.6191118439623029</v>
      </c>
      <c r="C1953" s="125">
        <v>1.8834573087215247</v>
      </c>
      <c r="D1953" s="125">
        <v>8.6199999999999992</v>
      </c>
    </row>
    <row r="1954" spans="1:4" x14ac:dyDescent="0.25">
      <c r="A1954" s="92">
        <v>41796</v>
      </c>
      <c r="B1954" s="125">
        <v>6.5872793777192165</v>
      </c>
      <c r="C1954" s="125">
        <v>1.8893332053670218</v>
      </c>
      <c r="D1954" s="125">
        <v>8.6199999999999992</v>
      </c>
    </row>
    <row r="1955" spans="1:4" x14ac:dyDescent="0.25">
      <c r="A1955" s="92">
        <v>41799</v>
      </c>
      <c r="B1955" s="125">
        <v>6.5618155461382539</v>
      </c>
      <c r="C1955" s="125">
        <v>1.8906896086219032</v>
      </c>
      <c r="D1955" s="125">
        <v>8.6199999999999992</v>
      </c>
    </row>
    <row r="1956" spans="1:4" x14ac:dyDescent="0.25">
      <c r="A1956" s="92">
        <v>41800</v>
      </c>
      <c r="B1956" s="125">
        <v>6.573056444520291</v>
      </c>
      <c r="C1956" s="125">
        <v>1.9819861715900933</v>
      </c>
      <c r="D1956" s="125">
        <v>8.6199999999999992</v>
      </c>
    </row>
    <row r="1957" spans="1:4" x14ac:dyDescent="0.25">
      <c r="A1957" s="92">
        <v>41801</v>
      </c>
      <c r="B1957" s="125">
        <v>6.4342871449358352</v>
      </c>
      <c r="C1957" s="125">
        <v>2.0440879958492513</v>
      </c>
      <c r="D1957" s="125">
        <v>8.6199999999999992</v>
      </c>
    </row>
    <row r="1958" spans="1:4" x14ac:dyDescent="0.25">
      <c r="A1958" s="92">
        <v>41802</v>
      </c>
      <c r="B1958" s="125">
        <v>6.2637539144931793</v>
      </c>
      <c r="C1958" s="125">
        <v>2.3091183204054708</v>
      </c>
      <c r="D1958" s="125">
        <v>8.6199999999999992</v>
      </c>
    </row>
    <row r="1959" spans="1:4" x14ac:dyDescent="0.25">
      <c r="A1959" s="92">
        <v>41803</v>
      </c>
      <c r="B1959" s="125">
        <v>6.3060049451557152</v>
      </c>
      <c r="C1959" s="125">
        <v>2.3119488319627326</v>
      </c>
      <c r="D1959" s="125">
        <v>8.6199999999999992</v>
      </c>
    </row>
    <row r="1960" spans="1:4" x14ac:dyDescent="0.25">
      <c r="A1960" s="92">
        <v>41806</v>
      </c>
      <c r="B1960" s="125">
        <v>6.3132579479621374</v>
      </c>
      <c r="C1960" s="125">
        <v>2.2368102321604404</v>
      </c>
      <c r="D1960" s="125">
        <v>8.6199999999999992</v>
      </c>
    </row>
    <row r="1961" spans="1:4" x14ac:dyDescent="0.25">
      <c r="A1961" s="92">
        <v>41807</v>
      </c>
      <c r="B1961" s="125">
        <v>6.3326023787427985</v>
      </c>
      <c r="C1961" s="125">
        <v>2.2081092164488432</v>
      </c>
      <c r="D1961" s="125">
        <v>8.6199999999999992</v>
      </c>
    </row>
    <row r="1962" spans="1:4" x14ac:dyDescent="0.25">
      <c r="A1962" s="92">
        <v>41808</v>
      </c>
      <c r="B1962" s="125">
        <v>6.2670924970090462</v>
      </c>
      <c r="C1962" s="125">
        <v>2.3138683358883965</v>
      </c>
      <c r="D1962" s="125">
        <v>8.6199999999999992</v>
      </c>
    </row>
    <row r="1963" spans="1:4" x14ac:dyDescent="0.25">
      <c r="A1963" s="92">
        <v>41809</v>
      </c>
      <c r="B1963" s="125">
        <v>6.3182342204697539</v>
      </c>
      <c r="C1963" s="125">
        <v>2.2728951786218863</v>
      </c>
      <c r="D1963" s="125">
        <v>8.6199999999999992</v>
      </c>
    </row>
    <row r="1964" spans="1:4" x14ac:dyDescent="0.25">
      <c r="A1964" s="92">
        <v>41810</v>
      </c>
      <c r="B1964" s="125">
        <v>6.3449431642991385</v>
      </c>
      <c r="C1964" s="125">
        <v>2.2643722355728144</v>
      </c>
      <c r="D1964" s="125">
        <v>8.6199999999999992</v>
      </c>
    </row>
    <row r="1965" spans="1:4" x14ac:dyDescent="0.25">
      <c r="A1965" s="92">
        <v>41813</v>
      </c>
      <c r="B1965" s="125">
        <v>6.2821097981170482</v>
      </c>
      <c r="C1965" s="125">
        <v>2.3555543238335943</v>
      </c>
      <c r="D1965" s="125">
        <v>8.6199999999999992</v>
      </c>
    </row>
    <row r="1966" spans="1:4" x14ac:dyDescent="0.25">
      <c r="A1966" s="92">
        <v>41814</v>
      </c>
      <c r="B1966" s="125">
        <v>6.2511344983393773</v>
      </c>
      <c r="C1966" s="125">
        <v>2.3922508778625566</v>
      </c>
      <c r="D1966" s="125">
        <v>8.6199999999999992</v>
      </c>
    </row>
    <row r="1967" spans="1:4" x14ac:dyDescent="0.25">
      <c r="A1967" s="92">
        <v>41815</v>
      </c>
      <c r="B1967" s="125">
        <v>6.3280028938940154</v>
      </c>
      <c r="C1967" s="125">
        <v>2.2688592936994434</v>
      </c>
      <c r="D1967" s="125">
        <v>8.6199999999999992</v>
      </c>
    </row>
    <row r="1968" spans="1:4" x14ac:dyDescent="0.25">
      <c r="A1968" s="92">
        <v>41816</v>
      </c>
      <c r="B1968" s="125">
        <v>6.3016126921577378</v>
      </c>
      <c r="C1968" s="125">
        <v>2.3264962469666912</v>
      </c>
      <c r="D1968" s="125">
        <v>8.6199999999999992</v>
      </c>
    </row>
    <row r="1969" spans="1:4" x14ac:dyDescent="0.25">
      <c r="A1969" s="92">
        <v>41817</v>
      </c>
      <c r="B1969" s="125">
        <v>6.3219334353563852</v>
      </c>
      <c r="C1969" s="125">
        <v>2.3332573634116791</v>
      </c>
      <c r="D1969" s="125">
        <v>8.6199999999999992</v>
      </c>
    </row>
    <row r="1970" spans="1:4" x14ac:dyDescent="0.25">
      <c r="A1970" s="92">
        <v>41820</v>
      </c>
      <c r="B1970" s="125">
        <v>6.2971292985239371</v>
      </c>
      <c r="C1970" s="125">
        <v>2.2714370343777999</v>
      </c>
      <c r="D1970" s="125">
        <v>8.6199999999999992</v>
      </c>
    </row>
    <row r="1971" spans="1:4" x14ac:dyDescent="0.25">
      <c r="A1971" s="92">
        <v>41821</v>
      </c>
      <c r="B1971" s="125">
        <v>6.2530082722196045</v>
      </c>
      <c r="C1971" s="125">
        <v>2.2995991889826577</v>
      </c>
      <c r="D1971" s="125">
        <v>11.39</v>
      </c>
    </row>
    <row r="1972" spans="1:4" x14ac:dyDescent="0.25">
      <c r="A1972" s="92">
        <v>41822</v>
      </c>
      <c r="B1972" s="125">
        <v>6.2439368161102973</v>
      </c>
      <c r="C1972" s="125">
        <v>2.2986591788424171</v>
      </c>
      <c r="D1972" s="125">
        <v>11.39</v>
      </c>
    </row>
    <row r="1973" spans="1:4" x14ac:dyDescent="0.25">
      <c r="A1973" s="92">
        <v>41823</v>
      </c>
      <c r="B1973" s="125">
        <v>6.2335833581445863</v>
      </c>
      <c r="C1973" s="125">
        <v>2.2823316517998977</v>
      </c>
      <c r="D1973" s="125">
        <v>11.39</v>
      </c>
    </row>
    <row r="1974" spans="1:4" x14ac:dyDescent="0.25">
      <c r="A1974" s="92">
        <v>41824</v>
      </c>
      <c r="B1974" s="125">
        <v>6.2421619616068842</v>
      </c>
      <c r="C1974" s="125">
        <v>2.2264773347392666</v>
      </c>
      <c r="D1974" s="125">
        <v>11.39</v>
      </c>
    </row>
    <row r="1975" spans="1:4" x14ac:dyDescent="0.25">
      <c r="A1975" s="92">
        <v>41827</v>
      </c>
      <c r="B1975" s="125">
        <v>6.239246977749767</v>
      </c>
      <c r="C1975" s="125">
        <v>2.2012251736488153</v>
      </c>
      <c r="D1975" s="125">
        <v>11.39</v>
      </c>
    </row>
    <row r="1976" spans="1:4" x14ac:dyDescent="0.25">
      <c r="A1976" s="92">
        <v>41828</v>
      </c>
      <c r="B1976" s="125">
        <v>6.2600176433088883</v>
      </c>
      <c r="C1976" s="125">
        <v>2.184336671758718</v>
      </c>
      <c r="D1976" s="125">
        <v>11.39</v>
      </c>
    </row>
    <row r="1977" spans="1:4" x14ac:dyDescent="0.25">
      <c r="A1977" s="92">
        <v>41829</v>
      </c>
      <c r="B1977" s="125">
        <v>6.3437998331594176</v>
      </c>
      <c r="C1977" s="125">
        <v>2.018053056338756</v>
      </c>
      <c r="D1977" s="125">
        <v>11.39</v>
      </c>
    </row>
    <row r="1978" spans="1:4" x14ac:dyDescent="0.25">
      <c r="A1978" s="92">
        <v>41830</v>
      </c>
      <c r="B1978" s="125">
        <v>6.4220293706291924</v>
      </c>
      <c r="C1978" s="125">
        <v>2.0330695899380986</v>
      </c>
      <c r="D1978" s="125">
        <v>11.39</v>
      </c>
    </row>
    <row r="1979" spans="1:4" x14ac:dyDescent="0.25">
      <c r="A1979" s="92">
        <v>41831</v>
      </c>
      <c r="B1979" s="125">
        <v>6.3990752861040496</v>
      </c>
      <c r="C1979" s="125">
        <v>2.0699998264837562</v>
      </c>
      <c r="D1979" s="125">
        <v>11.39</v>
      </c>
    </row>
    <row r="1980" spans="1:4" x14ac:dyDescent="0.25">
      <c r="A1980" s="92">
        <v>41834</v>
      </c>
      <c r="B1980" s="125">
        <v>6.4296416814163324</v>
      </c>
      <c r="C1980" s="125">
        <v>2.0378412295603949</v>
      </c>
      <c r="D1980" s="125">
        <v>11.39</v>
      </c>
    </row>
    <row r="1981" spans="1:4" x14ac:dyDescent="0.25">
      <c r="A1981" s="92">
        <v>41835</v>
      </c>
      <c r="B1981" s="125">
        <v>6.4200614178849351</v>
      </c>
      <c r="C1981" s="125">
        <v>2.0286306451936609</v>
      </c>
      <c r="D1981" s="125">
        <v>11.39</v>
      </c>
    </row>
    <row r="1982" spans="1:4" x14ac:dyDescent="0.25">
      <c r="A1982" s="92">
        <v>41836</v>
      </c>
      <c r="B1982" s="125">
        <v>6.4558684316450501</v>
      </c>
      <c r="C1982" s="125">
        <v>1.9858679013012326</v>
      </c>
      <c r="D1982" s="125">
        <v>11.39</v>
      </c>
    </row>
    <row r="1983" spans="1:4" x14ac:dyDescent="0.25">
      <c r="A1983" s="92">
        <v>41837</v>
      </c>
      <c r="B1983" s="125">
        <v>6.478691221174822</v>
      </c>
      <c r="C1983" s="125">
        <v>1.9125914628840075</v>
      </c>
      <c r="D1983" s="125">
        <v>11.39</v>
      </c>
    </row>
    <row r="1984" spans="1:4" x14ac:dyDescent="0.25">
      <c r="A1984" s="92">
        <v>41838</v>
      </c>
      <c r="B1984" s="125">
        <v>6.4956892970775471</v>
      </c>
      <c r="C1984" s="125">
        <v>1.9068545954729821</v>
      </c>
      <c r="D1984" s="125">
        <v>11.39</v>
      </c>
    </row>
    <row r="1985" spans="1:4" x14ac:dyDescent="0.25">
      <c r="A1985" s="92">
        <v>41841</v>
      </c>
      <c r="B1985" s="125">
        <v>6.4384131118196022</v>
      </c>
      <c r="C1985" s="125">
        <v>1.94622273244046</v>
      </c>
      <c r="D1985" s="125">
        <v>11.39</v>
      </c>
    </row>
    <row r="1986" spans="1:4" x14ac:dyDescent="0.25">
      <c r="A1986" s="92">
        <v>41842</v>
      </c>
      <c r="B1986" s="125">
        <v>6.4770983131289306</v>
      </c>
      <c r="C1986" s="125">
        <v>1.9193308149577692</v>
      </c>
      <c r="D1986" s="125">
        <v>11.39</v>
      </c>
    </row>
    <row r="1987" spans="1:4" x14ac:dyDescent="0.25">
      <c r="A1987" s="92">
        <v>41843</v>
      </c>
      <c r="B1987" s="125">
        <v>6.4767440972850601</v>
      </c>
      <c r="C1987" s="125">
        <v>1.9198331564116256</v>
      </c>
      <c r="D1987" s="125">
        <v>11.39</v>
      </c>
    </row>
    <row r="1988" spans="1:4" x14ac:dyDescent="0.25">
      <c r="A1988" s="92">
        <v>41844</v>
      </c>
      <c r="B1988" s="125">
        <v>6.4679575463957075</v>
      </c>
      <c r="C1988" s="125">
        <v>1.619247035650794</v>
      </c>
      <c r="D1988" s="125">
        <v>11.39</v>
      </c>
    </row>
    <row r="1989" spans="1:4" x14ac:dyDescent="0.25">
      <c r="A1989" s="92">
        <v>41845</v>
      </c>
      <c r="B1989" s="125">
        <v>6.4510120626550238</v>
      </c>
      <c r="C1989" s="125">
        <v>1.6320501571706787</v>
      </c>
      <c r="D1989" s="125">
        <v>11.39</v>
      </c>
    </row>
    <row r="1990" spans="1:4" x14ac:dyDescent="0.25">
      <c r="A1990" s="92">
        <v>41848</v>
      </c>
      <c r="B1990" s="125">
        <v>6.4419966705712577</v>
      </c>
      <c r="C1990" s="125">
        <v>1.6605642519939794</v>
      </c>
      <c r="D1990" s="125">
        <v>11.39</v>
      </c>
    </row>
    <row r="1991" spans="1:4" x14ac:dyDescent="0.25">
      <c r="A1991" s="92">
        <v>41849</v>
      </c>
      <c r="B1991" s="125">
        <v>6.4434743483122023</v>
      </c>
      <c r="C1991" s="125">
        <v>1.605118281336555</v>
      </c>
      <c r="D1991" s="125">
        <v>11.39</v>
      </c>
    </row>
    <row r="1992" spans="1:4" x14ac:dyDescent="0.25">
      <c r="A1992" s="92">
        <v>41850</v>
      </c>
      <c r="B1992" s="125">
        <v>6.4554988496858883</v>
      </c>
      <c r="C1992" s="125">
        <v>1.5977412681811032</v>
      </c>
      <c r="D1992" s="125">
        <v>11.39</v>
      </c>
    </row>
    <row r="1993" spans="1:4" x14ac:dyDescent="0.25">
      <c r="A1993" s="92">
        <v>41851</v>
      </c>
      <c r="B1993" s="125">
        <v>6.422314297735177</v>
      </c>
      <c r="C1993" s="125">
        <v>1.6242012689212757</v>
      </c>
      <c r="D1993" s="125">
        <v>11.39</v>
      </c>
    </row>
    <row r="1994" spans="1:4" x14ac:dyDescent="0.25">
      <c r="A1994" s="92">
        <v>41852</v>
      </c>
      <c r="B1994" s="125">
        <v>6.4720181984005647</v>
      </c>
      <c r="C1994" s="125">
        <v>1.6082423811245734</v>
      </c>
      <c r="D1994" s="125">
        <v>11.39</v>
      </c>
    </row>
    <row r="1995" spans="1:4" x14ac:dyDescent="0.25">
      <c r="A1995" s="92">
        <v>41855</v>
      </c>
      <c r="B1995" s="125">
        <v>6.4902270999195011</v>
      </c>
      <c r="C1995" s="125">
        <v>1.6031231564427468</v>
      </c>
      <c r="D1995" s="125">
        <v>11.39</v>
      </c>
    </row>
    <row r="1996" spans="1:4" x14ac:dyDescent="0.25">
      <c r="A1996" s="92">
        <v>41856</v>
      </c>
      <c r="B1996" s="125">
        <v>6.5090174858195802</v>
      </c>
      <c r="C1996" s="125">
        <v>1.5797072972991231</v>
      </c>
      <c r="D1996" s="125">
        <v>11.39</v>
      </c>
    </row>
    <row r="1997" spans="1:4" x14ac:dyDescent="0.25">
      <c r="A1997" s="92">
        <v>41857</v>
      </c>
      <c r="B1997" s="125">
        <v>6.5043280764305376</v>
      </c>
      <c r="C1997" s="125">
        <v>1.5888324289828315</v>
      </c>
      <c r="D1997" s="125">
        <v>11.39</v>
      </c>
    </row>
    <row r="1998" spans="1:4" x14ac:dyDescent="0.25">
      <c r="A1998" s="92">
        <v>41858</v>
      </c>
      <c r="B1998" s="125">
        <v>6.4893565122582331</v>
      </c>
      <c r="C1998" s="125">
        <v>1.5751020247684746</v>
      </c>
      <c r="D1998" s="125">
        <v>11.39</v>
      </c>
    </row>
    <row r="1999" spans="1:4" x14ac:dyDescent="0.25">
      <c r="A1999" s="92">
        <v>41859</v>
      </c>
      <c r="B1999" s="125">
        <v>6.5029550904709819</v>
      </c>
      <c r="C1999" s="125">
        <v>1.5630774476521978</v>
      </c>
      <c r="D1999" s="125">
        <v>11.39</v>
      </c>
    </row>
    <row r="2000" spans="1:4" x14ac:dyDescent="0.25">
      <c r="A2000" s="92">
        <v>41862</v>
      </c>
      <c r="B2000" s="125">
        <v>6.5427802248289311</v>
      </c>
      <c r="C2000" s="125">
        <v>1.5720496232937311</v>
      </c>
      <c r="D2000" s="125">
        <v>11.39</v>
      </c>
    </row>
    <row r="2001" spans="1:4" x14ac:dyDescent="0.25">
      <c r="A2001" s="92">
        <v>41863</v>
      </c>
      <c r="B2001" s="125">
        <v>6.543779419251508</v>
      </c>
      <c r="C2001" s="125">
        <v>1.5771691080643988</v>
      </c>
      <c r="D2001" s="125">
        <v>11.39</v>
      </c>
    </row>
    <row r="2002" spans="1:4" x14ac:dyDescent="0.25">
      <c r="A2002" s="92">
        <v>41864</v>
      </c>
      <c r="B2002" s="125">
        <v>6.4725172665557675</v>
      </c>
      <c r="C2002" s="125">
        <v>1.6034949203890942</v>
      </c>
      <c r="D2002" s="125">
        <v>11.39</v>
      </c>
    </row>
    <row r="2003" spans="1:4" x14ac:dyDescent="0.25">
      <c r="A2003" s="92">
        <v>41865</v>
      </c>
      <c r="B2003" s="125">
        <v>6.5243030766021999</v>
      </c>
      <c r="C2003" s="125">
        <v>1.5685263267166096</v>
      </c>
      <c r="D2003" s="125">
        <v>11.39</v>
      </c>
    </row>
    <row r="2004" spans="1:4" x14ac:dyDescent="0.25">
      <c r="A2004" s="92">
        <v>41866</v>
      </c>
      <c r="B2004" s="125">
        <v>6.5373096860569788</v>
      </c>
      <c r="C2004" s="125">
        <v>1.5707235150250938</v>
      </c>
      <c r="D2004" s="125">
        <v>11.39</v>
      </c>
    </row>
    <row r="2005" spans="1:4" x14ac:dyDescent="0.25">
      <c r="A2005" s="92">
        <v>41869</v>
      </c>
      <c r="B2005" s="125">
        <v>6.5523021061693498</v>
      </c>
      <c r="C2005" s="125">
        <v>1.5882117604916921</v>
      </c>
      <c r="D2005" s="125">
        <v>11.39</v>
      </c>
    </row>
    <row r="2006" spans="1:4" x14ac:dyDescent="0.25">
      <c r="A2006" s="92">
        <v>41870</v>
      </c>
      <c r="B2006" s="125">
        <v>6.54337147003762</v>
      </c>
      <c r="C2006" s="125">
        <v>1.6501359871106267</v>
      </c>
      <c r="D2006" s="125">
        <v>11.39</v>
      </c>
    </row>
    <row r="2007" spans="1:4" x14ac:dyDescent="0.25">
      <c r="A2007" s="92">
        <v>41871</v>
      </c>
      <c r="B2007" s="125">
        <v>6.5445534386138462</v>
      </c>
      <c r="C2007" s="125">
        <v>1.652447669272938</v>
      </c>
      <c r="D2007" s="125">
        <v>11.39</v>
      </c>
    </row>
    <row r="2008" spans="1:4" x14ac:dyDescent="0.25">
      <c r="A2008" s="92">
        <v>41872</v>
      </c>
      <c r="B2008" s="125">
        <v>6.5655264945520351</v>
      </c>
      <c r="C2008" s="125">
        <v>1.6332359122536246</v>
      </c>
      <c r="D2008" s="125">
        <v>11.39</v>
      </c>
    </row>
    <row r="2009" spans="1:4" x14ac:dyDescent="0.25">
      <c r="A2009" s="92">
        <v>41873</v>
      </c>
      <c r="B2009" s="125">
        <v>6.5858501875351338</v>
      </c>
      <c r="C2009" s="125">
        <v>1.5914775250530093</v>
      </c>
      <c r="D2009" s="125">
        <v>11.39</v>
      </c>
    </row>
    <row r="2010" spans="1:4" x14ac:dyDescent="0.25">
      <c r="A2010" s="92">
        <v>41876</v>
      </c>
      <c r="B2010" s="125">
        <v>6.5063384443022692</v>
      </c>
      <c r="C2010" s="125">
        <v>1.6455491169688656</v>
      </c>
      <c r="D2010" s="125">
        <v>11.39</v>
      </c>
    </row>
    <row r="2011" spans="1:4" x14ac:dyDescent="0.25">
      <c r="A2011" s="92">
        <v>41877</v>
      </c>
      <c r="B2011" s="125">
        <v>6.5202529465985473</v>
      </c>
      <c r="C2011" s="125">
        <v>1.6106719289730931</v>
      </c>
      <c r="D2011" s="125">
        <v>11.39</v>
      </c>
    </row>
    <row r="2012" spans="1:4" x14ac:dyDescent="0.25">
      <c r="A2012" s="92">
        <v>41878</v>
      </c>
      <c r="B2012" s="125">
        <v>6.5401922749221928</v>
      </c>
      <c r="C2012" s="125">
        <v>1.6069364451231767</v>
      </c>
      <c r="D2012" s="125">
        <v>11.39</v>
      </c>
    </row>
    <row r="2013" spans="1:4" x14ac:dyDescent="0.25">
      <c r="A2013" s="92">
        <v>41879</v>
      </c>
      <c r="B2013" s="125">
        <v>6.5470701573579095</v>
      </c>
      <c r="C2013" s="125">
        <v>1.5738218719077555</v>
      </c>
      <c r="D2013" s="125">
        <v>11.39</v>
      </c>
    </row>
    <row r="2014" spans="1:4" x14ac:dyDescent="0.25">
      <c r="A2014" s="92">
        <v>41880</v>
      </c>
      <c r="B2014" s="125">
        <v>6.5540658823111171</v>
      </c>
      <c r="C2014" s="125">
        <v>1.5697240903450487</v>
      </c>
      <c r="D2014" s="125">
        <v>11.39</v>
      </c>
    </row>
    <row r="2015" spans="1:4" x14ac:dyDescent="0.25">
      <c r="A2015" s="92">
        <v>41883</v>
      </c>
      <c r="B2015" s="125">
        <v>6.5441033509202979</v>
      </c>
      <c r="C2015" s="125">
        <v>1.5769439722162586</v>
      </c>
      <c r="D2015" s="125">
        <v>11.39</v>
      </c>
    </row>
    <row r="2016" spans="1:4" x14ac:dyDescent="0.25">
      <c r="A2016" s="92">
        <v>41884</v>
      </c>
      <c r="B2016" s="125">
        <v>6.498163574939694</v>
      </c>
      <c r="C2016" s="125">
        <v>1.5205909691656192</v>
      </c>
      <c r="D2016" s="125">
        <v>11.39</v>
      </c>
    </row>
    <row r="2017" spans="1:4" x14ac:dyDescent="0.25">
      <c r="A2017" s="92">
        <v>41885</v>
      </c>
      <c r="B2017" s="125">
        <v>6.463427740316261</v>
      </c>
      <c r="C2017" s="125">
        <v>1.576518721913823</v>
      </c>
      <c r="D2017" s="125">
        <v>11.39</v>
      </c>
    </row>
    <row r="2018" spans="1:4" x14ac:dyDescent="0.25">
      <c r="A2018" s="92">
        <v>41886</v>
      </c>
      <c r="B2018" s="125">
        <v>6.4304994659366148</v>
      </c>
      <c r="C2018" s="125">
        <v>1.5760313924801395</v>
      </c>
      <c r="D2018" s="125">
        <v>11.39</v>
      </c>
    </row>
    <row r="2019" spans="1:4" x14ac:dyDescent="0.25">
      <c r="A2019" s="92">
        <v>41887</v>
      </c>
      <c r="B2019" s="125">
        <v>6.4376644203634763</v>
      </c>
      <c r="C2019" s="125">
        <v>1.5660968796266888</v>
      </c>
      <c r="D2019" s="125">
        <v>11.39</v>
      </c>
    </row>
    <row r="2020" spans="1:4" x14ac:dyDescent="0.25">
      <c r="A2020" s="92">
        <v>41890</v>
      </c>
      <c r="B2020" s="125">
        <v>6.5008018184916789</v>
      </c>
      <c r="C2020" s="125">
        <v>1.4552953625662379</v>
      </c>
      <c r="D2020" s="125">
        <v>11.39</v>
      </c>
    </row>
    <row r="2021" spans="1:4" x14ac:dyDescent="0.25">
      <c r="A2021" s="92">
        <v>41891</v>
      </c>
      <c r="B2021" s="125">
        <v>6.5214355012511707</v>
      </c>
      <c r="C2021" s="125">
        <v>1.4455891943833006</v>
      </c>
      <c r="D2021" s="125">
        <v>11.39</v>
      </c>
    </row>
    <row r="2022" spans="1:4" x14ac:dyDescent="0.25">
      <c r="A2022" s="92">
        <v>41892</v>
      </c>
      <c r="B2022" s="125">
        <v>6.5534115149408994</v>
      </c>
      <c r="C2022" s="125">
        <v>1.4129125351715643</v>
      </c>
      <c r="D2022" s="125">
        <v>11.39</v>
      </c>
    </row>
    <row r="2023" spans="1:4" x14ac:dyDescent="0.25">
      <c r="A2023" s="92">
        <v>41893</v>
      </c>
      <c r="B2023" s="125">
        <v>6.4994420813206339</v>
      </c>
      <c r="C2023" s="125">
        <v>1.4760699125627994</v>
      </c>
      <c r="D2023" s="125">
        <v>11.39</v>
      </c>
    </row>
    <row r="2024" spans="1:4" x14ac:dyDescent="0.25">
      <c r="A2024" s="92">
        <v>41894</v>
      </c>
      <c r="B2024" s="125">
        <v>6.5280967932658189</v>
      </c>
      <c r="C2024" s="125">
        <v>1.4760650760503253</v>
      </c>
      <c r="D2024" s="125">
        <v>11.39</v>
      </c>
    </row>
    <row r="2025" spans="1:4" x14ac:dyDescent="0.25">
      <c r="A2025" s="92">
        <v>41897</v>
      </c>
      <c r="B2025" s="125">
        <v>6.4736819666131362</v>
      </c>
      <c r="C2025" s="125">
        <v>1.4878545767362228</v>
      </c>
      <c r="D2025" s="125">
        <v>11.39</v>
      </c>
    </row>
    <row r="2026" spans="1:4" x14ac:dyDescent="0.25">
      <c r="A2026" s="92">
        <v>41898</v>
      </c>
      <c r="B2026" s="125">
        <v>6.4445790282587518</v>
      </c>
      <c r="C2026" s="125">
        <v>1.4873586325766457</v>
      </c>
      <c r="D2026" s="125">
        <v>11.39</v>
      </c>
    </row>
    <row r="2027" spans="1:4" x14ac:dyDescent="0.25">
      <c r="A2027" s="92">
        <v>41899</v>
      </c>
      <c r="B2027" s="125">
        <v>6.4781682929994169</v>
      </c>
      <c r="C2027" s="125">
        <v>1.4654439790850491</v>
      </c>
      <c r="D2027" s="125">
        <v>11.39</v>
      </c>
    </row>
    <row r="2028" spans="1:4" x14ac:dyDescent="0.25">
      <c r="A2028" s="92">
        <v>41900</v>
      </c>
      <c r="B2028" s="125">
        <v>6.4945316315584707</v>
      </c>
      <c r="C2028" s="125">
        <v>1.4732617283916261</v>
      </c>
      <c r="D2028" s="125">
        <v>11.39</v>
      </c>
    </row>
    <row r="2029" spans="1:4" x14ac:dyDescent="0.25">
      <c r="A2029" s="92">
        <v>41901</v>
      </c>
      <c r="B2029" s="125">
        <v>6.4843177967866161</v>
      </c>
      <c r="C2029" s="125">
        <v>1.4994663031158826</v>
      </c>
      <c r="D2029" s="125">
        <v>11.39</v>
      </c>
    </row>
    <row r="2030" spans="1:4" x14ac:dyDescent="0.25">
      <c r="A2030" s="92">
        <v>41904</v>
      </c>
      <c r="B2030" s="125">
        <v>6.453597362835203</v>
      </c>
      <c r="C2030" s="125">
        <v>1.4812574433607502</v>
      </c>
      <c r="D2030" s="125">
        <v>11.39</v>
      </c>
    </row>
    <row r="2031" spans="1:4" x14ac:dyDescent="0.25">
      <c r="A2031" s="92">
        <v>41905</v>
      </c>
      <c r="B2031" s="125">
        <v>6.4537999369465888</v>
      </c>
      <c r="C2031" s="125">
        <v>1.5106133382541076</v>
      </c>
      <c r="D2031" s="125">
        <v>11.39</v>
      </c>
    </row>
    <row r="2032" spans="1:4" x14ac:dyDescent="0.25">
      <c r="A2032" s="92">
        <v>41906</v>
      </c>
      <c r="B2032" s="125">
        <v>6.4409311542227314</v>
      </c>
      <c r="C2032" s="125">
        <v>1.5255110139639712</v>
      </c>
      <c r="D2032" s="125">
        <v>11.39</v>
      </c>
    </row>
    <row r="2033" spans="1:4" x14ac:dyDescent="0.25">
      <c r="A2033" s="92">
        <v>41907</v>
      </c>
      <c r="B2033" s="125">
        <v>6.4222886183838179</v>
      </c>
      <c r="C2033" s="125">
        <v>1.5785638155557242</v>
      </c>
      <c r="D2033" s="125">
        <v>11.39</v>
      </c>
    </row>
    <row r="2034" spans="1:4" x14ac:dyDescent="0.25">
      <c r="A2034" s="92">
        <v>41908</v>
      </c>
      <c r="B2034" s="125">
        <v>6.4454152007795731</v>
      </c>
      <c r="C2034" s="125">
        <v>1.595863749385888</v>
      </c>
      <c r="D2034" s="125">
        <v>11.39</v>
      </c>
    </row>
    <row r="2035" spans="1:4" x14ac:dyDescent="0.25">
      <c r="A2035" s="92">
        <v>41911</v>
      </c>
      <c r="B2035" s="125">
        <v>6.4026865438175991</v>
      </c>
      <c r="C2035" s="125">
        <v>1.6400733779487675</v>
      </c>
      <c r="D2035" s="125">
        <v>11.39</v>
      </c>
    </row>
    <row r="2036" spans="1:4" x14ac:dyDescent="0.25">
      <c r="A2036" s="92">
        <v>41912</v>
      </c>
      <c r="B2036" s="125">
        <v>6.3737261573088935</v>
      </c>
      <c r="C2036" s="125">
        <v>1.7156418740657786</v>
      </c>
      <c r="D2036" s="125">
        <v>11.39</v>
      </c>
    </row>
    <row r="2037" spans="1:4" x14ac:dyDescent="0.25">
      <c r="A2037" s="92">
        <v>41913</v>
      </c>
      <c r="B2037" s="125">
        <v>6.3899836065464335</v>
      </c>
      <c r="C2037" s="125">
        <v>1.7178131873213065</v>
      </c>
      <c r="D2037" s="125">
        <v>8.4291999999999998</v>
      </c>
    </row>
    <row r="2038" spans="1:4" x14ac:dyDescent="0.25">
      <c r="A2038" s="92">
        <v>41914</v>
      </c>
      <c r="B2038" s="125">
        <v>6.3537133946224706</v>
      </c>
      <c r="C2038" s="125">
        <v>1.7167244357257569</v>
      </c>
      <c r="D2038" s="125">
        <v>8.4291999999999998</v>
      </c>
    </row>
    <row r="2039" spans="1:4" x14ac:dyDescent="0.25">
      <c r="A2039" s="92">
        <v>41915</v>
      </c>
      <c r="B2039" s="125">
        <v>6.2094504917557938</v>
      </c>
      <c r="C2039" s="125">
        <v>1.8870976767104395</v>
      </c>
      <c r="D2039" s="125">
        <v>8.4291999999999998</v>
      </c>
    </row>
    <row r="2040" spans="1:4" x14ac:dyDescent="0.25">
      <c r="A2040" s="92">
        <v>41918</v>
      </c>
      <c r="B2040" s="125">
        <v>6.1835197783481792</v>
      </c>
      <c r="C2040" s="125">
        <v>1.9025328871475384</v>
      </c>
      <c r="D2040" s="125">
        <v>8.4291999999999998</v>
      </c>
    </row>
    <row r="2041" spans="1:4" x14ac:dyDescent="0.25">
      <c r="A2041" s="92">
        <v>41919</v>
      </c>
      <c r="B2041" s="125">
        <v>6.2015071552356753</v>
      </c>
      <c r="C2041" s="125">
        <v>1.952765762418891</v>
      </c>
      <c r="D2041" s="125">
        <v>8.4291999999999998</v>
      </c>
    </row>
    <row r="2042" spans="1:4" x14ac:dyDescent="0.25">
      <c r="A2042" s="92">
        <v>41920</v>
      </c>
      <c r="B2042" s="125">
        <v>6.1843335850329577</v>
      </c>
      <c r="C2042" s="125">
        <v>1.9621979630887569</v>
      </c>
      <c r="D2042" s="125">
        <v>8.4291999999999998</v>
      </c>
    </row>
    <row r="2043" spans="1:4" x14ac:dyDescent="0.25">
      <c r="A2043" s="92">
        <v>41921</v>
      </c>
      <c r="B2043" s="125">
        <v>6.2399901040390642</v>
      </c>
      <c r="C2043" s="125">
        <v>1.9364442718884742</v>
      </c>
      <c r="D2043" s="125">
        <v>8.4291999999999998</v>
      </c>
    </row>
    <row r="2044" spans="1:4" x14ac:dyDescent="0.25">
      <c r="A2044" s="92">
        <v>41922</v>
      </c>
      <c r="B2044" s="125">
        <v>6.3192403256541771</v>
      </c>
      <c r="C2044" s="125">
        <v>1.8427205896912371</v>
      </c>
      <c r="D2044" s="125">
        <v>8.4291999999999998</v>
      </c>
    </row>
    <row r="2045" spans="1:4" x14ac:dyDescent="0.25">
      <c r="A2045" s="92">
        <v>41925</v>
      </c>
      <c r="B2045" s="125">
        <v>6.2966570831244493</v>
      </c>
      <c r="C2045" s="125">
        <v>1.8335747670622293</v>
      </c>
      <c r="D2045" s="125">
        <v>8.4291999999999998</v>
      </c>
    </row>
    <row r="2046" spans="1:4" x14ac:dyDescent="0.25">
      <c r="A2046" s="92">
        <v>41926</v>
      </c>
      <c r="B2046" s="125">
        <v>6.3398973071931106</v>
      </c>
      <c r="C2046" s="125">
        <v>1.7915015264795588</v>
      </c>
      <c r="D2046" s="125">
        <v>8.4291999999999998</v>
      </c>
    </row>
    <row r="2047" spans="1:4" x14ac:dyDescent="0.25">
      <c r="A2047" s="92">
        <v>41927</v>
      </c>
      <c r="B2047" s="125">
        <v>6.1355984532694086</v>
      </c>
      <c r="C2047" s="125">
        <v>2.0484506578145956</v>
      </c>
      <c r="D2047" s="125">
        <v>8.4291999999999998</v>
      </c>
    </row>
    <row r="2048" spans="1:4" x14ac:dyDescent="0.25">
      <c r="A2048" s="92">
        <v>41928</v>
      </c>
      <c r="B2048" s="125">
        <v>6.0887184679517539</v>
      </c>
      <c r="C2048" s="125">
        <v>2.0511078237628801</v>
      </c>
      <c r="D2048" s="125">
        <v>8.4291999999999998</v>
      </c>
    </row>
    <row r="2049" spans="1:4" x14ac:dyDescent="0.25">
      <c r="A2049" s="92">
        <v>41929</v>
      </c>
      <c r="B2049" s="125">
        <v>6.3340588320967157</v>
      </c>
      <c r="C2049" s="125">
        <v>2.050358075304402</v>
      </c>
      <c r="D2049" s="125">
        <v>8.4291999999999998</v>
      </c>
    </row>
    <row r="2050" spans="1:4" x14ac:dyDescent="0.25">
      <c r="A2050" s="92">
        <v>41932</v>
      </c>
      <c r="B2050" s="125">
        <v>6.3309918533072214</v>
      </c>
      <c r="C2050" s="125">
        <v>2.0952386502429494</v>
      </c>
      <c r="D2050" s="125">
        <v>8.4291999999999998</v>
      </c>
    </row>
    <row r="2051" spans="1:4" x14ac:dyDescent="0.25">
      <c r="A2051" s="92">
        <v>41933</v>
      </c>
      <c r="B2051" s="125">
        <v>6.4465508257006379</v>
      </c>
      <c r="C2051" s="125">
        <v>2.1699110237256454</v>
      </c>
      <c r="D2051" s="125">
        <v>8.4291999999999998</v>
      </c>
    </row>
    <row r="2052" spans="1:4" x14ac:dyDescent="0.25">
      <c r="A2052" s="92">
        <v>41934</v>
      </c>
      <c r="B2052" s="125">
        <v>6.4896466499282752</v>
      </c>
      <c r="C2052" s="125">
        <v>2.1057919870634088</v>
      </c>
      <c r="D2052" s="125">
        <v>8.4291999999999998</v>
      </c>
    </row>
    <row r="2053" spans="1:4" x14ac:dyDescent="0.25">
      <c r="A2053" s="92">
        <v>41935</v>
      </c>
      <c r="B2053" s="125">
        <v>6.6236165621230958</v>
      </c>
      <c r="C2053" s="125">
        <v>2.0275446164208875</v>
      </c>
      <c r="D2053" s="125">
        <v>8.4291999999999998</v>
      </c>
    </row>
    <row r="2054" spans="1:4" x14ac:dyDescent="0.25">
      <c r="A2054" s="92">
        <v>41936</v>
      </c>
      <c r="B2054" s="125">
        <v>6.6175955864075915</v>
      </c>
      <c r="C2054" s="125">
        <v>2.0365238717180612</v>
      </c>
      <c r="D2054" s="125">
        <v>8.4291999999999998</v>
      </c>
    </row>
    <row r="2055" spans="1:4" x14ac:dyDescent="0.25">
      <c r="A2055" s="92">
        <v>41939</v>
      </c>
      <c r="B2055" s="125">
        <v>6.5056566362104595</v>
      </c>
      <c r="C2055" s="125">
        <v>2.0949366028872403</v>
      </c>
      <c r="D2055" s="125">
        <v>8.4291999999999998</v>
      </c>
    </row>
    <row r="2056" spans="1:4" x14ac:dyDescent="0.25">
      <c r="A2056" s="92">
        <v>41940</v>
      </c>
      <c r="B2056" s="125">
        <v>6.5018459506741841</v>
      </c>
      <c r="C2056" s="125">
        <v>2.1029779033829215</v>
      </c>
      <c r="D2056" s="125">
        <v>8.4291999999999998</v>
      </c>
    </row>
    <row r="2057" spans="1:4" x14ac:dyDescent="0.25">
      <c r="A2057" s="92">
        <v>41941</v>
      </c>
      <c r="B2057" s="125">
        <v>6.4689269118327806</v>
      </c>
      <c r="C2057" s="125">
        <v>2.0670410990084749</v>
      </c>
      <c r="D2057" s="125">
        <v>8.4291999999999998</v>
      </c>
    </row>
    <row r="2058" spans="1:4" x14ac:dyDescent="0.25">
      <c r="A2058" s="92">
        <v>41942</v>
      </c>
      <c r="B2058" s="125">
        <v>6.440611665093237</v>
      </c>
      <c r="C2058" s="125">
        <v>2.0844670642035608</v>
      </c>
      <c r="D2058" s="125">
        <v>8.4291999999999998</v>
      </c>
    </row>
    <row r="2059" spans="1:4" x14ac:dyDescent="0.25">
      <c r="A2059" s="92">
        <v>41943</v>
      </c>
      <c r="B2059" s="125">
        <v>6.373121851457018</v>
      </c>
      <c r="C2059" s="125">
        <v>2.1163780827973273</v>
      </c>
      <c r="D2059" s="125">
        <v>8.4291999999999998</v>
      </c>
    </row>
    <row r="2060" spans="1:4" x14ac:dyDescent="0.25">
      <c r="A2060" s="92">
        <v>41946</v>
      </c>
      <c r="B2060" s="125">
        <v>6.3903527617751568</v>
      </c>
      <c r="C2060" s="125">
        <v>2.1609522986710559</v>
      </c>
      <c r="D2060" s="125">
        <v>8.4291999999999998</v>
      </c>
    </row>
    <row r="2061" spans="1:4" x14ac:dyDescent="0.25">
      <c r="A2061" s="92">
        <v>41947</v>
      </c>
      <c r="B2061" s="125">
        <v>6.3254736145561985</v>
      </c>
      <c r="C2061" s="125">
        <v>2.152708007781154</v>
      </c>
      <c r="D2061" s="125">
        <v>8.4291999999999998</v>
      </c>
    </row>
    <row r="2062" spans="1:4" x14ac:dyDescent="0.25">
      <c r="A2062" s="92">
        <v>41948</v>
      </c>
      <c r="B2062" s="125">
        <v>6.4011644532883691</v>
      </c>
      <c r="C2062" s="125">
        <v>2.1103053247391594</v>
      </c>
      <c r="D2062" s="125">
        <v>8.4291999999999998</v>
      </c>
    </row>
    <row r="2063" spans="1:4" x14ac:dyDescent="0.25">
      <c r="A2063" s="92">
        <v>41949</v>
      </c>
      <c r="B2063" s="125">
        <v>6.4288521753671324</v>
      </c>
      <c r="C2063" s="125">
        <v>2.0991962335096419</v>
      </c>
      <c r="D2063" s="125">
        <v>8.4291999999999998</v>
      </c>
    </row>
    <row r="2064" spans="1:4" x14ac:dyDescent="0.25">
      <c r="A2064" s="92">
        <v>41950</v>
      </c>
      <c r="B2064" s="125">
        <v>6.4016973833859234</v>
      </c>
      <c r="C2064" s="125">
        <v>2.1199941084226444</v>
      </c>
      <c r="D2064" s="125">
        <v>8.4291999999999998</v>
      </c>
    </row>
    <row r="2065" spans="1:4" x14ac:dyDescent="0.25">
      <c r="A2065" s="92">
        <v>41953</v>
      </c>
      <c r="B2065" s="125">
        <v>6.3554015765485534</v>
      </c>
      <c r="C2065" s="125">
        <v>2.1461633579605071</v>
      </c>
      <c r="D2065" s="125">
        <v>8.4291999999999998</v>
      </c>
    </row>
    <row r="2066" spans="1:4" x14ac:dyDescent="0.25">
      <c r="A2066" s="92">
        <v>41954</v>
      </c>
      <c r="B2066" s="125">
        <v>6.3736379804571142</v>
      </c>
      <c r="C2066" s="125">
        <v>2.1685098758166967</v>
      </c>
      <c r="D2066" s="125">
        <v>8.4291999999999998</v>
      </c>
    </row>
    <row r="2067" spans="1:4" x14ac:dyDescent="0.25">
      <c r="A2067" s="92">
        <v>41955</v>
      </c>
      <c r="B2067" s="125">
        <v>6.3401566528982425</v>
      </c>
      <c r="C2067" s="125">
        <v>2.2508172249050702</v>
      </c>
      <c r="D2067" s="125">
        <v>8.4291999999999998</v>
      </c>
    </row>
    <row r="2068" spans="1:4" x14ac:dyDescent="0.25">
      <c r="A2068" s="92">
        <v>41956</v>
      </c>
      <c r="B2068" s="125">
        <v>6.3392789353982204</v>
      </c>
      <c r="C2068" s="125">
        <v>2.2547166915763919</v>
      </c>
      <c r="D2068" s="125">
        <v>8.4291999999999998</v>
      </c>
    </row>
    <row r="2069" spans="1:4" x14ac:dyDescent="0.25">
      <c r="A2069" s="92">
        <v>41957</v>
      </c>
      <c r="B2069" s="125">
        <v>6.3132767283118358</v>
      </c>
      <c r="C2069" s="125">
        <v>2.2690930905200304</v>
      </c>
      <c r="D2069" s="125">
        <v>8.4291999999999998</v>
      </c>
    </row>
    <row r="2070" spans="1:4" x14ac:dyDescent="0.25">
      <c r="A2070" s="92">
        <v>41960</v>
      </c>
      <c r="B2070" s="125">
        <v>6.3193745043663263</v>
      </c>
      <c r="C2070" s="125">
        <v>2.2588358350339934</v>
      </c>
      <c r="D2070" s="125">
        <v>8.4291999999999998</v>
      </c>
    </row>
    <row r="2071" spans="1:4" x14ac:dyDescent="0.25">
      <c r="A2071" s="92">
        <v>41961</v>
      </c>
      <c r="B2071" s="125">
        <v>6.3211120872390572</v>
      </c>
      <c r="C2071" s="125">
        <v>2.2749730585243659</v>
      </c>
      <c r="D2071" s="125">
        <v>8.4291999999999998</v>
      </c>
    </row>
    <row r="2072" spans="1:4" x14ac:dyDescent="0.25">
      <c r="A2072" s="92">
        <v>41962</v>
      </c>
      <c r="B2072" s="125">
        <v>6.3093676812629003</v>
      </c>
      <c r="C2072" s="125">
        <v>2.2894553128439732</v>
      </c>
      <c r="D2072" s="125">
        <v>8.4291999999999998</v>
      </c>
    </row>
    <row r="2073" spans="1:4" x14ac:dyDescent="0.25">
      <c r="A2073" s="92">
        <v>41963</v>
      </c>
      <c r="B2073" s="125">
        <v>6.2567216708280178</v>
      </c>
      <c r="C2073" s="125">
        <v>2.306493973023402</v>
      </c>
      <c r="D2073" s="125">
        <v>8.4291999999999998</v>
      </c>
    </row>
    <row r="2074" spans="1:4" x14ac:dyDescent="0.25">
      <c r="A2074" s="92">
        <v>41964</v>
      </c>
      <c r="B2074" s="125">
        <v>6.1616566554305559</v>
      </c>
      <c r="C2074" s="125">
        <v>2.3688426864025436</v>
      </c>
      <c r="D2074" s="125">
        <v>8.4291999999999998</v>
      </c>
    </row>
    <row r="2075" spans="1:4" x14ac:dyDescent="0.25">
      <c r="A2075" s="92">
        <v>41967</v>
      </c>
      <c r="B2075" s="125">
        <v>6.1943942313183546</v>
      </c>
      <c r="C2075" s="125">
        <v>2.3374936299755893</v>
      </c>
      <c r="D2075" s="125">
        <v>8.4291999999999998</v>
      </c>
    </row>
    <row r="2076" spans="1:4" x14ac:dyDescent="0.25">
      <c r="A2076" s="92">
        <v>41968</v>
      </c>
      <c r="B2076" s="125">
        <v>6.1739122278025267</v>
      </c>
      <c r="C2076" s="125">
        <v>2.3164929068776203</v>
      </c>
      <c r="D2076" s="125">
        <v>8.4291999999999998</v>
      </c>
    </row>
    <row r="2077" spans="1:4" x14ac:dyDescent="0.25">
      <c r="A2077" s="92">
        <v>41969</v>
      </c>
      <c r="B2077" s="125">
        <v>6.1498815151214909</v>
      </c>
      <c r="C2077" s="125">
        <v>2.3584136878449531</v>
      </c>
      <c r="D2077" s="125">
        <v>8.4291999999999998</v>
      </c>
    </row>
    <row r="2078" spans="1:4" x14ac:dyDescent="0.25">
      <c r="A2078" s="92">
        <v>41970</v>
      </c>
      <c r="B2078" s="125">
        <v>6.0496355290842425</v>
      </c>
      <c r="C2078" s="125">
        <v>2.5032216032835839</v>
      </c>
      <c r="D2078" s="125">
        <v>8.4291999999999998</v>
      </c>
    </row>
    <row r="2079" spans="1:4" x14ac:dyDescent="0.25">
      <c r="A2079" s="92">
        <v>41971</v>
      </c>
      <c r="B2079" s="125">
        <v>6.0289834108969682</v>
      </c>
      <c r="C2079" s="125">
        <v>2.4900949048765177</v>
      </c>
      <c r="D2079" s="125">
        <v>8.4291999999999998</v>
      </c>
    </row>
    <row r="2080" spans="1:4" x14ac:dyDescent="0.25">
      <c r="A2080" s="92">
        <v>41974</v>
      </c>
      <c r="B2080" s="125">
        <v>6.0970187134092244</v>
      </c>
      <c r="C2080" s="125">
        <v>2.4191711388091788</v>
      </c>
      <c r="D2080" s="125">
        <v>8.4291999999999998</v>
      </c>
    </row>
    <row r="2081" spans="1:4" x14ac:dyDescent="0.25">
      <c r="A2081" s="92">
        <v>41975</v>
      </c>
      <c r="B2081" s="125">
        <v>6.0702021372143182</v>
      </c>
      <c r="C2081" s="125">
        <v>2.413567891942888</v>
      </c>
      <c r="D2081" s="125">
        <v>8.4291999999999998</v>
      </c>
    </row>
    <row r="2082" spans="1:4" x14ac:dyDescent="0.25">
      <c r="A2082" s="92">
        <v>41976</v>
      </c>
      <c r="B2082" s="125">
        <v>6.0952847134736334</v>
      </c>
      <c r="C2082" s="125">
        <v>2.4263872102240818</v>
      </c>
      <c r="D2082" s="125">
        <v>8.4291999999999998</v>
      </c>
    </row>
    <row r="2083" spans="1:4" x14ac:dyDescent="0.25">
      <c r="A2083" s="92">
        <v>41977</v>
      </c>
      <c r="B2083" s="125">
        <v>6.0436682738367153</v>
      </c>
      <c r="C2083" s="125">
        <v>2.470117828571043</v>
      </c>
      <c r="D2083" s="125">
        <v>8.4291999999999998</v>
      </c>
    </row>
    <row r="2084" spans="1:4" x14ac:dyDescent="0.25">
      <c r="A2084" s="92">
        <v>41978</v>
      </c>
      <c r="B2084" s="125">
        <v>5.9376742776135316</v>
      </c>
      <c r="C2084" s="125">
        <v>2.5866307615932786</v>
      </c>
      <c r="D2084" s="125">
        <v>8.4291999999999998</v>
      </c>
    </row>
    <row r="2085" spans="1:4" x14ac:dyDescent="0.25">
      <c r="A2085" s="92">
        <v>41981</v>
      </c>
      <c r="B2085" s="125">
        <v>5.9519905947806482</v>
      </c>
      <c r="C2085" s="125">
        <v>2.5991232081360547</v>
      </c>
      <c r="D2085" s="125">
        <v>8.4291999999999998</v>
      </c>
    </row>
    <row r="2086" spans="1:4" x14ac:dyDescent="0.25">
      <c r="A2086" s="92">
        <v>41982</v>
      </c>
      <c r="B2086" s="125">
        <v>5.9149202151022102</v>
      </c>
      <c r="C2086" s="125">
        <v>2.5084045405675361</v>
      </c>
      <c r="D2086" s="125">
        <v>8.4291999999999998</v>
      </c>
    </row>
    <row r="2087" spans="1:4" x14ac:dyDescent="0.25">
      <c r="A2087" s="92">
        <v>41983</v>
      </c>
      <c r="B2087" s="125">
        <v>5.979148399865494</v>
      </c>
      <c r="C2087" s="125">
        <v>2.4280806599783702</v>
      </c>
      <c r="D2087" s="125">
        <v>8.4291999999999998</v>
      </c>
    </row>
    <row r="2088" spans="1:4" x14ac:dyDescent="0.25">
      <c r="A2088" s="92">
        <v>41984</v>
      </c>
      <c r="B2088" s="125">
        <v>5.9291961899008152</v>
      </c>
      <c r="C2088" s="125">
        <v>2.4418470530540395</v>
      </c>
      <c r="D2088" s="125">
        <v>8.4291999999999998</v>
      </c>
    </row>
    <row r="2089" spans="1:4" x14ac:dyDescent="0.25">
      <c r="A2089" s="92">
        <v>41985</v>
      </c>
      <c r="B2089" s="125">
        <v>6.1436009734172297</v>
      </c>
      <c r="C2089" s="125">
        <v>2.2571645848276249</v>
      </c>
      <c r="D2089" s="125">
        <v>8.4291999999999998</v>
      </c>
    </row>
    <row r="2090" spans="1:4" x14ac:dyDescent="0.25">
      <c r="A2090" s="92">
        <v>41988</v>
      </c>
      <c r="B2090" s="125">
        <v>6.0389202646689855</v>
      </c>
      <c r="C2090" s="125">
        <v>2.3080155032966809</v>
      </c>
      <c r="D2090" s="125">
        <v>8.4291999999999998</v>
      </c>
    </row>
    <row r="2091" spans="1:4" x14ac:dyDescent="0.25">
      <c r="A2091" s="92">
        <v>41989</v>
      </c>
      <c r="B2091" s="125">
        <v>5.8255051185668147</v>
      </c>
      <c r="C2091" s="125">
        <v>2.395191855409788</v>
      </c>
      <c r="D2091" s="125">
        <v>8.4291999999999998</v>
      </c>
    </row>
    <row r="2092" spans="1:4" x14ac:dyDescent="0.25">
      <c r="A2092" s="92">
        <v>41990</v>
      </c>
      <c r="B2092" s="125">
        <v>5.7717706206627222</v>
      </c>
      <c r="C2092" s="125">
        <v>2.465489921774723</v>
      </c>
      <c r="D2092" s="125">
        <v>8.4291999999999998</v>
      </c>
    </row>
    <row r="2093" spans="1:4" x14ac:dyDescent="0.25">
      <c r="A2093" s="92">
        <v>41991</v>
      </c>
      <c r="B2093" s="125">
        <v>6.015357877175644</v>
      </c>
      <c r="C2093" s="125">
        <v>2.2172977625929136</v>
      </c>
      <c r="D2093" s="125">
        <v>8.4291999999999998</v>
      </c>
    </row>
    <row r="2094" spans="1:4" x14ac:dyDescent="0.25">
      <c r="A2094" s="92">
        <v>41992</v>
      </c>
      <c r="B2094" s="125">
        <v>6.0127620705814984</v>
      </c>
      <c r="C2094" s="125">
        <v>2.2152007443082677</v>
      </c>
      <c r="D2094" s="125">
        <v>8.4291999999999998</v>
      </c>
    </row>
    <row r="2095" spans="1:4" x14ac:dyDescent="0.25">
      <c r="A2095" s="92">
        <v>41995</v>
      </c>
      <c r="B2095" s="125">
        <v>5.961397364228576</v>
      </c>
      <c r="C2095" s="125">
        <v>2.2675823009724585</v>
      </c>
      <c r="D2095" s="125">
        <v>8.4291999999999998</v>
      </c>
    </row>
    <row r="2096" spans="1:4" x14ac:dyDescent="0.25">
      <c r="A2096" s="92">
        <v>41996</v>
      </c>
      <c r="B2096" s="125">
        <v>5.9208741225536521</v>
      </c>
      <c r="C2096" s="125">
        <v>2.293712487957869</v>
      </c>
      <c r="D2096" s="125">
        <v>8.4291999999999998</v>
      </c>
    </row>
    <row r="2097" spans="1:4" x14ac:dyDescent="0.25">
      <c r="A2097" s="92">
        <v>41997</v>
      </c>
      <c r="B2097" s="125">
        <v>5.9083433227566839</v>
      </c>
      <c r="C2097" s="125">
        <v>2.3007423878726474</v>
      </c>
      <c r="D2097" s="125">
        <v>8.4291999999999998</v>
      </c>
    </row>
    <row r="2098" spans="1:4" x14ac:dyDescent="0.25">
      <c r="A2098" s="92">
        <v>41998</v>
      </c>
      <c r="B2098" s="125">
        <v>5.9163265723123084</v>
      </c>
      <c r="C2098" s="125">
        <v>2.2925396002634644</v>
      </c>
      <c r="D2098" s="125">
        <v>8.4291999999999998</v>
      </c>
    </row>
    <row r="2099" spans="1:4" x14ac:dyDescent="0.25">
      <c r="A2099" s="92">
        <v>41999</v>
      </c>
      <c r="B2099" s="125">
        <v>5.9156813367814731</v>
      </c>
      <c r="C2099" s="125">
        <v>2.3010828554925844</v>
      </c>
      <c r="D2099" s="125">
        <v>8.4291999999999998</v>
      </c>
    </row>
    <row r="2100" spans="1:4" x14ac:dyDescent="0.25">
      <c r="A2100" s="92">
        <v>42002</v>
      </c>
      <c r="B2100" s="125">
        <v>5.9383087357920372</v>
      </c>
      <c r="C2100" s="125">
        <v>2.286402583055632</v>
      </c>
      <c r="D2100" s="125">
        <v>8.4291999999999998</v>
      </c>
    </row>
    <row r="2101" spans="1:4" x14ac:dyDescent="0.25">
      <c r="A2101" s="92">
        <v>42003</v>
      </c>
      <c r="B2101" s="125">
        <v>6.0757062798599097</v>
      </c>
      <c r="C2101" s="125">
        <v>2.2159397704671324</v>
      </c>
      <c r="D2101" s="125">
        <v>8.4291999999999998</v>
      </c>
    </row>
    <row r="2102" spans="1:4" x14ac:dyDescent="0.25">
      <c r="A2102" s="92">
        <v>42004</v>
      </c>
      <c r="B2102" s="125">
        <v>6.116351783555583</v>
      </c>
      <c r="C2102" s="125">
        <v>2.1979683510560299</v>
      </c>
      <c r="D2102" s="125">
        <v>8.4291999999999998</v>
      </c>
    </row>
    <row r="2103" spans="1:4" x14ac:dyDescent="0.25">
      <c r="A2103" s="92">
        <v>42005</v>
      </c>
      <c r="B2103" s="125">
        <v>6.1378269393076197</v>
      </c>
      <c r="C2103" s="125">
        <v>2.1906998848441779</v>
      </c>
      <c r="D2103" s="125">
        <v>7.9417</v>
      </c>
    </row>
    <row r="2104" spans="1:4" x14ac:dyDescent="0.25">
      <c r="A2104" s="92">
        <v>42006</v>
      </c>
      <c r="B2104" s="125">
        <v>6.1203390911256825</v>
      </c>
      <c r="C2104" s="125">
        <v>2.1974809870902963</v>
      </c>
      <c r="D2104" s="125">
        <v>7.9417</v>
      </c>
    </row>
    <row r="2105" spans="1:4" x14ac:dyDescent="0.25">
      <c r="A2105" s="92">
        <v>42009</v>
      </c>
      <c r="B2105" s="125">
        <v>6.1253665420006911</v>
      </c>
      <c r="C2105" s="125">
        <v>2.1797219107330577</v>
      </c>
      <c r="D2105" s="125">
        <v>7.9417</v>
      </c>
    </row>
    <row r="2106" spans="1:4" x14ac:dyDescent="0.25">
      <c r="A2106" s="92">
        <v>42010</v>
      </c>
      <c r="B2106" s="125">
        <v>6.0949601559278017</v>
      </c>
      <c r="C2106" s="125">
        <v>2.1667285789629274</v>
      </c>
      <c r="D2106" s="125">
        <v>7.9417</v>
      </c>
    </row>
    <row r="2107" spans="1:4" x14ac:dyDescent="0.25">
      <c r="A2107" s="92">
        <v>42011</v>
      </c>
      <c r="B2107" s="125">
        <v>6.1224105772569954</v>
      </c>
      <c r="C2107" s="125">
        <v>2.0810473331329016</v>
      </c>
      <c r="D2107" s="125">
        <v>7.9417</v>
      </c>
    </row>
    <row r="2108" spans="1:4" x14ac:dyDescent="0.25">
      <c r="A2108" s="92">
        <v>42012</v>
      </c>
      <c r="B2108" s="125">
        <v>6.1091804670438812</v>
      </c>
      <c r="C2108" s="125">
        <v>2.1606929025511992</v>
      </c>
      <c r="D2108" s="125">
        <v>7.9417</v>
      </c>
    </row>
    <row r="2109" spans="1:4" x14ac:dyDescent="0.25">
      <c r="A2109" s="92">
        <v>42013</v>
      </c>
      <c r="B2109" s="125">
        <v>6.1135817277958919</v>
      </c>
      <c r="C2109" s="125">
        <v>2.0608036576253719</v>
      </c>
      <c r="D2109" s="125">
        <v>7.9417</v>
      </c>
    </row>
    <row r="2110" spans="1:4" x14ac:dyDescent="0.25">
      <c r="A2110" s="92">
        <v>42016</v>
      </c>
      <c r="B2110" s="125">
        <v>6.1102058713345304</v>
      </c>
      <c r="C2110" s="125">
        <v>2.1051614661415545</v>
      </c>
      <c r="D2110" s="125">
        <v>7.9417</v>
      </c>
    </row>
    <row r="2111" spans="1:4" x14ac:dyDescent="0.25">
      <c r="A2111" s="92">
        <v>42017</v>
      </c>
      <c r="B2111" s="125">
        <v>6.0860801125452904</v>
      </c>
      <c r="C2111" s="125">
        <v>2.0738601801794863</v>
      </c>
      <c r="D2111" s="125">
        <v>7.9417</v>
      </c>
    </row>
    <row r="2112" spans="1:4" x14ac:dyDescent="0.25">
      <c r="A2112" s="92">
        <v>42018</v>
      </c>
      <c r="B2112" s="125">
        <v>6.1483986460856404</v>
      </c>
      <c r="C2112" s="125">
        <v>2.0103955562183948</v>
      </c>
      <c r="D2112" s="125">
        <v>7.9417</v>
      </c>
    </row>
    <row r="2113" spans="1:4" x14ac:dyDescent="0.25">
      <c r="A2113" s="92">
        <v>42019</v>
      </c>
      <c r="B2113" s="125">
        <v>6.1318765351689892</v>
      </c>
      <c r="C2113" s="125">
        <v>2.0738379807478919</v>
      </c>
      <c r="D2113" s="125">
        <v>7.9417</v>
      </c>
    </row>
    <row r="2114" spans="1:4" x14ac:dyDescent="0.25">
      <c r="A2114" s="92">
        <v>42020</v>
      </c>
      <c r="B2114" s="125">
        <v>6.0910163244678106</v>
      </c>
      <c r="C2114" s="125">
        <v>2.1903375307303161</v>
      </c>
      <c r="D2114" s="125">
        <v>7.9417</v>
      </c>
    </row>
    <row r="2115" spans="1:4" x14ac:dyDescent="0.25">
      <c r="A2115" s="92">
        <v>42023</v>
      </c>
      <c r="B2115" s="125">
        <v>6.1622772172872953</v>
      </c>
      <c r="C2115" s="125">
        <v>2.1542729712330786</v>
      </c>
      <c r="D2115" s="125">
        <v>7.9417</v>
      </c>
    </row>
    <row r="2116" spans="1:4" x14ac:dyDescent="0.25">
      <c r="A2116" s="92">
        <v>42024</v>
      </c>
      <c r="B2116" s="125">
        <v>6.3450434223915639</v>
      </c>
      <c r="C2116" s="125">
        <v>1.9948946426582133</v>
      </c>
      <c r="D2116" s="125">
        <v>7.9417</v>
      </c>
    </row>
    <row r="2117" spans="1:4" x14ac:dyDescent="0.25">
      <c r="A2117" s="92">
        <v>42025</v>
      </c>
      <c r="B2117" s="125">
        <v>6.3007674319370643</v>
      </c>
      <c r="C2117" s="125">
        <v>1.9924600259197245</v>
      </c>
      <c r="D2117" s="125">
        <v>7.9417</v>
      </c>
    </row>
    <row r="2118" spans="1:4" x14ac:dyDescent="0.25">
      <c r="A2118" s="92">
        <v>42026</v>
      </c>
      <c r="B2118" s="125">
        <v>6.3175333639860787</v>
      </c>
      <c r="C2118" s="125">
        <v>2.0024791634966279</v>
      </c>
      <c r="D2118" s="125">
        <v>7.9417</v>
      </c>
    </row>
    <row r="2119" spans="1:4" x14ac:dyDescent="0.25">
      <c r="A2119" s="92">
        <v>42027</v>
      </c>
      <c r="B2119" s="125">
        <v>6.2835868773664414</v>
      </c>
      <c r="C2119" s="125">
        <v>2.0367891442349846</v>
      </c>
      <c r="D2119" s="125">
        <v>7.9417</v>
      </c>
    </row>
    <row r="2120" spans="1:4" x14ac:dyDescent="0.25">
      <c r="A2120" s="92">
        <v>42030</v>
      </c>
      <c r="B2120" s="125">
        <v>6.3721373657754103</v>
      </c>
      <c r="C2120" s="125">
        <v>2.0351547378756951</v>
      </c>
      <c r="D2120" s="125">
        <v>7.9417</v>
      </c>
    </row>
    <row r="2121" spans="1:4" x14ac:dyDescent="0.25">
      <c r="A2121" s="92">
        <v>42031</v>
      </c>
      <c r="B2121" s="125">
        <v>6.3378146982362642</v>
      </c>
      <c r="C2121" s="125">
        <v>2.0521508668720641</v>
      </c>
      <c r="D2121" s="125">
        <v>7.9417</v>
      </c>
    </row>
    <row r="2122" spans="1:4" x14ac:dyDescent="0.25">
      <c r="A2122" s="92">
        <v>42032</v>
      </c>
      <c r="B2122" s="125">
        <v>6.2775947371269556</v>
      </c>
      <c r="C2122" s="125">
        <v>1.8424766095484895</v>
      </c>
      <c r="D2122" s="125">
        <v>7.9417</v>
      </c>
    </row>
    <row r="2123" spans="1:4" x14ac:dyDescent="0.25">
      <c r="A2123" s="92">
        <v>42033</v>
      </c>
      <c r="B2123" s="125">
        <v>6.3293521266914645</v>
      </c>
      <c r="C2123" s="125">
        <v>1.8244361822408663</v>
      </c>
      <c r="D2123" s="125">
        <v>7.9417</v>
      </c>
    </row>
    <row r="2124" spans="1:4" x14ac:dyDescent="0.25">
      <c r="A2124" s="92">
        <v>42034</v>
      </c>
      <c r="B2124" s="125">
        <v>6.288004776895967</v>
      </c>
      <c r="C2124" s="125">
        <v>1.8632589317431503</v>
      </c>
      <c r="D2124" s="125">
        <v>7.9417</v>
      </c>
    </row>
    <row r="2125" spans="1:4" x14ac:dyDescent="0.25">
      <c r="A2125" s="92">
        <v>42037</v>
      </c>
      <c r="B2125" s="125">
        <v>6.3198262553648341</v>
      </c>
      <c r="C2125" s="125">
        <v>1.8734689325174294</v>
      </c>
      <c r="D2125" s="125">
        <v>7.9417</v>
      </c>
    </row>
    <row r="2126" spans="1:4" x14ac:dyDescent="0.25">
      <c r="A2126" s="92">
        <v>42038</v>
      </c>
      <c r="B2126" s="125">
        <v>6.2336831690275307</v>
      </c>
      <c r="C2126" s="125">
        <v>1.9216053841947804</v>
      </c>
      <c r="D2126" s="125">
        <v>7.9417</v>
      </c>
    </row>
    <row r="2127" spans="1:4" x14ac:dyDescent="0.25">
      <c r="A2127" s="92">
        <v>42039</v>
      </c>
      <c r="B2127" s="125">
        <v>6.2708731897291976</v>
      </c>
      <c r="C2127" s="125">
        <v>1.898170971427918</v>
      </c>
      <c r="D2127" s="125">
        <v>7.9417</v>
      </c>
    </row>
    <row r="2128" spans="1:4" x14ac:dyDescent="0.25">
      <c r="A2128" s="92">
        <v>42040</v>
      </c>
      <c r="B2128" s="125">
        <v>6.2524427001123444</v>
      </c>
      <c r="C2128" s="125">
        <v>1.8937383750579846</v>
      </c>
      <c r="D2128" s="125">
        <v>7.9417</v>
      </c>
    </row>
    <row r="2129" spans="1:4" x14ac:dyDescent="0.25">
      <c r="A2129" s="92">
        <v>42041</v>
      </c>
      <c r="B2129" s="125">
        <v>6.2749518663723114</v>
      </c>
      <c r="C2129" s="125">
        <v>1.9165194234923204</v>
      </c>
      <c r="D2129" s="125">
        <v>7.9417</v>
      </c>
    </row>
    <row r="2130" spans="1:4" x14ac:dyDescent="0.25">
      <c r="A2130" s="92">
        <v>42044</v>
      </c>
      <c r="B2130" s="125">
        <v>6.2159472472667892</v>
      </c>
      <c r="C2130" s="125">
        <v>2.0015784117347346</v>
      </c>
      <c r="D2130" s="125">
        <v>7.9417</v>
      </c>
    </row>
    <row r="2131" spans="1:4" x14ac:dyDescent="0.25">
      <c r="A2131" s="92">
        <v>42045</v>
      </c>
      <c r="B2131" s="125">
        <v>6.1790996845529742</v>
      </c>
      <c r="C2131" s="125">
        <v>2.0344049453399569</v>
      </c>
      <c r="D2131" s="125">
        <v>7.9417</v>
      </c>
    </row>
    <row r="2132" spans="1:4" x14ac:dyDescent="0.25">
      <c r="A2132" s="92">
        <v>42046</v>
      </c>
      <c r="B2132" s="125">
        <v>6.1746980819143609</v>
      </c>
      <c r="C2132" s="125">
        <v>2.0437383528743993</v>
      </c>
      <c r="D2132" s="125">
        <v>7.9417</v>
      </c>
    </row>
    <row r="2133" spans="1:4" x14ac:dyDescent="0.25">
      <c r="A2133" s="92">
        <v>42047</v>
      </c>
      <c r="B2133" s="125">
        <v>6.1560581278996285</v>
      </c>
      <c r="C2133" s="125">
        <v>2.0376934393818953</v>
      </c>
      <c r="D2133" s="125">
        <v>7.9417</v>
      </c>
    </row>
    <row r="2134" spans="1:4" x14ac:dyDescent="0.25">
      <c r="A2134" s="92">
        <v>42048</v>
      </c>
      <c r="B2134" s="125">
        <v>6.2267165962668205</v>
      </c>
      <c r="C2134" s="125">
        <v>1.9618026189474413</v>
      </c>
      <c r="D2134" s="125">
        <v>7.9417</v>
      </c>
    </row>
    <row r="2135" spans="1:4" x14ac:dyDescent="0.25">
      <c r="A2135" s="92">
        <v>42051</v>
      </c>
      <c r="B2135" s="125">
        <v>6.2215076213998106</v>
      </c>
      <c r="C2135" s="125">
        <v>1.9479539787743612</v>
      </c>
      <c r="D2135" s="125">
        <v>7.9417</v>
      </c>
    </row>
    <row r="2136" spans="1:4" x14ac:dyDescent="0.25">
      <c r="A2136" s="92">
        <v>42052</v>
      </c>
      <c r="B2136" s="125">
        <v>6.2206941989130824</v>
      </c>
      <c r="C2136" s="125">
        <v>1.9492565326030595</v>
      </c>
      <c r="D2136" s="125">
        <v>7.9417</v>
      </c>
    </row>
    <row r="2137" spans="1:4" x14ac:dyDescent="0.25">
      <c r="A2137" s="92">
        <v>42053</v>
      </c>
      <c r="B2137" s="125">
        <v>6.2240147160718582</v>
      </c>
      <c r="C2137" s="125">
        <v>1.9422023890697684</v>
      </c>
      <c r="D2137" s="125">
        <v>7.9417</v>
      </c>
    </row>
    <row r="2138" spans="1:4" x14ac:dyDescent="0.25">
      <c r="A2138" s="92">
        <v>42054</v>
      </c>
      <c r="B2138" s="125">
        <v>6.219040481694063</v>
      </c>
      <c r="C2138" s="125">
        <v>1.9449820130068991</v>
      </c>
      <c r="D2138" s="125">
        <v>7.9417</v>
      </c>
    </row>
    <row r="2139" spans="1:4" x14ac:dyDescent="0.25">
      <c r="A2139" s="92">
        <v>42055</v>
      </c>
      <c r="B2139" s="125">
        <v>6.2157722559848354</v>
      </c>
      <c r="C2139" s="125">
        <v>1.9531674448577627</v>
      </c>
      <c r="D2139" s="125">
        <v>7.9417</v>
      </c>
    </row>
    <row r="2140" spans="1:4" x14ac:dyDescent="0.25">
      <c r="A2140" s="92">
        <v>42058</v>
      </c>
      <c r="B2140" s="125">
        <v>6.1567798653306625</v>
      </c>
      <c r="C2140" s="125">
        <v>1.9651034228153073</v>
      </c>
      <c r="D2140" s="125">
        <v>7.9417</v>
      </c>
    </row>
    <row r="2141" spans="1:4" x14ac:dyDescent="0.25">
      <c r="A2141" s="92">
        <v>42059</v>
      </c>
      <c r="B2141" s="125">
        <v>6.0988374114845909</v>
      </c>
      <c r="C2141" s="125">
        <v>1.9852146745182901</v>
      </c>
      <c r="D2141" s="125">
        <v>7.9417</v>
      </c>
    </row>
    <row r="2142" spans="1:4" x14ac:dyDescent="0.25">
      <c r="A2142" s="92">
        <v>42060</v>
      </c>
      <c r="B2142" s="125">
        <v>6.0821389474565164</v>
      </c>
      <c r="C2142" s="125">
        <v>2.0076831315529118</v>
      </c>
      <c r="D2142" s="125">
        <v>7.9417</v>
      </c>
    </row>
    <row r="2143" spans="1:4" x14ac:dyDescent="0.25">
      <c r="A2143" s="92">
        <v>42061</v>
      </c>
      <c r="B2143" s="125">
        <v>6.0700476694121539</v>
      </c>
      <c r="C2143" s="125">
        <v>2.0147974400335196</v>
      </c>
      <c r="D2143" s="125">
        <v>7.9417</v>
      </c>
    </row>
    <row r="2144" spans="1:4" x14ac:dyDescent="0.25">
      <c r="A2144" s="92">
        <v>42062</v>
      </c>
      <c r="B2144" s="125">
        <v>6.0599644225841711</v>
      </c>
      <c r="C2144" s="125">
        <v>2.0250583184771376</v>
      </c>
      <c r="D2144" s="125">
        <v>7.9417</v>
      </c>
    </row>
    <row r="2145" spans="1:4" x14ac:dyDescent="0.25">
      <c r="A2145" s="92">
        <v>42065</v>
      </c>
      <c r="B2145" s="125">
        <v>6.0712930014352677</v>
      </c>
      <c r="C2145" s="125">
        <v>2.0243893373437833</v>
      </c>
      <c r="D2145" s="125">
        <v>7.9417</v>
      </c>
    </row>
    <row r="2146" spans="1:4" x14ac:dyDescent="0.25">
      <c r="A2146" s="92">
        <v>42066</v>
      </c>
      <c r="B2146" s="125">
        <v>6.0602521641788378</v>
      </c>
      <c r="C2146" s="125">
        <v>2.0457440805724367</v>
      </c>
      <c r="D2146" s="125">
        <v>7.9417</v>
      </c>
    </row>
    <row r="2147" spans="1:4" x14ac:dyDescent="0.25">
      <c r="A2147" s="92">
        <v>42067</v>
      </c>
      <c r="B2147" s="125">
        <v>6.0668147776759422</v>
      </c>
      <c r="C2147" s="125">
        <v>2.024349099269747</v>
      </c>
      <c r="D2147" s="125">
        <v>7.9417</v>
      </c>
    </row>
    <row r="2148" spans="1:4" x14ac:dyDescent="0.25">
      <c r="A2148" s="92">
        <v>42068</v>
      </c>
      <c r="B2148" s="125">
        <v>6.0731268966333758</v>
      </c>
      <c r="C2148" s="125">
        <v>2.0088617577340866</v>
      </c>
      <c r="D2148" s="125">
        <v>7.9417</v>
      </c>
    </row>
    <row r="2149" spans="1:4" x14ac:dyDescent="0.25">
      <c r="A2149" s="92">
        <v>42069</v>
      </c>
      <c r="B2149" s="125">
        <v>6.0496483562361849</v>
      </c>
      <c r="C2149" s="125">
        <v>1.9838725722471082</v>
      </c>
      <c r="D2149" s="125">
        <v>7.9417</v>
      </c>
    </row>
    <row r="2150" spans="1:4" x14ac:dyDescent="0.25">
      <c r="A2150" s="92">
        <v>42072</v>
      </c>
      <c r="B2150" s="125">
        <v>6.0192720732228793</v>
      </c>
      <c r="C2150" s="125">
        <v>1.9766890067073613</v>
      </c>
      <c r="D2150" s="125">
        <v>7.9417</v>
      </c>
    </row>
    <row r="2151" spans="1:4" x14ac:dyDescent="0.25">
      <c r="A2151" s="92">
        <v>42073</v>
      </c>
      <c r="B2151" s="125">
        <v>6.0219444595052147</v>
      </c>
      <c r="C2151" s="125">
        <v>1.9864936804103719</v>
      </c>
      <c r="D2151" s="125">
        <v>7.9417</v>
      </c>
    </row>
    <row r="2152" spans="1:4" x14ac:dyDescent="0.25">
      <c r="A2152" s="92">
        <v>42074</v>
      </c>
      <c r="B2152" s="125">
        <v>6.0588692927697281</v>
      </c>
      <c r="C2152" s="125">
        <v>1.9902861717551943</v>
      </c>
      <c r="D2152" s="125">
        <v>7.9417</v>
      </c>
    </row>
    <row r="2153" spans="1:4" x14ac:dyDescent="0.25">
      <c r="A2153" s="92">
        <v>42075</v>
      </c>
      <c r="B2153" s="125">
        <v>6.1190552855373825</v>
      </c>
      <c r="C2153" s="125">
        <v>1.9505195627450389</v>
      </c>
      <c r="D2153" s="125">
        <v>7.9417</v>
      </c>
    </row>
    <row r="2154" spans="1:4" x14ac:dyDescent="0.25">
      <c r="A2154" s="92">
        <v>42076</v>
      </c>
      <c r="B2154" s="125">
        <v>6.1167925174015574</v>
      </c>
      <c r="C2154" s="125">
        <v>1.9276448737624063</v>
      </c>
      <c r="D2154" s="125">
        <v>7.9417</v>
      </c>
    </row>
    <row r="2155" spans="1:4" x14ac:dyDescent="0.25">
      <c r="A2155" s="92">
        <v>42079</v>
      </c>
      <c r="B2155" s="125">
        <v>6.1047915294214485</v>
      </c>
      <c r="C2155" s="125">
        <v>1.9608962082204942</v>
      </c>
      <c r="D2155" s="125">
        <v>7.9417</v>
      </c>
    </row>
    <row r="2156" spans="1:4" x14ac:dyDescent="0.25">
      <c r="A2156" s="92">
        <v>42080</v>
      </c>
      <c r="B2156" s="125">
        <v>6.0917356438732266</v>
      </c>
      <c r="C2156" s="125">
        <v>1.9676269259045114</v>
      </c>
      <c r="D2156" s="125">
        <v>7.9417</v>
      </c>
    </row>
    <row r="2157" spans="1:4" x14ac:dyDescent="0.25">
      <c r="A2157" s="92">
        <v>42081</v>
      </c>
      <c r="B2157" s="125">
        <v>6.0533019054736528</v>
      </c>
      <c r="C2157" s="125">
        <v>1.9851591739735248</v>
      </c>
      <c r="D2157" s="125">
        <v>7.9417</v>
      </c>
    </row>
    <row r="2158" spans="1:4" x14ac:dyDescent="0.25">
      <c r="A2158" s="92">
        <v>42082</v>
      </c>
      <c r="B2158" s="125">
        <v>6.0814920939039512</v>
      </c>
      <c r="C2158" s="125">
        <v>1.9775197063173975</v>
      </c>
      <c r="D2158" s="125">
        <v>7.9417</v>
      </c>
    </row>
    <row r="2159" spans="1:4" x14ac:dyDescent="0.25">
      <c r="A2159" s="92">
        <v>42083</v>
      </c>
      <c r="B2159" s="125">
        <v>6.0213591348673479</v>
      </c>
      <c r="C2159" s="125">
        <v>1.7703666634850244</v>
      </c>
      <c r="D2159" s="125">
        <v>7.9417</v>
      </c>
    </row>
    <row r="2160" spans="1:4" x14ac:dyDescent="0.25">
      <c r="A2160" s="92">
        <v>42086</v>
      </c>
      <c r="B2160" s="125">
        <v>6.081251939258892</v>
      </c>
      <c r="C2160" s="125">
        <v>1.7141479563968387</v>
      </c>
      <c r="D2160" s="125">
        <v>7.9417</v>
      </c>
    </row>
    <row r="2161" spans="1:4" x14ac:dyDescent="0.25">
      <c r="A2161" s="92">
        <v>42087</v>
      </c>
      <c r="B2161" s="125">
        <v>6.0758965510251626</v>
      </c>
      <c r="C2161" s="125">
        <v>1.7004076050471646</v>
      </c>
      <c r="D2161" s="125">
        <v>7.9417</v>
      </c>
    </row>
    <row r="2162" spans="1:4" x14ac:dyDescent="0.25">
      <c r="A2162" s="92">
        <v>42088</v>
      </c>
      <c r="B2162" s="125">
        <v>6.0585116726202655</v>
      </c>
      <c r="C2162" s="125">
        <v>1.7138513767201733</v>
      </c>
      <c r="D2162" s="125">
        <v>7.9417</v>
      </c>
    </row>
    <row r="2163" spans="1:4" x14ac:dyDescent="0.25">
      <c r="A2163" s="92">
        <v>42089</v>
      </c>
      <c r="B2163" s="125">
        <v>6.04164376410362</v>
      </c>
      <c r="C2163" s="125">
        <v>1.7327396673503888</v>
      </c>
      <c r="D2163" s="125">
        <v>7.9417</v>
      </c>
    </row>
    <row r="2164" spans="1:4" x14ac:dyDescent="0.25">
      <c r="A2164" s="92">
        <v>42090</v>
      </c>
      <c r="B2164" s="125">
        <v>6.1222469168305889</v>
      </c>
      <c r="C2164" s="125">
        <v>1.6908651503947585</v>
      </c>
      <c r="D2164" s="125">
        <v>7.9417</v>
      </c>
    </row>
    <row r="2165" spans="1:4" x14ac:dyDescent="0.25">
      <c r="A2165" s="92">
        <v>42093</v>
      </c>
      <c r="B2165" s="125">
        <v>6.0955150654234131</v>
      </c>
      <c r="C2165" s="125">
        <v>1.7224325703134458</v>
      </c>
      <c r="D2165" s="125">
        <v>7.9417</v>
      </c>
    </row>
    <row r="2166" spans="1:4" x14ac:dyDescent="0.25">
      <c r="A2166" s="92">
        <v>42094</v>
      </c>
      <c r="B2166" s="125">
        <v>6.1370695593235274</v>
      </c>
      <c r="C2166" s="125">
        <v>1.7199478311600043</v>
      </c>
      <c r="D2166" s="125">
        <v>7.9417</v>
      </c>
    </row>
    <row r="2167" spans="1:4" x14ac:dyDescent="0.25">
      <c r="A2167" s="92">
        <v>42095</v>
      </c>
      <c r="B2167" s="125">
        <v>6.1185575715167229</v>
      </c>
      <c r="C2167" s="125">
        <v>1.7477041673773606</v>
      </c>
      <c r="D2167" s="125">
        <v>8.1692</v>
      </c>
    </row>
    <row r="2168" spans="1:4" x14ac:dyDescent="0.25">
      <c r="A2168" s="92">
        <v>42096</v>
      </c>
      <c r="B2168" s="125">
        <v>6.0879022346749458</v>
      </c>
      <c r="C2168" s="125">
        <v>1.7560632056948702</v>
      </c>
      <c r="D2168" s="125">
        <v>8.1692</v>
      </c>
    </row>
    <row r="2169" spans="1:4" x14ac:dyDescent="0.25">
      <c r="A2169" s="92">
        <v>42097</v>
      </c>
      <c r="B2169" s="125">
        <v>6.0695479658238121</v>
      </c>
      <c r="C2169" s="125">
        <v>1.7981591047225773</v>
      </c>
      <c r="D2169" s="125">
        <v>8.1692</v>
      </c>
    </row>
    <row r="2170" spans="1:4" x14ac:dyDescent="0.25">
      <c r="A2170" s="92">
        <v>42100</v>
      </c>
      <c r="B2170" s="125">
        <v>6.0775886078865193</v>
      </c>
      <c r="C2170" s="125">
        <v>1.7941600132117248</v>
      </c>
      <c r="D2170" s="125">
        <v>8.1692</v>
      </c>
    </row>
    <row r="2171" spans="1:4" x14ac:dyDescent="0.25">
      <c r="A2171" s="92">
        <v>42101</v>
      </c>
      <c r="B2171" s="125">
        <v>6.0929958969994562</v>
      </c>
      <c r="C2171" s="125">
        <v>1.7759278856188292</v>
      </c>
      <c r="D2171" s="125">
        <v>8.1692</v>
      </c>
    </row>
    <row r="2172" spans="1:4" x14ac:dyDescent="0.25">
      <c r="A2172" s="92">
        <v>42102</v>
      </c>
      <c r="B2172" s="125">
        <v>6.1562855708771833</v>
      </c>
      <c r="C2172" s="125">
        <v>1.7267629488150735</v>
      </c>
      <c r="D2172" s="125">
        <v>8.1692</v>
      </c>
    </row>
    <row r="2173" spans="1:4" x14ac:dyDescent="0.25">
      <c r="A2173" s="92">
        <v>42103</v>
      </c>
      <c r="B2173" s="125">
        <v>6.1385622286695334</v>
      </c>
      <c r="C2173" s="125">
        <v>1.7496196608820078</v>
      </c>
      <c r="D2173" s="125">
        <v>8.1692</v>
      </c>
    </row>
    <row r="2174" spans="1:4" x14ac:dyDescent="0.25">
      <c r="A2174" s="92">
        <v>42104</v>
      </c>
      <c r="B2174" s="125">
        <v>6.1236132782388264</v>
      </c>
      <c r="C2174" s="125">
        <v>1.7570202198980525</v>
      </c>
      <c r="D2174" s="125">
        <v>8.1692</v>
      </c>
    </row>
    <row r="2175" spans="1:4" x14ac:dyDescent="0.25">
      <c r="A2175" s="92">
        <v>42107</v>
      </c>
      <c r="B2175" s="125">
        <v>6.1031864338773794</v>
      </c>
      <c r="C2175" s="125">
        <v>1.7883973175000696</v>
      </c>
      <c r="D2175" s="125">
        <v>8.1692</v>
      </c>
    </row>
    <row r="2176" spans="1:4" x14ac:dyDescent="0.25">
      <c r="A2176" s="92">
        <v>42108</v>
      </c>
      <c r="B2176" s="125">
        <v>6.0426898147521655</v>
      </c>
      <c r="C2176" s="125">
        <v>1.790105645745232</v>
      </c>
      <c r="D2176" s="125">
        <v>8.1692</v>
      </c>
    </row>
    <row r="2177" spans="1:4" x14ac:dyDescent="0.25">
      <c r="A2177" s="92">
        <v>42109</v>
      </c>
      <c r="B2177" s="125">
        <v>6.0504772942997747</v>
      </c>
      <c r="C2177" s="125">
        <v>1.7679408408778396</v>
      </c>
      <c r="D2177" s="125">
        <v>8.1692</v>
      </c>
    </row>
    <row r="2178" spans="1:4" x14ac:dyDescent="0.25">
      <c r="A2178" s="92">
        <v>42110</v>
      </c>
      <c r="B2178" s="125">
        <v>6.0738299118166603</v>
      </c>
      <c r="C2178" s="125">
        <v>1.7563388513430187</v>
      </c>
      <c r="D2178" s="125">
        <v>8.1692</v>
      </c>
    </row>
    <row r="2179" spans="1:4" x14ac:dyDescent="0.25">
      <c r="A2179" s="92">
        <v>42111</v>
      </c>
      <c r="B2179" s="125">
        <v>6.0764226914324615</v>
      </c>
      <c r="C2179" s="125">
        <v>1.7744690366317011</v>
      </c>
      <c r="D2179" s="125">
        <v>8.1692</v>
      </c>
    </row>
    <row r="2180" spans="1:4" x14ac:dyDescent="0.25">
      <c r="A2180" s="92">
        <v>42114</v>
      </c>
      <c r="B2180" s="125">
        <v>6.0179514677066699</v>
      </c>
      <c r="C2180" s="125">
        <v>1.8259431050163037</v>
      </c>
      <c r="D2180" s="125">
        <v>8.1692</v>
      </c>
    </row>
    <row r="2181" spans="1:4" x14ac:dyDescent="0.25">
      <c r="A2181" s="92">
        <v>42115</v>
      </c>
      <c r="B2181" s="125">
        <v>5.9840055336284665</v>
      </c>
      <c r="C2181" s="125">
        <v>1.7515779381788352</v>
      </c>
      <c r="D2181" s="125">
        <v>8.1692</v>
      </c>
    </row>
    <row r="2182" spans="1:4" x14ac:dyDescent="0.25">
      <c r="A2182" s="92">
        <v>42116</v>
      </c>
      <c r="B2182" s="125">
        <v>6.0125840558074675</v>
      </c>
      <c r="C2182" s="125">
        <v>1.7346069150156271</v>
      </c>
      <c r="D2182" s="125">
        <v>8.1692</v>
      </c>
    </row>
    <row r="2183" spans="1:4" x14ac:dyDescent="0.25">
      <c r="A2183" s="92">
        <v>42117</v>
      </c>
      <c r="B2183" s="125">
        <v>6.020611880730959</v>
      </c>
      <c r="C2183" s="125">
        <v>1.7365060392743104</v>
      </c>
      <c r="D2183" s="125">
        <v>8.1692</v>
      </c>
    </row>
    <row r="2184" spans="1:4" x14ac:dyDescent="0.25">
      <c r="A2184" s="92">
        <v>42118</v>
      </c>
      <c r="B2184" s="125">
        <v>6.0119810059156702</v>
      </c>
      <c r="C2184" s="125">
        <v>1.7207001170578389</v>
      </c>
      <c r="D2184" s="125">
        <v>8.1692</v>
      </c>
    </row>
    <row r="2185" spans="1:4" x14ac:dyDescent="0.25">
      <c r="A2185" s="92">
        <v>42121</v>
      </c>
      <c r="B2185" s="125">
        <v>6.0060601701899081</v>
      </c>
      <c r="C2185" s="125">
        <v>1.7225570893812847</v>
      </c>
      <c r="D2185" s="125">
        <v>8.1692</v>
      </c>
    </row>
    <row r="2186" spans="1:4" x14ac:dyDescent="0.25">
      <c r="A2186" s="92">
        <v>42122</v>
      </c>
      <c r="B2186" s="125">
        <v>6.1120377397672341</v>
      </c>
      <c r="C2186" s="125">
        <v>1.6412647072039359</v>
      </c>
      <c r="D2186" s="125">
        <v>8.1692</v>
      </c>
    </row>
    <row r="2187" spans="1:4" x14ac:dyDescent="0.25">
      <c r="A2187" s="92">
        <v>42123</v>
      </c>
      <c r="B2187" s="125">
        <v>6.1394628145955279</v>
      </c>
      <c r="C2187" s="125">
        <v>1.7095925100074929</v>
      </c>
      <c r="D2187" s="125">
        <v>8.1692</v>
      </c>
    </row>
    <row r="2188" spans="1:4" x14ac:dyDescent="0.25">
      <c r="A2188" s="92">
        <v>42124</v>
      </c>
      <c r="B2188" s="125">
        <v>6.179528289010646</v>
      </c>
      <c r="C2188" s="125">
        <v>1.644746377171046</v>
      </c>
      <c r="D2188" s="125">
        <v>8.1692</v>
      </c>
    </row>
    <row r="2189" spans="1:4" x14ac:dyDescent="0.25">
      <c r="A2189" s="92">
        <v>42125</v>
      </c>
      <c r="B2189" s="125">
        <v>6.1624309926520962</v>
      </c>
      <c r="C2189" s="125">
        <v>1.6527088500405789</v>
      </c>
      <c r="D2189" s="125">
        <v>8.1692</v>
      </c>
    </row>
    <row r="2190" spans="1:4" x14ac:dyDescent="0.25">
      <c r="A2190" s="92">
        <v>42128</v>
      </c>
      <c r="B2190" s="125">
        <v>6.1465723098393559</v>
      </c>
      <c r="C2190" s="125">
        <v>1.6698894000109243</v>
      </c>
      <c r="D2190" s="125">
        <v>8.1692</v>
      </c>
    </row>
    <row r="2191" spans="1:4" x14ac:dyDescent="0.25">
      <c r="A2191" s="92">
        <v>42129</v>
      </c>
      <c r="B2191" s="125">
        <v>6.2240635045825758</v>
      </c>
      <c r="C2191" s="125">
        <v>1.6607292588700417</v>
      </c>
      <c r="D2191" s="125">
        <v>8.1692</v>
      </c>
    </row>
    <row r="2192" spans="1:4" x14ac:dyDescent="0.25">
      <c r="A2192" s="92">
        <v>42130</v>
      </c>
      <c r="B2192" s="125">
        <v>6.2313951884068883</v>
      </c>
      <c r="C2192" s="125">
        <v>1.6610031575986959</v>
      </c>
      <c r="D2192" s="125">
        <v>8.1692</v>
      </c>
    </row>
    <row r="2193" spans="1:4" x14ac:dyDescent="0.25">
      <c r="A2193" s="92">
        <v>42131</v>
      </c>
      <c r="B2193" s="125">
        <v>6.4291895512598618</v>
      </c>
      <c r="C2193" s="125">
        <v>1.5971131712889335</v>
      </c>
      <c r="D2193" s="125">
        <v>8.1692</v>
      </c>
    </row>
    <row r="2194" spans="1:4" x14ac:dyDescent="0.25">
      <c r="A2194" s="92">
        <v>42132</v>
      </c>
      <c r="B2194" s="125">
        <v>6.3881224240115388</v>
      </c>
      <c r="C2194" s="125">
        <v>1.7217723992113187</v>
      </c>
      <c r="D2194" s="125">
        <v>8.1692</v>
      </c>
    </row>
    <row r="2195" spans="1:4" x14ac:dyDescent="0.25">
      <c r="A2195" s="92">
        <v>42135</v>
      </c>
      <c r="B2195" s="125">
        <v>6.3825679331578486</v>
      </c>
      <c r="C2195" s="125">
        <v>1.7219971005543551</v>
      </c>
      <c r="D2195" s="125">
        <v>8.1692</v>
      </c>
    </row>
    <row r="2196" spans="1:4" x14ac:dyDescent="0.25">
      <c r="A2196" s="92">
        <v>42136</v>
      </c>
      <c r="B2196" s="125">
        <v>6.3924538626233725</v>
      </c>
      <c r="C2196" s="125">
        <v>1.7176635832173188</v>
      </c>
      <c r="D2196" s="125">
        <v>8.1692</v>
      </c>
    </row>
    <row r="2197" spans="1:4" x14ac:dyDescent="0.25">
      <c r="A2197" s="92">
        <v>42137</v>
      </c>
      <c r="B2197" s="125">
        <v>6.3996870163947293</v>
      </c>
      <c r="C2197" s="125">
        <v>1.7174560124487463</v>
      </c>
      <c r="D2197" s="125">
        <v>8.1692</v>
      </c>
    </row>
    <row r="2198" spans="1:4" x14ac:dyDescent="0.25">
      <c r="A2198" s="92">
        <v>42138</v>
      </c>
      <c r="B2198" s="125">
        <v>6.4056321110762457</v>
      </c>
      <c r="C2198" s="125">
        <v>1.7116394271779232</v>
      </c>
      <c r="D2198" s="125">
        <v>8.1692</v>
      </c>
    </row>
    <row r="2199" spans="1:4" x14ac:dyDescent="0.25">
      <c r="A2199" s="92">
        <v>42139</v>
      </c>
      <c r="B2199" s="125">
        <v>6.4004196764356882</v>
      </c>
      <c r="C2199" s="125">
        <v>1.7061322330583986</v>
      </c>
      <c r="D2199" s="125">
        <v>8.1692</v>
      </c>
    </row>
    <row r="2200" spans="1:4" x14ac:dyDescent="0.25">
      <c r="A2200" s="92">
        <v>42142</v>
      </c>
      <c r="B2200" s="125">
        <v>6.4408598206009415</v>
      </c>
      <c r="C2200" s="125">
        <v>1.685396099080446</v>
      </c>
      <c r="D2200" s="125">
        <v>8.1692</v>
      </c>
    </row>
    <row r="2201" spans="1:4" x14ac:dyDescent="0.25">
      <c r="A2201" s="92">
        <v>42143</v>
      </c>
      <c r="B2201" s="125">
        <v>6.3916064794915073</v>
      </c>
      <c r="C2201" s="125">
        <v>1.6887108981723919</v>
      </c>
      <c r="D2201" s="125">
        <v>8.1692</v>
      </c>
    </row>
    <row r="2202" spans="1:4" x14ac:dyDescent="0.25">
      <c r="A2202" s="92">
        <v>42144</v>
      </c>
      <c r="B2202" s="125">
        <v>6.4649395983098863</v>
      </c>
      <c r="C2202" s="125">
        <v>1.664193861912187</v>
      </c>
      <c r="D2202" s="125">
        <v>8.1692</v>
      </c>
    </row>
    <row r="2203" spans="1:4" x14ac:dyDescent="0.25">
      <c r="A2203" s="92">
        <v>42145</v>
      </c>
      <c r="B2203" s="125">
        <v>6.4661812991892234</v>
      </c>
      <c r="C2203" s="125">
        <v>1.6631156122632493</v>
      </c>
      <c r="D2203" s="125">
        <v>8.1692</v>
      </c>
    </row>
    <row r="2204" spans="1:4" x14ac:dyDescent="0.25">
      <c r="A2204" s="92">
        <v>42146</v>
      </c>
      <c r="B2204" s="125">
        <v>6.4701287038386122</v>
      </c>
      <c r="C2204" s="125">
        <v>1.6637535499401279</v>
      </c>
      <c r="D2204" s="125">
        <v>8.1692</v>
      </c>
    </row>
    <row r="2205" spans="1:4" x14ac:dyDescent="0.25">
      <c r="A2205" s="92">
        <v>42149</v>
      </c>
      <c r="B2205" s="125">
        <v>6.4496954133301134</v>
      </c>
      <c r="C2205" s="125">
        <v>1.6638336931509095</v>
      </c>
      <c r="D2205" s="125">
        <v>8.1692</v>
      </c>
    </row>
    <row r="2206" spans="1:4" x14ac:dyDescent="0.25">
      <c r="A2206" s="92">
        <v>42150</v>
      </c>
      <c r="B2206" s="125">
        <v>6.4377820960155487</v>
      </c>
      <c r="C2206" s="125">
        <v>1.6785764814405981</v>
      </c>
      <c r="D2206" s="125">
        <v>8.1692</v>
      </c>
    </row>
    <row r="2207" spans="1:4" x14ac:dyDescent="0.25">
      <c r="A2207" s="92">
        <v>42151</v>
      </c>
      <c r="B2207" s="125">
        <v>6.471918323297924</v>
      </c>
      <c r="C2207" s="125">
        <v>1.6418315376328501</v>
      </c>
      <c r="D2207" s="125">
        <v>8.1692</v>
      </c>
    </row>
    <row r="2208" spans="1:4" x14ac:dyDescent="0.25">
      <c r="A2208" s="92">
        <v>42152</v>
      </c>
      <c r="B2208" s="125">
        <v>6.4605508507087439</v>
      </c>
      <c r="C2208" s="125">
        <v>1.6593633126404779</v>
      </c>
      <c r="D2208" s="125">
        <v>8.1692</v>
      </c>
    </row>
    <row r="2209" spans="1:4" x14ac:dyDescent="0.25">
      <c r="A2209" s="92">
        <v>42153</v>
      </c>
      <c r="B2209" s="125">
        <v>6.4731533961085583</v>
      </c>
      <c r="C2209" s="125">
        <v>1.6976486172958607</v>
      </c>
      <c r="D2209" s="125">
        <v>8.1692</v>
      </c>
    </row>
    <row r="2210" spans="1:4" x14ac:dyDescent="0.25">
      <c r="A2210" s="92">
        <v>42156</v>
      </c>
      <c r="B2210" s="125">
        <v>6.4416555357103897</v>
      </c>
      <c r="C2210" s="125">
        <v>1.720674927666642</v>
      </c>
      <c r="D2210" s="125">
        <v>8.1692</v>
      </c>
    </row>
    <row r="2211" spans="1:4" x14ac:dyDescent="0.25">
      <c r="A2211" s="92">
        <v>42157</v>
      </c>
      <c r="B2211" s="125">
        <v>6.4395054054328549</v>
      </c>
      <c r="C2211" s="125">
        <v>1.7213053970140768</v>
      </c>
      <c r="D2211" s="125">
        <v>8.1692</v>
      </c>
    </row>
    <row r="2212" spans="1:4" x14ac:dyDescent="0.25">
      <c r="A2212" s="92">
        <v>42158</v>
      </c>
      <c r="B2212" s="125">
        <v>6.4173508313198457</v>
      </c>
      <c r="C2212" s="125">
        <v>1.7391678398468589</v>
      </c>
      <c r="D2212" s="125">
        <v>8.1692</v>
      </c>
    </row>
    <row r="2213" spans="1:4" x14ac:dyDescent="0.25">
      <c r="A2213" s="92">
        <v>42159</v>
      </c>
      <c r="B2213" s="125">
        <v>6.4440097045571019</v>
      </c>
      <c r="C2213" s="125">
        <v>1.7275460004374317</v>
      </c>
      <c r="D2213" s="125">
        <v>8.1692</v>
      </c>
    </row>
    <row r="2214" spans="1:4" x14ac:dyDescent="0.25">
      <c r="A2214" s="92">
        <v>42160</v>
      </c>
      <c r="B2214" s="125">
        <v>6.418934224126442</v>
      </c>
      <c r="C2214" s="125">
        <v>1.7453612699950867</v>
      </c>
      <c r="D2214" s="125">
        <v>8.1692</v>
      </c>
    </row>
    <row r="2215" spans="1:4" x14ac:dyDescent="0.25">
      <c r="A2215" s="92">
        <v>42163</v>
      </c>
      <c r="B2215" s="125">
        <v>6.4388466911262681</v>
      </c>
      <c r="C2215" s="125">
        <v>1.7509909048110126</v>
      </c>
      <c r="D2215" s="125">
        <v>8.1692</v>
      </c>
    </row>
    <row r="2216" spans="1:4" x14ac:dyDescent="0.25">
      <c r="A2216" s="92">
        <v>42164</v>
      </c>
      <c r="B2216" s="125">
        <v>6.4412972908270056</v>
      </c>
      <c r="C2216" s="125">
        <v>1.7411286025269561</v>
      </c>
      <c r="D2216" s="125">
        <v>8.1692</v>
      </c>
    </row>
    <row r="2217" spans="1:4" x14ac:dyDescent="0.25">
      <c r="A2217" s="92">
        <v>42165</v>
      </c>
      <c r="B2217" s="125">
        <v>6.3745878611599371</v>
      </c>
      <c r="C2217" s="125">
        <v>1.7904277747381796</v>
      </c>
      <c r="D2217" s="125">
        <v>8.1692</v>
      </c>
    </row>
    <row r="2218" spans="1:4" x14ac:dyDescent="0.25">
      <c r="A2218" s="92">
        <v>42166</v>
      </c>
      <c r="B2218" s="125">
        <v>6.3817511289491362</v>
      </c>
      <c r="C2218" s="125">
        <v>1.7795298900256009</v>
      </c>
      <c r="D2218" s="125">
        <v>8.1692</v>
      </c>
    </row>
    <row r="2219" spans="1:4" x14ac:dyDescent="0.25">
      <c r="A2219" s="92">
        <v>42167</v>
      </c>
      <c r="B2219" s="125">
        <v>6.397901490876345</v>
      </c>
      <c r="C2219" s="125">
        <v>1.7720361168911349</v>
      </c>
      <c r="D2219" s="125">
        <v>8.1692</v>
      </c>
    </row>
    <row r="2220" spans="1:4" x14ac:dyDescent="0.25">
      <c r="A2220" s="92">
        <v>42170</v>
      </c>
      <c r="B2220" s="125">
        <v>6.3443365707071226</v>
      </c>
      <c r="C2220" s="125">
        <v>1.8904831061215592</v>
      </c>
      <c r="D2220" s="125">
        <v>8.1692</v>
      </c>
    </row>
    <row r="2221" spans="1:4" x14ac:dyDescent="0.25">
      <c r="A2221" s="92">
        <v>42171</v>
      </c>
      <c r="B2221" s="125">
        <v>6.3279107357101116</v>
      </c>
      <c r="C2221" s="125">
        <v>1.9216689987138507</v>
      </c>
      <c r="D2221" s="125">
        <v>8.1692</v>
      </c>
    </row>
    <row r="2222" spans="1:4" x14ac:dyDescent="0.25">
      <c r="A2222" s="92">
        <v>42172</v>
      </c>
      <c r="B2222" s="125">
        <v>6.3376597656167188</v>
      </c>
      <c r="C2222" s="125">
        <v>1.894402852197409</v>
      </c>
      <c r="D2222" s="125">
        <v>8.1692</v>
      </c>
    </row>
    <row r="2223" spans="1:4" x14ac:dyDescent="0.25">
      <c r="A2223" s="92">
        <v>42173</v>
      </c>
      <c r="B2223" s="125">
        <v>6.3417900738122501</v>
      </c>
      <c r="C2223" s="125">
        <v>1.9083991116036181</v>
      </c>
      <c r="D2223" s="125">
        <v>8.1692</v>
      </c>
    </row>
    <row r="2224" spans="1:4" x14ac:dyDescent="0.25">
      <c r="A2224" s="92">
        <v>42174</v>
      </c>
      <c r="B2224" s="125">
        <v>6.33489191974334</v>
      </c>
      <c r="C2224" s="125">
        <v>1.9006216735687342</v>
      </c>
      <c r="D2224" s="125">
        <v>8.1692</v>
      </c>
    </row>
    <row r="2225" spans="1:4" x14ac:dyDescent="0.25">
      <c r="A2225" s="92">
        <v>42177</v>
      </c>
      <c r="B2225" s="125">
        <v>6.3996316892782676</v>
      </c>
      <c r="C2225" s="125">
        <v>1.970141949921512</v>
      </c>
      <c r="D2225" s="125">
        <v>8.1692</v>
      </c>
    </row>
    <row r="2226" spans="1:4" x14ac:dyDescent="0.25">
      <c r="A2226" s="92">
        <v>42178</v>
      </c>
      <c r="B2226" s="125">
        <v>6.3747937871345748</v>
      </c>
      <c r="C2226" s="125">
        <v>1.9520674750756584</v>
      </c>
      <c r="D2226" s="125">
        <v>8.1692</v>
      </c>
    </row>
    <row r="2227" spans="1:4" x14ac:dyDescent="0.25">
      <c r="A2227" s="92">
        <v>42179</v>
      </c>
      <c r="B2227" s="125">
        <v>6.3543338999861465</v>
      </c>
      <c r="C2227" s="125">
        <v>1.9772722666485461</v>
      </c>
      <c r="D2227" s="125">
        <v>8.1692</v>
      </c>
    </row>
    <row r="2228" spans="1:4" x14ac:dyDescent="0.25">
      <c r="A2228" s="92">
        <v>42180</v>
      </c>
      <c r="B2228" s="125">
        <v>6.3325215153410994</v>
      </c>
      <c r="C2228" s="125">
        <v>2.0117679568925642</v>
      </c>
      <c r="D2228" s="125">
        <v>8.1692</v>
      </c>
    </row>
    <row r="2229" spans="1:4" x14ac:dyDescent="0.25">
      <c r="A2229" s="92">
        <v>42181</v>
      </c>
      <c r="B2229" s="125">
        <v>6.3277024739820558</v>
      </c>
      <c r="C2229" s="125">
        <v>2.0277598206284786</v>
      </c>
      <c r="D2229" s="125">
        <v>8.1692</v>
      </c>
    </row>
    <row r="2230" spans="1:4" x14ac:dyDescent="0.25">
      <c r="A2230" s="92">
        <v>42184</v>
      </c>
      <c r="B2230" s="125">
        <v>6.3089060714631717</v>
      </c>
      <c r="C2230" s="125">
        <v>2.0581867349487801</v>
      </c>
      <c r="D2230" s="125">
        <v>8.1692</v>
      </c>
    </row>
    <row r="2231" spans="1:4" x14ac:dyDescent="0.25">
      <c r="A2231" s="92">
        <v>42185</v>
      </c>
      <c r="B2231" s="125">
        <v>6.2958186268167884</v>
      </c>
      <c r="C2231" s="125">
        <v>2.0938502958189984</v>
      </c>
      <c r="D2231" s="125">
        <v>8.1692</v>
      </c>
    </row>
    <row r="2232" spans="1:4" x14ac:dyDescent="0.25">
      <c r="A2232" s="92">
        <v>42186</v>
      </c>
      <c r="B2232" s="125">
        <v>6.2597068007052723</v>
      </c>
      <c r="C2232" s="125">
        <v>2.192923303624509</v>
      </c>
      <c r="D2232" s="125">
        <v>7.3434999999999997</v>
      </c>
    </row>
    <row r="2233" spans="1:4" x14ac:dyDescent="0.25">
      <c r="A2233" s="92">
        <v>42187</v>
      </c>
      <c r="B2233" s="125">
        <v>6.1236263492037644</v>
      </c>
      <c r="C2233" s="125">
        <v>2.3017977799225733</v>
      </c>
      <c r="D2233" s="125">
        <v>7.3434999999999997</v>
      </c>
    </row>
    <row r="2234" spans="1:4" x14ac:dyDescent="0.25">
      <c r="A2234" s="92">
        <v>42188</v>
      </c>
      <c r="B2234" s="125">
        <v>6.1524750090753892</v>
      </c>
      <c r="C2234" s="125">
        <v>2.2811010284108226</v>
      </c>
      <c r="D2234" s="125">
        <v>7.3434999999999997</v>
      </c>
    </row>
    <row r="2235" spans="1:4" x14ac:dyDescent="0.25">
      <c r="A2235" s="92">
        <v>42191</v>
      </c>
      <c r="B2235" s="125">
        <v>6.262813642293569</v>
      </c>
      <c r="C2235" s="125">
        <v>2.1807494127107958</v>
      </c>
      <c r="D2235" s="125">
        <v>7.3434999999999997</v>
      </c>
    </row>
    <row r="2236" spans="1:4" x14ac:dyDescent="0.25">
      <c r="A2236" s="92">
        <v>42192</v>
      </c>
      <c r="B2236" s="125">
        <v>6.2151548615720431</v>
      </c>
      <c r="C2236" s="125">
        <v>2.1672977027537934</v>
      </c>
      <c r="D2236" s="125">
        <v>7.3434999999999997</v>
      </c>
    </row>
    <row r="2237" spans="1:4" x14ac:dyDescent="0.25">
      <c r="A2237" s="92">
        <v>42193</v>
      </c>
      <c r="B2237" s="125">
        <v>6.1595031050508116</v>
      </c>
      <c r="C2237" s="125">
        <v>2.2183826778013227</v>
      </c>
      <c r="D2237" s="125">
        <v>7.3434999999999997</v>
      </c>
    </row>
    <row r="2238" spans="1:4" x14ac:dyDescent="0.25">
      <c r="A2238" s="92">
        <v>42194</v>
      </c>
      <c r="B2238" s="125">
        <v>6.1806041137408423</v>
      </c>
      <c r="C2238" s="125">
        <v>2.0970547887709357</v>
      </c>
      <c r="D2238" s="125">
        <v>7.3434999999999997</v>
      </c>
    </row>
    <row r="2239" spans="1:4" x14ac:dyDescent="0.25">
      <c r="A2239" s="92">
        <v>42195</v>
      </c>
      <c r="B2239" s="125">
        <v>6.3444419842355835</v>
      </c>
      <c r="C2239" s="125">
        <v>2.0135486785893875</v>
      </c>
      <c r="D2239" s="125">
        <v>7.3434999999999997</v>
      </c>
    </row>
    <row r="2240" spans="1:4" x14ac:dyDescent="0.25">
      <c r="A2240" s="92">
        <v>42198</v>
      </c>
      <c r="B2240" s="125">
        <v>6.3804608176059583</v>
      </c>
      <c r="C2240" s="125">
        <v>1.9816879271240024</v>
      </c>
      <c r="D2240" s="125">
        <v>7.3434999999999997</v>
      </c>
    </row>
    <row r="2241" spans="1:4" x14ac:dyDescent="0.25">
      <c r="A2241" s="92">
        <v>42199</v>
      </c>
      <c r="B2241" s="125">
        <v>6.371721558052446</v>
      </c>
      <c r="C2241" s="125">
        <v>1.9846521995786244</v>
      </c>
      <c r="D2241" s="125">
        <v>7.3434999999999997</v>
      </c>
    </row>
    <row r="2242" spans="1:4" x14ac:dyDescent="0.25">
      <c r="A2242" s="92">
        <v>42200</v>
      </c>
      <c r="B2242" s="125">
        <v>6.3875631176325705</v>
      </c>
      <c r="C2242" s="125">
        <v>1.9695860502024676</v>
      </c>
      <c r="D2242" s="125">
        <v>7.3434999999999997</v>
      </c>
    </row>
    <row r="2243" spans="1:4" x14ac:dyDescent="0.25">
      <c r="A2243" s="92">
        <v>42201</v>
      </c>
      <c r="B2243" s="125">
        <v>6.3672548852816355</v>
      </c>
      <c r="C2243" s="125">
        <v>1.948039537831086</v>
      </c>
      <c r="D2243" s="125">
        <v>7.3434999999999997</v>
      </c>
    </row>
    <row r="2244" spans="1:4" x14ac:dyDescent="0.25">
      <c r="A2244" s="92">
        <v>42202</v>
      </c>
      <c r="B2244" s="125">
        <v>6.3477013518877037</v>
      </c>
      <c r="C2244" s="125">
        <v>1.9603262730118498</v>
      </c>
      <c r="D2244" s="125">
        <v>7.3434999999999997</v>
      </c>
    </row>
    <row r="2245" spans="1:4" x14ac:dyDescent="0.25">
      <c r="A2245" s="92">
        <v>42205</v>
      </c>
      <c r="B2245" s="125">
        <v>6.3481511072740346</v>
      </c>
      <c r="C2245" s="125">
        <v>1.9611464882982812</v>
      </c>
      <c r="D2245" s="125">
        <v>7.3434999999999997</v>
      </c>
    </row>
    <row r="2246" spans="1:4" x14ac:dyDescent="0.25">
      <c r="A2246" s="92">
        <v>42206</v>
      </c>
      <c r="B2246" s="125">
        <v>6.34174970086843</v>
      </c>
      <c r="C2246" s="125">
        <v>1.9726621308126191</v>
      </c>
      <c r="D2246" s="125">
        <v>7.3434999999999997</v>
      </c>
    </row>
    <row r="2247" spans="1:4" x14ac:dyDescent="0.25">
      <c r="A2247" s="92">
        <v>42207</v>
      </c>
      <c r="B2247" s="125">
        <v>6.3107882623137401</v>
      </c>
      <c r="C2247" s="125">
        <v>1.9914704377786459</v>
      </c>
      <c r="D2247" s="125">
        <v>7.3434999999999997</v>
      </c>
    </row>
    <row r="2248" spans="1:4" x14ac:dyDescent="0.25">
      <c r="A2248" s="92">
        <v>42208</v>
      </c>
      <c r="B2248" s="125">
        <v>6.3023533896970916</v>
      </c>
      <c r="C2248" s="125">
        <v>1.9810764738515951</v>
      </c>
      <c r="D2248" s="125">
        <v>7.3434999999999997</v>
      </c>
    </row>
    <row r="2249" spans="1:4" x14ac:dyDescent="0.25">
      <c r="A2249" s="92">
        <v>42209</v>
      </c>
      <c r="B2249" s="125">
        <v>6.2691105744528004</v>
      </c>
      <c r="C2249" s="125">
        <v>1.9723179518268266</v>
      </c>
      <c r="D2249" s="125">
        <v>7.3434999999999997</v>
      </c>
    </row>
    <row r="2250" spans="1:4" x14ac:dyDescent="0.25">
      <c r="A2250" s="92">
        <v>42212</v>
      </c>
      <c r="B2250" s="125">
        <v>6.3186308438971217</v>
      </c>
      <c r="C2250" s="125">
        <v>1.9170346072226092</v>
      </c>
      <c r="D2250" s="125">
        <v>7.3434999999999997</v>
      </c>
    </row>
    <row r="2251" spans="1:4" x14ac:dyDescent="0.25">
      <c r="A2251" s="92">
        <v>42213</v>
      </c>
      <c r="B2251" s="125">
        <v>6.296034301870205</v>
      </c>
      <c r="C2251" s="125">
        <v>1.9528402850014137</v>
      </c>
      <c r="D2251" s="125">
        <v>7.3434999999999997</v>
      </c>
    </row>
    <row r="2252" spans="1:4" x14ac:dyDescent="0.25">
      <c r="A2252" s="92">
        <v>42214</v>
      </c>
      <c r="B2252" s="125">
        <v>6.284281804695472</v>
      </c>
      <c r="C2252" s="125">
        <v>1.9542169777939131</v>
      </c>
      <c r="D2252" s="125">
        <v>7.3434999999999997</v>
      </c>
    </row>
    <row r="2253" spans="1:4" x14ac:dyDescent="0.25">
      <c r="A2253" s="92">
        <v>42215</v>
      </c>
      <c r="B2253" s="125">
        <v>6.2727950359896107</v>
      </c>
      <c r="C2253" s="125">
        <v>1.9662832035877189</v>
      </c>
      <c r="D2253" s="125">
        <v>7.3434999999999997</v>
      </c>
    </row>
    <row r="2254" spans="1:4" x14ac:dyDescent="0.25">
      <c r="A2254" s="92">
        <v>42216</v>
      </c>
      <c r="B2254" s="125">
        <v>6.2647094651605695</v>
      </c>
      <c r="C2254" s="125">
        <v>1.9666807595261311</v>
      </c>
      <c r="D2254" s="125">
        <v>7.3434999999999997</v>
      </c>
    </row>
    <row r="2255" spans="1:4" x14ac:dyDescent="0.25">
      <c r="A2255" s="92">
        <v>42219</v>
      </c>
      <c r="B2255" s="125">
        <v>6.2529304037479232</v>
      </c>
      <c r="C2255" s="125">
        <v>1.9585849174704197</v>
      </c>
      <c r="D2255" s="125">
        <v>7.3434999999999997</v>
      </c>
    </row>
    <row r="2256" spans="1:4" x14ac:dyDescent="0.25">
      <c r="A2256" s="92">
        <v>42220</v>
      </c>
      <c r="B2256" s="125">
        <v>6.2886137474841863</v>
      </c>
      <c r="C2256" s="125">
        <v>1.9181176571121288</v>
      </c>
      <c r="D2256" s="125">
        <v>7.3434999999999997</v>
      </c>
    </row>
    <row r="2257" spans="1:4" x14ac:dyDescent="0.25">
      <c r="A2257" s="92">
        <v>42221</v>
      </c>
      <c r="B2257" s="125">
        <v>6.287054477027052</v>
      </c>
      <c r="C2257" s="125">
        <v>1.9169123678177318</v>
      </c>
      <c r="D2257" s="125">
        <v>7.3434999999999997</v>
      </c>
    </row>
    <row r="2258" spans="1:4" x14ac:dyDescent="0.25">
      <c r="A2258" s="92">
        <v>42222</v>
      </c>
      <c r="B2258" s="125">
        <v>6.2827205402979089</v>
      </c>
      <c r="C2258" s="125">
        <v>1.911083328278691</v>
      </c>
      <c r="D2258" s="125">
        <v>7.3434999999999997</v>
      </c>
    </row>
    <row r="2259" spans="1:4" x14ac:dyDescent="0.25">
      <c r="A2259" s="92">
        <v>42223</v>
      </c>
      <c r="B2259" s="125">
        <v>6.2981767240891209</v>
      </c>
      <c r="C2259" s="125">
        <v>1.8840823403416458</v>
      </c>
      <c r="D2259" s="125">
        <v>7.3434999999999997</v>
      </c>
    </row>
    <row r="2260" spans="1:4" x14ac:dyDescent="0.25">
      <c r="A2260" s="92">
        <v>42226</v>
      </c>
      <c r="B2260" s="125">
        <v>6.3192865489182228</v>
      </c>
      <c r="C2260" s="125">
        <v>1.8836148135947415</v>
      </c>
      <c r="D2260" s="125">
        <v>7.3434999999999997</v>
      </c>
    </row>
    <row r="2261" spans="1:4" x14ac:dyDescent="0.25">
      <c r="A2261" s="92">
        <v>42227</v>
      </c>
      <c r="B2261" s="125">
        <v>6.3414362855690927</v>
      </c>
      <c r="C2261" s="125">
        <v>1.8617345174103148</v>
      </c>
      <c r="D2261" s="125">
        <v>7.3434999999999997</v>
      </c>
    </row>
    <row r="2262" spans="1:4" x14ac:dyDescent="0.25">
      <c r="A2262" s="92">
        <v>42228</v>
      </c>
      <c r="B2262" s="125">
        <v>6.3265033136063931</v>
      </c>
      <c r="C2262" s="125">
        <v>1.9323123445766974</v>
      </c>
      <c r="D2262" s="125">
        <v>7.3434999999999997</v>
      </c>
    </row>
    <row r="2263" spans="1:4" x14ac:dyDescent="0.25">
      <c r="A2263" s="92">
        <v>42229</v>
      </c>
      <c r="B2263" s="125">
        <v>6.3289518552109882</v>
      </c>
      <c r="C2263" s="125">
        <v>1.9231991672247002</v>
      </c>
      <c r="D2263" s="125">
        <v>7.3434999999999997</v>
      </c>
    </row>
    <row r="2264" spans="1:4" x14ac:dyDescent="0.25">
      <c r="A2264" s="92">
        <v>42230</v>
      </c>
      <c r="B2264" s="125">
        <v>6.3387318060208742</v>
      </c>
      <c r="C2264" s="125">
        <v>1.9170094272714042</v>
      </c>
      <c r="D2264" s="125">
        <v>7.3434999999999997</v>
      </c>
    </row>
    <row r="2265" spans="1:4" x14ac:dyDescent="0.25">
      <c r="A2265" s="92">
        <v>42233</v>
      </c>
      <c r="B2265" s="125">
        <v>6.3451474956756062</v>
      </c>
      <c r="C2265" s="125">
        <v>1.9298817719811492</v>
      </c>
      <c r="D2265" s="125">
        <v>7.3434999999999997</v>
      </c>
    </row>
    <row r="2266" spans="1:4" x14ac:dyDescent="0.25">
      <c r="A2266" s="92">
        <v>42234</v>
      </c>
      <c r="B2266" s="125">
        <v>6.3308284554769321</v>
      </c>
      <c r="C2266" s="125">
        <v>1.950364821826656</v>
      </c>
      <c r="D2266" s="125">
        <v>7.3434999999999997</v>
      </c>
    </row>
    <row r="2267" spans="1:4" x14ac:dyDescent="0.25">
      <c r="A2267" s="92">
        <v>42235</v>
      </c>
      <c r="B2267" s="125">
        <v>6.3086150087924002</v>
      </c>
      <c r="C2267" s="125">
        <v>1.9840288456034889</v>
      </c>
      <c r="D2267" s="125">
        <v>7.3434999999999997</v>
      </c>
    </row>
    <row r="2268" spans="1:4" x14ac:dyDescent="0.25">
      <c r="A2268" s="92">
        <v>42236</v>
      </c>
      <c r="B2268" s="125">
        <v>6.4541413668223218</v>
      </c>
      <c r="C2268" s="125">
        <v>1.7848325780817316</v>
      </c>
      <c r="D2268" s="125">
        <v>7.3434999999999997</v>
      </c>
    </row>
    <row r="2269" spans="1:4" x14ac:dyDescent="0.25">
      <c r="A2269" s="92">
        <v>42237</v>
      </c>
      <c r="B2269" s="125">
        <v>6.3732449307396273</v>
      </c>
      <c r="C2269" s="125">
        <v>1.8940728382669541</v>
      </c>
      <c r="D2269" s="125">
        <v>7.3434999999999997</v>
      </c>
    </row>
    <row r="2270" spans="1:4" x14ac:dyDescent="0.25">
      <c r="A2270" s="92">
        <v>42240</v>
      </c>
      <c r="B2270" s="125">
        <v>6.5484819244553218</v>
      </c>
      <c r="C2270" s="125">
        <v>1.6073147639926297</v>
      </c>
      <c r="D2270" s="125">
        <v>7.3434999999999997</v>
      </c>
    </row>
    <row r="2271" spans="1:4" x14ac:dyDescent="0.25">
      <c r="A2271" s="92">
        <v>42241</v>
      </c>
      <c r="B2271" s="125">
        <v>6.5211313918388045</v>
      </c>
      <c r="C2271" s="125">
        <v>1.7436752638622091</v>
      </c>
      <c r="D2271" s="125">
        <v>7.3434999999999997</v>
      </c>
    </row>
    <row r="2272" spans="1:4" x14ac:dyDescent="0.25">
      <c r="A2272" s="92">
        <v>42242</v>
      </c>
      <c r="B2272" s="125">
        <v>6.5375630462496019</v>
      </c>
      <c r="C2272" s="125">
        <v>1.7444963926246437</v>
      </c>
      <c r="D2272" s="125">
        <v>7.3434999999999997</v>
      </c>
    </row>
    <row r="2273" spans="1:4" x14ac:dyDescent="0.25">
      <c r="A2273" s="92">
        <v>42243</v>
      </c>
      <c r="B2273" s="125">
        <v>6.5458594510796289</v>
      </c>
      <c r="C2273" s="125">
        <v>1.7904822723003768</v>
      </c>
      <c r="D2273" s="125">
        <v>7.3434999999999997</v>
      </c>
    </row>
    <row r="2274" spans="1:4" x14ac:dyDescent="0.25">
      <c r="A2274" s="92">
        <v>42244</v>
      </c>
      <c r="B2274" s="125">
        <v>6.5443591731892621</v>
      </c>
      <c r="C2274" s="125">
        <v>1.7888814415639764</v>
      </c>
      <c r="D2274" s="125">
        <v>7.3434999999999997</v>
      </c>
    </row>
    <row r="2275" spans="1:4" x14ac:dyDescent="0.25">
      <c r="A2275" s="92">
        <v>42247</v>
      </c>
      <c r="B2275" s="125">
        <v>6.5309586646018101</v>
      </c>
      <c r="C2275" s="125">
        <v>1.8042926750848576</v>
      </c>
      <c r="D2275" s="125">
        <v>7.3434999999999997</v>
      </c>
    </row>
    <row r="2276" spans="1:4" x14ac:dyDescent="0.25">
      <c r="A2276" s="92">
        <v>42248</v>
      </c>
      <c r="B2276" s="125">
        <v>6.562388847708803</v>
      </c>
      <c r="C2276" s="125">
        <v>1.7686955432622362</v>
      </c>
      <c r="D2276" s="125">
        <v>7.3434999999999997</v>
      </c>
    </row>
    <row r="2277" spans="1:4" x14ac:dyDescent="0.25">
      <c r="A2277" s="92">
        <v>42249</v>
      </c>
      <c r="B2277" s="125">
        <v>6.5249121296247932</v>
      </c>
      <c r="C2277" s="125">
        <v>1.7890301611010813</v>
      </c>
      <c r="D2277" s="125">
        <v>7.3434999999999997</v>
      </c>
    </row>
    <row r="2278" spans="1:4" x14ac:dyDescent="0.25">
      <c r="A2278" s="92">
        <v>42250</v>
      </c>
      <c r="B2278" s="125">
        <v>6.6021090932165887</v>
      </c>
      <c r="C2278" s="125">
        <v>1.7074478205260277</v>
      </c>
      <c r="D2278" s="125">
        <v>7.3434999999999997</v>
      </c>
    </row>
    <row r="2279" spans="1:4" x14ac:dyDescent="0.25">
      <c r="A2279" s="92">
        <v>42251</v>
      </c>
      <c r="B2279" s="125">
        <v>6.6637491513386538</v>
      </c>
      <c r="C2279" s="125">
        <v>1.6567020501048715</v>
      </c>
      <c r="D2279" s="125">
        <v>7.3434999999999997</v>
      </c>
    </row>
    <row r="2280" spans="1:4" x14ac:dyDescent="0.25">
      <c r="A2280" s="92">
        <v>42254</v>
      </c>
      <c r="B2280" s="125">
        <v>6.6637897293320707</v>
      </c>
      <c r="C2280" s="125">
        <v>1.6584402624236203</v>
      </c>
      <c r="D2280" s="125">
        <v>7.3434999999999997</v>
      </c>
    </row>
    <row r="2281" spans="1:4" x14ac:dyDescent="0.25">
      <c r="A2281" s="92">
        <v>42255</v>
      </c>
      <c r="B2281" s="125">
        <v>6.7065985556258747</v>
      </c>
      <c r="C2281" s="125">
        <v>1.6172653337836449</v>
      </c>
      <c r="D2281" s="125">
        <v>7.3434999999999997</v>
      </c>
    </row>
    <row r="2282" spans="1:4" x14ac:dyDescent="0.25">
      <c r="A2282" s="92">
        <v>42256</v>
      </c>
      <c r="B2282" s="125">
        <v>6.6715408164981191</v>
      </c>
      <c r="C2282" s="125">
        <v>1.626755486002665</v>
      </c>
      <c r="D2282" s="125">
        <v>7.3434999999999997</v>
      </c>
    </row>
    <row r="2283" spans="1:4" x14ac:dyDescent="0.25">
      <c r="A2283" s="92">
        <v>42257</v>
      </c>
      <c r="B2283" s="125">
        <v>6.6559482199340811</v>
      </c>
      <c r="C2283" s="125">
        <v>1.6109647666872542</v>
      </c>
      <c r="D2283" s="125">
        <v>7.3434999999999997</v>
      </c>
    </row>
    <row r="2284" spans="1:4" x14ac:dyDescent="0.25">
      <c r="A2284" s="92">
        <v>42258</v>
      </c>
      <c r="B2284" s="125">
        <v>6.6434824619829715</v>
      </c>
      <c r="C2284" s="125">
        <v>1.6011440120449922</v>
      </c>
      <c r="D2284" s="125">
        <v>7.3434999999999997</v>
      </c>
    </row>
    <row r="2285" spans="1:4" x14ac:dyDescent="0.25">
      <c r="A2285" s="92">
        <v>42261</v>
      </c>
      <c r="B2285" s="125">
        <v>6.6811666808799082</v>
      </c>
      <c r="C2285" s="125">
        <v>1.6257493862998196</v>
      </c>
      <c r="D2285" s="125">
        <v>7.3434999999999997</v>
      </c>
    </row>
    <row r="2286" spans="1:4" x14ac:dyDescent="0.25">
      <c r="A2286" s="92">
        <v>42262</v>
      </c>
      <c r="B2286" s="125">
        <v>6.6342578999286008</v>
      </c>
      <c r="C2286" s="125">
        <v>1.6862753686318523</v>
      </c>
      <c r="D2286" s="125">
        <v>7.3434999999999997</v>
      </c>
    </row>
    <row r="2287" spans="1:4" x14ac:dyDescent="0.25">
      <c r="A2287" s="92">
        <v>42263</v>
      </c>
      <c r="B2287" s="125">
        <v>6.6393627065031282</v>
      </c>
      <c r="C2287" s="125">
        <v>1.6703802625159465</v>
      </c>
      <c r="D2287" s="125">
        <v>7.3434999999999997</v>
      </c>
    </row>
    <row r="2288" spans="1:4" x14ac:dyDescent="0.25">
      <c r="A2288" s="92">
        <v>42264</v>
      </c>
      <c r="B2288" s="125">
        <v>6.6509998027822199</v>
      </c>
      <c r="C2288" s="125">
        <v>1.6376656465288768</v>
      </c>
      <c r="D2288" s="125">
        <v>7.3434999999999997</v>
      </c>
    </row>
    <row r="2289" spans="1:4" x14ac:dyDescent="0.25">
      <c r="A2289" s="92">
        <v>42265</v>
      </c>
      <c r="B2289" s="125">
        <v>6.6142528921172934</v>
      </c>
      <c r="C2289" s="125">
        <v>1.6922909694783472</v>
      </c>
      <c r="D2289" s="125">
        <v>7.3434999999999997</v>
      </c>
    </row>
    <row r="2290" spans="1:4" x14ac:dyDescent="0.25">
      <c r="A2290" s="92">
        <v>42268</v>
      </c>
      <c r="B2290" s="125">
        <v>6.6316873832096501</v>
      </c>
      <c r="C2290" s="125">
        <v>1.6925278572704698</v>
      </c>
      <c r="D2290" s="125">
        <v>7.3434999999999997</v>
      </c>
    </row>
    <row r="2291" spans="1:4" x14ac:dyDescent="0.25">
      <c r="A2291" s="92">
        <v>42269</v>
      </c>
      <c r="B2291" s="125">
        <v>6.6557715338432022</v>
      </c>
      <c r="C2291" s="125">
        <v>1.6653600652178042</v>
      </c>
      <c r="D2291" s="125">
        <v>7.3434999999999997</v>
      </c>
    </row>
    <row r="2292" spans="1:4" x14ac:dyDescent="0.25">
      <c r="A2292" s="92">
        <v>42270</v>
      </c>
      <c r="B2292" s="125">
        <v>6.667657815369358</v>
      </c>
      <c r="C2292" s="125">
        <v>1.6625228182552618</v>
      </c>
      <c r="D2292" s="125">
        <v>7.3434999999999997</v>
      </c>
    </row>
    <row r="2293" spans="1:4" x14ac:dyDescent="0.25">
      <c r="A2293" s="92">
        <v>42271</v>
      </c>
      <c r="B2293" s="125">
        <v>6.8318133599895887</v>
      </c>
      <c r="C2293" s="125">
        <v>1.5647578575827765</v>
      </c>
      <c r="D2293" s="125">
        <v>7.3434999999999997</v>
      </c>
    </row>
    <row r="2294" spans="1:4" x14ac:dyDescent="0.25">
      <c r="A2294" s="92">
        <v>42272</v>
      </c>
      <c r="B2294" s="125">
        <v>6.8613823288990101</v>
      </c>
      <c r="C2294" s="125">
        <v>1.5831762423288609</v>
      </c>
      <c r="D2294" s="125">
        <v>7.3434999999999997</v>
      </c>
    </row>
    <row r="2295" spans="1:4" x14ac:dyDescent="0.25">
      <c r="A2295" s="92">
        <v>42275</v>
      </c>
      <c r="B2295" s="125">
        <v>6.8612153458241885</v>
      </c>
      <c r="C2295" s="125">
        <v>1.5587049132660802</v>
      </c>
      <c r="D2295" s="125">
        <v>7.3434999999999997</v>
      </c>
    </row>
    <row r="2296" spans="1:4" x14ac:dyDescent="0.25">
      <c r="A2296" s="92">
        <v>42276</v>
      </c>
      <c r="B2296" s="125">
        <v>6.8478571954139476</v>
      </c>
      <c r="C2296" s="125">
        <v>1.5420735285762426</v>
      </c>
      <c r="D2296" s="125">
        <v>7.3434999999999997</v>
      </c>
    </row>
    <row r="2297" spans="1:4" x14ac:dyDescent="0.25">
      <c r="A2297" s="92">
        <v>42277</v>
      </c>
      <c r="B2297" s="125">
        <v>6.9103978911380866</v>
      </c>
      <c r="C2297" s="125">
        <v>1.4646084768095475</v>
      </c>
      <c r="D2297" s="125">
        <v>7.3434999999999997</v>
      </c>
    </row>
    <row r="2298" spans="1:4" x14ac:dyDescent="0.25">
      <c r="A2298" s="92">
        <v>42278</v>
      </c>
      <c r="B2298" s="125">
        <v>6.8965609868776196</v>
      </c>
      <c r="C2298" s="125">
        <v>1.4730103485677626</v>
      </c>
      <c r="D2298" s="125">
        <v>7.4187000000000003</v>
      </c>
    </row>
    <row r="2299" spans="1:4" x14ac:dyDescent="0.25">
      <c r="A2299" s="92">
        <v>42279</v>
      </c>
      <c r="B2299" s="125">
        <v>6.8379969670020344</v>
      </c>
      <c r="C2299" s="125">
        <v>1.5408936423960622</v>
      </c>
      <c r="D2299" s="125">
        <v>7.4187000000000003</v>
      </c>
    </row>
    <row r="2300" spans="1:4" x14ac:dyDescent="0.25">
      <c r="A2300" s="92">
        <v>42282</v>
      </c>
      <c r="B2300" s="125">
        <v>6.8612668263461076</v>
      </c>
      <c r="C2300" s="125">
        <v>1.5018906829159873</v>
      </c>
      <c r="D2300" s="125">
        <v>7.4187000000000003</v>
      </c>
    </row>
    <row r="2301" spans="1:4" x14ac:dyDescent="0.25">
      <c r="A2301" s="92">
        <v>42283</v>
      </c>
      <c r="B2301" s="125">
        <v>6.8762447873994841</v>
      </c>
      <c r="C2301" s="125">
        <v>1.4903609605069317</v>
      </c>
      <c r="D2301" s="125">
        <v>7.4187000000000003</v>
      </c>
    </row>
    <row r="2302" spans="1:4" x14ac:dyDescent="0.25">
      <c r="A2302" s="92">
        <v>42284</v>
      </c>
      <c r="B2302" s="125">
        <v>7.0803780534893797</v>
      </c>
      <c r="C2302" s="125">
        <v>1.2718885534159963</v>
      </c>
      <c r="D2302" s="125">
        <v>7.4187000000000003</v>
      </c>
    </row>
    <row r="2303" spans="1:4" x14ac:dyDescent="0.25">
      <c r="A2303" s="92">
        <v>42285</v>
      </c>
      <c r="B2303" s="125">
        <v>7.0309235830953938</v>
      </c>
      <c r="C2303" s="125">
        <v>1.3381787842467681</v>
      </c>
      <c r="D2303" s="125">
        <v>7.4187000000000003</v>
      </c>
    </row>
    <row r="2304" spans="1:4" x14ac:dyDescent="0.25">
      <c r="A2304" s="92">
        <v>42286</v>
      </c>
      <c r="B2304" s="125">
        <v>6.9252988599162153</v>
      </c>
      <c r="C2304" s="125">
        <v>1.3268954386527403</v>
      </c>
      <c r="D2304" s="125">
        <v>7.4187000000000003</v>
      </c>
    </row>
    <row r="2305" spans="1:4" x14ac:dyDescent="0.25">
      <c r="A2305" s="92">
        <v>42289</v>
      </c>
      <c r="B2305" s="125">
        <v>6.9302755327356076</v>
      </c>
      <c r="C2305" s="125">
        <v>1.3167316410485688</v>
      </c>
      <c r="D2305" s="125">
        <v>7.4187000000000003</v>
      </c>
    </row>
    <row r="2306" spans="1:4" x14ac:dyDescent="0.25">
      <c r="A2306" s="92">
        <v>42290</v>
      </c>
      <c r="B2306" s="125">
        <v>6.8732135433447201</v>
      </c>
      <c r="C2306" s="125">
        <v>1.2760205947614391</v>
      </c>
      <c r="D2306" s="125">
        <v>7.4187000000000003</v>
      </c>
    </row>
    <row r="2307" spans="1:4" x14ac:dyDescent="0.25">
      <c r="A2307" s="92">
        <v>42291</v>
      </c>
      <c r="B2307" s="125">
        <v>6.8421708684349527</v>
      </c>
      <c r="C2307" s="125">
        <v>1.3309861547110815</v>
      </c>
      <c r="D2307" s="125">
        <v>7.4187000000000003</v>
      </c>
    </row>
    <row r="2308" spans="1:4" x14ac:dyDescent="0.25">
      <c r="A2308" s="92">
        <v>42292</v>
      </c>
      <c r="B2308" s="125">
        <v>6.7688420730155405</v>
      </c>
      <c r="C2308" s="125">
        <v>1.4199391558409387</v>
      </c>
      <c r="D2308" s="125">
        <v>7.4187000000000003</v>
      </c>
    </row>
    <row r="2309" spans="1:4" x14ac:dyDescent="0.25">
      <c r="A2309" s="92">
        <v>42293</v>
      </c>
      <c r="B2309" s="125">
        <v>6.7398222060387543</v>
      </c>
      <c r="C2309" s="125">
        <v>1.4495565736564089</v>
      </c>
      <c r="D2309" s="125">
        <v>7.4187000000000003</v>
      </c>
    </row>
    <row r="2310" spans="1:4" x14ac:dyDescent="0.25">
      <c r="A2310" s="92">
        <v>42296</v>
      </c>
      <c r="B2310" s="125">
        <v>6.8143254212216728</v>
      </c>
      <c r="C2310" s="125">
        <v>1.4120480286126469</v>
      </c>
      <c r="D2310" s="125">
        <v>7.4187000000000003</v>
      </c>
    </row>
    <row r="2311" spans="1:4" x14ac:dyDescent="0.25">
      <c r="A2311" s="92">
        <v>42297</v>
      </c>
      <c r="B2311" s="125">
        <v>6.8041488828425321</v>
      </c>
      <c r="C2311" s="125">
        <v>1.3951558294890676</v>
      </c>
      <c r="D2311" s="125">
        <v>7.4187000000000003</v>
      </c>
    </row>
    <row r="2312" spans="1:4" x14ac:dyDescent="0.25">
      <c r="A2312" s="92">
        <v>42298</v>
      </c>
      <c r="B2312" s="125">
        <v>6.88126053298895</v>
      </c>
      <c r="C2312" s="125">
        <v>1.4357412800146072</v>
      </c>
      <c r="D2312" s="125">
        <v>7.4187000000000003</v>
      </c>
    </row>
    <row r="2313" spans="1:4" x14ac:dyDescent="0.25">
      <c r="A2313" s="92">
        <v>42299</v>
      </c>
      <c r="B2313" s="125">
        <v>6.7846842077554834</v>
      </c>
      <c r="C2313" s="125">
        <v>1.5579441026199463</v>
      </c>
      <c r="D2313" s="125">
        <v>7.4187000000000003</v>
      </c>
    </row>
    <row r="2314" spans="1:4" x14ac:dyDescent="0.25">
      <c r="A2314" s="92">
        <v>42300</v>
      </c>
      <c r="B2314" s="125">
        <v>6.8277438539224597</v>
      </c>
      <c r="C2314" s="125">
        <v>1.5740592490406513</v>
      </c>
      <c r="D2314" s="125">
        <v>7.4187000000000003</v>
      </c>
    </row>
    <row r="2315" spans="1:4" x14ac:dyDescent="0.25">
      <c r="A2315" s="92">
        <v>42303</v>
      </c>
      <c r="B2315" s="125">
        <v>6.8244909588844767</v>
      </c>
      <c r="C2315" s="125">
        <v>1.5533218817854166</v>
      </c>
      <c r="D2315" s="125">
        <v>7.4187000000000003</v>
      </c>
    </row>
    <row r="2316" spans="1:4" x14ac:dyDescent="0.25">
      <c r="A2316" s="92">
        <v>42304</v>
      </c>
      <c r="B2316" s="125">
        <v>6.8403472344104941</v>
      </c>
      <c r="C2316" s="125">
        <v>1.5763988998008696</v>
      </c>
      <c r="D2316" s="125">
        <v>7.4187000000000003</v>
      </c>
    </row>
    <row r="2317" spans="1:4" x14ac:dyDescent="0.25">
      <c r="A2317" s="92">
        <v>42305</v>
      </c>
      <c r="B2317" s="125">
        <v>6.8165204669692798</v>
      </c>
      <c r="C2317" s="125">
        <v>1.5865975561154055</v>
      </c>
      <c r="D2317" s="125">
        <v>7.4187000000000003</v>
      </c>
    </row>
    <row r="2318" spans="1:4" x14ac:dyDescent="0.25">
      <c r="A2318" s="92">
        <v>42306</v>
      </c>
      <c r="B2318" s="125">
        <v>6.859663706008476</v>
      </c>
      <c r="C2318" s="125">
        <v>1.5133880979230305</v>
      </c>
      <c r="D2318" s="125">
        <v>7.4187000000000003</v>
      </c>
    </row>
    <row r="2319" spans="1:4" x14ac:dyDescent="0.25">
      <c r="A2319" s="92">
        <v>42307</v>
      </c>
      <c r="B2319" s="125">
        <v>6.8598681279307243</v>
      </c>
      <c r="C2319" s="125">
        <v>1.5109540922427467</v>
      </c>
      <c r="D2319" s="125">
        <v>7.4187000000000003</v>
      </c>
    </row>
    <row r="2320" spans="1:4" x14ac:dyDescent="0.25">
      <c r="A2320" s="92">
        <v>42310</v>
      </c>
      <c r="B2320" s="125">
        <v>6.8949015971287277</v>
      </c>
      <c r="C2320" s="125">
        <v>1.508903933178642</v>
      </c>
      <c r="D2320" s="125">
        <v>7.4187000000000003</v>
      </c>
    </row>
    <row r="2321" spans="1:4" x14ac:dyDescent="0.25">
      <c r="A2321" s="92">
        <v>42311</v>
      </c>
      <c r="B2321" s="125">
        <v>6.8995102539201794</v>
      </c>
      <c r="C2321" s="125">
        <v>1.5036214463027813</v>
      </c>
      <c r="D2321" s="125">
        <v>7.4187000000000003</v>
      </c>
    </row>
    <row r="2322" spans="1:4" x14ac:dyDescent="0.25">
      <c r="A2322" s="92">
        <v>42312</v>
      </c>
      <c r="B2322" s="125">
        <v>6.9449234331920557</v>
      </c>
      <c r="C2322" s="125">
        <v>1.4233968374394141</v>
      </c>
      <c r="D2322" s="125">
        <v>7.4187000000000003</v>
      </c>
    </row>
    <row r="2323" spans="1:4" x14ac:dyDescent="0.25">
      <c r="A2323" s="92">
        <v>42313</v>
      </c>
      <c r="B2323" s="125">
        <v>6.9545733097462605</v>
      </c>
      <c r="C2323" s="125">
        <v>1.4419500440801869</v>
      </c>
      <c r="D2323" s="125">
        <v>7.4187000000000003</v>
      </c>
    </row>
    <row r="2324" spans="1:4" x14ac:dyDescent="0.25">
      <c r="A2324" s="92">
        <v>42314</v>
      </c>
      <c r="B2324" s="125">
        <v>6.9676441856199567</v>
      </c>
      <c r="C2324" s="125">
        <v>1.3737305041825891</v>
      </c>
      <c r="D2324" s="125">
        <v>7.4187000000000003</v>
      </c>
    </row>
    <row r="2325" spans="1:4" x14ac:dyDescent="0.25">
      <c r="A2325" s="92">
        <v>42317</v>
      </c>
      <c r="B2325" s="125">
        <v>6.9583110509811945</v>
      </c>
      <c r="C2325" s="125">
        <v>1.388714198987504</v>
      </c>
      <c r="D2325" s="125">
        <v>7.4187000000000003</v>
      </c>
    </row>
    <row r="2326" spans="1:4" x14ac:dyDescent="0.25">
      <c r="A2326" s="92">
        <v>42318</v>
      </c>
      <c r="B2326" s="125">
        <v>6.9633306176181069</v>
      </c>
      <c r="C2326" s="125">
        <v>1.3722756348332652</v>
      </c>
      <c r="D2326" s="125">
        <v>7.4187000000000003</v>
      </c>
    </row>
    <row r="2327" spans="1:4" x14ac:dyDescent="0.25">
      <c r="A2327" s="92">
        <v>42319</v>
      </c>
      <c r="B2327" s="125">
        <v>6.9730967548598182</v>
      </c>
      <c r="C2327" s="125">
        <v>1.3766540856361997</v>
      </c>
      <c r="D2327" s="125">
        <v>7.4187000000000003</v>
      </c>
    </row>
    <row r="2328" spans="1:4" x14ac:dyDescent="0.25">
      <c r="A2328" s="92">
        <v>42320</v>
      </c>
      <c r="B2328" s="125">
        <v>6.9407433536357361</v>
      </c>
      <c r="C2328" s="125">
        <v>1.3928789174136389</v>
      </c>
      <c r="D2328" s="125">
        <v>7.4187000000000003</v>
      </c>
    </row>
    <row r="2329" spans="1:4" x14ac:dyDescent="0.25">
      <c r="A2329" s="92">
        <v>42321</v>
      </c>
      <c r="B2329" s="125">
        <v>7.0160751088406581</v>
      </c>
      <c r="C2329" s="125">
        <v>1.3318147943050089</v>
      </c>
      <c r="D2329" s="125">
        <v>7.4187000000000003</v>
      </c>
    </row>
    <row r="2330" spans="1:4" x14ac:dyDescent="0.25">
      <c r="A2330" s="92">
        <v>42324</v>
      </c>
      <c r="B2330" s="125">
        <v>7.0036287036726774</v>
      </c>
      <c r="C2330" s="125">
        <v>1.3447588406419877</v>
      </c>
      <c r="D2330" s="125">
        <v>7.4187000000000003</v>
      </c>
    </row>
    <row r="2331" spans="1:4" x14ac:dyDescent="0.25">
      <c r="A2331" s="92">
        <v>42325</v>
      </c>
      <c r="B2331" s="125">
        <v>7.0729862552230252</v>
      </c>
      <c r="C2331" s="125">
        <v>1.3146998018391827</v>
      </c>
      <c r="D2331" s="125">
        <v>7.4187000000000003</v>
      </c>
    </row>
    <row r="2332" spans="1:4" x14ac:dyDescent="0.25">
      <c r="A2332" s="92">
        <v>42326</v>
      </c>
      <c r="B2332" s="125">
        <v>7.0602038957797477</v>
      </c>
      <c r="C2332" s="125">
        <v>1.3204814706018917</v>
      </c>
      <c r="D2332" s="125">
        <v>7.4187000000000003</v>
      </c>
    </row>
    <row r="2333" spans="1:4" x14ac:dyDescent="0.25">
      <c r="A2333" s="92">
        <v>42327</v>
      </c>
      <c r="B2333" s="125">
        <v>7.101110824005648</v>
      </c>
      <c r="C2333" s="125">
        <v>1.2622121109166891</v>
      </c>
      <c r="D2333" s="125">
        <v>7.4187000000000003</v>
      </c>
    </row>
    <row r="2334" spans="1:4" x14ac:dyDescent="0.25">
      <c r="A2334" s="92">
        <v>42328</v>
      </c>
      <c r="B2334" s="125">
        <v>7.1612050195321943</v>
      </c>
      <c r="C2334" s="125">
        <v>1.2224471830660546</v>
      </c>
      <c r="D2334" s="125">
        <v>7.4187000000000003</v>
      </c>
    </row>
    <row r="2335" spans="1:4" x14ac:dyDescent="0.25">
      <c r="A2335" s="92">
        <v>42331</v>
      </c>
      <c r="B2335" s="125">
        <v>7.1493800872278133</v>
      </c>
      <c r="C2335" s="125">
        <v>1.2438593639708841</v>
      </c>
      <c r="D2335" s="125">
        <v>7.4187000000000003</v>
      </c>
    </row>
    <row r="2336" spans="1:4" x14ac:dyDescent="0.25">
      <c r="A2336" s="92">
        <v>42332</v>
      </c>
      <c r="B2336" s="125">
        <v>7.1300310918707819</v>
      </c>
      <c r="C2336" s="125">
        <v>1.2963453303069148</v>
      </c>
      <c r="D2336" s="125">
        <v>7.4187000000000003</v>
      </c>
    </row>
    <row r="2337" spans="1:4" x14ac:dyDescent="0.25">
      <c r="A2337" s="92">
        <v>42333</v>
      </c>
      <c r="B2337" s="125">
        <v>7.1035405321075293</v>
      </c>
      <c r="C2337" s="125">
        <v>1.3122639005803753</v>
      </c>
      <c r="D2337" s="125">
        <v>7.4187000000000003</v>
      </c>
    </row>
    <row r="2338" spans="1:4" x14ac:dyDescent="0.25">
      <c r="A2338" s="92">
        <v>42334</v>
      </c>
      <c r="B2338" s="125">
        <v>7.1663543532250671</v>
      </c>
      <c r="C2338" s="125">
        <v>1.2571296100288158</v>
      </c>
      <c r="D2338" s="125">
        <v>7.4187000000000003</v>
      </c>
    </row>
    <row r="2339" spans="1:4" x14ac:dyDescent="0.25">
      <c r="A2339" s="92">
        <v>42335</v>
      </c>
      <c r="B2339" s="125">
        <v>7.2516117995372689</v>
      </c>
      <c r="C2339" s="125">
        <v>1.1612660307985436</v>
      </c>
      <c r="D2339" s="125">
        <v>7.4187000000000003</v>
      </c>
    </row>
    <row r="2340" spans="1:4" x14ac:dyDescent="0.25">
      <c r="A2340" s="92">
        <v>42338</v>
      </c>
      <c r="B2340" s="125">
        <v>7.253740833060947</v>
      </c>
      <c r="C2340" s="125">
        <v>1.1605591566862792</v>
      </c>
      <c r="D2340" s="125">
        <v>7.4187000000000003</v>
      </c>
    </row>
    <row r="2341" spans="1:4" x14ac:dyDescent="0.25">
      <c r="A2341" s="92">
        <v>42339</v>
      </c>
      <c r="B2341" s="125">
        <v>7.3209397193331816</v>
      </c>
      <c r="C2341" s="125">
        <v>1.1645183026407269</v>
      </c>
      <c r="D2341" s="125">
        <v>7.4187000000000003</v>
      </c>
    </row>
    <row r="2342" spans="1:4" x14ac:dyDescent="0.25">
      <c r="A2342" s="92">
        <v>42340</v>
      </c>
      <c r="B2342" s="125">
        <v>7.3235417107012877</v>
      </c>
      <c r="C2342" s="125">
        <v>1.1596235650125726</v>
      </c>
      <c r="D2342" s="125">
        <v>7.4187000000000003</v>
      </c>
    </row>
    <row r="2343" spans="1:4" x14ac:dyDescent="0.25">
      <c r="A2343" s="92">
        <v>42341</v>
      </c>
      <c r="B2343" s="125">
        <v>7.2742131428132533</v>
      </c>
      <c r="C2343" s="125">
        <v>1.2130630625287475</v>
      </c>
      <c r="D2343" s="125">
        <v>7.4187000000000003</v>
      </c>
    </row>
    <row r="2344" spans="1:4" x14ac:dyDescent="0.25">
      <c r="A2344" s="92">
        <v>42342</v>
      </c>
      <c r="B2344" s="125">
        <v>7.1464111822264051</v>
      </c>
      <c r="C2344" s="125">
        <v>1.3202545650152437</v>
      </c>
      <c r="D2344" s="125">
        <v>7.4187000000000003</v>
      </c>
    </row>
    <row r="2345" spans="1:4" x14ac:dyDescent="0.25">
      <c r="A2345" s="92">
        <v>42345</v>
      </c>
      <c r="B2345" s="125">
        <v>7.1890222923618854</v>
      </c>
      <c r="C2345" s="125">
        <v>1.2895165932435972</v>
      </c>
      <c r="D2345" s="125">
        <v>7.4187000000000003</v>
      </c>
    </row>
    <row r="2346" spans="1:4" x14ac:dyDescent="0.25">
      <c r="A2346" s="92">
        <v>42346</v>
      </c>
      <c r="B2346" s="125">
        <v>7.3893350508854212</v>
      </c>
      <c r="C2346" s="125">
        <v>1.1954429340423882</v>
      </c>
      <c r="D2346" s="125">
        <v>7.4187000000000003</v>
      </c>
    </row>
    <row r="2347" spans="1:4" x14ac:dyDescent="0.25">
      <c r="A2347" s="92">
        <v>42347</v>
      </c>
      <c r="B2347" s="125">
        <v>7.4238738865254428</v>
      </c>
      <c r="C2347" s="125">
        <v>1.1482413210317501</v>
      </c>
      <c r="D2347" s="125">
        <v>7.4187000000000003</v>
      </c>
    </row>
    <row r="2348" spans="1:4" x14ac:dyDescent="0.25">
      <c r="A2348" s="92">
        <v>42348</v>
      </c>
      <c r="B2348" s="125">
        <v>7.2710388073133352</v>
      </c>
      <c r="C2348" s="125">
        <v>1.3040317120657967</v>
      </c>
      <c r="D2348" s="125">
        <v>7.4187000000000003</v>
      </c>
    </row>
    <row r="2349" spans="1:4" x14ac:dyDescent="0.25">
      <c r="A2349" s="92">
        <v>42349</v>
      </c>
      <c r="B2349" s="125">
        <v>7.3263813795485468</v>
      </c>
      <c r="C2349" s="125">
        <v>1.2583185347475414</v>
      </c>
      <c r="D2349" s="125">
        <v>7.4187000000000003</v>
      </c>
    </row>
    <row r="2350" spans="1:4" x14ac:dyDescent="0.25">
      <c r="A2350" s="92">
        <v>42352</v>
      </c>
      <c r="B2350" s="125">
        <v>7.3588571630068991</v>
      </c>
      <c r="C2350" s="125">
        <v>1.2041026459338724</v>
      </c>
      <c r="D2350" s="125">
        <v>7.4187000000000003</v>
      </c>
    </row>
    <row r="2351" spans="1:4" x14ac:dyDescent="0.25">
      <c r="A2351" s="92">
        <v>42353</v>
      </c>
      <c r="B2351" s="125">
        <v>7.4487308160358436</v>
      </c>
      <c r="C2351" s="125">
        <v>1.2055740375265378</v>
      </c>
      <c r="D2351" s="125">
        <v>7.4187000000000003</v>
      </c>
    </row>
    <row r="2352" spans="1:4" x14ac:dyDescent="0.25">
      <c r="A2352" s="92">
        <v>42354</v>
      </c>
      <c r="B2352" s="125">
        <v>7.4537899321390055</v>
      </c>
      <c r="C2352" s="125">
        <v>1.1953674936333814</v>
      </c>
      <c r="D2352" s="125">
        <v>7.4187000000000003</v>
      </c>
    </row>
    <row r="2353" spans="1:4" x14ac:dyDescent="0.25">
      <c r="A2353" s="92">
        <v>42355</v>
      </c>
      <c r="B2353" s="125">
        <v>7.4150158849091969</v>
      </c>
      <c r="C2353" s="125">
        <v>1.2153301787038249</v>
      </c>
      <c r="D2353" s="125">
        <v>7.4187000000000003</v>
      </c>
    </row>
    <row r="2354" spans="1:4" x14ac:dyDescent="0.25">
      <c r="A2354" s="92">
        <v>42356</v>
      </c>
      <c r="B2354" s="125">
        <v>7.4414698756417126</v>
      </c>
      <c r="C2354" s="125">
        <v>1.2008232119320938</v>
      </c>
      <c r="D2354" s="125">
        <v>7.4187000000000003</v>
      </c>
    </row>
    <row r="2355" spans="1:4" x14ac:dyDescent="0.25">
      <c r="A2355" s="92">
        <v>42359</v>
      </c>
      <c r="B2355" s="125">
        <v>7.423198801906997</v>
      </c>
      <c r="C2355" s="125">
        <v>1.1992202960009646</v>
      </c>
      <c r="D2355" s="125">
        <v>7.4187000000000003</v>
      </c>
    </row>
    <row r="2356" spans="1:4" x14ac:dyDescent="0.25">
      <c r="A2356" s="92">
        <v>42360</v>
      </c>
      <c r="B2356" s="125">
        <v>7.4317598669642866</v>
      </c>
      <c r="C2356" s="125">
        <v>1.1868364150712996</v>
      </c>
      <c r="D2356" s="125">
        <v>7.4187000000000003</v>
      </c>
    </row>
    <row r="2357" spans="1:4" x14ac:dyDescent="0.25">
      <c r="A2357" s="92">
        <v>42361</v>
      </c>
      <c r="B2357" s="125">
        <v>7.4879933022394027</v>
      </c>
      <c r="C2357" s="125">
        <v>1.1372659607989171</v>
      </c>
      <c r="D2357" s="125">
        <v>7.4187000000000003</v>
      </c>
    </row>
    <row r="2358" spans="1:4" x14ac:dyDescent="0.25">
      <c r="A2358" s="92">
        <v>42362</v>
      </c>
      <c r="B2358" s="125">
        <v>7.487987433251277</v>
      </c>
      <c r="C2358" s="125">
        <v>1.1372644099386733</v>
      </c>
      <c r="D2358" s="125">
        <v>7.4187000000000003</v>
      </c>
    </row>
    <row r="2359" spans="1:4" x14ac:dyDescent="0.25">
      <c r="A2359" s="92">
        <v>42363</v>
      </c>
      <c r="B2359" s="125">
        <v>7.4808936357571039</v>
      </c>
      <c r="C2359" s="125">
        <v>1.1419363732132464</v>
      </c>
      <c r="D2359" s="125">
        <v>7.4187000000000003</v>
      </c>
    </row>
    <row r="2360" spans="1:4" x14ac:dyDescent="0.25">
      <c r="A2360" s="92">
        <v>42366</v>
      </c>
      <c r="B2360" s="125">
        <v>7.3905382094396952</v>
      </c>
      <c r="C2360" s="125">
        <v>1.2755052900075441</v>
      </c>
      <c r="D2360" s="125">
        <v>7.4187000000000003</v>
      </c>
    </row>
    <row r="2361" spans="1:4" x14ac:dyDescent="0.25">
      <c r="A2361" s="92">
        <v>42367</v>
      </c>
      <c r="B2361" s="125">
        <v>7.416460993384387</v>
      </c>
      <c r="C2361" s="125">
        <v>1.2945116138954287</v>
      </c>
      <c r="D2361" s="125">
        <v>7.4187000000000003</v>
      </c>
    </row>
    <row r="2362" spans="1:4" x14ac:dyDescent="0.25">
      <c r="A2362" s="92">
        <v>42368</v>
      </c>
      <c r="B2362" s="125">
        <v>7.3805780661172715</v>
      </c>
      <c r="C2362" s="125">
        <v>1.308814037969654</v>
      </c>
      <c r="D2362" s="125">
        <v>7.4187000000000003</v>
      </c>
    </row>
    <row r="2363" spans="1:4" x14ac:dyDescent="0.25">
      <c r="A2363" s="92">
        <v>42369</v>
      </c>
      <c r="B2363" s="125">
        <v>7.3478874169518722</v>
      </c>
      <c r="C2363" s="125">
        <v>1.3297770982500516</v>
      </c>
      <c r="D2363" s="125">
        <v>7.4187000000000003</v>
      </c>
    </row>
    <row r="2364" spans="1:4" x14ac:dyDescent="0.25">
      <c r="A2364" s="92">
        <v>42370</v>
      </c>
      <c r="B2364" s="125">
        <v>7.3818433539020436</v>
      </c>
      <c r="C2364" s="125">
        <v>1.3798578593547894</v>
      </c>
      <c r="D2364" s="125">
        <v>8.7452000000000005</v>
      </c>
    </row>
    <row r="2365" spans="1:4" x14ac:dyDescent="0.25">
      <c r="A2365" s="92">
        <v>42373</v>
      </c>
      <c r="B2365" s="125">
        <v>7.4041904810315442</v>
      </c>
      <c r="C2365" s="125">
        <v>1.3897442777042022</v>
      </c>
      <c r="D2365" s="125">
        <v>8.7452000000000005</v>
      </c>
    </row>
    <row r="2366" spans="1:4" x14ac:dyDescent="0.25">
      <c r="A2366" s="92">
        <v>42374</v>
      </c>
      <c r="B2366" s="125">
        <v>7.3944755185515874</v>
      </c>
      <c r="C2366" s="125">
        <v>1.4360963251212002</v>
      </c>
      <c r="D2366" s="125">
        <v>8.7452000000000005</v>
      </c>
    </row>
    <row r="2367" spans="1:4" x14ac:dyDescent="0.25">
      <c r="A2367" s="92">
        <v>42375</v>
      </c>
      <c r="B2367" s="125">
        <v>7.3777671501052202</v>
      </c>
      <c r="C2367" s="125">
        <v>1.3927554992544033</v>
      </c>
      <c r="D2367" s="125">
        <v>8.7452000000000005</v>
      </c>
    </row>
    <row r="2368" spans="1:4" x14ac:dyDescent="0.25">
      <c r="A2368" s="92">
        <v>42376</v>
      </c>
      <c r="B2368" s="125">
        <v>7.4093716346669609</v>
      </c>
      <c r="C2368" s="125">
        <v>1.3103312131124554</v>
      </c>
      <c r="D2368" s="125">
        <v>8.7452000000000005</v>
      </c>
    </row>
    <row r="2369" spans="1:4" x14ac:dyDescent="0.25">
      <c r="A2369" s="92">
        <v>42377</v>
      </c>
      <c r="B2369" s="125">
        <v>7.3314296605447522</v>
      </c>
      <c r="C2369" s="125">
        <v>1.3431820337998284</v>
      </c>
      <c r="D2369" s="125">
        <v>8.7452000000000005</v>
      </c>
    </row>
    <row r="2370" spans="1:4" x14ac:dyDescent="0.25">
      <c r="A2370" s="92">
        <v>42380</v>
      </c>
      <c r="B2370" s="125">
        <v>7.2920521487831165</v>
      </c>
      <c r="C2370" s="125">
        <v>1.3626371737070739</v>
      </c>
      <c r="D2370" s="125">
        <v>8.7452000000000005</v>
      </c>
    </row>
    <row r="2371" spans="1:4" x14ac:dyDescent="0.25">
      <c r="A2371" s="92">
        <v>42381</v>
      </c>
      <c r="B2371" s="125">
        <v>7.2795225038130944</v>
      </c>
      <c r="C2371" s="125">
        <v>1.3774316497330421</v>
      </c>
      <c r="D2371" s="125">
        <v>8.7452000000000005</v>
      </c>
    </row>
    <row r="2372" spans="1:4" x14ac:dyDescent="0.25">
      <c r="A2372" s="92">
        <v>42382</v>
      </c>
      <c r="B2372" s="125">
        <v>7.2725938990972709</v>
      </c>
      <c r="C2372" s="125">
        <v>1.389812403087137</v>
      </c>
      <c r="D2372" s="125">
        <v>8.7452000000000005</v>
      </c>
    </row>
    <row r="2373" spans="1:4" x14ac:dyDescent="0.25">
      <c r="A2373" s="92">
        <v>42383</v>
      </c>
      <c r="B2373" s="125">
        <v>7.2999667570290958</v>
      </c>
      <c r="C2373" s="125">
        <v>1.3551456788875909</v>
      </c>
      <c r="D2373" s="125">
        <v>8.7452000000000005</v>
      </c>
    </row>
    <row r="2374" spans="1:4" x14ac:dyDescent="0.25">
      <c r="A2374" s="92">
        <v>42384</v>
      </c>
      <c r="B2374" s="125">
        <v>7.2795288556158448</v>
      </c>
      <c r="C2374" s="125">
        <v>1.3133907672737513</v>
      </c>
      <c r="D2374" s="125">
        <v>8.7452000000000005</v>
      </c>
    </row>
    <row r="2375" spans="1:4" x14ac:dyDescent="0.25">
      <c r="A2375" s="92">
        <v>42387</v>
      </c>
      <c r="B2375" s="125">
        <v>7.3292668500182874</v>
      </c>
      <c r="C2375" s="125">
        <v>1.2526902857837463</v>
      </c>
      <c r="D2375" s="125">
        <v>8.7452000000000005</v>
      </c>
    </row>
    <row r="2376" spans="1:4" x14ac:dyDescent="0.25">
      <c r="A2376" s="92">
        <v>42388</v>
      </c>
      <c r="B2376" s="125">
        <v>7.3472760333263238</v>
      </c>
      <c r="C2376" s="125">
        <v>1.2646551390711913</v>
      </c>
      <c r="D2376" s="125">
        <v>8.7452000000000005</v>
      </c>
    </row>
    <row r="2377" spans="1:4" x14ac:dyDescent="0.25">
      <c r="A2377" s="92">
        <v>42389</v>
      </c>
      <c r="B2377" s="125">
        <v>7.456675585389303</v>
      </c>
      <c r="C2377" s="125">
        <v>1.3469999991472212</v>
      </c>
      <c r="D2377" s="125">
        <v>8.7452000000000005</v>
      </c>
    </row>
    <row r="2378" spans="1:4" x14ac:dyDescent="0.25">
      <c r="A2378" s="92">
        <v>42390</v>
      </c>
      <c r="B2378" s="125">
        <v>7.4917853093961373</v>
      </c>
      <c r="C2378" s="125">
        <v>1.3006368672041528</v>
      </c>
      <c r="D2378" s="125">
        <v>8.7452000000000005</v>
      </c>
    </row>
    <row r="2379" spans="1:4" x14ac:dyDescent="0.25">
      <c r="A2379" s="92">
        <v>42391</v>
      </c>
      <c r="B2379" s="125">
        <v>7.6796829414597312</v>
      </c>
      <c r="C2379" s="125">
        <v>1.1685374862309601</v>
      </c>
      <c r="D2379" s="125">
        <v>8.7452000000000005</v>
      </c>
    </row>
    <row r="2380" spans="1:4" x14ac:dyDescent="0.25">
      <c r="A2380" s="92">
        <v>42394</v>
      </c>
      <c r="B2380" s="125">
        <v>7.7474993299576305</v>
      </c>
      <c r="C2380" s="125">
        <v>0.98456328715564467</v>
      </c>
      <c r="D2380" s="125">
        <v>8.7452000000000005</v>
      </c>
    </row>
    <row r="2381" spans="1:4" x14ac:dyDescent="0.25">
      <c r="A2381" s="92">
        <v>42395</v>
      </c>
      <c r="B2381" s="125">
        <v>7.7013511977186671</v>
      </c>
      <c r="C2381" s="125">
        <v>1.0417420197048326</v>
      </c>
      <c r="D2381" s="125">
        <v>8.7452000000000005</v>
      </c>
    </row>
    <row r="2382" spans="1:4" x14ac:dyDescent="0.25">
      <c r="A2382" s="92">
        <v>42396</v>
      </c>
      <c r="B2382" s="125">
        <v>7.710972758344516</v>
      </c>
      <c r="C2382" s="125">
        <v>1.0926066320329628</v>
      </c>
      <c r="D2382" s="125">
        <v>8.7452000000000005</v>
      </c>
    </row>
    <row r="2383" spans="1:4" x14ac:dyDescent="0.25">
      <c r="A2383" s="92">
        <v>42397</v>
      </c>
      <c r="B2383" s="125">
        <v>7.5728767452321293</v>
      </c>
      <c r="C2383" s="125">
        <v>1.209534141306932</v>
      </c>
      <c r="D2383" s="125">
        <v>8.7452000000000005</v>
      </c>
    </row>
    <row r="2384" spans="1:4" x14ac:dyDescent="0.25">
      <c r="A2384" s="92">
        <v>42398</v>
      </c>
      <c r="B2384" s="125">
        <v>7.621321937594816</v>
      </c>
      <c r="C2384" s="125">
        <v>1.1337534115901082</v>
      </c>
      <c r="D2384" s="125">
        <v>8.7452000000000005</v>
      </c>
    </row>
    <row r="2385" spans="1:4" x14ac:dyDescent="0.25">
      <c r="A2385" s="92">
        <v>42401</v>
      </c>
      <c r="B2385" s="125">
        <v>7.6584069122404754</v>
      </c>
      <c r="C2385" s="125">
        <v>1.0638430770497669</v>
      </c>
      <c r="D2385" s="125">
        <v>8.7452000000000005</v>
      </c>
    </row>
    <row r="2386" spans="1:4" x14ac:dyDescent="0.25">
      <c r="A2386" s="92">
        <v>42402</v>
      </c>
      <c r="B2386" s="125">
        <v>7.5445409104748924</v>
      </c>
      <c r="C2386" s="125">
        <v>1.0550141101284529</v>
      </c>
      <c r="D2386" s="125">
        <v>8.7452000000000005</v>
      </c>
    </row>
    <row r="2387" spans="1:4" x14ac:dyDescent="0.25">
      <c r="A2387" s="92">
        <v>42403</v>
      </c>
      <c r="B2387" s="125">
        <v>7.4814402757944931</v>
      </c>
      <c r="C2387" s="125">
        <v>1.0610021657212974</v>
      </c>
      <c r="D2387" s="125">
        <v>8.7452000000000005</v>
      </c>
    </row>
    <row r="2388" spans="1:4" x14ac:dyDescent="0.25">
      <c r="A2388" s="92">
        <v>42404</v>
      </c>
      <c r="B2388" s="125">
        <v>7.577960502638545</v>
      </c>
      <c r="C2388" s="125">
        <v>1.0600776899265885</v>
      </c>
      <c r="D2388" s="125">
        <v>8.7452000000000005</v>
      </c>
    </row>
    <row r="2389" spans="1:4" x14ac:dyDescent="0.25">
      <c r="A2389" s="92">
        <v>42405</v>
      </c>
      <c r="B2389" s="125">
        <v>7.6044772068854352</v>
      </c>
      <c r="C2389" s="125">
        <v>1.0533233554968122</v>
      </c>
      <c r="D2389" s="125">
        <v>8.7452000000000005</v>
      </c>
    </row>
    <row r="2390" spans="1:4" x14ac:dyDescent="0.25">
      <c r="A2390" s="92">
        <v>42408</v>
      </c>
      <c r="B2390" s="125">
        <v>7.70634665221829</v>
      </c>
      <c r="C2390" s="125">
        <v>0.88016634262474547</v>
      </c>
      <c r="D2390" s="125">
        <v>8.7452000000000005</v>
      </c>
    </row>
    <row r="2391" spans="1:4" x14ac:dyDescent="0.25">
      <c r="A2391" s="92">
        <v>42409</v>
      </c>
      <c r="B2391" s="125">
        <v>7.6939580049780556</v>
      </c>
      <c r="C2391" s="125">
        <v>0.91296494001267448</v>
      </c>
      <c r="D2391" s="125">
        <v>8.7452000000000005</v>
      </c>
    </row>
    <row r="2392" spans="1:4" x14ac:dyDescent="0.25">
      <c r="A2392" s="92">
        <v>42410</v>
      </c>
      <c r="B2392" s="125">
        <v>7.6976608176170576</v>
      </c>
      <c r="C2392" s="125">
        <v>0.93626923069230195</v>
      </c>
      <c r="D2392" s="125">
        <v>8.7452000000000005</v>
      </c>
    </row>
    <row r="2393" spans="1:4" x14ac:dyDescent="0.25">
      <c r="A2393" s="92">
        <v>42411</v>
      </c>
      <c r="B2393" s="125">
        <v>7.8385870946886653</v>
      </c>
      <c r="C2393" s="125">
        <v>0.91370123531291458</v>
      </c>
      <c r="D2393" s="125">
        <v>8.7452000000000005</v>
      </c>
    </row>
    <row r="2394" spans="1:4" x14ac:dyDescent="0.25">
      <c r="A2394" s="92">
        <v>42412</v>
      </c>
      <c r="B2394" s="125">
        <v>7.6923161013657388</v>
      </c>
      <c r="C2394" s="125">
        <v>1.0210380713412075</v>
      </c>
      <c r="D2394" s="125">
        <v>8.7452000000000005</v>
      </c>
    </row>
    <row r="2395" spans="1:4" x14ac:dyDescent="0.25">
      <c r="A2395" s="92">
        <v>42415</v>
      </c>
      <c r="B2395" s="125">
        <v>7.8252339074289798</v>
      </c>
      <c r="C2395" s="125">
        <v>0.92537213810696795</v>
      </c>
      <c r="D2395" s="125">
        <v>8.7452000000000005</v>
      </c>
    </row>
    <row r="2396" spans="1:4" x14ac:dyDescent="0.25">
      <c r="A2396" s="92">
        <v>42416</v>
      </c>
      <c r="B2396" s="125">
        <v>7.7883399618581226</v>
      </c>
      <c r="C2396" s="125">
        <v>0.94714376963952951</v>
      </c>
      <c r="D2396" s="125">
        <v>8.7452000000000005</v>
      </c>
    </row>
    <row r="2397" spans="1:4" x14ac:dyDescent="0.25">
      <c r="A2397" s="92">
        <v>42417</v>
      </c>
      <c r="B2397" s="125">
        <v>7.7799601536368383</v>
      </c>
      <c r="C2397" s="125">
        <v>0.96714751806401456</v>
      </c>
      <c r="D2397" s="125">
        <v>8.7452000000000005</v>
      </c>
    </row>
    <row r="2398" spans="1:4" x14ac:dyDescent="0.25">
      <c r="A2398" s="92">
        <v>42418</v>
      </c>
      <c r="B2398" s="125">
        <v>7.7620484132436873</v>
      </c>
      <c r="C2398" s="125">
        <v>0.97801618922817735</v>
      </c>
      <c r="D2398" s="125">
        <v>8.7452000000000005</v>
      </c>
    </row>
    <row r="2399" spans="1:4" x14ac:dyDescent="0.25">
      <c r="A2399" s="92">
        <v>42419</v>
      </c>
      <c r="B2399" s="125">
        <v>7.7591466877023318</v>
      </c>
      <c r="C2399" s="125">
        <v>0.96934343918436383</v>
      </c>
      <c r="D2399" s="125">
        <v>8.7452000000000005</v>
      </c>
    </row>
    <row r="2400" spans="1:4" x14ac:dyDescent="0.25">
      <c r="A2400" s="92">
        <v>42422</v>
      </c>
      <c r="B2400" s="125">
        <v>7.778673605136432</v>
      </c>
      <c r="C2400" s="125">
        <v>0.96426505055565581</v>
      </c>
      <c r="D2400" s="125">
        <v>8.7452000000000005</v>
      </c>
    </row>
    <row r="2401" spans="1:4" x14ac:dyDescent="0.25">
      <c r="A2401" s="92">
        <v>42423</v>
      </c>
      <c r="B2401" s="125">
        <v>7.7794546677365357</v>
      </c>
      <c r="C2401" s="125">
        <v>0.96324285659739139</v>
      </c>
      <c r="D2401" s="125">
        <v>8.7452000000000005</v>
      </c>
    </row>
    <row r="2402" spans="1:4" x14ac:dyDescent="0.25">
      <c r="A2402" s="92">
        <v>42424</v>
      </c>
      <c r="B2402" s="125">
        <v>7.8561953481840616</v>
      </c>
      <c r="C2402" s="125">
        <v>0.90834860042158727</v>
      </c>
      <c r="D2402" s="125">
        <v>8.7452000000000005</v>
      </c>
    </row>
    <row r="2403" spans="1:4" x14ac:dyDescent="0.25">
      <c r="A2403" s="92">
        <v>42425</v>
      </c>
      <c r="B2403" s="125">
        <v>7.8172887764924353</v>
      </c>
      <c r="C2403" s="125">
        <v>0.91479531644791923</v>
      </c>
      <c r="D2403" s="125">
        <v>8.7452000000000005</v>
      </c>
    </row>
    <row r="2404" spans="1:4" x14ac:dyDescent="0.25">
      <c r="A2404" s="92">
        <v>42426</v>
      </c>
      <c r="B2404" s="125">
        <v>7.7950402720588432</v>
      </c>
      <c r="C2404" s="125">
        <v>0.88883546454136209</v>
      </c>
      <c r="D2404" s="125">
        <v>8.7452000000000005</v>
      </c>
    </row>
    <row r="2405" spans="1:4" x14ac:dyDescent="0.25">
      <c r="A2405" s="92">
        <v>42429</v>
      </c>
      <c r="B2405" s="125">
        <v>7.7825716554363193</v>
      </c>
      <c r="C2405" s="125">
        <v>0.88924520236326288</v>
      </c>
      <c r="D2405" s="125">
        <v>8.7452000000000005</v>
      </c>
    </row>
    <row r="2406" spans="1:4" x14ac:dyDescent="0.25">
      <c r="A2406" s="92">
        <v>42430</v>
      </c>
      <c r="B2406" s="125">
        <v>7.7885887676189887</v>
      </c>
      <c r="C2406" s="125">
        <v>0.89371588537062596</v>
      </c>
      <c r="D2406" s="125">
        <v>8.7452000000000005</v>
      </c>
    </row>
    <row r="2407" spans="1:4" x14ac:dyDescent="0.25">
      <c r="A2407" s="92">
        <v>42431</v>
      </c>
      <c r="B2407" s="125">
        <v>7.7068390179169706</v>
      </c>
      <c r="C2407" s="125">
        <v>0.882609174404549</v>
      </c>
      <c r="D2407" s="125">
        <v>8.7452000000000005</v>
      </c>
    </row>
    <row r="2408" spans="1:4" x14ac:dyDescent="0.25">
      <c r="A2408" s="92">
        <v>42432</v>
      </c>
      <c r="B2408" s="125">
        <v>7.7142152929198931</v>
      </c>
      <c r="C2408" s="125">
        <v>0.87608182426753434</v>
      </c>
      <c r="D2408" s="125">
        <v>8.7452000000000005</v>
      </c>
    </row>
    <row r="2409" spans="1:4" x14ac:dyDescent="0.25">
      <c r="A2409" s="92">
        <v>42433</v>
      </c>
      <c r="B2409" s="125">
        <v>7.7211302061665572</v>
      </c>
      <c r="C2409" s="125">
        <v>0.86928702528617574</v>
      </c>
      <c r="D2409" s="125">
        <v>8.7452000000000005</v>
      </c>
    </row>
    <row r="2410" spans="1:4" x14ac:dyDescent="0.25">
      <c r="A2410" s="92">
        <v>42436</v>
      </c>
      <c r="B2410" s="125">
        <v>7.7281575874524062</v>
      </c>
      <c r="C2410" s="125">
        <v>0.86320783812672985</v>
      </c>
      <c r="D2410" s="125">
        <v>8.7452000000000005</v>
      </c>
    </row>
    <row r="2411" spans="1:4" x14ac:dyDescent="0.25">
      <c r="A2411" s="92">
        <v>42437</v>
      </c>
      <c r="B2411" s="125">
        <v>7.7255690699682589</v>
      </c>
      <c r="C2411" s="125">
        <v>0.86318310563963863</v>
      </c>
      <c r="D2411" s="125">
        <v>8.7452000000000005</v>
      </c>
    </row>
    <row r="2412" spans="1:4" x14ac:dyDescent="0.25">
      <c r="A2412" s="92">
        <v>42438</v>
      </c>
      <c r="B2412" s="125">
        <v>7.716097362708541</v>
      </c>
      <c r="C2412" s="125">
        <v>0.86928934588926676</v>
      </c>
      <c r="D2412" s="125">
        <v>8.7452000000000005</v>
      </c>
    </row>
    <row r="2413" spans="1:4" x14ac:dyDescent="0.25">
      <c r="A2413" s="92">
        <v>42439</v>
      </c>
      <c r="B2413" s="125">
        <v>7.7318321955206555</v>
      </c>
      <c r="C2413" s="125">
        <v>0.84983661301592139</v>
      </c>
      <c r="D2413" s="125">
        <v>8.7452000000000005</v>
      </c>
    </row>
    <row r="2414" spans="1:4" x14ac:dyDescent="0.25">
      <c r="A2414" s="92">
        <v>42440</v>
      </c>
      <c r="B2414" s="125">
        <v>7.6468073449465122</v>
      </c>
      <c r="C2414" s="125">
        <v>0.8688559862054559</v>
      </c>
      <c r="D2414" s="125">
        <v>8.7452000000000005</v>
      </c>
    </row>
    <row r="2415" spans="1:4" x14ac:dyDescent="0.25">
      <c r="A2415" s="92">
        <v>42443</v>
      </c>
      <c r="B2415" s="125">
        <v>7.6435789128470217</v>
      </c>
      <c r="C2415" s="125">
        <v>0.86869179246907624</v>
      </c>
      <c r="D2415" s="125">
        <v>8.7452000000000005</v>
      </c>
    </row>
    <row r="2416" spans="1:4" x14ac:dyDescent="0.25">
      <c r="A2416" s="92">
        <v>42444</v>
      </c>
      <c r="B2416" s="125">
        <v>7.6292256263144971</v>
      </c>
      <c r="C2416" s="125">
        <v>0.87503618941906325</v>
      </c>
      <c r="D2416" s="125">
        <v>8.7452000000000005</v>
      </c>
    </row>
    <row r="2417" spans="1:4" x14ac:dyDescent="0.25">
      <c r="A2417" s="92">
        <v>42445</v>
      </c>
      <c r="B2417" s="125">
        <v>7.5912330440227409</v>
      </c>
      <c r="C2417" s="125">
        <v>0.90035520698886717</v>
      </c>
      <c r="D2417" s="125">
        <v>8.7452000000000005</v>
      </c>
    </row>
    <row r="2418" spans="1:4" x14ac:dyDescent="0.25">
      <c r="A2418" s="92">
        <v>42446</v>
      </c>
      <c r="B2418" s="125">
        <v>7.5915600464242772</v>
      </c>
      <c r="C2418" s="125">
        <v>0.85672592863320496</v>
      </c>
      <c r="D2418" s="125">
        <v>8.7452000000000005</v>
      </c>
    </row>
    <row r="2419" spans="1:4" x14ac:dyDescent="0.25">
      <c r="A2419" s="92">
        <v>42447</v>
      </c>
      <c r="B2419" s="125">
        <v>7.5628355157504785</v>
      </c>
      <c r="C2419" s="125">
        <v>0.89016658637073576</v>
      </c>
      <c r="D2419" s="125">
        <v>8.7452000000000005</v>
      </c>
    </row>
    <row r="2420" spans="1:4" x14ac:dyDescent="0.25">
      <c r="A2420" s="92">
        <v>42450</v>
      </c>
      <c r="B2420" s="125">
        <v>7.5590644446743029</v>
      </c>
      <c r="C2420" s="125">
        <v>0.89364986640896671</v>
      </c>
      <c r="D2420" s="125">
        <v>8.7452000000000005</v>
      </c>
    </row>
    <row r="2421" spans="1:4" x14ac:dyDescent="0.25">
      <c r="A2421" s="92">
        <v>42451</v>
      </c>
      <c r="B2421" s="125">
        <v>7.5557555563655336</v>
      </c>
      <c r="C2421" s="125">
        <v>0.87275121515216991</v>
      </c>
      <c r="D2421" s="125">
        <v>8.7452000000000005</v>
      </c>
    </row>
    <row r="2422" spans="1:4" x14ac:dyDescent="0.25">
      <c r="A2422" s="92">
        <v>42452</v>
      </c>
      <c r="B2422" s="125">
        <v>7.5191883000787376</v>
      </c>
      <c r="C2422" s="125">
        <v>1.0166233197441228</v>
      </c>
      <c r="D2422" s="125">
        <v>8.7452000000000005</v>
      </c>
    </row>
    <row r="2423" spans="1:4" x14ac:dyDescent="0.25">
      <c r="A2423" s="92">
        <v>42453</v>
      </c>
      <c r="B2423" s="125">
        <v>7.4916516034018086</v>
      </c>
      <c r="C2423" s="125">
        <v>1.0622065558905218</v>
      </c>
      <c r="D2423" s="125">
        <v>8.7452000000000005</v>
      </c>
    </row>
    <row r="2424" spans="1:4" x14ac:dyDescent="0.25">
      <c r="A2424" s="92">
        <v>42454</v>
      </c>
      <c r="B2424" s="125">
        <v>7.4853376816962331</v>
      </c>
      <c r="C2424" s="125">
        <v>1.0648803029019565</v>
      </c>
      <c r="D2424" s="125">
        <v>8.7452000000000005</v>
      </c>
    </row>
    <row r="2425" spans="1:4" x14ac:dyDescent="0.25">
      <c r="A2425" s="92">
        <v>42457</v>
      </c>
      <c r="B2425" s="125">
        <v>7.4850506840554241</v>
      </c>
      <c r="C2425" s="125">
        <v>1.0650018373650338</v>
      </c>
      <c r="D2425" s="125">
        <v>8.7452000000000005</v>
      </c>
    </row>
    <row r="2426" spans="1:4" x14ac:dyDescent="0.25">
      <c r="A2426" s="92">
        <v>42458</v>
      </c>
      <c r="B2426" s="125">
        <v>7.4763624929549053</v>
      </c>
      <c r="C2426" s="125">
        <v>1.0836527613123206</v>
      </c>
      <c r="D2426" s="125">
        <v>8.7452000000000005</v>
      </c>
    </row>
    <row r="2427" spans="1:4" x14ac:dyDescent="0.25">
      <c r="A2427" s="92">
        <v>42459</v>
      </c>
      <c r="B2427" s="125">
        <v>7.4812380270127052</v>
      </c>
      <c r="C2427" s="125">
        <v>1.0792431576042558</v>
      </c>
      <c r="D2427" s="125">
        <v>8.7452000000000005</v>
      </c>
    </row>
    <row r="2428" spans="1:4" x14ac:dyDescent="0.25">
      <c r="A2428" s="92">
        <v>42460</v>
      </c>
      <c r="B2428" s="125">
        <v>7.4685252964278774</v>
      </c>
      <c r="C2428" s="125">
        <v>1.1056297675289546</v>
      </c>
      <c r="D2428" s="125">
        <v>8.7452000000000005</v>
      </c>
    </row>
    <row r="2429" spans="1:4" x14ac:dyDescent="0.25">
      <c r="A2429" s="92">
        <v>42461</v>
      </c>
      <c r="B2429" s="125">
        <v>7.4674040746013581</v>
      </c>
      <c r="C2429" s="125">
        <v>1.0886232733056627</v>
      </c>
      <c r="D2429" s="125">
        <v>10.232799999999999</v>
      </c>
    </row>
    <row r="2430" spans="1:4" x14ac:dyDescent="0.25">
      <c r="A2430" s="92">
        <v>42464</v>
      </c>
      <c r="B2430" s="125">
        <v>7.4765833686666641</v>
      </c>
      <c r="C2430" s="125">
        <v>1.0891390779937096</v>
      </c>
      <c r="D2430" s="125">
        <v>10.232799999999999</v>
      </c>
    </row>
    <row r="2431" spans="1:4" x14ac:dyDescent="0.25">
      <c r="A2431" s="92">
        <v>42465</v>
      </c>
      <c r="B2431" s="125">
        <v>7.4758540241438016</v>
      </c>
      <c r="C2431" s="125">
        <v>1.0956620980747225</v>
      </c>
      <c r="D2431" s="125">
        <v>10.232799999999999</v>
      </c>
    </row>
    <row r="2432" spans="1:4" x14ac:dyDescent="0.25">
      <c r="A2432" s="92">
        <v>42466</v>
      </c>
      <c r="B2432" s="125">
        <v>7.4656037018581269</v>
      </c>
      <c r="C2432" s="125">
        <v>1.1013754639295907</v>
      </c>
      <c r="D2432" s="125">
        <v>10.232799999999999</v>
      </c>
    </row>
    <row r="2433" spans="1:4" x14ac:dyDescent="0.25">
      <c r="A2433" s="92">
        <v>42467</v>
      </c>
      <c r="B2433" s="125">
        <v>7.5036240384376223</v>
      </c>
      <c r="C2433" s="125">
        <v>1.0960610373555886</v>
      </c>
      <c r="D2433" s="125">
        <v>10.232799999999999</v>
      </c>
    </row>
    <row r="2434" spans="1:4" x14ac:dyDescent="0.25">
      <c r="A2434" s="92">
        <v>42468</v>
      </c>
      <c r="B2434" s="125">
        <v>7.4781813225865097</v>
      </c>
      <c r="C2434" s="125">
        <v>1.15295164399644</v>
      </c>
      <c r="D2434" s="125">
        <v>10.232799999999999</v>
      </c>
    </row>
    <row r="2435" spans="1:4" x14ac:dyDescent="0.25">
      <c r="A2435" s="92">
        <v>42471</v>
      </c>
      <c r="B2435" s="125">
        <v>7.440254663014346</v>
      </c>
      <c r="C2435" s="125">
        <v>1.1842401628103252</v>
      </c>
      <c r="D2435" s="125">
        <v>10.232799999999999</v>
      </c>
    </row>
    <row r="2436" spans="1:4" x14ac:dyDescent="0.25">
      <c r="A2436" s="92">
        <v>42472</v>
      </c>
      <c r="B2436" s="125">
        <v>7.440400308080048</v>
      </c>
      <c r="C2436" s="125">
        <v>1.1856682337926729</v>
      </c>
      <c r="D2436" s="125">
        <v>10.232799999999999</v>
      </c>
    </row>
    <row r="2437" spans="1:4" x14ac:dyDescent="0.25">
      <c r="A2437" s="92">
        <v>42473</v>
      </c>
      <c r="B2437" s="125">
        <v>7.3034447817812298</v>
      </c>
      <c r="C2437" s="125">
        <v>1.24477508694011</v>
      </c>
      <c r="D2437" s="125">
        <v>10.232799999999999</v>
      </c>
    </row>
    <row r="2438" spans="1:4" x14ac:dyDescent="0.25">
      <c r="A2438" s="92">
        <v>42474</v>
      </c>
      <c r="B2438" s="125">
        <v>7.2979553750081605</v>
      </c>
      <c r="C2438" s="125">
        <v>1.2420575246816634</v>
      </c>
      <c r="D2438" s="125">
        <v>10.232799999999999</v>
      </c>
    </row>
    <row r="2439" spans="1:4" x14ac:dyDescent="0.25">
      <c r="A2439" s="92">
        <v>42475</v>
      </c>
      <c r="B2439" s="125">
        <v>7.304671932198727</v>
      </c>
      <c r="C2439" s="125">
        <v>1.2366485279381605</v>
      </c>
      <c r="D2439" s="125">
        <v>10.232799999999999</v>
      </c>
    </row>
    <row r="2440" spans="1:4" x14ac:dyDescent="0.25">
      <c r="A2440" s="92">
        <v>42478</v>
      </c>
      <c r="B2440" s="125">
        <v>7.3325409767084579</v>
      </c>
      <c r="C2440" s="125">
        <v>1.2216116059184703</v>
      </c>
      <c r="D2440" s="125">
        <v>10.232799999999999</v>
      </c>
    </row>
    <row r="2441" spans="1:4" x14ac:dyDescent="0.25">
      <c r="A2441" s="92">
        <v>42479</v>
      </c>
      <c r="B2441" s="125">
        <v>7.3322066375667418</v>
      </c>
      <c r="C2441" s="125">
        <v>1.2327823056765901</v>
      </c>
      <c r="D2441" s="125">
        <v>10.232799999999999</v>
      </c>
    </row>
    <row r="2442" spans="1:4" x14ac:dyDescent="0.25">
      <c r="A2442" s="92">
        <v>42480</v>
      </c>
      <c r="B2442" s="125">
        <v>7.2570074129259989</v>
      </c>
      <c r="C2442" s="125">
        <v>1.2637415692123692</v>
      </c>
      <c r="D2442" s="125">
        <v>10.232799999999999</v>
      </c>
    </row>
    <row r="2443" spans="1:4" x14ac:dyDescent="0.25">
      <c r="A2443" s="92">
        <v>42481</v>
      </c>
      <c r="B2443" s="125">
        <v>7.2411005544280105</v>
      </c>
      <c r="C2443" s="125">
        <v>1.2723913424505469</v>
      </c>
      <c r="D2443" s="125">
        <v>10.232799999999999</v>
      </c>
    </row>
    <row r="2444" spans="1:4" x14ac:dyDescent="0.25">
      <c r="A2444" s="92">
        <v>42482</v>
      </c>
      <c r="B2444" s="125">
        <v>7.2464169606977462</v>
      </c>
      <c r="C2444" s="125">
        <v>1.2655185185168074</v>
      </c>
      <c r="D2444" s="125">
        <v>10.232799999999999</v>
      </c>
    </row>
    <row r="2445" spans="1:4" x14ac:dyDescent="0.25">
      <c r="A2445" s="92">
        <v>42485</v>
      </c>
      <c r="B2445" s="125">
        <v>7.2416772158845744</v>
      </c>
      <c r="C2445" s="125">
        <v>1.2536563575744113</v>
      </c>
      <c r="D2445" s="125">
        <v>10.232799999999999</v>
      </c>
    </row>
    <row r="2446" spans="1:4" x14ac:dyDescent="0.25">
      <c r="A2446" s="92">
        <v>42486</v>
      </c>
      <c r="B2446" s="125">
        <v>7.20526776391302</v>
      </c>
      <c r="C2446" s="125">
        <v>1.2497813433990368</v>
      </c>
      <c r="D2446" s="125">
        <v>10.232799999999999</v>
      </c>
    </row>
    <row r="2447" spans="1:4" x14ac:dyDescent="0.25">
      <c r="A2447" s="92">
        <v>42487</v>
      </c>
      <c r="B2447" s="125">
        <v>7.2006212480315916</v>
      </c>
      <c r="C2447" s="125">
        <v>1.2672756964196381</v>
      </c>
      <c r="D2447" s="125">
        <v>10.232799999999999</v>
      </c>
    </row>
    <row r="2448" spans="1:4" x14ac:dyDescent="0.25">
      <c r="A2448" s="92">
        <v>42488</v>
      </c>
      <c r="B2448" s="125">
        <v>7.1838893935843391</v>
      </c>
      <c r="C2448" s="125">
        <v>1.2820745808007565</v>
      </c>
      <c r="D2448" s="125">
        <v>10.232799999999999</v>
      </c>
    </row>
    <row r="2449" spans="1:4" x14ac:dyDescent="0.25">
      <c r="A2449" s="92">
        <v>42489</v>
      </c>
      <c r="B2449" s="125">
        <v>7.0212619568983978</v>
      </c>
      <c r="C2449" s="125">
        <v>1.4984048038506863</v>
      </c>
      <c r="D2449" s="125">
        <v>10.232799999999999</v>
      </c>
    </row>
    <row r="2450" spans="1:4" x14ac:dyDescent="0.25">
      <c r="A2450" s="92">
        <v>42492</v>
      </c>
      <c r="B2450" s="125">
        <v>7.0287135764332795</v>
      </c>
      <c r="C2450" s="125">
        <v>1.4940374071352824</v>
      </c>
      <c r="D2450" s="125">
        <v>10.232799999999999</v>
      </c>
    </row>
    <row r="2451" spans="1:4" x14ac:dyDescent="0.25">
      <c r="A2451" s="92">
        <v>42493</v>
      </c>
      <c r="B2451" s="125">
        <v>6.9942182704503395</v>
      </c>
      <c r="C2451" s="125">
        <v>1.5104447481127323</v>
      </c>
      <c r="D2451" s="125">
        <v>10.232799999999999</v>
      </c>
    </row>
    <row r="2452" spans="1:4" x14ac:dyDescent="0.25">
      <c r="A2452" s="92">
        <v>42494</v>
      </c>
      <c r="B2452" s="125">
        <v>6.993645050332562</v>
      </c>
      <c r="C2452" s="125">
        <v>1.5084050453958859</v>
      </c>
      <c r="D2452" s="125">
        <v>10.232799999999999</v>
      </c>
    </row>
    <row r="2453" spans="1:4" x14ac:dyDescent="0.25">
      <c r="A2453" s="92">
        <v>42495</v>
      </c>
      <c r="B2453" s="125">
        <v>7.0005784958967858</v>
      </c>
      <c r="C2453" s="125">
        <v>1.5056659942272859</v>
      </c>
      <c r="D2453" s="125">
        <v>10.232799999999999</v>
      </c>
    </row>
    <row r="2454" spans="1:4" x14ac:dyDescent="0.25">
      <c r="A2454" s="92">
        <v>42496</v>
      </c>
      <c r="B2454" s="125">
        <v>6.9965493234696376</v>
      </c>
      <c r="C2454" s="125">
        <v>1.5116408308152609</v>
      </c>
      <c r="D2454" s="125">
        <v>10.232799999999999</v>
      </c>
    </row>
    <row r="2455" spans="1:4" x14ac:dyDescent="0.25">
      <c r="A2455" s="92">
        <v>42499</v>
      </c>
      <c r="B2455" s="125">
        <v>6.9924976364031606</v>
      </c>
      <c r="C2455" s="125">
        <v>1.5025794372050738</v>
      </c>
      <c r="D2455" s="125">
        <v>10.232799999999999</v>
      </c>
    </row>
    <row r="2456" spans="1:4" x14ac:dyDescent="0.25">
      <c r="A2456" s="92">
        <v>42500</v>
      </c>
      <c r="B2456" s="125">
        <v>6.984833970502855</v>
      </c>
      <c r="C2456" s="125">
        <v>1.5174257718867956</v>
      </c>
      <c r="D2456" s="125">
        <v>10.232799999999999</v>
      </c>
    </row>
    <row r="2457" spans="1:4" x14ac:dyDescent="0.25">
      <c r="A2457" s="92">
        <v>42501</v>
      </c>
      <c r="B2457" s="125">
        <v>6.9909731493014196</v>
      </c>
      <c r="C2457" s="125">
        <v>1.5239897084646241</v>
      </c>
      <c r="D2457" s="125">
        <v>10.232799999999999</v>
      </c>
    </row>
    <row r="2458" spans="1:4" x14ac:dyDescent="0.25">
      <c r="A2458" s="92">
        <v>42502</v>
      </c>
      <c r="B2458" s="125">
        <v>7.0048765189756619</v>
      </c>
      <c r="C2458" s="125">
        <v>1.5229558089346025</v>
      </c>
      <c r="D2458" s="125">
        <v>10.232799999999999</v>
      </c>
    </row>
    <row r="2459" spans="1:4" x14ac:dyDescent="0.25">
      <c r="A2459" s="92">
        <v>42503</v>
      </c>
      <c r="B2459" s="125">
        <v>7.0057541377442547</v>
      </c>
      <c r="C2459" s="125">
        <v>1.5221284024977564</v>
      </c>
      <c r="D2459" s="125">
        <v>10.232799999999999</v>
      </c>
    </row>
    <row r="2460" spans="1:4" x14ac:dyDescent="0.25">
      <c r="A2460" s="92">
        <v>42506</v>
      </c>
      <c r="B2460" s="125">
        <v>7.0035752942199014</v>
      </c>
      <c r="C2460" s="125">
        <v>1.5264843558333112</v>
      </c>
      <c r="D2460" s="125">
        <v>10.232799999999999</v>
      </c>
    </row>
    <row r="2461" spans="1:4" x14ac:dyDescent="0.25">
      <c r="A2461" s="92">
        <v>42507</v>
      </c>
      <c r="B2461" s="125">
        <v>7.0033735521000473</v>
      </c>
      <c r="C2461" s="125">
        <v>1.530378015626523</v>
      </c>
      <c r="D2461" s="125">
        <v>10.232799999999999</v>
      </c>
    </row>
    <row r="2462" spans="1:4" x14ac:dyDescent="0.25">
      <c r="A2462" s="92">
        <v>42508</v>
      </c>
      <c r="B2462" s="125">
        <v>6.9747562135798784</v>
      </c>
      <c r="C2462" s="125">
        <v>1.5608440693338927</v>
      </c>
      <c r="D2462" s="125">
        <v>10.232799999999999</v>
      </c>
    </row>
    <row r="2463" spans="1:4" x14ac:dyDescent="0.25">
      <c r="A2463" s="92">
        <v>42509</v>
      </c>
      <c r="B2463" s="125">
        <v>6.9769381361279326</v>
      </c>
      <c r="C2463" s="125">
        <v>1.5674725956589519</v>
      </c>
      <c r="D2463" s="125">
        <v>10.232799999999999</v>
      </c>
    </row>
    <row r="2464" spans="1:4" x14ac:dyDescent="0.25">
      <c r="A2464" s="92">
        <v>42510</v>
      </c>
      <c r="B2464" s="125">
        <v>6.979205710773261</v>
      </c>
      <c r="C2464" s="125">
        <v>1.5690286149329022</v>
      </c>
      <c r="D2464" s="125">
        <v>10.232799999999999</v>
      </c>
    </row>
    <row r="2465" spans="1:4" x14ac:dyDescent="0.25">
      <c r="A2465" s="92">
        <v>42513</v>
      </c>
      <c r="B2465" s="125">
        <v>6.9837160300160432</v>
      </c>
      <c r="C2465" s="125">
        <v>1.5691203075183457</v>
      </c>
      <c r="D2465" s="125">
        <v>10.232799999999999</v>
      </c>
    </row>
    <row r="2466" spans="1:4" x14ac:dyDescent="0.25">
      <c r="A2466" s="92">
        <v>42514</v>
      </c>
      <c r="B2466" s="125">
        <v>6.9496912430378748</v>
      </c>
      <c r="C2466" s="125">
        <v>1.5968259396373972</v>
      </c>
      <c r="D2466" s="125">
        <v>10.232799999999999</v>
      </c>
    </row>
    <row r="2467" spans="1:4" x14ac:dyDescent="0.25">
      <c r="A2467" s="92">
        <v>42515</v>
      </c>
      <c r="B2467" s="125">
        <v>6.9434568117880193</v>
      </c>
      <c r="C2467" s="125">
        <v>1.5924519210086743</v>
      </c>
      <c r="D2467" s="125">
        <v>10.232799999999999</v>
      </c>
    </row>
    <row r="2468" spans="1:4" x14ac:dyDescent="0.25">
      <c r="A2468" s="92">
        <v>42516</v>
      </c>
      <c r="B2468" s="125">
        <v>6.9514583590709744</v>
      </c>
      <c r="C2468" s="125">
        <v>1.5814742016766079</v>
      </c>
      <c r="D2468" s="125">
        <v>10.232799999999999</v>
      </c>
    </row>
    <row r="2469" spans="1:4" x14ac:dyDescent="0.25">
      <c r="A2469" s="92">
        <v>42517</v>
      </c>
      <c r="B2469" s="125">
        <v>6.9580014997175486</v>
      </c>
      <c r="C2469" s="125">
        <v>1.5658480980159286</v>
      </c>
      <c r="D2469" s="125">
        <v>10.232799999999999</v>
      </c>
    </row>
    <row r="2470" spans="1:4" x14ac:dyDescent="0.25">
      <c r="A2470" s="92">
        <v>42520</v>
      </c>
      <c r="B2470" s="125">
        <v>6.9511125103515186</v>
      </c>
      <c r="C2470" s="125">
        <v>1.5740743163377671</v>
      </c>
      <c r="D2470" s="125">
        <v>10.232799999999999</v>
      </c>
    </row>
    <row r="2471" spans="1:4" x14ac:dyDescent="0.25">
      <c r="A2471" s="92">
        <v>42521</v>
      </c>
      <c r="B2471" s="125">
        <v>6.956999278085723</v>
      </c>
      <c r="C2471" s="125">
        <v>1.5811505385405216</v>
      </c>
      <c r="D2471" s="125">
        <v>10.232799999999999</v>
      </c>
    </row>
    <row r="2472" spans="1:4" x14ac:dyDescent="0.25">
      <c r="A2472" s="92">
        <v>42522</v>
      </c>
      <c r="B2472" s="125">
        <v>6.9281440178927198</v>
      </c>
      <c r="C2472" s="125">
        <v>1.6070848348954101</v>
      </c>
      <c r="D2472" s="125">
        <v>10.232799999999999</v>
      </c>
    </row>
    <row r="2473" spans="1:4" x14ac:dyDescent="0.25">
      <c r="A2473" s="92">
        <v>42523</v>
      </c>
      <c r="B2473" s="125">
        <v>6.9252012533799352</v>
      </c>
      <c r="C2473" s="125">
        <v>1.601918907580604</v>
      </c>
      <c r="D2473" s="125">
        <v>10.232799999999999</v>
      </c>
    </row>
    <row r="2474" spans="1:4" x14ac:dyDescent="0.25">
      <c r="A2474" s="92">
        <v>42524</v>
      </c>
      <c r="B2474" s="125">
        <v>6.9124780027736463</v>
      </c>
      <c r="C2474" s="125">
        <v>1.6160051780954667</v>
      </c>
      <c r="D2474" s="125">
        <v>10.232799999999999</v>
      </c>
    </row>
    <row r="2475" spans="1:4" x14ac:dyDescent="0.25">
      <c r="A2475" s="92">
        <v>42527</v>
      </c>
      <c r="B2475" s="125">
        <v>6.8921794226768203</v>
      </c>
      <c r="C2475" s="125">
        <v>1.6282765539741089</v>
      </c>
      <c r="D2475" s="125">
        <v>10.232799999999999</v>
      </c>
    </row>
    <row r="2476" spans="1:4" x14ac:dyDescent="0.25">
      <c r="A2476" s="92">
        <v>42528</v>
      </c>
      <c r="B2476" s="125">
        <v>6.8938089376704275</v>
      </c>
      <c r="C2476" s="125">
        <v>1.6290325124927802</v>
      </c>
      <c r="D2476" s="125">
        <v>10.232799999999999</v>
      </c>
    </row>
    <row r="2477" spans="1:4" x14ac:dyDescent="0.25">
      <c r="A2477" s="92">
        <v>42529</v>
      </c>
      <c r="B2477" s="125">
        <v>6.8908461106654988</v>
      </c>
      <c r="C2477" s="125">
        <v>1.6210307920134506</v>
      </c>
      <c r="D2477" s="125">
        <v>10.232799999999999</v>
      </c>
    </row>
    <row r="2478" spans="1:4" x14ac:dyDescent="0.25">
      <c r="A2478" s="92">
        <v>42530</v>
      </c>
      <c r="B2478" s="125">
        <v>6.893165323406512</v>
      </c>
      <c r="C2478" s="125">
        <v>1.631482546531613</v>
      </c>
      <c r="D2478" s="125">
        <v>10.232799999999999</v>
      </c>
    </row>
    <row r="2479" spans="1:4" x14ac:dyDescent="0.25">
      <c r="A2479" s="92">
        <v>42531</v>
      </c>
      <c r="B2479" s="125">
        <v>6.9135942482101678</v>
      </c>
      <c r="C2479" s="125">
        <v>1.6149826049193399</v>
      </c>
      <c r="D2479" s="125">
        <v>10.232799999999999</v>
      </c>
    </row>
    <row r="2480" spans="1:4" x14ac:dyDescent="0.25">
      <c r="A2480" s="92">
        <v>42534</v>
      </c>
      <c r="B2480" s="125">
        <v>6.8883125519234873</v>
      </c>
      <c r="C2480" s="125">
        <v>1.5566832028929518</v>
      </c>
      <c r="D2480" s="125">
        <v>10.232799999999999</v>
      </c>
    </row>
    <row r="2481" spans="1:4" x14ac:dyDescent="0.25">
      <c r="A2481" s="92">
        <v>42535</v>
      </c>
      <c r="B2481" s="125">
        <v>6.948908817486017</v>
      </c>
      <c r="C2481" s="125">
        <v>1.5326274787687462</v>
      </c>
      <c r="D2481" s="125">
        <v>10.232799999999999</v>
      </c>
    </row>
    <row r="2482" spans="1:4" x14ac:dyDescent="0.25">
      <c r="A2482" s="92">
        <v>42536</v>
      </c>
      <c r="B2482" s="125">
        <v>6.9651437286993083</v>
      </c>
      <c r="C2482" s="125">
        <v>1.5354802616077361</v>
      </c>
      <c r="D2482" s="125">
        <v>10.232799999999999</v>
      </c>
    </row>
    <row r="2483" spans="1:4" x14ac:dyDescent="0.25">
      <c r="A2483" s="92">
        <v>42537</v>
      </c>
      <c r="B2483" s="125">
        <v>6.9900036525221854</v>
      </c>
      <c r="C2483" s="125">
        <v>1.5226251765246257</v>
      </c>
      <c r="D2483" s="125">
        <v>10.232799999999999</v>
      </c>
    </row>
    <row r="2484" spans="1:4" x14ac:dyDescent="0.25">
      <c r="A2484" s="92">
        <v>42538</v>
      </c>
      <c r="B2484" s="125">
        <v>6.9518410294555668</v>
      </c>
      <c r="C2484" s="125">
        <v>1.5332132314691602</v>
      </c>
      <c r="D2484" s="125">
        <v>10.232799999999999</v>
      </c>
    </row>
    <row r="2485" spans="1:4" x14ac:dyDescent="0.25">
      <c r="A2485" s="92">
        <v>42541</v>
      </c>
      <c r="B2485" s="125">
        <v>7.0006242355931763</v>
      </c>
      <c r="C2485" s="125">
        <v>1.5005475017314991</v>
      </c>
      <c r="D2485" s="125">
        <v>10.232799999999999</v>
      </c>
    </row>
    <row r="2486" spans="1:4" x14ac:dyDescent="0.25">
      <c r="A2486" s="92">
        <v>42542</v>
      </c>
      <c r="B2486" s="125">
        <v>6.9986429961929488</v>
      </c>
      <c r="C2486" s="125">
        <v>1.5017754345168264</v>
      </c>
      <c r="D2486" s="125">
        <v>10.232799999999999</v>
      </c>
    </row>
    <row r="2487" spans="1:4" x14ac:dyDescent="0.25">
      <c r="A2487" s="92">
        <v>42543</v>
      </c>
      <c r="B2487" s="125">
        <v>6.9927340495430572</v>
      </c>
      <c r="C2487" s="125">
        <v>1.5024611734364521</v>
      </c>
      <c r="D2487" s="125">
        <v>10.232799999999999</v>
      </c>
    </row>
    <row r="2488" spans="1:4" x14ac:dyDescent="0.25">
      <c r="A2488" s="92">
        <v>42544</v>
      </c>
      <c r="B2488" s="125">
        <v>6.9663245268211549</v>
      </c>
      <c r="C2488" s="125">
        <v>1.4827500110200953</v>
      </c>
      <c r="D2488" s="125">
        <v>10.232799999999999</v>
      </c>
    </row>
    <row r="2489" spans="1:4" x14ac:dyDescent="0.25">
      <c r="A2489" s="92">
        <v>42545</v>
      </c>
      <c r="B2489" s="125">
        <v>6.3698387493678412</v>
      </c>
      <c r="C2489" s="125">
        <v>1.1833594140896482</v>
      </c>
      <c r="D2489" s="125">
        <v>10.232799999999999</v>
      </c>
    </row>
    <row r="2490" spans="1:4" x14ac:dyDescent="0.25">
      <c r="A2490" s="92">
        <v>42548</v>
      </c>
      <c r="B2490" s="125">
        <v>6.6115061040720997</v>
      </c>
      <c r="C2490" s="125">
        <v>0.83950915717187335</v>
      </c>
      <c r="D2490" s="125">
        <v>10.232799999999999</v>
      </c>
    </row>
    <row r="2491" spans="1:4" x14ac:dyDescent="0.25">
      <c r="A2491" s="92">
        <v>42549</v>
      </c>
      <c r="B2491" s="125">
        <v>6.6654873144333111</v>
      </c>
      <c r="C2491" s="125">
        <v>0.78992223052558863</v>
      </c>
      <c r="D2491" s="125">
        <v>10.232799999999999</v>
      </c>
    </row>
    <row r="2492" spans="1:4" x14ac:dyDescent="0.25">
      <c r="A2492" s="92">
        <v>42550</v>
      </c>
      <c r="B2492" s="125">
        <v>6.6766545808188482</v>
      </c>
      <c r="C2492" s="125">
        <v>0.77842493725893913</v>
      </c>
      <c r="D2492" s="125">
        <v>10.232799999999999</v>
      </c>
    </row>
    <row r="2493" spans="1:4" x14ac:dyDescent="0.25">
      <c r="A2493" s="92">
        <v>42551</v>
      </c>
      <c r="B2493" s="125">
        <v>6.6642756228948015</v>
      </c>
      <c r="C2493" s="125">
        <v>0.78276574498989415</v>
      </c>
      <c r="D2493" s="125">
        <v>10.232799999999999</v>
      </c>
    </row>
    <row r="2494" spans="1:4" x14ac:dyDescent="0.25">
      <c r="A2494" s="92">
        <v>42552</v>
      </c>
      <c r="B2494" s="125">
        <v>6.6130095446663706</v>
      </c>
      <c r="C2494" s="125">
        <v>0.78203160688760498</v>
      </c>
      <c r="D2494" s="125">
        <v>11.446899999999999</v>
      </c>
    </row>
    <row r="2495" spans="1:4" x14ac:dyDescent="0.25">
      <c r="A2495" s="92">
        <v>42555</v>
      </c>
      <c r="B2495" s="125">
        <v>6.6197980198664634</v>
      </c>
      <c r="C2495" s="125">
        <v>0.76761889093870295</v>
      </c>
      <c r="D2495" s="125">
        <v>11.446899999999999</v>
      </c>
    </row>
    <row r="2496" spans="1:4" x14ac:dyDescent="0.25">
      <c r="A2496" s="92">
        <v>42556</v>
      </c>
      <c r="B2496" s="125">
        <v>6.660246235227155</v>
      </c>
      <c r="C2496" s="125">
        <v>0.77501821096193346</v>
      </c>
      <c r="D2496" s="125">
        <v>11.446899999999999</v>
      </c>
    </row>
    <row r="2497" spans="1:4" x14ac:dyDescent="0.25">
      <c r="A2497" s="92">
        <v>42557</v>
      </c>
      <c r="B2497" s="125">
        <v>6.6912466431849653</v>
      </c>
      <c r="C2497" s="125">
        <v>0.7490531500585309</v>
      </c>
      <c r="D2497" s="125">
        <v>11.446899999999999</v>
      </c>
    </row>
    <row r="2498" spans="1:4" x14ac:dyDescent="0.25">
      <c r="A2498" s="92">
        <v>42558</v>
      </c>
      <c r="B2498" s="125">
        <v>6.6927155005652788</v>
      </c>
      <c r="C2498" s="125">
        <v>0.76276385466775931</v>
      </c>
      <c r="D2498" s="125">
        <v>11.446899999999999</v>
      </c>
    </row>
    <row r="2499" spans="1:4" x14ac:dyDescent="0.25">
      <c r="A2499" s="92">
        <v>42559</v>
      </c>
      <c r="B2499" s="125">
        <v>6.6710118765962712</v>
      </c>
      <c r="C2499" s="125">
        <v>0.76514868823277027</v>
      </c>
      <c r="D2499" s="125">
        <v>11.446899999999999</v>
      </c>
    </row>
    <row r="2500" spans="1:4" x14ac:dyDescent="0.25">
      <c r="A2500" s="92">
        <v>42562</v>
      </c>
      <c r="B2500" s="125">
        <v>6.6520352113438275</v>
      </c>
      <c r="C2500" s="125">
        <v>0.78034723517325055</v>
      </c>
      <c r="D2500" s="125">
        <v>11.446899999999999</v>
      </c>
    </row>
    <row r="2501" spans="1:4" x14ac:dyDescent="0.25">
      <c r="A2501" s="92">
        <v>42563</v>
      </c>
      <c r="B2501" s="125">
        <v>6.6172952974581358</v>
      </c>
      <c r="C2501" s="125">
        <v>0.78549333817262923</v>
      </c>
      <c r="D2501" s="125">
        <v>11.446899999999999</v>
      </c>
    </row>
    <row r="2502" spans="1:4" x14ac:dyDescent="0.25">
      <c r="A2502" s="92">
        <v>42564</v>
      </c>
      <c r="B2502" s="125">
        <v>6.6035828613955871</v>
      </c>
      <c r="C2502" s="125">
        <v>0.79105700768479092</v>
      </c>
      <c r="D2502" s="125">
        <v>11.446899999999999</v>
      </c>
    </row>
    <row r="2503" spans="1:4" x14ac:dyDescent="0.25">
      <c r="A2503" s="92">
        <v>42565</v>
      </c>
      <c r="B2503" s="125">
        <v>6.5693475124000047</v>
      </c>
      <c r="C2503" s="125">
        <v>0.80536428206382649</v>
      </c>
      <c r="D2503" s="125">
        <v>11.446899999999999</v>
      </c>
    </row>
    <row r="2504" spans="1:4" x14ac:dyDescent="0.25">
      <c r="A2504" s="92">
        <v>42566</v>
      </c>
      <c r="B2504" s="125">
        <v>6.5708689496550772</v>
      </c>
      <c r="C2504" s="125">
        <v>0.80296791245965871</v>
      </c>
      <c r="D2504" s="125">
        <v>11.446899999999999</v>
      </c>
    </row>
    <row r="2505" spans="1:4" x14ac:dyDescent="0.25">
      <c r="A2505" s="92">
        <v>42569</v>
      </c>
      <c r="B2505" s="125">
        <v>6.5609060082727177</v>
      </c>
      <c r="C2505" s="125">
        <v>0.81294242744236378</v>
      </c>
      <c r="D2505" s="125">
        <v>11.446899999999999</v>
      </c>
    </row>
    <row r="2506" spans="1:4" x14ac:dyDescent="0.25">
      <c r="A2506" s="92">
        <v>42570</v>
      </c>
      <c r="B2506" s="125">
        <v>6.5693844711547653</v>
      </c>
      <c r="C2506" s="125">
        <v>0.81296323547036931</v>
      </c>
      <c r="D2506" s="125">
        <v>11.446899999999999</v>
      </c>
    </row>
    <row r="2507" spans="1:4" x14ac:dyDescent="0.25">
      <c r="A2507" s="92">
        <v>42571</v>
      </c>
      <c r="B2507" s="125">
        <v>6.5553779263200553</v>
      </c>
      <c r="C2507" s="125">
        <v>0.82568213786083966</v>
      </c>
      <c r="D2507" s="125">
        <v>11.446899999999999</v>
      </c>
    </row>
    <row r="2508" spans="1:4" x14ac:dyDescent="0.25">
      <c r="A2508" s="92">
        <v>42572</v>
      </c>
      <c r="B2508" s="125">
        <v>6.5562177940303608</v>
      </c>
      <c r="C2508" s="125">
        <v>0.82566466190864407</v>
      </c>
      <c r="D2508" s="125">
        <v>11.446899999999999</v>
      </c>
    </row>
    <row r="2509" spans="1:4" x14ac:dyDescent="0.25">
      <c r="A2509" s="92">
        <v>42573</v>
      </c>
      <c r="B2509" s="125">
        <v>6.5430907981269062</v>
      </c>
      <c r="C2509" s="125">
        <v>0.82933294473787367</v>
      </c>
      <c r="D2509" s="125">
        <v>11.446899999999999</v>
      </c>
    </row>
    <row r="2510" spans="1:4" x14ac:dyDescent="0.25">
      <c r="A2510" s="92">
        <v>42576</v>
      </c>
      <c r="B2510" s="125">
        <v>6.5434000062096231</v>
      </c>
      <c r="C2510" s="125">
        <v>0.82856516490296706</v>
      </c>
      <c r="D2510" s="125">
        <v>11.446899999999999</v>
      </c>
    </row>
    <row r="2511" spans="1:4" x14ac:dyDescent="0.25">
      <c r="A2511" s="92">
        <v>42577</v>
      </c>
      <c r="B2511" s="125">
        <v>6.5449400218353597</v>
      </c>
      <c r="C2511" s="125">
        <v>0.82500258229077605</v>
      </c>
      <c r="D2511" s="125">
        <v>11.446899999999999</v>
      </c>
    </row>
    <row r="2512" spans="1:4" x14ac:dyDescent="0.25">
      <c r="A2512" s="92">
        <v>42578</v>
      </c>
      <c r="B2512" s="125">
        <v>6.5464369496821071</v>
      </c>
      <c r="C2512" s="125">
        <v>0.82140227576388636</v>
      </c>
      <c r="D2512" s="125">
        <v>11.446899999999999</v>
      </c>
    </row>
    <row r="2513" spans="1:4" x14ac:dyDescent="0.25">
      <c r="A2513" s="92">
        <v>42579</v>
      </c>
      <c r="B2513" s="125">
        <v>6.5387371823340414</v>
      </c>
      <c r="C2513" s="125">
        <v>0.81954260070225082</v>
      </c>
      <c r="D2513" s="125">
        <v>11.446899999999999</v>
      </c>
    </row>
    <row r="2514" spans="1:4" x14ac:dyDescent="0.25">
      <c r="A2514" s="92">
        <v>42580</v>
      </c>
      <c r="B2514" s="125">
        <v>6.5540026300672869</v>
      </c>
      <c r="C2514" s="125">
        <v>0.80769129485327884</v>
      </c>
      <c r="D2514" s="125">
        <v>11.446899999999999</v>
      </c>
    </row>
    <row r="2515" spans="1:4" x14ac:dyDescent="0.25">
      <c r="A2515" s="92">
        <v>42583</v>
      </c>
      <c r="B2515" s="125">
        <v>6.5657852367396146</v>
      </c>
      <c r="C2515" s="125">
        <v>0.81670947130957572</v>
      </c>
      <c r="D2515" s="125">
        <v>11.446899999999999</v>
      </c>
    </row>
    <row r="2516" spans="1:4" x14ac:dyDescent="0.25">
      <c r="A2516" s="92">
        <v>42584</v>
      </c>
      <c r="B2516" s="125">
        <v>6.5664618968502344</v>
      </c>
      <c r="C2516" s="125">
        <v>0.82261382000174965</v>
      </c>
      <c r="D2516" s="125">
        <v>11.446899999999999</v>
      </c>
    </row>
    <row r="2517" spans="1:4" x14ac:dyDescent="0.25">
      <c r="A2517" s="92">
        <v>42585</v>
      </c>
      <c r="B2517" s="125">
        <v>6.5419204033469338</v>
      </c>
      <c r="C2517" s="125">
        <v>0.81842374248722738</v>
      </c>
      <c r="D2517" s="125">
        <v>11.446899999999999</v>
      </c>
    </row>
    <row r="2518" spans="1:4" x14ac:dyDescent="0.25">
      <c r="A2518" s="92">
        <v>42586</v>
      </c>
      <c r="B2518" s="125">
        <v>6.5409368602292277</v>
      </c>
      <c r="C2518" s="125">
        <v>0.8156557018088515</v>
      </c>
      <c r="D2518" s="125">
        <v>11.446899999999999</v>
      </c>
    </row>
    <row r="2519" spans="1:4" x14ac:dyDescent="0.25">
      <c r="A2519" s="92">
        <v>42587</v>
      </c>
      <c r="B2519" s="125">
        <v>6.5361370226997613</v>
      </c>
      <c r="C2519" s="125">
        <v>0.81627977593101519</v>
      </c>
      <c r="D2519" s="125">
        <v>11.446899999999999</v>
      </c>
    </row>
    <row r="2520" spans="1:4" x14ac:dyDescent="0.25">
      <c r="A2520" s="92">
        <v>42590</v>
      </c>
      <c r="B2520" s="125">
        <v>6.5346398602036162</v>
      </c>
      <c r="C2520" s="125">
        <v>0.81673177735378744</v>
      </c>
      <c r="D2520" s="125">
        <v>11.446899999999999</v>
      </c>
    </row>
    <row r="2521" spans="1:4" x14ac:dyDescent="0.25">
      <c r="A2521" s="92">
        <v>42591</v>
      </c>
      <c r="B2521" s="125">
        <v>6.5459731257296658</v>
      </c>
      <c r="C2521" s="125">
        <v>0.8193250717033731</v>
      </c>
      <c r="D2521" s="125">
        <v>11.446899999999999</v>
      </c>
    </row>
    <row r="2522" spans="1:4" x14ac:dyDescent="0.25">
      <c r="A2522" s="92">
        <v>42592</v>
      </c>
      <c r="B2522" s="125">
        <v>6.5439749020962221</v>
      </c>
      <c r="C2522" s="125">
        <v>0.81946103333758558</v>
      </c>
      <c r="D2522" s="125">
        <v>11.446899999999999</v>
      </c>
    </row>
    <row r="2523" spans="1:4" x14ac:dyDescent="0.25">
      <c r="A2523" s="92">
        <v>42593</v>
      </c>
      <c r="B2523" s="125">
        <v>6.545823448860574</v>
      </c>
      <c r="C2523" s="125">
        <v>0.82175576656097959</v>
      </c>
      <c r="D2523" s="125">
        <v>11.446899999999999</v>
      </c>
    </row>
    <row r="2524" spans="1:4" x14ac:dyDescent="0.25">
      <c r="A2524" s="92">
        <v>42594</v>
      </c>
      <c r="B2524" s="125">
        <v>6.5430295179471329</v>
      </c>
      <c r="C2524" s="125">
        <v>0.82358322827346342</v>
      </c>
      <c r="D2524" s="125">
        <v>11.446899999999999</v>
      </c>
    </row>
    <row r="2525" spans="1:4" x14ac:dyDescent="0.25">
      <c r="A2525" s="92">
        <v>42597</v>
      </c>
      <c r="B2525" s="125">
        <v>6.4849341422628122</v>
      </c>
      <c r="C2525" s="125">
        <v>0.8423346018495721</v>
      </c>
      <c r="D2525" s="125">
        <v>11.446899999999999</v>
      </c>
    </row>
    <row r="2526" spans="1:4" x14ac:dyDescent="0.25">
      <c r="A2526" s="92">
        <v>42598</v>
      </c>
      <c r="B2526" s="125">
        <v>6.441446764619414</v>
      </c>
      <c r="C2526" s="125">
        <v>0.85305057777387461</v>
      </c>
      <c r="D2526" s="125">
        <v>11.446899999999999</v>
      </c>
    </row>
    <row r="2527" spans="1:4" x14ac:dyDescent="0.25">
      <c r="A2527" s="92">
        <v>42599</v>
      </c>
      <c r="B2527" s="125">
        <v>6.4506671828087923</v>
      </c>
      <c r="C2527" s="125">
        <v>0.85949715401610227</v>
      </c>
      <c r="D2527" s="125">
        <v>11.446899999999999</v>
      </c>
    </row>
    <row r="2528" spans="1:4" x14ac:dyDescent="0.25">
      <c r="A2528" s="92">
        <v>42600</v>
      </c>
      <c r="B2528" s="125">
        <v>6.4170670851551357</v>
      </c>
      <c r="C2528" s="125">
        <v>0.8991697131126859</v>
      </c>
      <c r="D2528" s="125">
        <v>11.446899999999999</v>
      </c>
    </row>
    <row r="2529" spans="1:4" x14ac:dyDescent="0.25">
      <c r="A2529" s="92">
        <v>42601</v>
      </c>
      <c r="B2529" s="125">
        <v>6.405865235371822</v>
      </c>
      <c r="C2529" s="125">
        <v>0.9012683865542801</v>
      </c>
      <c r="D2529" s="125">
        <v>11.446899999999999</v>
      </c>
    </row>
    <row r="2530" spans="1:4" x14ac:dyDescent="0.25">
      <c r="A2530" s="92">
        <v>42604</v>
      </c>
      <c r="B2530" s="125">
        <v>6.4042466928764448</v>
      </c>
      <c r="C2530" s="125">
        <v>0.90046639282101015</v>
      </c>
      <c r="D2530" s="125">
        <v>11.446899999999999</v>
      </c>
    </row>
    <row r="2531" spans="1:4" x14ac:dyDescent="0.25">
      <c r="A2531" s="92">
        <v>42605</v>
      </c>
      <c r="B2531" s="125">
        <v>6.3934722252596998</v>
      </c>
      <c r="C2531" s="125">
        <v>0.92749557137175032</v>
      </c>
      <c r="D2531" s="125">
        <v>11.446899999999999</v>
      </c>
    </row>
    <row r="2532" spans="1:4" x14ac:dyDescent="0.25">
      <c r="A2532" s="92">
        <v>42606</v>
      </c>
      <c r="B2532" s="125">
        <v>6.3720770590198645</v>
      </c>
      <c r="C2532" s="125">
        <v>0.95683328893681452</v>
      </c>
      <c r="D2532" s="125">
        <v>11.446899999999999</v>
      </c>
    </row>
    <row r="2533" spans="1:4" x14ac:dyDescent="0.25">
      <c r="A2533" s="92">
        <v>42607</v>
      </c>
      <c r="B2533" s="125">
        <v>6.359730656329579</v>
      </c>
      <c r="C2533" s="125">
        <v>0.96129691514713933</v>
      </c>
      <c r="D2533" s="125">
        <v>11.446899999999999</v>
      </c>
    </row>
    <row r="2534" spans="1:4" x14ac:dyDescent="0.25">
      <c r="A2534" s="92">
        <v>42608</v>
      </c>
      <c r="B2534" s="125">
        <v>6.351658386496247</v>
      </c>
      <c r="C2534" s="125">
        <v>0.96436608871596796</v>
      </c>
      <c r="D2534" s="125">
        <v>11.446899999999999</v>
      </c>
    </row>
    <row r="2535" spans="1:4" x14ac:dyDescent="0.25">
      <c r="A2535" s="92">
        <v>42611</v>
      </c>
      <c r="B2535" s="125">
        <v>6.3969478441173084</v>
      </c>
      <c r="C2535" s="125">
        <v>0.95267405649289749</v>
      </c>
      <c r="D2535" s="125">
        <v>11.446899999999999</v>
      </c>
    </row>
    <row r="2536" spans="1:4" x14ac:dyDescent="0.25">
      <c r="A2536" s="92">
        <v>42612</v>
      </c>
      <c r="B2536" s="125">
        <v>6.3854792752091836</v>
      </c>
      <c r="C2536" s="125">
        <v>0.97868984624178346</v>
      </c>
      <c r="D2536" s="125">
        <v>11.446899999999999</v>
      </c>
    </row>
    <row r="2537" spans="1:4" x14ac:dyDescent="0.25">
      <c r="A2537" s="92">
        <v>42613</v>
      </c>
      <c r="B2537" s="125">
        <v>6.4189696098555835</v>
      </c>
      <c r="C2537" s="125">
        <v>0.97108710602133641</v>
      </c>
      <c r="D2537" s="125">
        <v>11.446899999999999</v>
      </c>
    </row>
    <row r="2538" spans="1:4" x14ac:dyDescent="0.25">
      <c r="A2538" s="92">
        <v>42614</v>
      </c>
      <c r="B2538" s="125">
        <v>6.4170074019744892</v>
      </c>
      <c r="C2538" s="125">
        <v>0.96663793831739753</v>
      </c>
      <c r="D2538" s="125">
        <v>11.446899999999999</v>
      </c>
    </row>
    <row r="2539" spans="1:4" x14ac:dyDescent="0.25">
      <c r="A2539" s="92">
        <v>42615</v>
      </c>
      <c r="B2539" s="125">
        <v>6.4230098731648075</v>
      </c>
      <c r="C2539" s="125">
        <v>0.96450613514191996</v>
      </c>
      <c r="D2539" s="125">
        <v>11.446899999999999</v>
      </c>
    </row>
    <row r="2540" spans="1:4" x14ac:dyDescent="0.25">
      <c r="A2540" s="92">
        <v>42618</v>
      </c>
      <c r="B2540" s="125">
        <v>6.4212713639127355</v>
      </c>
      <c r="C2540" s="125">
        <v>0.95581135667321604</v>
      </c>
      <c r="D2540" s="125">
        <v>11.446899999999999</v>
      </c>
    </row>
    <row r="2541" spans="1:4" x14ac:dyDescent="0.25">
      <c r="A2541" s="92">
        <v>42619</v>
      </c>
      <c r="B2541" s="125">
        <v>6.4349340324400046</v>
      </c>
      <c r="C2541" s="125">
        <v>0.93450250413080305</v>
      </c>
      <c r="D2541" s="125">
        <v>11.446899999999999</v>
      </c>
    </row>
    <row r="2542" spans="1:4" x14ac:dyDescent="0.25">
      <c r="A2542" s="92">
        <v>42620</v>
      </c>
      <c r="B2542" s="125">
        <v>6.410696129057019</v>
      </c>
      <c r="C2542" s="125">
        <v>0.94175077339847224</v>
      </c>
      <c r="D2542" s="125">
        <v>11.446899999999999</v>
      </c>
    </row>
    <row r="2543" spans="1:4" x14ac:dyDescent="0.25">
      <c r="A2543" s="92">
        <v>42621</v>
      </c>
      <c r="B2543" s="125">
        <v>6.4225311079532323</v>
      </c>
      <c r="C2543" s="125">
        <v>0.9440447569140078</v>
      </c>
      <c r="D2543" s="125">
        <v>11.446899999999999</v>
      </c>
    </row>
    <row r="2544" spans="1:4" x14ac:dyDescent="0.25">
      <c r="A2544" s="92">
        <v>42622</v>
      </c>
      <c r="B2544" s="125">
        <v>6.4320662917195133</v>
      </c>
      <c r="C2544" s="125">
        <v>0.94007393526310246</v>
      </c>
      <c r="D2544" s="125">
        <v>11.446899999999999</v>
      </c>
    </row>
    <row r="2545" spans="1:4" x14ac:dyDescent="0.25">
      <c r="A2545" s="92">
        <v>42625</v>
      </c>
      <c r="B2545" s="125">
        <v>6.4213179450071136</v>
      </c>
      <c r="C2545" s="125">
        <v>0.95302169138055159</v>
      </c>
      <c r="D2545" s="125">
        <v>11.446899999999999</v>
      </c>
    </row>
    <row r="2546" spans="1:4" x14ac:dyDescent="0.25">
      <c r="A2546" s="92">
        <v>42626</v>
      </c>
      <c r="B2546" s="125">
        <v>6.3918478778378205</v>
      </c>
      <c r="C2546" s="125">
        <v>0.98198023964374848</v>
      </c>
      <c r="D2546" s="125">
        <v>11.446899999999999</v>
      </c>
    </row>
    <row r="2547" spans="1:4" x14ac:dyDescent="0.25">
      <c r="A2547" s="92">
        <v>42627</v>
      </c>
      <c r="B2547" s="125">
        <v>6.3851544998929137</v>
      </c>
      <c r="C2547" s="125">
        <v>0.98151716269125533</v>
      </c>
      <c r="D2547" s="125">
        <v>11.446899999999999</v>
      </c>
    </row>
    <row r="2548" spans="1:4" x14ac:dyDescent="0.25">
      <c r="A2548" s="92">
        <v>42628</v>
      </c>
      <c r="B2548" s="125">
        <v>6.3578217460880699</v>
      </c>
      <c r="C2548" s="125">
        <v>0.97548168335343899</v>
      </c>
      <c r="D2548" s="125">
        <v>11.446899999999999</v>
      </c>
    </row>
    <row r="2549" spans="1:4" x14ac:dyDescent="0.25">
      <c r="A2549" s="92">
        <v>42629</v>
      </c>
      <c r="B2549" s="125">
        <v>6.3021344712187242</v>
      </c>
      <c r="C2549" s="125">
        <v>0.99733042725704735</v>
      </c>
      <c r="D2549" s="125">
        <v>11.446899999999999</v>
      </c>
    </row>
    <row r="2550" spans="1:4" x14ac:dyDescent="0.25">
      <c r="A2550" s="92">
        <v>42632</v>
      </c>
      <c r="B2550" s="125">
        <v>6.301115700404031</v>
      </c>
      <c r="C2550" s="125">
        <v>1.0043923964745769</v>
      </c>
      <c r="D2550" s="125">
        <v>11.446899999999999</v>
      </c>
    </row>
    <row r="2551" spans="1:4" x14ac:dyDescent="0.25">
      <c r="A2551" s="92">
        <v>42633</v>
      </c>
      <c r="B2551" s="125">
        <v>6.2851014325641081</v>
      </c>
      <c r="C2551" s="125">
        <v>1.0090987185463867</v>
      </c>
      <c r="D2551" s="125">
        <v>11.446899999999999</v>
      </c>
    </row>
    <row r="2552" spans="1:4" x14ac:dyDescent="0.25">
      <c r="A2552" s="92">
        <v>42634</v>
      </c>
      <c r="B2552" s="125">
        <v>6.2937698565722293</v>
      </c>
      <c r="C2552" s="125">
        <v>0.9926559960097201</v>
      </c>
      <c r="D2552" s="125">
        <v>11.446899999999999</v>
      </c>
    </row>
    <row r="2553" spans="1:4" x14ac:dyDescent="0.25">
      <c r="A2553" s="92">
        <v>42635</v>
      </c>
      <c r="B2553" s="125">
        <v>6.296011915410018</v>
      </c>
      <c r="C2553" s="125">
        <v>0.98893465343052611</v>
      </c>
      <c r="D2553" s="125">
        <v>11.446899999999999</v>
      </c>
    </row>
    <row r="2554" spans="1:4" x14ac:dyDescent="0.25">
      <c r="A2554" s="92">
        <v>42636</v>
      </c>
      <c r="B2554" s="125">
        <v>6.2889217231354273</v>
      </c>
      <c r="C2554" s="125">
        <v>0.98853281165573925</v>
      </c>
      <c r="D2554" s="125">
        <v>11.446899999999999</v>
      </c>
    </row>
    <row r="2555" spans="1:4" x14ac:dyDescent="0.25">
      <c r="A2555" s="92">
        <v>42639</v>
      </c>
      <c r="B2555" s="125">
        <v>6.2892820503029814</v>
      </c>
      <c r="C2555" s="125">
        <v>1.0136887118416498</v>
      </c>
      <c r="D2555" s="125">
        <v>11.446899999999999</v>
      </c>
    </row>
    <row r="2556" spans="1:4" x14ac:dyDescent="0.25">
      <c r="A2556" s="92">
        <v>42640</v>
      </c>
      <c r="B2556" s="125">
        <v>6.306266702892577</v>
      </c>
      <c r="C2556" s="125">
        <v>1.0092321996021774</v>
      </c>
      <c r="D2556" s="125">
        <v>11.446899999999999</v>
      </c>
    </row>
    <row r="2557" spans="1:4" x14ac:dyDescent="0.25">
      <c r="A2557" s="92">
        <v>42641</v>
      </c>
      <c r="B2557" s="125">
        <v>6.3068344961687952</v>
      </c>
      <c r="C2557" s="125">
        <v>1.0083700120157868</v>
      </c>
      <c r="D2557" s="125">
        <v>11.446899999999999</v>
      </c>
    </row>
    <row r="2558" spans="1:4" x14ac:dyDescent="0.25">
      <c r="A2558" s="92">
        <v>42642</v>
      </c>
      <c r="B2558" s="125">
        <v>6.3607612747734645</v>
      </c>
      <c r="C2558" s="125">
        <v>0.99333439379659438</v>
      </c>
      <c r="D2558" s="125">
        <v>11.446899999999999</v>
      </c>
    </row>
    <row r="2559" spans="1:4" x14ac:dyDescent="0.25">
      <c r="A2559" s="92">
        <v>42643</v>
      </c>
      <c r="B2559" s="125">
        <v>6.317080578864303</v>
      </c>
      <c r="C2559" s="125">
        <v>1.0041575782968382</v>
      </c>
      <c r="D2559" s="125">
        <v>11.446899999999999</v>
      </c>
    </row>
    <row r="2560" spans="1:4" x14ac:dyDescent="0.25">
      <c r="A2560" s="92">
        <v>42646</v>
      </c>
      <c r="B2560" s="125">
        <v>6.3170969835322781</v>
      </c>
      <c r="C2560" s="125">
        <v>1.0049587282092496</v>
      </c>
      <c r="D2560" s="125">
        <v>11.1669</v>
      </c>
    </row>
    <row r="2561" spans="1:4" x14ac:dyDescent="0.25">
      <c r="A2561" s="92">
        <v>42647</v>
      </c>
      <c r="B2561" s="125">
        <v>6.3037646632064224</v>
      </c>
      <c r="C2561" s="125">
        <v>1.0111497301748944</v>
      </c>
      <c r="D2561" s="125">
        <v>11.1669</v>
      </c>
    </row>
    <row r="2562" spans="1:4" x14ac:dyDescent="0.25">
      <c r="A2562" s="92">
        <v>42648</v>
      </c>
      <c r="B2562" s="125">
        <v>6.2883768048215956</v>
      </c>
      <c r="C2562" s="125">
        <v>1.0231705365011283</v>
      </c>
      <c r="D2562" s="125">
        <v>11.1669</v>
      </c>
    </row>
    <row r="2563" spans="1:4" x14ac:dyDescent="0.25">
      <c r="A2563" s="92">
        <v>42649</v>
      </c>
      <c r="B2563" s="125">
        <v>6.3227646704033029</v>
      </c>
      <c r="C2563" s="125">
        <v>1.0272495580803271</v>
      </c>
      <c r="D2563" s="125">
        <v>11.1669</v>
      </c>
    </row>
    <row r="2564" spans="1:4" x14ac:dyDescent="0.25">
      <c r="A2564" s="92">
        <v>42650</v>
      </c>
      <c r="B2564" s="125">
        <v>6.3279070369186412</v>
      </c>
      <c r="C2564" s="125">
        <v>1.0197051447168155</v>
      </c>
      <c r="D2564" s="125">
        <v>11.1669</v>
      </c>
    </row>
    <row r="2565" spans="1:4" x14ac:dyDescent="0.25">
      <c r="A2565" s="92">
        <v>42653</v>
      </c>
      <c r="B2565" s="125">
        <v>6.3066773230682642</v>
      </c>
      <c r="C2565" s="125">
        <v>1.0249312488024866</v>
      </c>
      <c r="D2565" s="125">
        <v>11.1669</v>
      </c>
    </row>
    <row r="2566" spans="1:4" x14ac:dyDescent="0.25">
      <c r="A2566" s="92">
        <v>42654</v>
      </c>
      <c r="B2566" s="125">
        <v>6.3000586407491284</v>
      </c>
      <c r="C2566" s="125">
        <v>1.0230542895218431</v>
      </c>
      <c r="D2566" s="125">
        <v>11.1669</v>
      </c>
    </row>
    <row r="2567" spans="1:4" x14ac:dyDescent="0.25">
      <c r="A2567" s="92">
        <v>42655</v>
      </c>
      <c r="B2567" s="125">
        <v>6.2993532607209204</v>
      </c>
      <c r="C2567" s="125">
        <v>1.0046761018735442</v>
      </c>
      <c r="D2567" s="125">
        <v>11.1669</v>
      </c>
    </row>
    <row r="2568" spans="1:4" x14ac:dyDescent="0.25">
      <c r="A2568" s="92">
        <v>42656</v>
      </c>
      <c r="B2568" s="125">
        <v>6.293673028830467</v>
      </c>
      <c r="C2568" s="125">
        <v>0.98011673614984929</v>
      </c>
      <c r="D2568" s="125">
        <v>11.1669</v>
      </c>
    </row>
    <row r="2569" spans="1:4" x14ac:dyDescent="0.25">
      <c r="A2569" s="92">
        <v>42657</v>
      </c>
      <c r="B2569" s="125">
        <v>6.2794647246436446</v>
      </c>
      <c r="C2569" s="125">
        <v>0.97874545557112658</v>
      </c>
      <c r="D2569" s="125">
        <v>11.1669</v>
      </c>
    </row>
    <row r="2570" spans="1:4" x14ac:dyDescent="0.25">
      <c r="A2570" s="92">
        <v>42660</v>
      </c>
      <c r="B2570" s="125">
        <v>6.2926124436893991</v>
      </c>
      <c r="C2570" s="125">
        <v>0.97393667188753508</v>
      </c>
      <c r="D2570" s="125">
        <v>11.1669</v>
      </c>
    </row>
    <row r="2571" spans="1:4" x14ac:dyDescent="0.25">
      <c r="A2571" s="92">
        <v>42661</v>
      </c>
      <c r="B2571" s="125">
        <v>6.2996947271171013</v>
      </c>
      <c r="C2571" s="125">
        <v>0.9693846370247412</v>
      </c>
      <c r="D2571" s="125">
        <v>11.1669</v>
      </c>
    </row>
    <row r="2572" spans="1:4" x14ac:dyDescent="0.25">
      <c r="A2572" s="92">
        <v>42662</v>
      </c>
      <c r="B2572" s="125">
        <v>6.2585309535268152</v>
      </c>
      <c r="C2572" s="125">
        <v>0.97561652458022419</v>
      </c>
      <c r="D2572" s="125">
        <v>11.1669</v>
      </c>
    </row>
    <row r="2573" spans="1:4" x14ac:dyDescent="0.25">
      <c r="A2573" s="92">
        <v>42663</v>
      </c>
      <c r="B2573" s="125">
        <v>6.2732513900014233</v>
      </c>
      <c r="C2573" s="125">
        <v>0.946310353693808</v>
      </c>
      <c r="D2573" s="125">
        <v>11.1669</v>
      </c>
    </row>
    <row r="2574" spans="1:4" x14ac:dyDescent="0.25">
      <c r="A2574" s="92">
        <v>42664</v>
      </c>
      <c r="B2574" s="125">
        <v>6.2770215926568591</v>
      </c>
      <c r="C2574" s="125">
        <v>0.94900361184045057</v>
      </c>
      <c r="D2574" s="125">
        <v>11.1669</v>
      </c>
    </row>
    <row r="2575" spans="1:4" x14ac:dyDescent="0.25">
      <c r="A2575" s="92">
        <v>42667</v>
      </c>
      <c r="B2575" s="125">
        <v>6.269176847428036</v>
      </c>
      <c r="C2575" s="125">
        <v>0.94935352177412735</v>
      </c>
      <c r="D2575" s="125">
        <v>11.1669</v>
      </c>
    </row>
    <row r="2576" spans="1:4" x14ac:dyDescent="0.25">
      <c r="A2576" s="92">
        <v>42668</v>
      </c>
      <c r="B2576" s="125">
        <v>6.250389189890992</v>
      </c>
      <c r="C2576" s="125">
        <v>0.96154397609848985</v>
      </c>
      <c r="D2576" s="125">
        <v>11.1669</v>
      </c>
    </row>
    <row r="2577" spans="1:4" x14ac:dyDescent="0.25">
      <c r="A2577" s="92">
        <v>42669</v>
      </c>
      <c r="B2577" s="125">
        <v>6.2146242072568825</v>
      </c>
      <c r="C2577" s="125">
        <v>0.96923005226576109</v>
      </c>
      <c r="D2577" s="125">
        <v>11.1669</v>
      </c>
    </row>
    <row r="2578" spans="1:4" x14ac:dyDescent="0.25">
      <c r="A2578" s="92">
        <v>42670</v>
      </c>
      <c r="B2578" s="125">
        <v>6.2028679419580071</v>
      </c>
      <c r="C2578" s="125">
        <v>0.95828048651293596</v>
      </c>
      <c r="D2578" s="125">
        <v>11.1669</v>
      </c>
    </row>
    <row r="2579" spans="1:4" x14ac:dyDescent="0.25">
      <c r="A2579" s="92">
        <v>42671</v>
      </c>
      <c r="B2579" s="125">
        <v>6.2072901916741348</v>
      </c>
      <c r="C2579" s="125">
        <v>0.96144983685773866</v>
      </c>
      <c r="D2579" s="125">
        <v>11.1669</v>
      </c>
    </row>
    <row r="2580" spans="1:4" x14ac:dyDescent="0.25">
      <c r="A2580" s="92">
        <v>42674</v>
      </c>
      <c r="B2580" s="125">
        <v>6.1794405483578547</v>
      </c>
      <c r="C2580" s="125">
        <v>0.97352738924065463</v>
      </c>
      <c r="D2580" s="125">
        <v>11.1669</v>
      </c>
    </row>
    <row r="2581" spans="1:4" x14ac:dyDescent="0.25">
      <c r="A2581" s="92">
        <v>42675</v>
      </c>
      <c r="B2581" s="125">
        <v>6.1859241660283493</v>
      </c>
      <c r="C2581" s="125">
        <v>0.96659513831635735</v>
      </c>
      <c r="D2581" s="125">
        <v>11.1669</v>
      </c>
    </row>
    <row r="2582" spans="1:4" x14ac:dyDescent="0.25">
      <c r="A2582" s="92">
        <v>42676</v>
      </c>
      <c r="B2582" s="125">
        <v>6.177805466893024</v>
      </c>
      <c r="C2582" s="125">
        <v>0.97714937858182349</v>
      </c>
      <c r="D2582" s="125">
        <v>11.1669</v>
      </c>
    </row>
    <row r="2583" spans="1:4" x14ac:dyDescent="0.25">
      <c r="A2583" s="92">
        <v>42677</v>
      </c>
      <c r="B2583" s="125">
        <v>6.1831044453530897</v>
      </c>
      <c r="C2583" s="125">
        <v>0.97502206319815521</v>
      </c>
      <c r="D2583" s="125">
        <v>11.1669</v>
      </c>
    </row>
    <row r="2584" spans="1:4" x14ac:dyDescent="0.25">
      <c r="A2584" s="92">
        <v>42678</v>
      </c>
      <c r="B2584" s="125">
        <v>6.1961874534840913</v>
      </c>
      <c r="C2584" s="125">
        <v>0.96853779719038346</v>
      </c>
      <c r="D2584" s="125">
        <v>11.1669</v>
      </c>
    </row>
    <row r="2585" spans="1:4" x14ac:dyDescent="0.25">
      <c r="A2585" s="92">
        <v>42681</v>
      </c>
      <c r="B2585" s="125">
        <v>6.1962656057394447</v>
      </c>
      <c r="C2585" s="125">
        <v>0.96926273516108985</v>
      </c>
      <c r="D2585" s="125">
        <v>11.1669</v>
      </c>
    </row>
    <row r="2586" spans="1:4" x14ac:dyDescent="0.25">
      <c r="A2586" s="92">
        <v>42682</v>
      </c>
      <c r="B2586" s="125">
        <v>6.1681983595398382</v>
      </c>
      <c r="C2586" s="125">
        <v>0.97058573303886408</v>
      </c>
      <c r="D2586" s="125">
        <v>11.1669</v>
      </c>
    </row>
    <row r="2587" spans="1:4" x14ac:dyDescent="0.25">
      <c r="A2587" s="92">
        <v>42683</v>
      </c>
      <c r="B2587" s="125">
        <v>6.196507909917214</v>
      </c>
      <c r="C2587" s="125">
        <v>0.95452832463852033</v>
      </c>
      <c r="D2587" s="125">
        <v>11.1669</v>
      </c>
    </row>
    <row r="2588" spans="1:4" x14ac:dyDescent="0.25">
      <c r="A2588" s="92">
        <v>42684</v>
      </c>
      <c r="B2588" s="125">
        <v>6.1801825066052638</v>
      </c>
      <c r="C2588" s="125">
        <v>0.96500990268731712</v>
      </c>
      <c r="D2588" s="125">
        <v>11.1669</v>
      </c>
    </row>
    <row r="2589" spans="1:4" x14ac:dyDescent="0.25">
      <c r="A2589" s="92">
        <v>42685</v>
      </c>
      <c r="B2589" s="125">
        <v>6.1772773054450481</v>
      </c>
      <c r="C2589" s="125">
        <v>0.96992217475515297</v>
      </c>
      <c r="D2589" s="125">
        <v>11.1669</v>
      </c>
    </row>
    <row r="2590" spans="1:4" x14ac:dyDescent="0.25">
      <c r="A2590" s="92">
        <v>42688</v>
      </c>
      <c r="B2590" s="125">
        <v>6.1312889072451604</v>
      </c>
      <c r="C2590" s="125">
        <v>0.98452018425068921</v>
      </c>
      <c r="D2590" s="125">
        <v>11.1669</v>
      </c>
    </row>
    <row r="2591" spans="1:4" x14ac:dyDescent="0.25">
      <c r="A2591" s="92">
        <v>42689</v>
      </c>
      <c r="B2591" s="125">
        <v>6.1259839994859338</v>
      </c>
      <c r="C2591" s="125">
        <v>0.99049120261025081</v>
      </c>
      <c r="D2591" s="125">
        <v>11.1669</v>
      </c>
    </row>
    <row r="2592" spans="1:4" x14ac:dyDescent="0.25">
      <c r="A2592" s="92">
        <v>42690</v>
      </c>
      <c r="B2592" s="125">
        <v>6.1220001494069232</v>
      </c>
      <c r="C2592" s="125">
        <v>1.0066117267130643</v>
      </c>
      <c r="D2592" s="125">
        <v>11.1669</v>
      </c>
    </row>
    <row r="2593" spans="1:4" x14ac:dyDescent="0.25">
      <c r="A2593" s="92">
        <v>42691</v>
      </c>
      <c r="B2593" s="125">
        <v>6.1460557105172704</v>
      </c>
      <c r="C2593" s="125">
        <v>1.0028666765045182</v>
      </c>
      <c r="D2593" s="125">
        <v>11.1669</v>
      </c>
    </row>
    <row r="2594" spans="1:4" x14ac:dyDescent="0.25">
      <c r="A2594" s="92">
        <v>42692</v>
      </c>
      <c r="B2594" s="125">
        <v>6.1453489419842047</v>
      </c>
      <c r="C2594" s="125">
        <v>0.9981507114379351</v>
      </c>
      <c r="D2594" s="125">
        <v>11.1669</v>
      </c>
    </row>
    <row r="2595" spans="1:4" x14ac:dyDescent="0.25">
      <c r="A2595" s="92">
        <v>42695</v>
      </c>
      <c r="B2595" s="125">
        <v>6.1444853747541757</v>
      </c>
      <c r="C2595" s="125">
        <v>0.9945381578717587</v>
      </c>
      <c r="D2595" s="125">
        <v>11.1669</v>
      </c>
    </row>
    <row r="2596" spans="1:4" x14ac:dyDescent="0.25">
      <c r="A2596" s="92">
        <v>42696</v>
      </c>
      <c r="B2596" s="125">
        <v>6.151093814891583</v>
      </c>
      <c r="C2596" s="125">
        <v>0.98657030589019534</v>
      </c>
      <c r="D2596" s="125">
        <v>11.1669</v>
      </c>
    </row>
    <row r="2597" spans="1:4" x14ac:dyDescent="0.25">
      <c r="A2597" s="92">
        <v>42697</v>
      </c>
      <c r="B2597" s="125">
        <v>6.1521001346664388</v>
      </c>
      <c r="C2597" s="125">
        <v>0.98443973350164704</v>
      </c>
      <c r="D2597" s="125">
        <v>11.1669</v>
      </c>
    </row>
    <row r="2598" spans="1:4" x14ac:dyDescent="0.25">
      <c r="A2598" s="92">
        <v>42698</v>
      </c>
      <c r="B2598" s="125">
        <v>6.174549226337775</v>
      </c>
      <c r="C2598" s="125">
        <v>1.0002435400910956</v>
      </c>
      <c r="D2598" s="125">
        <v>11.1669</v>
      </c>
    </row>
    <row r="2599" spans="1:4" x14ac:dyDescent="0.25">
      <c r="A2599" s="92">
        <v>42699</v>
      </c>
      <c r="B2599" s="125">
        <v>6.1774365973690344</v>
      </c>
      <c r="C2599" s="125">
        <v>1.0000105730559596</v>
      </c>
      <c r="D2599" s="125">
        <v>11.1669</v>
      </c>
    </row>
    <row r="2600" spans="1:4" x14ac:dyDescent="0.25">
      <c r="A2600" s="92">
        <v>42702</v>
      </c>
      <c r="B2600" s="125">
        <v>6.1601247625369986</v>
      </c>
      <c r="C2600" s="125">
        <v>0.99634711120745045</v>
      </c>
      <c r="D2600" s="125">
        <v>11.1669</v>
      </c>
    </row>
    <row r="2601" spans="1:4" x14ac:dyDescent="0.25">
      <c r="A2601" s="92">
        <v>42703</v>
      </c>
      <c r="B2601" s="125">
        <v>6.1153223794274059</v>
      </c>
      <c r="C2601" s="125">
        <v>1.0063394632287057</v>
      </c>
      <c r="D2601" s="125">
        <v>11.1669</v>
      </c>
    </row>
    <row r="2602" spans="1:4" x14ac:dyDescent="0.25">
      <c r="A2602" s="92">
        <v>42704</v>
      </c>
      <c r="B2602" s="125">
        <v>6.1144465027834691</v>
      </c>
      <c r="C2602" s="125">
        <v>1.0200510000806027</v>
      </c>
      <c r="D2602" s="125">
        <v>11.1669</v>
      </c>
    </row>
    <row r="2603" spans="1:4" x14ac:dyDescent="0.25">
      <c r="A2603" s="92">
        <v>42705</v>
      </c>
      <c r="B2603" s="125">
        <v>6.1107536636976274</v>
      </c>
      <c r="C2603" s="125">
        <v>1.031011484475048</v>
      </c>
      <c r="D2603" s="125">
        <v>11.1669</v>
      </c>
    </row>
    <row r="2604" spans="1:4" x14ac:dyDescent="0.25">
      <c r="A2604" s="92">
        <v>42706</v>
      </c>
      <c r="B2604" s="125">
        <v>6.091849582587253</v>
      </c>
      <c r="C2604" s="125">
        <v>1.036383940335984</v>
      </c>
      <c r="D2604" s="125">
        <v>11.1669</v>
      </c>
    </row>
    <row r="2605" spans="1:4" x14ac:dyDescent="0.25">
      <c r="A2605" s="92">
        <v>42709</v>
      </c>
      <c r="B2605" s="125">
        <v>6.0800313766179217</v>
      </c>
      <c r="C2605" s="125">
        <v>1.0231385308042213</v>
      </c>
      <c r="D2605" s="125">
        <v>11.1669</v>
      </c>
    </row>
    <row r="2606" spans="1:4" x14ac:dyDescent="0.25">
      <c r="A2606" s="92">
        <v>42710</v>
      </c>
      <c r="B2606" s="125">
        <v>5.9765637346762972</v>
      </c>
      <c r="C2606" s="125">
        <v>1.0417543192135508</v>
      </c>
      <c r="D2606" s="125">
        <v>11.1669</v>
      </c>
    </row>
    <row r="2607" spans="1:4" x14ac:dyDescent="0.25">
      <c r="A2607" s="92">
        <v>42711</v>
      </c>
      <c r="B2607" s="125">
        <v>5.9761159527240597</v>
      </c>
      <c r="C2607" s="125">
        <v>1.0402079455230311</v>
      </c>
      <c r="D2607" s="125">
        <v>11.1669</v>
      </c>
    </row>
    <row r="2608" spans="1:4" x14ac:dyDescent="0.25">
      <c r="A2608" s="92">
        <v>42712</v>
      </c>
      <c r="B2608" s="125">
        <v>5.9707728157854367</v>
      </c>
      <c r="C2608" s="125">
        <v>1.0761713062600773</v>
      </c>
      <c r="D2608" s="125">
        <v>11.1669</v>
      </c>
    </row>
    <row r="2609" spans="1:4" x14ac:dyDescent="0.25">
      <c r="A2609" s="92">
        <v>42713</v>
      </c>
      <c r="B2609" s="125">
        <v>5.9623211027001943</v>
      </c>
      <c r="C2609" s="125">
        <v>1.0753610893715804</v>
      </c>
      <c r="D2609" s="125">
        <v>11.1669</v>
      </c>
    </row>
    <row r="2610" spans="1:4" x14ac:dyDescent="0.25">
      <c r="A2610" s="92">
        <v>42716</v>
      </c>
      <c r="B2610" s="125">
        <v>5.9550081198958704</v>
      </c>
      <c r="C2610" s="125">
        <v>1.0750844133022932</v>
      </c>
      <c r="D2610" s="125">
        <v>11.1669</v>
      </c>
    </row>
    <row r="2611" spans="1:4" x14ac:dyDescent="0.25">
      <c r="A2611" s="92">
        <v>42717</v>
      </c>
      <c r="B2611" s="125">
        <v>5.9530250176045243</v>
      </c>
      <c r="C2611" s="125">
        <v>1.0596765188241175</v>
      </c>
      <c r="D2611" s="125">
        <v>11.1669</v>
      </c>
    </row>
    <row r="2612" spans="1:4" x14ac:dyDescent="0.25">
      <c r="A2612" s="92">
        <v>42718</v>
      </c>
      <c r="B2612" s="125">
        <v>5.9385024437382503</v>
      </c>
      <c r="C2612" s="125">
        <v>1.0466186997432052</v>
      </c>
      <c r="D2612" s="125">
        <v>11.1669</v>
      </c>
    </row>
    <row r="2613" spans="1:4" x14ac:dyDescent="0.25">
      <c r="A2613" s="92">
        <v>42719</v>
      </c>
      <c r="B2613" s="125">
        <v>5.9203384401195391</v>
      </c>
      <c r="C2613" s="125">
        <v>1.0184518497893844</v>
      </c>
      <c r="D2613" s="125">
        <v>11.1669</v>
      </c>
    </row>
    <row r="2614" spans="1:4" x14ac:dyDescent="0.25">
      <c r="A2614" s="92">
        <v>42720</v>
      </c>
      <c r="B2614" s="125">
        <v>5.9138844608535992</v>
      </c>
      <c r="C2614" s="125">
        <v>1.0206586011155059</v>
      </c>
      <c r="D2614" s="125">
        <v>11.1669</v>
      </c>
    </row>
    <row r="2615" spans="1:4" x14ac:dyDescent="0.25">
      <c r="A2615" s="92">
        <v>42723</v>
      </c>
      <c r="B2615" s="125">
        <v>5.9254822991707998</v>
      </c>
      <c r="C2615" s="125">
        <v>1.0224430747583098</v>
      </c>
      <c r="D2615" s="125">
        <v>11.1669</v>
      </c>
    </row>
    <row r="2616" spans="1:4" x14ac:dyDescent="0.25">
      <c r="A2616" s="92">
        <v>42724</v>
      </c>
      <c r="B2616" s="125">
        <v>5.9156683499942382</v>
      </c>
      <c r="C2616" s="125">
        <v>1.024689722887361</v>
      </c>
      <c r="D2616" s="125">
        <v>11.1669</v>
      </c>
    </row>
    <row r="2617" spans="1:4" x14ac:dyDescent="0.25">
      <c r="A2617" s="92">
        <v>42725</v>
      </c>
      <c r="B2617" s="125">
        <v>5.9148052616193976</v>
      </c>
      <c r="C2617" s="125">
        <v>1.0291085734080792</v>
      </c>
      <c r="D2617" s="125">
        <v>11.1669</v>
      </c>
    </row>
    <row r="2618" spans="1:4" x14ac:dyDescent="0.25">
      <c r="A2618" s="92">
        <v>42726</v>
      </c>
      <c r="B2618" s="125">
        <v>5.9087488105481647</v>
      </c>
      <c r="C2618" s="125">
        <v>1.0298196240275059</v>
      </c>
      <c r="D2618" s="125">
        <v>11.1669</v>
      </c>
    </row>
    <row r="2619" spans="1:4" x14ac:dyDescent="0.25">
      <c r="A2619" s="92">
        <v>42727</v>
      </c>
      <c r="B2619" s="125">
        <v>5.9393428453395947</v>
      </c>
      <c r="C2619" s="125">
        <v>1.0229991064712802</v>
      </c>
      <c r="D2619" s="125">
        <v>11.1669</v>
      </c>
    </row>
    <row r="2620" spans="1:4" x14ac:dyDescent="0.25">
      <c r="A2620" s="92">
        <v>42730</v>
      </c>
      <c r="B2620" s="125">
        <v>5.9140294939637821</v>
      </c>
      <c r="C2620" s="125">
        <v>1.0266501071517213</v>
      </c>
      <c r="D2620" s="125">
        <v>11.1669</v>
      </c>
    </row>
    <row r="2621" spans="1:4" x14ac:dyDescent="0.25">
      <c r="A2621" s="92">
        <v>42731</v>
      </c>
      <c r="B2621" s="125">
        <v>5.8831588321733355</v>
      </c>
      <c r="C2621" s="125">
        <v>1.0373341245698438</v>
      </c>
      <c r="D2621" s="125">
        <v>11.1669</v>
      </c>
    </row>
    <row r="2622" spans="1:4" x14ac:dyDescent="0.25">
      <c r="A2622" s="92">
        <v>42732</v>
      </c>
      <c r="B2622" s="125">
        <v>5.9329334870973112</v>
      </c>
      <c r="C2622" s="125">
        <v>1.0316014258699298</v>
      </c>
      <c r="D2622" s="125">
        <v>11.1669</v>
      </c>
    </row>
    <row r="2623" spans="1:4" x14ac:dyDescent="0.25">
      <c r="A2623" s="92">
        <v>42733</v>
      </c>
      <c r="B2623" s="125">
        <v>5.9031171914603133</v>
      </c>
      <c r="C2623" s="125">
        <v>1.0092336580707189</v>
      </c>
      <c r="D2623" s="125">
        <v>11.1669</v>
      </c>
    </row>
    <row r="2624" spans="1:4" x14ac:dyDescent="0.25">
      <c r="A2624" s="92">
        <v>42734</v>
      </c>
      <c r="B2624" s="125">
        <v>5.8998005781771807</v>
      </c>
      <c r="C2624" s="125">
        <v>1.0296037962842144</v>
      </c>
      <c r="D2624" s="125">
        <v>11.1669</v>
      </c>
    </row>
    <row r="2625" spans="1:4" x14ac:dyDescent="0.25">
      <c r="A2625" s="92">
        <v>42737</v>
      </c>
      <c r="B2625" s="125">
        <v>5.9001361511636432</v>
      </c>
      <c r="C2625" s="125">
        <v>1.0303376845056471</v>
      </c>
      <c r="D2625" s="125">
        <v>10.447800000000001</v>
      </c>
    </row>
    <row r="2626" spans="1:4" x14ac:dyDescent="0.25">
      <c r="A2626" s="92">
        <v>42738</v>
      </c>
      <c r="B2626" s="125">
        <v>5.9202396356625382</v>
      </c>
      <c r="C2626" s="125">
        <v>1.0230248228843983</v>
      </c>
      <c r="D2626" s="125">
        <v>10.447800000000001</v>
      </c>
    </row>
    <row r="2627" spans="1:4" x14ac:dyDescent="0.25">
      <c r="A2627" s="92">
        <v>42739</v>
      </c>
      <c r="B2627" s="125">
        <v>5.8930186263635047</v>
      </c>
      <c r="C2627" s="125">
        <v>1.0267632609964314</v>
      </c>
      <c r="D2627" s="125">
        <v>10.447800000000001</v>
      </c>
    </row>
    <row r="2628" spans="1:4" x14ac:dyDescent="0.25">
      <c r="A2628" s="92">
        <v>42740</v>
      </c>
      <c r="B2628" s="125">
        <v>5.8545169304612976</v>
      </c>
      <c r="C2628" s="125">
        <v>1.0490050725434568</v>
      </c>
      <c r="D2628" s="125">
        <v>10.447800000000001</v>
      </c>
    </row>
    <row r="2629" spans="1:4" x14ac:dyDescent="0.25">
      <c r="A2629" s="92">
        <v>42741</v>
      </c>
      <c r="B2629" s="125">
        <v>5.8320476298037862</v>
      </c>
      <c r="C2629" s="125">
        <v>1.0601662444687259</v>
      </c>
      <c r="D2629" s="125">
        <v>10.447800000000001</v>
      </c>
    </row>
    <row r="2630" spans="1:4" x14ac:dyDescent="0.25">
      <c r="A2630" s="92">
        <v>42744</v>
      </c>
      <c r="B2630" s="125">
        <v>5.8741090483890819</v>
      </c>
      <c r="C2630" s="125">
        <v>1.0342028045329501</v>
      </c>
      <c r="D2630" s="125">
        <v>10.447800000000001</v>
      </c>
    </row>
    <row r="2631" spans="1:4" x14ac:dyDescent="0.25">
      <c r="A2631" s="92">
        <v>42745</v>
      </c>
      <c r="B2631" s="125">
        <v>5.8717831439079236</v>
      </c>
      <c r="C2631" s="125">
        <v>1.0301912083043252</v>
      </c>
      <c r="D2631" s="125">
        <v>10.447800000000001</v>
      </c>
    </row>
    <row r="2632" spans="1:4" x14ac:dyDescent="0.25">
      <c r="A2632" s="92">
        <v>42746</v>
      </c>
      <c r="B2632" s="125">
        <v>5.8411977258851699</v>
      </c>
      <c r="C2632" s="125">
        <v>1.0330945580832847</v>
      </c>
      <c r="D2632" s="125">
        <v>10.447800000000001</v>
      </c>
    </row>
    <row r="2633" spans="1:4" x14ac:dyDescent="0.25">
      <c r="A2633" s="92">
        <v>42747</v>
      </c>
      <c r="B2633" s="125">
        <v>5.84649437591814</v>
      </c>
      <c r="C2633" s="125">
        <v>1.0334160911810955</v>
      </c>
      <c r="D2633" s="125">
        <v>10.447800000000001</v>
      </c>
    </row>
    <row r="2634" spans="1:4" x14ac:dyDescent="0.25">
      <c r="A2634" s="92">
        <v>42748</v>
      </c>
      <c r="B2634" s="125">
        <v>5.8005225844619872</v>
      </c>
      <c r="C2634" s="125">
        <v>1.0616492337396952</v>
      </c>
      <c r="D2634" s="125">
        <v>10.447800000000001</v>
      </c>
    </row>
    <row r="2635" spans="1:4" x14ac:dyDescent="0.25">
      <c r="A2635" s="92">
        <v>42751</v>
      </c>
      <c r="B2635" s="125">
        <v>5.8403041598323497</v>
      </c>
      <c r="C2635" s="125">
        <v>1.056318269127928</v>
      </c>
      <c r="D2635" s="125">
        <v>10.447800000000001</v>
      </c>
    </row>
    <row r="2636" spans="1:4" x14ac:dyDescent="0.25">
      <c r="A2636" s="92">
        <v>42752</v>
      </c>
      <c r="B2636" s="125">
        <v>5.8337817100474183</v>
      </c>
      <c r="C2636" s="125">
        <v>1.0503356620816309</v>
      </c>
      <c r="D2636" s="125">
        <v>10.447800000000001</v>
      </c>
    </row>
    <row r="2637" spans="1:4" x14ac:dyDescent="0.25">
      <c r="A2637" s="92">
        <v>42753</v>
      </c>
      <c r="B2637" s="125">
        <v>5.8306383353875972</v>
      </c>
      <c r="C2637" s="125">
        <v>1.045069112505125</v>
      </c>
      <c r="D2637" s="125">
        <v>10.447800000000001</v>
      </c>
    </row>
    <row r="2638" spans="1:4" x14ac:dyDescent="0.25">
      <c r="A2638" s="92">
        <v>42754</v>
      </c>
      <c r="B2638" s="125">
        <v>5.8211097348057326</v>
      </c>
      <c r="C2638" s="125">
        <v>1.0604332095617419</v>
      </c>
      <c r="D2638" s="125">
        <v>10.447800000000001</v>
      </c>
    </row>
    <row r="2639" spans="1:4" x14ac:dyDescent="0.25">
      <c r="A2639" s="92">
        <v>42755</v>
      </c>
      <c r="B2639" s="125">
        <v>5.8018058153440357</v>
      </c>
      <c r="C2639" s="125">
        <v>1.050482557785287</v>
      </c>
      <c r="D2639" s="125">
        <v>10.447800000000001</v>
      </c>
    </row>
    <row r="2640" spans="1:4" x14ac:dyDescent="0.25">
      <c r="A2640" s="92">
        <v>42758</v>
      </c>
      <c r="B2640" s="125">
        <v>5.7779842550157676</v>
      </c>
      <c r="C2640" s="125">
        <v>1.0618153922386266</v>
      </c>
      <c r="D2640" s="125">
        <v>10.447800000000001</v>
      </c>
    </row>
    <row r="2641" spans="1:4" x14ac:dyDescent="0.25">
      <c r="A2641" s="92">
        <v>42759</v>
      </c>
      <c r="B2641" s="125">
        <v>5.8704242490220784</v>
      </c>
      <c r="C2641" s="125">
        <v>0.9838811859618275</v>
      </c>
      <c r="D2641" s="125">
        <v>10.447800000000001</v>
      </c>
    </row>
    <row r="2642" spans="1:4" x14ac:dyDescent="0.25">
      <c r="A2642" s="92">
        <v>42760</v>
      </c>
      <c r="B2642" s="125">
        <v>5.8384363548064107</v>
      </c>
      <c r="C2642" s="125">
        <v>1.0369437010262326</v>
      </c>
      <c r="D2642" s="125">
        <v>10.447800000000001</v>
      </c>
    </row>
    <row r="2643" spans="1:4" x14ac:dyDescent="0.25">
      <c r="A2643" s="92">
        <v>42761</v>
      </c>
      <c r="B2643" s="125">
        <v>5.83068297193131</v>
      </c>
      <c r="C2643" s="125">
        <v>0.90988511051669452</v>
      </c>
      <c r="D2643" s="125">
        <v>10.447800000000001</v>
      </c>
    </row>
    <row r="2644" spans="1:4" x14ac:dyDescent="0.25">
      <c r="A2644" s="92">
        <v>42762</v>
      </c>
      <c r="B2644" s="125">
        <v>5.8315496324750793</v>
      </c>
      <c r="C2644" s="125">
        <v>0.90902419848284044</v>
      </c>
      <c r="D2644" s="125">
        <v>10.447800000000001</v>
      </c>
    </row>
    <row r="2645" spans="1:4" x14ac:dyDescent="0.25">
      <c r="A2645" s="92">
        <v>42765</v>
      </c>
      <c r="B2645" s="125">
        <v>5.7518064637831374</v>
      </c>
      <c r="C2645" s="125">
        <v>0.96264536701597692</v>
      </c>
      <c r="D2645" s="125">
        <v>10.447800000000001</v>
      </c>
    </row>
    <row r="2646" spans="1:4" x14ac:dyDescent="0.25">
      <c r="A2646" s="92">
        <v>42766</v>
      </c>
      <c r="B2646" s="125">
        <v>5.6523968045081627</v>
      </c>
      <c r="C2646" s="125">
        <v>1.0352360175544142</v>
      </c>
      <c r="D2646" s="125">
        <v>10.447800000000001</v>
      </c>
    </row>
    <row r="2647" spans="1:4" x14ac:dyDescent="0.25">
      <c r="A2647" s="92">
        <v>42767</v>
      </c>
      <c r="B2647" s="125">
        <v>5.7077814173896169</v>
      </c>
      <c r="C2647" s="125">
        <v>0.95115041122023136</v>
      </c>
      <c r="D2647" s="125">
        <v>10.447800000000001</v>
      </c>
    </row>
    <row r="2648" spans="1:4" x14ac:dyDescent="0.25">
      <c r="A2648" s="92">
        <v>42768</v>
      </c>
      <c r="B2648" s="125">
        <v>5.6850581259881832</v>
      </c>
      <c r="C2648" s="125">
        <v>0.84077148853619654</v>
      </c>
      <c r="D2648" s="125">
        <v>10.447800000000001</v>
      </c>
    </row>
    <row r="2649" spans="1:4" x14ac:dyDescent="0.25">
      <c r="A2649" s="92">
        <v>42769</v>
      </c>
      <c r="B2649" s="125">
        <v>5.790043172617815</v>
      </c>
      <c r="C2649" s="125">
        <v>0.71327574084437728</v>
      </c>
      <c r="D2649" s="125">
        <v>10.447800000000001</v>
      </c>
    </row>
    <row r="2650" spans="1:4" x14ac:dyDescent="0.25">
      <c r="A2650" s="92">
        <v>42772</v>
      </c>
      <c r="B2650" s="125">
        <v>5.681653184163534</v>
      </c>
      <c r="C2650" s="125">
        <v>0.7627988066483713</v>
      </c>
      <c r="D2650" s="125">
        <v>10.447800000000001</v>
      </c>
    </row>
    <row r="2651" spans="1:4" x14ac:dyDescent="0.25">
      <c r="A2651" s="92">
        <v>42773</v>
      </c>
      <c r="B2651" s="125">
        <v>5.6864940584317925</v>
      </c>
      <c r="C2651" s="125">
        <v>0.75252826250386562</v>
      </c>
      <c r="D2651" s="125">
        <v>10.447800000000001</v>
      </c>
    </row>
    <row r="2652" spans="1:4" x14ac:dyDescent="0.25">
      <c r="A2652" s="92">
        <v>42774</v>
      </c>
      <c r="B2652" s="125">
        <v>5.6644159797797977</v>
      </c>
      <c r="C2652" s="125">
        <v>0.74120969990860974</v>
      </c>
      <c r="D2652" s="125">
        <v>10.447800000000001</v>
      </c>
    </row>
    <row r="2653" spans="1:4" x14ac:dyDescent="0.25">
      <c r="A2653" s="92">
        <v>42775</v>
      </c>
      <c r="B2653" s="125">
        <v>5.6630223203479604</v>
      </c>
      <c r="C2653" s="125">
        <v>0.73483188828403367</v>
      </c>
      <c r="D2653" s="125">
        <v>10.447800000000001</v>
      </c>
    </row>
    <row r="2654" spans="1:4" x14ac:dyDescent="0.25">
      <c r="A2654" s="92">
        <v>42776</v>
      </c>
      <c r="B2654" s="125">
        <v>5.6543017836124614</v>
      </c>
      <c r="C2654" s="125">
        <v>0.73867355844080063</v>
      </c>
      <c r="D2654" s="125">
        <v>10.447800000000001</v>
      </c>
    </row>
    <row r="2655" spans="1:4" x14ac:dyDescent="0.25">
      <c r="A2655" s="92">
        <v>42779</v>
      </c>
      <c r="B2655" s="125">
        <v>5.5649903324138776</v>
      </c>
      <c r="C2655" s="125">
        <v>0.78434760645355706</v>
      </c>
      <c r="D2655" s="125">
        <v>10.447800000000001</v>
      </c>
    </row>
    <row r="2656" spans="1:4" x14ac:dyDescent="0.25">
      <c r="A2656" s="92">
        <v>42780</v>
      </c>
      <c r="B2656" s="125">
        <v>5.5773951627099621</v>
      </c>
      <c r="C2656" s="125">
        <v>0.77732095356847086</v>
      </c>
      <c r="D2656" s="125">
        <v>10.447800000000001</v>
      </c>
    </row>
    <row r="2657" spans="1:4" x14ac:dyDescent="0.25">
      <c r="A2657" s="92">
        <v>42781</v>
      </c>
      <c r="B2657" s="125">
        <v>5.5508133911694495</v>
      </c>
      <c r="C2657" s="125">
        <v>0.76117983510351728</v>
      </c>
      <c r="D2657" s="125">
        <v>10.447800000000001</v>
      </c>
    </row>
    <row r="2658" spans="1:4" x14ac:dyDescent="0.25">
      <c r="A2658" s="92">
        <v>42782</v>
      </c>
      <c r="B2658" s="125">
        <v>5.5187223984778395</v>
      </c>
      <c r="C2658" s="125">
        <v>0.7826142518111121</v>
      </c>
      <c r="D2658" s="125">
        <v>10.447800000000001</v>
      </c>
    </row>
    <row r="2659" spans="1:4" x14ac:dyDescent="0.25">
      <c r="A2659" s="92">
        <v>42783</v>
      </c>
      <c r="B2659" s="125">
        <v>5.5032787998614525</v>
      </c>
      <c r="C2659" s="125">
        <v>0.81276951394734631</v>
      </c>
      <c r="D2659" s="125">
        <v>10.447800000000001</v>
      </c>
    </row>
    <row r="2660" spans="1:4" x14ac:dyDescent="0.25">
      <c r="A2660" s="92">
        <v>42786</v>
      </c>
      <c r="B2660" s="125">
        <v>5.5139278898393034</v>
      </c>
      <c r="C2660" s="125">
        <v>0.81123970436046022</v>
      </c>
      <c r="D2660" s="125">
        <v>10.447800000000001</v>
      </c>
    </row>
    <row r="2661" spans="1:4" x14ac:dyDescent="0.25">
      <c r="A2661" s="92">
        <v>42787</v>
      </c>
      <c r="B2661" s="125">
        <v>5.5006982324289204</v>
      </c>
      <c r="C2661" s="125">
        <v>0.81067235089386358</v>
      </c>
      <c r="D2661" s="125">
        <v>10.447800000000001</v>
      </c>
    </row>
    <row r="2662" spans="1:4" x14ac:dyDescent="0.25">
      <c r="A2662" s="92">
        <v>42788</v>
      </c>
      <c r="B2662" s="125">
        <v>5.5584726847871364</v>
      </c>
      <c r="C2662" s="125">
        <v>0.80023420575291215</v>
      </c>
      <c r="D2662" s="125">
        <v>10.447800000000001</v>
      </c>
    </row>
    <row r="2663" spans="1:4" x14ac:dyDescent="0.25">
      <c r="A2663" s="92">
        <v>42789</v>
      </c>
      <c r="B2663" s="125">
        <v>5.5651313474789843</v>
      </c>
      <c r="C2663" s="125">
        <v>0.79277983640569705</v>
      </c>
      <c r="D2663" s="125">
        <v>10.447800000000001</v>
      </c>
    </row>
    <row r="2664" spans="1:4" x14ac:dyDescent="0.25">
      <c r="A2664" s="92">
        <v>42790</v>
      </c>
      <c r="B2664" s="125">
        <v>5.5765164833488834</v>
      </c>
      <c r="C2664" s="125">
        <v>0.78182868729071142</v>
      </c>
      <c r="D2664" s="125">
        <v>10.447800000000001</v>
      </c>
    </row>
    <row r="2665" spans="1:4" x14ac:dyDescent="0.25">
      <c r="A2665" s="92">
        <v>42793</v>
      </c>
      <c r="B2665" s="125">
        <v>5.565950475954061</v>
      </c>
      <c r="C2665" s="125">
        <v>0.79104476008684443</v>
      </c>
      <c r="D2665" s="125">
        <v>10.447800000000001</v>
      </c>
    </row>
    <row r="2666" spans="1:4" x14ac:dyDescent="0.25">
      <c r="A2666" s="92">
        <v>42794</v>
      </c>
      <c r="B2666" s="125">
        <v>5.573079835807194</v>
      </c>
      <c r="C2666" s="125">
        <v>0.78498875138064594</v>
      </c>
      <c r="D2666" s="125">
        <v>10.447800000000001</v>
      </c>
    </row>
    <row r="2667" spans="1:4" x14ac:dyDescent="0.25">
      <c r="A2667" s="92">
        <v>42795</v>
      </c>
      <c r="B2667" s="125">
        <v>5.5979744621370209</v>
      </c>
      <c r="C2667" s="125">
        <v>0.76291467296388316</v>
      </c>
      <c r="D2667" s="125">
        <v>10.447800000000001</v>
      </c>
    </row>
    <row r="2668" spans="1:4" x14ac:dyDescent="0.25">
      <c r="A2668" s="92">
        <v>42796</v>
      </c>
      <c r="B2668" s="125">
        <v>5.6090417155844383</v>
      </c>
      <c r="C2668" s="125">
        <v>0.76291716244503949</v>
      </c>
      <c r="D2668" s="125">
        <v>10.447800000000001</v>
      </c>
    </row>
    <row r="2669" spans="1:4" x14ac:dyDescent="0.25">
      <c r="A2669" s="92">
        <v>42797</v>
      </c>
      <c r="B2669" s="125">
        <v>5.5159155946333689</v>
      </c>
      <c r="C2669" s="125">
        <v>0.82052926105168567</v>
      </c>
      <c r="D2669" s="125">
        <v>10.447800000000001</v>
      </c>
    </row>
    <row r="2670" spans="1:4" x14ac:dyDescent="0.25">
      <c r="A2670" s="92">
        <v>42800</v>
      </c>
      <c r="B2670" s="125">
        <v>5.5149069151369421</v>
      </c>
      <c r="C2670" s="125">
        <v>0.81545876894327751</v>
      </c>
      <c r="D2670" s="125">
        <v>10.447800000000001</v>
      </c>
    </row>
    <row r="2671" spans="1:4" x14ac:dyDescent="0.25">
      <c r="A2671" s="92">
        <v>42801</v>
      </c>
      <c r="B2671" s="125">
        <v>5.5554721452403397</v>
      </c>
      <c r="C2671" s="125">
        <v>0.80684906036337889</v>
      </c>
      <c r="D2671" s="125">
        <v>10.447800000000001</v>
      </c>
    </row>
    <row r="2672" spans="1:4" x14ac:dyDescent="0.25">
      <c r="A2672" s="92">
        <v>42802</v>
      </c>
      <c r="B2672" s="125">
        <v>5.5505997161969649</v>
      </c>
      <c r="C2672" s="125">
        <v>0.80976373980414174</v>
      </c>
      <c r="D2672" s="125">
        <v>10.447800000000001</v>
      </c>
    </row>
    <row r="2673" spans="1:4" x14ac:dyDescent="0.25">
      <c r="A2673" s="92">
        <v>42803</v>
      </c>
      <c r="B2673" s="125">
        <v>5.5551780740064505</v>
      </c>
      <c r="C2673" s="125">
        <v>0.81355904463595596</v>
      </c>
      <c r="D2673" s="125">
        <v>10.447800000000001</v>
      </c>
    </row>
    <row r="2674" spans="1:4" x14ac:dyDescent="0.25">
      <c r="A2674" s="92">
        <v>42804</v>
      </c>
      <c r="B2674" s="125">
        <v>5.532024419938522</v>
      </c>
      <c r="C2674" s="125">
        <v>0.82314026992237821</v>
      </c>
      <c r="D2674" s="125">
        <v>10.447800000000001</v>
      </c>
    </row>
    <row r="2675" spans="1:4" x14ac:dyDescent="0.25">
      <c r="A2675" s="92">
        <v>42807</v>
      </c>
      <c r="B2675" s="125">
        <v>5.5237846120744338</v>
      </c>
      <c r="C2675" s="125">
        <v>0.82854034107958441</v>
      </c>
      <c r="D2675" s="125">
        <v>10.447800000000001</v>
      </c>
    </row>
    <row r="2676" spans="1:4" x14ac:dyDescent="0.25">
      <c r="A2676" s="92">
        <v>42808</v>
      </c>
      <c r="B2676" s="125">
        <v>5.5208185123198854</v>
      </c>
      <c r="C2676" s="125">
        <v>0.84045404371295795</v>
      </c>
      <c r="D2676" s="125">
        <v>10.447800000000001</v>
      </c>
    </row>
    <row r="2677" spans="1:4" x14ac:dyDescent="0.25">
      <c r="A2677" s="92">
        <v>42809</v>
      </c>
      <c r="B2677" s="125">
        <v>5.5083712235916735</v>
      </c>
      <c r="C2677" s="125">
        <v>0.75496778964644484</v>
      </c>
      <c r="D2677" s="125">
        <v>10.447800000000001</v>
      </c>
    </row>
    <row r="2678" spans="1:4" x14ac:dyDescent="0.25">
      <c r="A2678" s="92">
        <v>42810</v>
      </c>
      <c r="B2678" s="125">
        <v>5.5041366401695546</v>
      </c>
      <c r="C2678" s="125">
        <v>0.73132744157561191</v>
      </c>
      <c r="D2678" s="125">
        <v>10.447800000000001</v>
      </c>
    </row>
    <row r="2679" spans="1:4" x14ac:dyDescent="0.25">
      <c r="A2679" s="92">
        <v>42811</v>
      </c>
      <c r="B2679" s="125">
        <v>5.5020197342588393</v>
      </c>
      <c r="C2679" s="125">
        <v>0.72772161220879106</v>
      </c>
      <c r="D2679" s="125">
        <v>10.447800000000001</v>
      </c>
    </row>
    <row r="2680" spans="1:4" x14ac:dyDescent="0.25">
      <c r="A2680" s="92">
        <v>42814</v>
      </c>
      <c r="B2680" s="125">
        <v>5.5020967553924338</v>
      </c>
      <c r="C2680" s="125">
        <v>0.72651385845195104</v>
      </c>
      <c r="D2680" s="125">
        <v>10.447800000000001</v>
      </c>
    </row>
    <row r="2681" spans="1:4" x14ac:dyDescent="0.25">
      <c r="A2681" s="92">
        <v>42815</v>
      </c>
      <c r="B2681" s="125">
        <v>5.4825184017197195</v>
      </c>
      <c r="C2681" s="125">
        <v>0.72400011321799873</v>
      </c>
      <c r="D2681" s="125">
        <v>10.447800000000001</v>
      </c>
    </row>
    <row r="2682" spans="1:4" x14ac:dyDescent="0.25">
      <c r="A2682" s="92">
        <v>42816</v>
      </c>
      <c r="B2682" s="125">
        <v>5.4689919768517035</v>
      </c>
      <c r="C2682" s="125">
        <v>0.72246733163557586</v>
      </c>
      <c r="D2682" s="125">
        <v>10.447800000000001</v>
      </c>
    </row>
    <row r="2683" spans="1:4" x14ac:dyDescent="0.25">
      <c r="A2683" s="92">
        <v>42817</v>
      </c>
      <c r="B2683" s="125">
        <v>5.4795143752416404</v>
      </c>
      <c r="C2683" s="125">
        <v>0.69563635929724299</v>
      </c>
      <c r="D2683" s="125">
        <v>10.447800000000001</v>
      </c>
    </row>
    <row r="2684" spans="1:4" x14ac:dyDescent="0.25">
      <c r="A2684" s="92">
        <v>42818</v>
      </c>
      <c r="B2684" s="125">
        <v>5.485203046367201</v>
      </c>
      <c r="C2684" s="125">
        <v>0.70850291955044664</v>
      </c>
      <c r="D2684" s="125">
        <v>10.447800000000001</v>
      </c>
    </row>
    <row r="2685" spans="1:4" x14ac:dyDescent="0.25">
      <c r="A2685" s="92">
        <v>42821</v>
      </c>
      <c r="B2685" s="125">
        <v>5.4505176084285605</v>
      </c>
      <c r="C2685" s="125">
        <v>0.71250065669975982</v>
      </c>
      <c r="D2685" s="125">
        <v>10.447800000000001</v>
      </c>
    </row>
    <row r="2686" spans="1:4" x14ac:dyDescent="0.25">
      <c r="A2686" s="92">
        <v>42822</v>
      </c>
      <c r="B2686" s="125">
        <v>5.4377285932316992</v>
      </c>
      <c r="C2686" s="125">
        <v>0.70553388478087076</v>
      </c>
      <c r="D2686" s="125">
        <v>10.447800000000001</v>
      </c>
    </row>
    <row r="2687" spans="1:4" x14ac:dyDescent="0.25">
      <c r="A2687" s="92">
        <v>42823</v>
      </c>
      <c r="B2687" s="125">
        <v>5.451595170023201</v>
      </c>
      <c r="C2687" s="125">
        <v>0.70085862173699898</v>
      </c>
      <c r="D2687" s="125">
        <v>10.447800000000001</v>
      </c>
    </row>
    <row r="2688" spans="1:4" x14ac:dyDescent="0.25">
      <c r="A2688" s="92">
        <v>42824</v>
      </c>
      <c r="B2688" s="125">
        <v>5.4651663261130157</v>
      </c>
      <c r="C2688" s="125">
        <v>0.68639169289003821</v>
      </c>
      <c r="D2688" s="125">
        <v>10.447800000000001</v>
      </c>
    </row>
    <row r="2689" spans="1:4" x14ac:dyDescent="0.25">
      <c r="A2689" s="92">
        <v>42825</v>
      </c>
      <c r="B2689" s="125">
        <v>5.4220970354279165</v>
      </c>
      <c r="C2689" s="125">
        <v>0.70204799251692585</v>
      </c>
      <c r="D2689" s="125">
        <v>10.447800000000001</v>
      </c>
    </row>
    <row r="2690" spans="1:4" x14ac:dyDescent="0.25">
      <c r="A2690" s="92">
        <v>42828</v>
      </c>
      <c r="B2690" s="125">
        <v>5.4331754691763106</v>
      </c>
      <c r="C2690" s="125">
        <v>0.67149767300690222</v>
      </c>
      <c r="D2690" s="125">
        <v>13.5059</v>
      </c>
    </row>
    <row r="2691" spans="1:4" x14ac:dyDescent="0.25">
      <c r="A2691" s="92">
        <v>42829</v>
      </c>
      <c r="B2691" s="125">
        <v>5.4092041747604558</v>
      </c>
      <c r="C2691" s="125">
        <v>0.67949869941298946</v>
      </c>
      <c r="D2691" s="125">
        <v>13.5059</v>
      </c>
    </row>
    <row r="2692" spans="1:4" x14ac:dyDescent="0.25">
      <c r="A2692" s="92">
        <v>42830</v>
      </c>
      <c r="B2692" s="125">
        <v>5.3687563277764392</v>
      </c>
      <c r="C2692" s="125">
        <v>0.66261581315146767</v>
      </c>
      <c r="D2692" s="125">
        <v>13.5059</v>
      </c>
    </row>
    <row r="2693" spans="1:4" x14ac:dyDescent="0.25">
      <c r="A2693" s="92">
        <v>42831</v>
      </c>
      <c r="B2693" s="125">
        <v>5.3725497521376369</v>
      </c>
      <c r="C2693" s="125">
        <v>0.66192207241510648</v>
      </c>
      <c r="D2693" s="125">
        <v>13.5059</v>
      </c>
    </row>
    <row r="2694" spans="1:4" x14ac:dyDescent="0.25">
      <c r="A2694" s="92">
        <v>42832</v>
      </c>
      <c r="B2694" s="125">
        <v>5.3717997473540002</v>
      </c>
      <c r="C2694" s="125">
        <v>0.66167268210975561</v>
      </c>
      <c r="D2694" s="125">
        <v>13.5059</v>
      </c>
    </row>
    <row r="2695" spans="1:4" x14ac:dyDescent="0.25">
      <c r="A2695" s="92">
        <v>42835</v>
      </c>
      <c r="B2695" s="125">
        <v>5.3642055521207634</v>
      </c>
      <c r="C2695" s="125">
        <v>0.6667477566779958</v>
      </c>
      <c r="D2695" s="125">
        <v>13.5059</v>
      </c>
    </row>
    <row r="2696" spans="1:4" x14ac:dyDescent="0.25">
      <c r="A2696" s="92">
        <v>42836</v>
      </c>
      <c r="B2696" s="125">
        <v>5.3547651943488113</v>
      </c>
      <c r="C2696" s="125">
        <v>0.66756350457443503</v>
      </c>
      <c r="D2696" s="125">
        <v>13.5059</v>
      </c>
    </row>
    <row r="2697" spans="1:4" x14ac:dyDescent="0.25">
      <c r="A2697" s="92">
        <v>42837</v>
      </c>
      <c r="B2697" s="125">
        <v>5.3899578351108932</v>
      </c>
      <c r="C2697" s="125">
        <v>0.66933552876988944</v>
      </c>
      <c r="D2697" s="125">
        <v>13.5059</v>
      </c>
    </row>
    <row r="2698" spans="1:4" x14ac:dyDescent="0.25">
      <c r="A2698" s="92">
        <v>42838</v>
      </c>
      <c r="B2698" s="125">
        <v>5.365313521204075</v>
      </c>
      <c r="C2698" s="125">
        <v>0.66944177821250861</v>
      </c>
      <c r="D2698" s="125">
        <v>13.5059</v>
      </c>
    </row>
    <row r="2699" spans="1:4" x14ac:dyDescent="0.25">
      <c r="A2699" s="92">
        <v>42839</v>
      </c>
      <c r="B2699" s="125">
        <v>5.3391190999514002</v>
      </c>
      <c r="C2699" s="125">
        <v>0.67597320156221308</v>
      </c>
      <c r="D2699" s="125">
        <v>13.5059</v>
      </c>
    </row>
    <row r="2700" spans="1:4" x14ac:dyDescent="0.25">
      <c r="A2700" s="92">
        <v>42842</v>
      </c>
      <c r="B2700" s="125">
        <v>5.3333322198748929</v>
      </c>
      <c r="C2700" s="125">
        <v>0.69802398100234342</v>
      </c>
      <c r="D2700" s="125">
        <v>13.5059</v>
      </c>
    </row>
    <row r="2701" spans="1:4" x14ac:dyDescent="0.25">
      <c r="A2701" s="92">
        <v>42843</v>
      </c>
      <c r="B2701" s="125">
        <v>5.2939848820124986</v>
      </c>
      <c r="C2701" s="125">
        <v>0.72531210607016394</v>
      </c>
      <c r="D2701" s="125">
        <v>13.5059</v>
      </c>
    </row>
    <row r="2702" spans="1:4" x14ac:dyDescent="0.25">
      <c r="A2702" s="92">
        <v>42844</v>
      </c>
      <c r="B2702" s="125">
        <v>5.2963385443467281</v>
      </c>
      <c r="C2702" s="125">
        <v>0.71708483791222477</v>
      </c>
      <c r="D2702" s="125">
        <v>13.5059</v>
      </c>
    </row>
    <row r="2703" spans="1:4" x14ac:dyDescent="0.25">
      <c r="A2703" s="92">
        <v>42845</v>
      </c>
      <c r="B2703" s="125">
        <v>5.3040720746923276</v>
      </c>
      <c r="C2703" s="125">
        <v>0.71485762397785102</v>
      </c>
      <c r="D2703" s="125">
        <v>13.5059</v>
      </c>
    </row>
    <row r="2704" spans="1:4" x14ac:dyDescent="0.25">
      <c r="A2704" s="92">
        <v>42846</v>
      </c>
      <c r="B2704" s="125">
        <v>5.3402931158610309</v>
      </c>
      <c r="C2704" s="125">
        <v>0.67882104726685721</v>
      </c>
      <c r="D2704" s="125">
        <v>13.5059</v>
      </c>
    </row>
    <row r="2705" spans="1:4" x14ac:dyDescent="0.25">
      <c r="A2705" s="92">
        <v>42849</v>
      </c>
      <c r="B2705" s="125">
        <v>5.3817631323005806</v>
      </c>
      <c r="C2705" s="125">
        <v>0.670549283104803</v>
      </c>
      <c r="D2705" s="125">
        <v>13.5059</v>
      </c>
    </row>
    <row r="2706" spans="1:4" x14ac:dyDescent="0.25">
      <c r="A2706" s="92">
        <v>42850</v>
      </c>
      <c r="B2706" s="125">
        <v>5.3702156575419959</v>
      </c>
      <c r="C2706" s="125">
        <v>0.64202943879797125</v>
      </c>
      <c r="D2706" s="125">
        <v>13.5059</v>
      </c>
    </row>
    <row r="2707" spans="1:4" x14ac:dyDescent="0.25">
      <c r="A2707" s="92">
        <v>42851</v>
      </c>
      <c r="B2707" s="125">
        <v>5.3650731311333821</v>
      </c>
      <c r="C2707" s="125">
        <v>0.64658344351485297</v>
      </c>
      <c r="D2707" s="125">
        <v>13.5059</v>
      </c>
    </row>
    <row r="2708" spans="1:4" x14ac:dyDescent="0.25">
      <c r="A2708" s="92">
        <v>42852</v>
      </c>
      <c r="B2708" s="125">
        <v>5.371698080770992</v>
      </c>
      <c r="C2708" s="125">
        <v>0.63973905658274788</v>
      </c>
      <c r="D2708" s="125">
        <v>13.5059</v>
      </c>
    </row>
    <row r="2709" spans="1:4" x14ac:dyDescent="0.25">
      <c r="A2709" s="92">
        <v>42853</v>
      </c>
      <c r="B2709" s="125">
        <v>5.3656780990000366</v>
      </c>
      <c r="C2709" s="125">
        <v>0.63750123478765719</v>
      </c>
      <c r="D2709" s="125">
        <v>13.5059</v>
      </c>
    </row>
    <row r="2710" spans="1:4" x14ac:dyDescent="0.25">
      <c r="A2710" s="92">
        <v>42856</v>
      </c>
      <c r="B2710" s="125">
        <v>5.3796054476429207</v>
      </c>
      <c r="C2710" s="125">
        <v>0.63867774769830898</v>
      </c>
      <c r="D2710" s="125">
        <v>13.5059</v>
      </c>
    </row>
    <row r="2711" spans="1:4" x14ac:dyDescent="0.25">
      <c r="A2711" s="92">
        <v>42857</v>
      </c>
      <c r="B2711" s="125">
        <v>5.3659311743613136</v>
      </c>
      <c r="C2711" s="125">
        <v>0.63229745497374878</v>
      </c>
      <c r="D2711" s="125">
        <v>13.5059</v>
      </c>
    </row>
    <row r="2712" spans="1:4" x14ac:dyDescent="0.25">
      <c r="A2712" s="92">
        <v>42858</v>
      </c>
      <c r="B2712" s="125">
        <v>5.3947302932594372</v>
      </c>
      <c r="C2712" s="125">
        <v>0.62835184816049505</v>
      </c>
      <c r="D2712" s="125">
        <v>13.5059</v>
      </c>
    </row>
    <row r="2713" spans="1:4" x14ac:dyDescent="0.25">
      <c r="A2713" s="92">
        <v>42859</v>
      </c>
      <c r="B2713" s="125">
        <v>5.3489832427099859</v>
      </c>
      <c r="C2713" s="125">
        <v>0.65302142001635399</v>
      </c>
      <c r="D2713" s="125">
        <v>13.5059</v>
      </c>
    </row>
    <row r="2714" spans="1:4" x14ac:dyDescent="0.25">
      <c r="A2714" s="92">
        <v>42860</v>
      </c>
      <c r="B2714" s="125">
        <v>5.3456172515917713</v>
      </c>
      <c r="C2714" s="125">
        <v>0.65782350183335847</v>
      </c>
      <c r="D2714" s="125">
        <v>13.5059</v>
      </c>
    </row>
    <row r="2715" spans="1:4" x14ac:dyDescent="0.25">
      <c r="A2715" s="92">
        <v>42863</v>
      </c>
      <c r="B2715" s="125">
        <v>5.3479306914749678</v>
      </c>
      <c r="C2715" s="125">
        <v>0.6577573095774305</v>
      </c>
      <c r="D2715" s="125">
        <v>13.5059</v>
      </c>
    </row>
    <row r="2716" spans="1:4" x14ac:dyDescent="0.25">
      <c r="A2716" s="92">
        <v>42864</v>
      </c>
      <c r="B2716" s="125">
        <v>5.3500549702838409</v>
      </c>
      <c r="C2716" s="125">
        <v>0.66086436783129621</v>
      </c>
      <c r="D2716" s="125">
        <v>13.5059</v>
      </c>
    </row>
    <row r="2717" spans="1:4" x14ac:dyDescent="0.25">
      <c r="A2717" s="92">
        <v>42865</v>
      </c>
      <c r="B2717" s="125">
        <v>5.3701342100269311</v>
      </c>
      <c r="C2717" s="125">
        <v>0.63103134986240228</v>
      </c>
      <c r="D2717" s="125">
        <v>13.5059</v>
      </c>
    </row>
    <row r="2718" spans="1:4" x14ac:dyDescent="0.25">
      <c r="A2718" s="92">
        <v>42866</v>
      </c>
      <c r="B2718" s="125">
        <v>5.389431135843914</v>
      </c>
      <c r="C2718" s="125">
        <v>0.62754459867759849</v>
      </c>
      <c r="D2718" s="125">
        <v>13.5059</v>
      </c>
    </row>
    <row r="2719" spans="1:4" x14ac:dyDescent="0.25">
      <c r="A2719" s="92">
        <v>42867</v>
      </c>
      <c r="B2719" s="125">
        <v>5.3551530349275627</v>
      </c>
      <c r="C2719" s="125">
        <v>0.64270965427839322</v>
      </c>
      <c r="D2719" s="125">
        <v>13.5059</v>
      </c>
    </row>
    <row r="2720" spans="1:4" x14ac:dyDescent="0.25">
      <c r="A2720" s="92">
        <v>42870</v>
      </c>
      <c r="B2720" s="125">
        <v>5.3613523196078914</v>
      </c>
      <c r="C2720" s="125">
        <v>0.6456617712032342</v>
      </c>
      <c r="D2720" s="125">
        <v>13.5059</v>
      </c>
    </row>
    <row r="2721" spans="1:4" x14ac:dyDescent="0.25">
      <c r="A2721" s="92">
        <v>42871</v>
      </c>
      <c r="B2721" s="125">
        <v>5.3258952101963271</v>
      </c>
      <c r="C2721" s="125">
        <v>0.69154426702284155</v>
      </c>
      <c r="D2721" s="125">
        <v>13.5059</v>
      </c>
    </row>
    <row r="2722" spans="1:4" x14ac:dyDescent="0.25">
      <c r="A2722" s="92">
        <v>42872</v>
      </c>
      <c r="B2722" s="125">
        <v>5.3271767932070695</v>
      </c>
      <c r="C2722" s="125">
        <v>0.71392402780695718</v>
      </c>
      <c r="D2722" s="125">
        <v>13.5059</v>
      </c>
    </row>
    <row r="2723" spans="1:4" x14ac:dyDescent="0.25">
      <c r="A2723" s="92">
        <v>42873</v>
      </c>
      <c r="B2723" s="125">
        <v>5.3510673051954338</v>
      </c>
      <c r="C2723" s="125">
        <v>0.69471979289585128</v>
      </c>
      <c r="D2723" s="125">
        <v>13.5059</v>
      </c>
    </row>
    <row r="2724" spans="1:4" x14ac:dyDescent="0.25">
      <c r="A2724" s="92">
        <v>42874</v>
      </c>
      <c r="B2724" s="125">
        <v>5.3286457391480564</v>
      </c>
      <c r="C2724" s="125">
        <v>0.70996821029006796</v>
      </c>
      <c r="D2724" s="125">
        <v>13.5059</v>
      </c>
    </row>
    <row r="2725" spans="1:4" x14ac:dyDescent="0.25">
      <c r="A2725" s="92">
        <v>42877</v>
      </c>
      <c r="B2725" s="125">
        <v>5.3213230310814978</v>
      </c>
      <c r="C2725" s="125">
        <v>0.71209892120108353</v>
      </c>
      <c r="D2725" s="125">
        <v>13.5059</v>
      </c>
    </row>
    <row r="2726" spans="1:4" x14ac:dyDescent="0.25">
      <c r="A2726" s="92">
        <v>42878</v>
      </c>
      <c r="B2726" s="125">
        <v>5.3180443293427793</v>
      </c>
      <c r="C2726" s="125">
        <v>0.74182679668377993</v>
      </c>
      <c r="D2726" s="125">
        <v>13.5059</v>
      </c>
    </row>
    <row r="2727" spans="1:4" x14ac:dyDescent="0.25">
      <c r="A2727" s="92">
        <v>42879</v>
      </c>
      <c r="B2727" s="125">
        <v>5.3103629557664727</v>
      </c>
      <c r="C2727" s="125">
        <v>0.74229714327620311</v>
      </c>
      <c r="D2727" s="125">
        <v>13.5059</v>
      </c>
    </row>
    <row r="2728" spans="1:4" x14ac:dyDescent="0.25">
      <c r="A2728" s="92">
        <v>42880</v>
      </c>
      <c r="B2728" s="125">
        <v>5.3105152500773389</v>
      </c>
      <c r="C2728" s="125">
        <v>0.74114063719002132</v>
      </c>
      <c r="D2728" s="125">
        <v>13.5059</v>
      </c>
    </row>
    <row r="2729" spans="1:4" x14ac:dyDescent="0.25">
      <c r="A2729" s="92">
        <v>42881</v>
      </c>
      <c r="B2729" s="125">
        <v>5.2929192149366706</v>
      </c>
      <c r="C2729" s="125">
        <v>0.7578675854520398</v>
      </c>
      <c r="D2729" s="125">
        <v>13.5059</v>
      </c>
    </row>
    <row r="2730" spans="1:4" x14ac:dyDescent="0.25">
      <c r="A2730" s="92">
        <v>42884</v>
      </c>
      <c r="B2730" s="125">
        <v>5.3009665685742196</v>
      </c>
      <c r="C2730" s="125">
        <v>0.76014322944714774</v>
      </c>
      <c r="D2730" s="125">
        <v>13.5059</v>
      </c>
    </row>
    <row r="2731" spans="1:4" x14ac:dyDescent="0.25">
      <c r="A2731" s="92">
        <v>42885</v>
      </c>
      <c r="B2731" s="125">
        <v>5.234773116101735</v>
      </c>
      <c r="C2731" s="125">
        <v>0.80482631047164155</v>
      </c>
      <c r="D2731" s="125">
        <v>13.5059</v>
      </c>
    </row>
    <row r="2732" spans="1:4" x14ac:dyDescent="0.25">
      <c r="A2732" s="92">
        <v>42886</v>
      </c>
      <c r="B2732" s="125">
        <v>5.216803395623387</v>
      </c>
      <c r="C2732" s="125">
        <v>0.80919289571239972</v>
      </c>
      <c r="D2732" s="125">
        <v>13.5059</v>
      </c>
    </row>
    <row r="2733" spans="1:4" x14ac:dyDescent="0.25">
      <c r="A2733" s="92">
        <v>42887</v>
      </c>
      <c r="B2733" s="125">
        <v>5.1691717171446792</v>
      </c>
      <c r="C2733" s="125">
        <v>0.82951769529151154</v>
      </c>
      <c r="D2733" s="125">
        <v>13.5059</v>
      </c>
    </row>
    <row r="2734" spans="1:4" x14ac:dyDescent="0.25">
      <c r="A2734" s="92">
        <v>42888</v>
      </c>
      <c r="B2734" s="125">
        <v>5.1802593588715542</v>
      </c>
      <c r="C2734" s="125">
        <v>0.82041493681614419</v>
      </c>
      <c r="D2734" s="125">
        <v>13.5059</v>
      </c>
    </row>
    <row r="2735" spans="1:4" x14ac:dyDescent="0.25">
      <c r="A2735" s="92">
        <v>42891</v>
      </c>
      <c r="B2735" s="125">
        <v>5.1425949557061204</v>
      </c>
      <c r="C2735" s="125">
        <v>0.8532652331688606</v>
      </c>
      <c r="D2735" s="125">
        <v>13.5059</v>
      </c>
    </row>
    <row r="2736" spans="1:4" x14ac:dyDescent="0.25">
      <c r="A2736" s="92">
        <v>42892</v>
      </c>
      <c r="B2736" s="125">
        <v>5.1025628280358797</v>
      </c>
      <c r="C2736" s="125">
        <v>0.87584747046322597</v>
      </c>
      <c r="D2736" s="125">
        <v>13.5059</v>
      </c>
    </row>
    <row r="2737" spans="1:4" x14ac:dyDescent="0.25">
      <c r="A2737" s="92">
        <v>42893</v>
      </c>
      <c r="B2737" s="125">
        <v>5.0446008258120987</v>
      </c>
      <c r="C2737" s="125">
        <v>0.89928211218705822</v>
      </c>
      <c r="D2737" s="125">
        <v>13.5059</v>
      </c>
    </row>
    <row r="2738" spans="1:4" x14ac:dyDescent="0.25">
      <c r="A2738" s="92">
        <v>42894</v>
      </c>
      <c r="B2738" s="125">
        <v>5.0454629845161332</v>
      </c>
      <c r="C2738" s="125">
        <v>0.88754666149137407</v>
      </c>
      <c r="D2738" s="125">
        <v>13.5059</v>
      </c>
    </row>
    <row r="2739" spans="1:4" x14ac:dyDescent="0.25">
      <c r="A2739" s="92">
        <v>42895</v>
      </c>
      <c r="B2739" s="125">
        <v>5.0342508336579019</v>
      </c>
      <c r="C2739" s="125">
        <v>0.93188652655423887</v>
      </c>
      <c r="D2739" s="125">
        <v>13.5059</v>
      </c>
    </row>
    <row r="2740" spans="1:4" x14ac:dyDescent="0.25">
      <c r="A2740" s="92">
        <v>42898</v>
      </c>
      <c r="B2740" s="125">
        <v>4.952907003957149</v>
      </c>
      <c r="C2740" s="125">
        <v>0.97986884060121149</v>
      </c>
      <c r="D2740" s="125">
        <v>13.5059</v>
      </c>
    </row>
    <row r="2741" spans="1:4" x14ac:dyDescent="0.25">
      <c r="A2741" s="92">
        <v>42899</v>
      </c>
      <c r="B2741" s="125">
        <v>4.9577403409189138</v>
      </c>
      <c r="C2741" s="125">
        <v>0.97597445891721346</v>
      </c>
      <c r="D2741" s="125">
        <v>13.5059</v>
      </c>
    </row>
    <row r="2742" spans="1:4" x14ac:dyDescent="0.25">
      <c r="A2742" s="92">
        <v>42900</v>
      </c>
      <c r="B2742" s="125">
        <v>4.9565370800763828</v>
      </c>
      <c r="C2742" s="125">
        <v>0.95896540229850391</v>
      </c>
      <c r="D2742" s="125">
        <v>13.5059</v>
      </c>
    </row>
    <row r="2743" spans="1:4" x14ac:dyDescent="0.25">
      <c r="A2743" s="92">
        <v>42901</v>
      </c>
      <c r="B2743" s="125">
        <v>4.9773474172986845</v>
      </c>
      <c r="C2743" s="125">
        <v>0.94607427679724942</v>
      </c>
      <c r="D2743" s="125">
        <v>13.5059</v>
      </c>
    </row>
    <row r="2744" spans="1:4" x14ac:dyDescent="0.25">
      <c r="A2744" s="92">
        <v>42902</v>
      </c>
      <c r="B2744" s="125">
        <v>5.785013685823472</v>
      </c>
      <c r="C2744" s="125">
        <v>1.898611220958097</v>
      </c>
      <c r="D2744" s="125">
        <v>13.5059</v>
      </c>
    </row>
    <row r="2745" spans="1:4" x14ac:dyDescent="0.25">
      <c r="A2745" s="92">
        <v>42905</v>
      </c>
      <c r="B2745" s="125">
        <v>5.8165958975147838</v>
      </c>
      <c r="C2745" s="125">
        <v>0.94996075699537919</v>
      </c>
      <c r="D2745" s="125">
        <v>13.5059</v>
      </c>
    </row>
    <row r="2746" spans="1:4" x14ac:dyDescent="0.25">
      <c r="A2746" s="92">
        <v>42906</v>
      </c>
      <c r="B2746" s="125">
        <v>5.8019549137266466</v>
      </c>
      <c r="C2746" s="125">
        <v>0.93624839118063985</v>
      </c>
      <c r="D2746" s="125">
        <v>13.5059</v>
      </c>
    </row>
    <row r="2747" spans="1:4" x14ac:dyDescent="0.25">
      <c r="A2747" s="92">
        <v>42907</v>
      </c>
      <c r="B2747" s="125">
        <v>5.7158130487002694</v>
      </c>
      <c r="C2747" s="125">
        <v>0.98539850497681769</v>
      </c>
      <c r="D2747" s="125">
        <v>13.5059</v>
      </c>
    </row>
    <row r="2748" spans="1:4" x14ac:dyDescent="0.25">
      <c r="A2748" s="92">
        <v>42908</v>
      </c>
      <c r="B2748" s="125">
        <v>5.7242080552154508</v>
      </c>
      <c r="C2748" s="125">
        <v>0.98562574766215238</v>
      </c>
      <c r="D2748" s="125">
        <v>13.5059</v>
      </c>
    </row>
    <row r="2749" spans="1:4" x14ac:dyDescent="0.25">
      <c r="A2749" s="92">
        <v>42909</v>
      </c>
      <c r="B2749" s="125">
        <v>5.7159940025139626</v>
      </c>
      <c r="C2749" s="125">
        <v>0.9880699506723829</v>
      </c>
      <c r="D2749" s="125">
        <v>13.5059</v>
      </c>
    </row>
    <row r="2750" spans="1:4" x14ac:dyDescent="0.25">
      <c r="A2750" s="92">
        <v>42912</v>
      </c>
      <c r="B2750" s="125">
        <v>5.6795337395571375</v>
      </c>
      <c r="C2750" s="125">
        <v>0.98304666157741583</v>
      </c>
      <c r="D2750" s="125">
        <v>13.5059</v>
      </c>
    </row>
    <row r="2751" spans="1:4" x14ac:dyDescent="0.25">
      <c r="A2751" s="92">
        <v>42913</v>
      </c>
      <c r="B2751" s="125">
        <v>5.6299857045578756</v>
      </c>
      <c r="C2751" s="125">
        <v>0.93355152420998433</v>
      </c>
      <c r="D2751" s="125">
        <v>13.5059</v>
      </c>
    </row>
    <row r="2752" spans="1:4" x14ac:dyDescent="0.25">
      <c r="A2752" s="92">
        <v>42914</v>
      </c>
      <c r="B2752" s="125">
        <v>5.5217302803275077</v>
      </c>
      <c r="C2752" s="125">
        <v>1.0226561249209825</v>
      </c>
      <c r="D2752" s="125">
        <v>13.5059</v>
      </c>
    </row>
    <row r="2753" spans="1:4" x14ac:dyDescent="0.25">
      <c r="A2753" s="92">
        <v>42915</v>
      </c>
      <c r="B2753" s="125">
        <v>5.5037771356760814</v>
      </c>
      <c r="C2753" s="125">
        <v>1.0424424926098554</v>
      </c>
      <c r="D2753" s="125">
        <v>13.5059</v>
      </c>
    </row>
    <row r="2754" spans="1:4" x14ac:dyDescent="0.25">
      <c r="A2754" s="92">
        <v>42916</v>
      </c>
      <c r="B2754" s="125">
        <v>5.53835578180251</v>
      </c>
      <c r="C2754" s="125">
        <v>1.0087161582338897</v>
      </c>
      <c r="D2754" s="125">
        <v>13.5059</v>
      </c>
    </row>
    <row r="2755" spans="1:4" x14ac:dyDescent="0.25">
      <c r="A2755" s="92">
        <v>42919</v>
      </c>
      <c r="B2755" s="125">
        <v>5.5917680915178094</v>
      </c>
      <c r="C2755" s="125">
        <v>0.95675144097528353</v>
      </c>
      <c r="D2755" s="125">
        <v>12.394600000000001</v>
      </c>
    </row>
    <row r="2756" spans="1:4" x14ac:dyDescent="0.25">
      <c r="A2756" s="92">
        <v>42920</v>
      </c>
      <c r="B2756" s="125">
        <v>5.6779327783585227</v>
      </c>
      <c r="C2756" s="125">
        <v>0.9411952386058493</v>
      </c>
      <c r="D2756" s="125">
        <v>12.394600000000001</v>
      </c>
    </row>
    <row r="2757" spans="1:4" x14ac:dyDescent="0.25">
      <c r="A2757" s="92">
        <v>42921</v>
      </c>
      <c r="B2757" s="125">
        <v>5.6725812810560887</v>
      </c>
      <c r="C2757" s="125">
        <v>0.93019154879184285</v>
      </c>
      <c r="D2757" s="125">
        <v>12.394600000000001</v>
      </c>
    </row>
    <row r="2758" spans="1:4" x14ac:dyDescent="0.25">
      <c r="A2758" s="92">
        <v>42922</v>
      </c>
      <c r="B2758" s="125">
        <v>5.6577175823991004</v>
      </c>
      <c r="C2758" s="125">
        <v>0.90527618154055745</v>
      </c>
      <c r="D2758" s="125">
        <v>12.394600000000001</v>
      </c>
    </row>
    <row r="2759" spans="1:4" x14ac:dyDescent="0.25">
      <c r="A2759" s="92">
        <v>42923</v>
      </c>
      <c r="B2759" s="125">
        <v>5.6550652929184775</v>
      </c>
      <c r="C2759" s="125">
        <v>0.9089614705584026</v>
      </c>
      <c r="D2759" s="125">
        <v>12.394600000000001</v>
      </c>
    </row>
    <row r="2760" spans="1:4" x14ac:dyDescent="0.25">
      <c r="A2760" s="92">
        <v>42926</v>
      </c>
      <c r="B2760" s="125">
        <v>5.6496429466611682</v>
      </c>
      <c r="C2760" s="125">
        <v>0.91186791954397073</v>
      </c>
      <c r="D2760" s="125">
        <v>12.394600000000001</v>
      </c>
    </row>
    <row r="2761" spans="1:4" x14ac:dyDescent="0.25">
      <c r="A2761" s="92">
        <v>42927</v>
      </c>
      <c r="B2761" s="125">
        <v>5.6361440289942193</v>
      </c>
      <c r="C2761" s="125">
        <v>0.9179710311220477</v>
      </c>
      <c r="D2761" s="125">
        <v>12.394600000000001</v>
      </c>
    </row>
    <row r="2762" spans="1:4" x14ac:dyDescent="0.25">
      <c r="A2762" s="92">
        <v>42928</v>
      </c>
      <c r="B2762" s="125">
        <v>5.6569300863958558</v>
      </c>
      <c r="C2762" s="125">
        <v>0.89359023834568063</v>
      </c>
      <c r="D2762" s="125">
        <v>12.394600000000001</v>
      </c>
    </row>
    <row r="2763" spans="1:4" x14ac:dyDescent="0.25">
      <c r="A2763" s="92">
        <v>42929</v>
      </c>
      <c r="B2763" s="125">
        <v>5.6416577573480424</v>
      </c>
      <c r="C2763" s="125">
        <v>0.9064223611630835</v>
      </c>
      <c r="D2763" s="125">
        <v>12.394600000000001</v>
      </c>
    </row>
    <row r="2764" spans="1:4" x14ac:dyDescent="0.25">
      <c r="A2764" s="92">
        <v>42930</v>
      </c>
      <c r="B2764" s="125">
        <v>5.6567065536218992</v>
      </c>
      <c r="C2764" s="125">
        <v>0.88092181693071137</v>
      </c>
      <c r="D2764" s="125">
        <v>12.394600000000001</v>
      </c>
    </row>
    <row r="2765" spans="1:4" x14ac:dyDescent="0.25">
      <c r="A2765" s="92">
        <v>42933</v>
      </c>
      <c r="B2765" s="125">
        <v>5.6697274051815327</v>
      </c>
      <c r="C2765" s="125">
        <v>0.87943667668921144</v>
      </c>
      <c r="D2765" s="125">
        <v>12.394600000000001</v>
      </c>
    </row>
    <row r="2766" spans="1:4" x14ac:dyDescent="0.25">
      <c r="A2766" s="92">
        <v>42934</v>
      </c>
      <c r="B2766" s="125">
        <v>5.6783436426110141</v>
      </c>
      <c r="C2766" s="125">
        <v>0.90645318369102057</v>
      </c>
      <c r="D2766" s="125">
        <v>12.394600000000001</v>
      </c>
    </row>
    <row r="2767" spans="1:4" x14ac:dyDescent="0.25">
      <c r="A2767" s="92">
        <v>42935</v>
      </c>
      <c r="B2767" s="125">
        <v>5.7076280033897717</v>
      </c>
      <c r="C2767" s="125">
        <v>0.89395549786695483</v>
      </c>
      <c r="D2767" s="125">
        <v>12.394600000000001</v>
      </c>
    </row>
    <row r="2768" spans="1:4" x14ac:dyDescent="0.25">
      <c r="A2768" s="92">
        <v>42936</v>
      </c>
      <c r="B2768" s="125">
        <v>5.7088754954608554</v>
      </c>
      <c r="C2768" s="125">
        <v>0.90519462597215306</v>
      </c>
      <c r="D2768" s="125">
        <v>12.394600000000001</v>
      </c>
    </row>
    <row r="2769" spans="1:4" x14ac:dyDescent="0.25">
      <c r="A2769" s="92">
        <v>42937</v>
      </c>
      <c r="B2769" s="125">
        <v>5.6649862875284391</v>
      </c>
      <c r="C2769" s="125">
        <v>0.96686768074190077</v>
      </c>
      <c r="D2769" s="125">
        <v>12.394600000000001</v>
      </c>
    </row>
    <row r="2770" spans="1:4" x14ac:dyDescent="0.25">
      <c r="A2770" s="92">
        <v>42940</v>
      </c>
      <c r="B2770" s="125">
        <v>5.7269038754052453</v>
      </c>
      <c r="C2770" s="125">
        <v>0.89719841450150639</v>
      </c>
      <c r="D2770" s="125">
        <v>12.394600000000001</v>
      </c>
    </row>
    <row r="2771" spans="1:4" x14ac:dyDescent="0.25">
      <c r="A2771" s="92">
        <v>42941</v>
      </c>
      <c r="B2771" s="125">
        <v>5.6847877833848379</v>
      </c>
      <c r="C2771" s="125">
        <v>0.92196060693732207</v>
      </c>
      <c r="D2771" s="125">
        <v>12.394600000000001</v>
      </c>
    </row>
    <row r="2772" spans="1:4" x14ac:dyDescent="0.25">
      <c r="A2772" s="92">
        <v>42942</v>
      </c>
      <c r="B2772" s="125">
        <v>5.7243761600120253</v>
      </c>
      <c r="C2772" s="125">
        <v>0.93489507351508028</v>
      </c>
      <c r="D2772" s="125">
        <v>12.394600000000001</v>
      </c>
    </row>
    <row r="2773" spans="1:4" x14ac:dyDescent="0.25">
      <c r="A2773" s="92">
        <v>42943</v>
      </c>
      <c r="B2773" s="125">
        <v>5.7109527677902996</v>
      </c>
      <c r="C2773" s="125">
        <v>0.94529722413695527</v>
      </c>
      <c r="D2773" s="125">
        <v>12.394600000000001</v>
      </c>
    </row>
    <row r="2774" spans="1:4" x14ac:dyDescent="0.25">
      <c r="A2774" s="92">
        <v>42944</v>
      </c>
      <c r="B2774" s="125">
        <v>5.7330607922748742</v>
      </c>
      <c r="C2774" s="125">
        <v>0.95719679064001006</v>
      </c>
      <c r="D2774" s="125">
        <v>12.394600000000001</v>
      </c>
    </row>
    <row r="2775" spans="1:4" x14ac:dyDescent="0.25">
      <c r="A2775" s="92">
        <v>42947</v>
      </c>
      <c r="B2775" s="125">
        <v>5.7038101528645395</v>
      </c>
      <c r="C2775" s="125">
        <v>0.96839664636834932</v>
      </c>
      <c r="D2775" s="125">
        <v>12.394600000000001</v>
      </c>
    </row>
    <row r="2776" spans="1:4" x14ac:dyDescent="0.25">
      <c r="A2776" s="92">
        <v>42948</v>
      </c>
      <c r="B2776" s="125">
        <v>5.6696972048417802</v>
      </c>
      <c r="C2776" s="125">
        <v>0.96577745889874933</v>
      </c>
      <c r="D2776" s="125">
        <v>12.394600000000001</v>
      </c>
    </row>
    <row r="2777" spans="1:4" x14ac:dyDescent="0.25">
      <c r="A2777" s="92">
        <v>42949</v>
      </c>
      <c r="B2777" s="125">
        <v>5.6699425646986237</v>
      </c>
      <c r="C2777" s="125">
        <v>0.95432528807796135</v>
      </c>
      <c r="D2777" s="125">
        <v>12.394600000000001</v>
      </c>
    </row>
    <row r="2778" spans="1:4" x14ac:dyDescent="0.25">
      <c r="A2778" s="92">
        <v>42950</v>
      </c>
      <c r="B2778" s="125">
        <v>5.6632666910799259</v>
      </c>
      <c r="C2778" s="125">
        <v>0.95047377847010139</v>
      </c>
      <c r="D2778" s="125">
        <v>12.394600000000001</v>
      </c>
    </row>
    <row r="2779" spans="1:4" x14ac:dyDescent="0.25">
      <c r="A2779" s="92">
        <v>42951</v>
      </c>
      <c r="B2779" s="125">
        <v>5.68800640242325</v>
      </c>
      <c r="C2779" s="125">
        <v>0.93375454390751145</v>
      </c>
      <c r="D2779" s="125">
        <v>12.394600000000001</v>
      </c>
    </row>
    <row r="2780" spans="1:4" x14ac:dyDescent="0.25">
      <c r="A2780" s="92">
        <v>42954</v>
      </c>
      <c r="B2780" s="125">
        <v>5.6630263849640476</v>
      </c>
      <c r="C2780" s="125">
        <v>0.94434741021485546</v>
      </c>
      <c r="D2780" s="125">
        <v>12.394600000000001</v>
      </c>
    </row>
    <row r="2781" spans="1:4" x14ac:dyDescent="0.25">
      <c r="A2781" s="92">
        <v>42955</v>
      </c>
      <c r="B2781" s="125">
        <v>5.6559717095962743</v>
      </c>
      <c r="C2781" s="125">
        <v>0.96412430615962741</v>
      </c>
      <c r="D2781" s="125">
        <v>12.394600000000001</v>
      </c>
    </row>
    <row r="2782" spans="1:4" x14ac:dyDescent="0.25">
      <c r="A2782" s="92">
        <v>42956</v>
      </c>
      <c r="B2782" s="125">
        <v>5.6914438972626282</v>
      </c>
      <c r="C2782" s="125">
        <v>0.93307693342690268</v>
      </c>
      <c r="D2782" s="125">
        <v>12.394600000000001</v>
      </c>
    </row>
    <row r="2783" spans="1:4" x14ac:dyDescent="0.25">
      <c r="A2783" s="92">
        <v>42957</v>
      </c>
      <c r="B2783" s="125">
        <v>5.6916067567558546</v>
      </c>
      <c r="C2783" s="125">
        <v>0.94467571008561713</v>
      </c>
      <c r="D2783" s="125">
        <v>12.394600000000001</v>
      </c>
    </row>
    <row r="2784" spans="1:4" x14ac:dyDescent="0.25">
      <c r="A2784" s="92">
        <v>42958</v>
      </c>
      <c r="B2784" s="125">
        <v>5.717866119923932</v>
      </c>
      <c r="C2784" s="125">
        <v>0.94390471953747035</v>
      </c>
      <c r="D2784" s="125">
        <v>12.394600000000001</v>
      </c>
    </row>
    <row r="2785" spans="1:4" x14ac:dyDescent="0.25">
      <c r="A2785" s="92">
        <v>42961</v>
      </c>
      <c r="B2785" s="125">
        <v>5.7384377551419066</v>
      </c>
      <c r="C2785" s="125">
        <v>0.93873601168584209</v>
      </c>
      <c r="D2785" s="125">
        <v>12.394600000000001</v>
      </c>
    </row>
    <row r="2786" spans="1:4" x14ac:dyDescent="0.25">
      <c r="A2786" s="92">
        <v>42962</v>
      </c>
      <c r="B2786" s="125">
        <v>5.7467448459401442</v>
      </c>
      <c r="C2786" s="125">
        <v>0.88896594892851688</v>
      </c>
      <c r="D2786" s="125">
        <v>12.394600000000001</v>
      </c>
    </row>
    <row r="2787" spans="1:4" x14ac:dyDescent="0.25">
      <c r="A2787" s="92">
        <v>42963</v>
      </c>
      <c r="B2787" s="125">
        <v>5.7949524207644441</v>
      </c>
      <c r="C2787" s="125">
        <v>0.8188336342957836</v>
      </c>
      <c r="D2787" s="125">
        <v>12.394600000000001</v>
      </c>
    </row>
    <row r="2788" spans="1:4" x14ac:dyDescent="0.25">
      <c r="A2788" s="92">
        <v>42964</v>
      </c>
      <c r="B2788" s="125">
        <v>5.7943560789113837</v>
      </c>
      <c r="C2788" s="125">
        <v>0.82728185921018493</v>
      </c>
      <c r="D2788" s="125">
        <v>12.394600000000001</v>
      </c>
    </row>
    <row r="2789" spans="1:4" x14ac:dyDescent="0.25">
      <c r="A2789" s="92">
        <v>42965</v>
      </c>
      <c r="B2789" s="125">
        <v>5.7922825708582941</v>
      </c>
      <c r="C2789" s="125">
        <v>0.81810711904627542</v>
      </c>
      <c r="D2789" s="125">
        <v>12.394600000000001</v>
      </c>
    </row>
    <row r="2790" spans="1:4" x14ac:dyDescent="0.25">
      <c r="A2790" s="92">
        <v>42968</v>
      </c>
      <c r="B2790" s="125">
        <v>5.7603137181580362</v>
      </c>
      <c r="C2790" s="125">
        <v>0.83102223439347256</v>
      </c>
      <c r="D2790" s="125">
        <v>12.394600000000001</v>
      </c>
    </row>
    <row r="2791" spans="1:4" x14ac:dyDescent="0.25">
      <c r="A2791" s="92">
        <v>42969</v>
      </c>
      <c r="B2791" s="125">
        <v>5.7592204011477417</v>
      </c>
      <c r="C2791" s="125">
        <v>0.76410543976076006</v>
      </c>
      <c r="D2791" s="125">
        <v>12.394600000000001</v>
      </c>
    </row>
    <row r="2792" spans="1:4" x14ac:dyDescent="0.25">
      <c r="A2792" s="92">
        <v>42970</v>
      </c>
      <c r="B2792" s="125">
        <v>5.7234063863378974</v>
      </c>
      <c r="C2792" s="125">
        <v>0.78699230189272384</v>
      </c>
      <c r="D2792" s="125">
        <v>12.394600000000001</v>
      </c>
    </row>
    <row r="2793" spans="1:4" x14ac:dyDescent="0.25">
      <c r="A2793" s="92">
        <v>42971</v>
      </c>
      <c r="B2793" s="125">
        <v>5.7737613862907242</v>
      </c>
      <c r="C2793" s="125">
        <v>0.75443917253697457</v>
      </c>
      <c r="D2793" s="125">
        <v>12.394600000000001</v>
      </c>
    </row>
    <row r="2794" spans="1:4" x14ac:dyDescent="0.25">
      <c r="A2794" s="92">
        <v>42972</v>
      </c>
      <c r="B2794" s="125">
        <v>5.7600549243691406</v>
      </c>
      <c r="C2794" s="125">
        <v>0.74456121707095946</v>
      </c>
      <c r="D2794" s="125">
        <v>12.394600000000001</v>
      </c>
    </row>
    <row r="2795" spans="1:4" x14ac:dyDescent="0.25">
      <c r="A2795" s="92">
        <v>42975</v>
      </c>
      <c r="B2795" s="125">
        <v>5.747718301307013</v>
      </c>
      <c r="C2795" s="125">
        <v>0.73986280615241551</v>
      </c>
      <c r="D2795" s="125">
        <v>12.394600000000001</v>
      </c>
    </row>
    <row r="2796" spans="1:4" x14ac:dyDescent="0.25">
      <c r="A2796" s="92">
        <v>42976</v>
      </c>
      <c r="B2796" s="125">
        <v>5.7547256092844803</v>
      </c>
      <c r="C2796" s="125">
        <v>0.76765878311654223</v>
      </c>
      <c r="D2796" s="125">
        <v>12.394600000000001</v>
      </c>
    </row>
    <row r="2797" spans="1:4" x14ac:dyDescent="0.25">
      <c r="A2797" s="92">
        <v>42977</v>
      </c>
      <c r="B2797" s="125">
        <v>5.7627116907760225</v>
      </c>
      <c r="C2797" s="125">
        <v>0.76402092895328089</v>
      </c>
      <c r="D2797" s="125">
        <v>12.394600000000001</v>
      </c>
    </row>
    <row r="2798" spans="1:4" x14ac:dyDescent="0.25">
      <c r="A2798" s="92">
        <v>42978</v>
      </c>
      <c r="B2798" s="125">
        <v>5.7640900959936863</v>
      </c>
      <c r="C2798" s="125">
        <v>0.80792491645442244</v>
      </c>
      <c r="D2798" s="125">
        <v>12.394600000000001</v>
      </c>
    </row>
    <row r="2799" spans="1:4" x14ac:dyDescent="0.25">
      <c r="A2799" s="92">
        <v>42979</v>
      </c>
      <c r="B2799" s="125">
        <v>5.7873982474019288</v>
      </c>
      <c r="C2799" s="125">
        <v>0.75792805884602643</v>
      </c>
      <c r="D2799" s="125">
        <v>12.394600000000001</v>
      </c>
    </row>
    <row r="2800" spans="1:4" x14ac:dyDescent="0.25">
      <c r="A2800" s="92">
        <v>42982</v>
      </c>
      <c r="B2800" s="125">
        <v>5.7772053963879815</v>
      </c>
      <c r="C2800" s="125">
        <v>0.75966411212660923</v>
      </c>
      <c r="D2800" s="125">
        <v>12.394600000000001</v>
      </c>
    </row>
    <row r="2801" spans="1:4" x14ac:dyDescent="0.25">
      <c r="A2801" s="92">
        <v>42983</v>
      </c>
      <c r="B2801" s="125">
        <v>5.8243524352706384</v>
      </c>
      <c r="C2801" s="125">
        <v>0.72171243165846377</v>
      </c>
      <c r="D2801" s="125">
        <v>12.394600000000001</v>
      </c>
    </row>
    <row r="2802" spans="1:4" x14ac:dyDescent="0.25">
      <c r="A2802" s="92">
        <v>42984</v>
      </c>
      <c r="B2802" s="125">
        <v>5.8436862889523873</v>
      </c>
      <c r="C2802" s="125">
        <v>0.71408612409874195</v>
      </c>
      <c r="D2802" s="125">
        <v>12.394600000000001</v>
      </c>
    </row>
    <row r="2803" spans="1:4" x14ac:dyDescent="0.25">
      <c r="A2803" s="92">
        <v>42985</v>
      </c>
      <c r="B2803" s="125">
        <v>5.8243853883784658</v>
      </c>
      <c r="C2803" s="125">
        <v>0.70585502043303983</v>
      </c>
      <c r="D2803" s="125">
        <v>12.394600000000001</v>
      </c>
    </row>
    <row r="2804" spans="1:4" x14ac:dyDescent="0.25">
      <c r="A2804" s="92">
        <v>42986</v>
      </c>
      <c r="B2804" s="125">
        <v>5.8258500611189676</v>
      </c>
      <c r="C2804" s="125">
        <v>0.76132816337376585</v>
      </c>
      <c r="D2804" s="125">
        <v>12.394600000000001</v>
      </c>
    </row>
    <row r="2805" spans="1:4" x14ac:dyDescent="0.25">
      <c r="A2805" s="92">
        <v>42989</v>
      </c>
      <c r="B2805" s="125">
        <v>5.819909224113343</v>
      </c>
      <c r="C2805" s="125">
        <v>0.75198790765082713</v>
      </c>
      <c r="D2805" s="125">
        <v>12.394600000000001</v>
      </c>
    </row>
    <row r="2806" spans="1:4" x14ac:dyDescent="0.25">
      <c r="A2806" s="92">
        <v>42990</v>
      </c>
      <c r="B2806" s="125">
        <v>5.8665782552162629</v>
      </c>
      <c r="C2806" s="125">
        <v>0.7312760850055966</v>
      </c>
      <c r="D2806" s="125">
        <v>12.394600000000001</v>
      </c>
    </row>
    <row r="2807" spans="1:4" x14ac:dyDescent="0.25">
      <c r="A2807" s="92">
        <v>42991</v>
      </c>
      <c r="B2807" s="125">
        <v>5.8711338010984777</v>
      </c>
      <c r="C2807" s="125">
        <v>0.7392914768067973</v>
      </c>
      <c r="D2807" s="125">
        <v>12.394600000000001</v>
      </c>
    </row>
    <row r="2808" spans="1:4" x14ac:dyDescent="0.25">
      <c r="A2808" s="92">
        <v>42992</v>
      </c>
      <c r="B2808" s="125">
        <v>5.8547820336591574</v>
      </c>
      <c r="C2808" s="125">
        <v>0.69596603634666732</v>
      </c>
      <c r="D2808" s="125">
        <v>12.394600000000001</v>
      </c>
    </row>
    <row r="2809" spans="1:4" x14ac:dyDescent="0.25">
      <c r="A2809" s="92">
        <v>42993</v>
      </c>
      <c r="B2809" s="125">
        <v>5.8383425443469532</v>
      </c>
      <c r="C2809" s="125">
        <v>0.72823805989834867</v>
      </c>
      <c r="D2809" s="125">
        <v>12.394600000000001</v>
      </c>
    </row>
    <row r="2810" spans="1:4" x14ac:dyDescent="0.25">
      <c r="A2810" s="92">
        <v>42996</v>
      </c>
      <c r="B2810" s="125">
        <v>5.8395033501131124</v>
      </c>
      <c r="C2810" s="125">
        <v>0.68275927719746043</v>
      </c>
      <c r="D2810" s="125">
        <v>12.394600000000001</v>
      </c>
    </row>
    <row r="2811" spans="1:4" x14ac:dyDescent="0.25">
      <c r="A2811" s="92">
        <v>42997</v>
      </c>
      <c r="B2811" s="125">
        <v>5.850743691089388</v>
      </c>
      <c r="C2811" s="125">
        <v>0.6786843093944448</v>
      </c>
      <c r="D2811" s="125">
        <v>12.394600000000001</v>
      </c>
    </row>
    <row r="2812" spans="1:4" x14ac:dyDescent="0.25">
      <c r="A2812" s="92">
        <v>42998</v>
      </c>
      <c r="B2812" s="125">
        <v>5.8241102121617994</v>
      </c>
      <c r="C2812" s="125">
        <v>0.68917681217214</v>
      </c>
      <c r="D2812" s="125">
        <v>12.394600000000001</v>
      </c>
    </row>
    <row r="2813" spans="1:4" x14ac:dyDescent="0.25">
      <c r="A2813" s="92">
        <v>42999</v>
      </c>
      <c r="B2813" s="125">
        <v>5.8325491861982863</v>
      </c>
      <c r="C2813" s="125">
        <v>0.79127037240757847</v>
      </c>
      <c r="D2813" s="125">
        <v>12.394600000000001</v>
      </c>
    </row>
    <row r="2814" spans="1:4" x14ac:dyDescent="0.25">
      <c r="A2814" s="92">
        <v>43000</v>
      </c>
      <c r="B2814" s="125">
        <v>5.8382243258767996</v>
      </c>
      <c r="C2814" s="125">
        <v>0.82743039968445586</v>
      </c>
      <c r="D2814" s="125">
        <v>12.394600000000001</v>
      </c>
    </row>
    <row r="2815" spans="1:4" x14ac:dyDescent="0.25">
      <c r="A2815" s="92">
        <v>43003</v>
      </c>
      <c r="B2815" s="125">
        <v>5.8409473760295754</v>
      </c>
      <c r="C2815" s="125">
        <v>0.80317736858886057</v>
      </c>
      <c r="D2815" s="125">
        <v>12.394600000000001</v>
      </c>
    </row>
    <row r="2816" spans="1:4" x14ac:dyDescent="0.25">
      <c r="A2816" s="92">
        <v>43004</v>
      </c>
      <c r="B2816" s="125">
        <v>5.8802538547140131</v>
      </c>
      <c r="C2816" s="125">
        <v>0.72236690199396136</v>
      </c>
      <c r="D2816" s="125">
        <v>12.394600000000001</v>
      </c>
    </row>
    <row r="2817" spans="1:4" x14ac:dyDescent="0.25">
      <c r="A2817" s="92">
        <v>43005</v>
      </c>
      <c r="B2817" s="125">
        <v>5.8757542925799422</v>
      </c>
      <c r="C2817" s="125">
        <v>0.69780252847375479</v>
      </c>
      <c r="D2817" s="125">
        <v>12.394600000000001</v>
      </c>
    </row>
    <row r="2818" spans="1:4" x14ac:dyDescent="0.25">
      <c r="A2818" s="92">
        <v>43006</v>
      </c>
      <c r="B2818" s="125">
        <v>5.8546467514030178</v>
      </c>
      <c r="C2818" s="125">
        <v>0.7214781057203643</v>
      </c>
      <c r="D2818" s="125">
        <v>12.394600000000001</v>
      </c>
    </row>
    <row r="2819" spans="1:4" x14ac:dyDescent="0.25">
      <c r="A2819" s="92">
        <v>43007</v>
      </c>
      <c r="B2819" s="125">
        <v>5.8623877800590289</v>
      </c>
      <c r="C2819" s="125">
        <v>0.70331928663182808</v>
      </c>
      <c r="D2819" s="125">
        <v>12.394600000000001</v>
      </c>
    </row>
    <row r="2820" spans="1:4" x14ac:dyDescent="0.25">
      <c r="A2820" s="92">
        <v>43010</v>
      </c>
      <c r="B2820" s="125">
        <v>5.8655932744172814</v>
      </c>
      <c r="C2820" s="125">
        <v>0.68921033661898345</v>
      </c>
      <c r="D2820" s="125">
        <v>8.4966000000000008</v>
      </c>
    </row>
    <row r="2821" spans="1:4" x14ac:dyDescent="0.25">
      <c r="A2821" s="92">
        <v>43011</v>
      </c>
      <c r="B2821" s="125">
        <v>5.8740578411844604</v>
      </c>
      <c r="C2821" s="125">
        <v>0.68028836409115723</v>
      </c>
      <c r="D2821" s="125">
        <v>8.4966000000000008</v>
      </c>
    </row>
    <row r="2822" spans="1:4" x14ac:dyDescent="0.25">
      <c r="A2822" s="92">
        <v>43012</v>
      </c>
      <c r="B2822" s="125">
        <v>5.9143631320278507</v>
      </c>
      <c r="C2822" s="125">
        <v>0.64639397406120569</v>
      </c>
      <c r="D2822" s="125">
        <v>8.4966000000000008</v>
      </c>
    </row>
    <row r="2823" spans="1:4" x14ac:dyDescent="0.25">
      <c r="A2823" s="92">
        <v>43013</v>
      </c>
      <c r="B2823" s="125">
        <v>5.8985627309958142</v>
      </c>
      <c r="C2823" s="125">
        <v>0.64011488607108813</v>
      </c>
      <c r="D2823" s="125">
        <v>8.4966000000000008</v>
      </c>
    </row>
    <row r="2824" spans="1:4" x14ac:dyDescent="0.25">
      <c r="A2824" s="92">
        <v>43014</v>
      </c>
      <c r="B2824" s="125">
        <v>5.8142859750169187</v>
      </c>
      <c r="C2824" s="125">
        <v>0.68543752088106746</v>
      </c>
      <c r="D2824" s="125">
        <v>8.4966000000000008</v>
      </c>
    </row>
    <row r="2825" spans="1:4" x14ac:dyDescent="0.25">
      <c r="A2825" s="92">
        <v>43017</v>
      </c>
      <c r="B2825" s="125">
        <v>5.8170878566530213</v>
      </c>
      <c r="C2825" s="125">
        <v>0.68476829475089485</v>
      </c>
      <c r="D2825" s="125">
        <v>8.4966000000000008</v>
      </c>
    </row>
    <row r="2826" spans="1:4" x14ac:dyDescent="0.25">
      <c r="A2826" s="92">
        <v>43018</v>
      </c>
      <c r="B2826" s="125">
        <v>5.7382166657044724</v>
      </c>
      <c r="C2826" s="125">
        <v>0.74922999324069917</v>
      </c>
      <c r="D2826" s="125">
        <v>8.4966000000000008</v>
      </c>
    </row>
    <row r="2827" spans="1:4" x14ac:dyDescent="0.25">
      <c r="A2827" s="92">
        <v>43019</v>
      </c>
      <c r="B2827" s="125">
        <v>5.7260605330335919</v>
      </c>
      <c r="C2827" s="125">
        <v>0.77170165483257769</v>
      </c>
      <c r="D2827" s="125">
        <v>8.4966000000000008</v>
      </c>
    </row>
    <row r="2828" spans="1:4" x14ac:dyDescent="0.25">
      <c r="A2828" s="92">
        <v>43020</v>
      </c>
      <c r="B2828" s="125">
        <v>5.7583418448227324</v>
      </c>
      <c r="C2828" s="125">
        <v>0.78893528114243416</v>
      </c>
      <c r="D2828" s="125">
        <v>8.4966000000000008</v>
      </c>
    </row>
    <row r="2829" spans="1:4" x14ac:dyDescent="0.25">
      <c r="A2829" s="92">
        <v>43021</v>
      </c>
      <c r="B2829" s="125">
        <v>5.7740018028694537</v>
      </c>
      <c r="C2829" s="125">
        <v>0.76463371178570139</v>
      </c>
      <c r="D2829" s="125">
        <v>8.4966000000000008</v>
      </c>
    </row>
    <row r="2830" spans="1:4" x14ac:dyDescent="0.25">
      <c r="A2830" s="92">
        <v>43024</v>
      </c>
      <c r="B2830" s="125">
        <v>5.8136999323462648</v>
      </c>
      <c r="C2830" s="125">
        <v>0.74961361039675811</v>
      </c>
      <c r="D2830" s="125">
        <v>8.4966000000000008</v>
      </c>
    </row>
    <row r="2831" spans="1:4" x14ac:dyDescent="0.25">
      <c r="A2831" s="92">
        <v>43025</v>
      </c>
      <c r="B2831" s="125">
        <v>5.8121432232529617</v>
      </c>
      <c r="C2831" s="125">
        <v>0.74325247612363299</v>
      </c>
      <c r="D2831" s="125">
        <v>8.4966000000000008</v>
      </c>
    </row>
    <row r="2832" spans="1:4" x14ac:dyDescent="0.25">
      <c r="A2832" s="92">
        <v>43026</v>
      </c>
      <c r="B2832" s="125">
        <v>5.7994487375194037</v>
      </c>
      <c r="C2832" s="125">
        <v>0.72309721407969008</v>
      </c>
      <c r="D2832" s="125">
        <v>8.4966000000000008</v>
      </c>
    </row>
    <row r="2833" spans="1:4" x14ac:dyDescent="0.25">
      <c r="A2833" s="92">
        <v>43027</v>
      </c>
      <c r="B2833" s="125">
        <v>5.7792512776184033</v>
      </c>
      <c r="C2833" s="125">
        <v>0.77705931662678385</v>
      </c>
      <c r="D2833" s="125">
        <v>8.4966000000000008</v>
      </c>
    </row>
    <row r="2834" spans="1:4" x14ac:dyDescent="0.25">
      <c r="A2834" s="92">
        <v>43028</v>
      </c>
      <c r="B2834" s="125">
        <v>5.77747153385776</v>
      </c>
      <c r="C2834" s="125">
        <v>0.81916436737527043</v>
      </c>
      <c r="D2834" s="125">
        <v>8.4966000000000008</v>
      </c>
    </row>
    <row r="2835" spans="1:4" x14ac:dyDescent="0.25">
      <c r="A2835" s="92">
        <v>43031</v>
      </c>
      <c r="B2835" s="125">
        <v>5.8339954740359028</v>
      </c>
      <c r="C2835" s="125">
        <v>0.76343816800055553</v>
      </c>
      <c r="D2835" s="125">
        <v>8.4966000000000008</v>
      </c>
    </row>
    <row r="2836" spans="1:4" x14ac:dyDescent="0.25">
      <c r="A2836" s="92">
        <v>43032</v>
      </c>
      <c r="B2836" s="125">
        <v>5.8087559776053759</v>
      </c>
      <c r="C2836" s="125">
        <v>0.77795582066977431</v>
      </c>
      <c r="D2836" s="125">
        <v>8.4966000000000008</v>
      </c>
    </row>
    <row r="2837" spans="1:4" x14ac:dyDescent="0.25">
      <c r="A2837" s="92">
        <v>43033</v>
      </c>
      <c r="B2837" s="125">
        <v>5.6418156904376424</v>
      </c>
      <c r="C2837" s="125">
        <v>0.94274794669262896</v>
      </c>
      <c r="D2837" s="125">
        <v>8.4966000000000008</v>
      </c>
    </row>
    <row r="2838" spans="1:4" x14ac:dyDescent="0.25">
      <c r="A2838" s="92">
        <v>43034</v>
      </c>
      <c r="B2838" s="125">
        <v>5.6189410793102761</v>
      </c>
      <c r="C2838" s="125">
        <v>0.95378731049094867</v>
      </c>
      <c r="D2838" s="125">
        <v>8.4966000000000008</v>
      </c>
    </row>
    <row r="2839" spans="1:4" x14ac:dyDescent="0.25">
      <c r="A2839" s="92">
        <v>43035</v>
      </c>
      <c r="B2839" s="125">
        <v>5.6101704448526766</v>
      </c>
      <c r="C2839" s="125">
        <v>0.93824296424777653</v>
      </c>
      <c r="D2839" s="125">
        <v>8.4966000000000008</v>
      </c>
    </row>
    <row r="2840" spans="1:4" x14ac:dyDescent="0.25">
      <c r="A2840" s="92">
        <v>43038</v>
      </c>
      <c r="B2840" s="125">
        <v>5.5730545759921961</v>
      </c>
      <c r="C2840" s="125">
        <v>0.97103660226070865</v>
      </c>
      <c r="D2840" s="125">
        <v>8.4966000000000008</v>
      </c>
    </row>
    <row r="2841" spans="1:4" x14ac:dyDescent="0.25">
      <c r="A2841" s="92">
        <v>43039</v>
      </c>
      <c r="B2841" s="125">
        <v>5.5630842474667626</v>
      </c>
      <c r="C2841" s="125">
        <v>0.96120626252966623</v>
      </c>
      <c r="D2841" s="125">
        <v>8.4966000000000008</v>
      </c>
    </row>
    <row r="2842" spans="1:4" x14ac:dyDescent="0.25">
      <c r="A2842" s="92">
        <v>43040</v>
      </c>
      <c r="B2842" s="125">
        <v>5.5757898624878584</v>
      </c>
      <c r="C2842" s="125">
        <v>0.96092806007190923</v>
      </c>
      <c r="D2842" s="125">
        <v>8.4966000000000008</v>
      </c>
    </row>
    <row r="2843" spans="1:4" x14ac:dyDescent="0.25">
      <c r="A2843" s="92">
        <v>43041</v>
      </c>
      <c r="B2843" s="125">
        <v>5.70556961157952</v>
      </c>
      <c r="C2843" s="125">
        <v>0.87498030339268684</v>
      </c>
      <c r="D2843" s="125">
        <v>8.4966000000000008</v>
      </c>
    </row>
    <row r="2844" spans="1:4" x14ac:dyDescent="0.25">
      <c r="A2844" s="92">
        <v>43042</v>
      </c>
      <c r="B2844" s="125">
        <v>5.7477598925746562</v>
      </c>
      <c r="C2844" s="125">
        <v>0.82029534882344279</v>
      </c>
      <c r="D2844" s="125">
        <v>8.4966000000000008</v>
      </c>
    </row>
    <row r="2845" spans="1:4" x14ac:dyDescent="0.25">
      <c r="A2845" s="92">
        <v>43045</v>
      </c>
      <c r="B2845" s="125">
        <v>5.7542966771733104</v>
      </c>
      <c r="C2845" s="125">
        <v>0.87347319704117066</v>
      </c>
      <c r="D2845" s="125">
        <v>8.4966000000000008</v>
      </c>
    </row>
    <row r="2846" spans="1:4" x14ac:dyDescent="0.25">
      <c r="A2846" s="92">
        <v>43046</v>
      </c>
      <c r="B2846" s="125">
        <v>5.7667060770370684</v>
      </c>
      <c r="C2846" s="125">
        <v>0.87474358200899616</v>
      </c>
      <c r="D2846" s="125">
        <v>8.4966000000000008</v>
      </c>
    </row>
    <row r="2847" spans="1:4" x14ac:dyDescent="0.25">
      <c r="A2847" s="92">
        <v>43047</v>
      </c>
      <c r="B2847" s="125">
        <v>5.747157776844813</v>
      </c>
      <c r="C2847" s="125">
        <v>0.89729120090773584</v>
      </c>
      <c r="D2847" s="125">
        <v>8.4966000000000008</v>
      </c>
    </row>
    <row r="2848" spans="1:4" x14ac:dyDescent="0.25">
      <c r="A2848" s="92">
        <v>43048</v>
      </c>
      <c r="B2848" s="125">
        <v>5.7568572699795153</v>
      </c>
      <c r="C2848" s="125">
        <v>0.89197119084738574</v>
      </c>
      <c r="D2848" s="125">
        <v>8.4966000000000008</v>
      </c>
    </row>
    <row r="2849" spans="1:4" x14ac:dyDescent="0.25">
      <c r="A2849" s="92">
        <v>43049</v>
      </c>
      <c r="B2849" s="125">
        <v>5.7687368166850383</v>
      </c>
      <c r="C2849" s="125">
        <v>0.87790858073664069</v>
      </c>
      <c r="D2849" s="125">
        <v>8.4966000000000008</v>
      </c>
    </row>
    <row r="2850" spans="1:4" x14ac:dyDescent="0.25">
      <c r="A2850" s="92">
        <v>43052</v>
      </c>
      <c r="B2850" s="125">
        <v>5.8171915988124185</v>
      </c>
      <c r="C2850" s="125">
        <v>0.82041686941447978</v>
      </c>
      <c r="D2850" s="125">
        <v>8.4966000000000008</v>
      </c>
    </row>
    <row r="2851" spans="1:4" x14ac:dyDescent="0.25">
      <c r="A2851" s="92">
        <v>43053</v>
      </c>
      <c r="B2851" s="125">
        <v>5.815307724822393</v>
      </c>
      <c r="C2851" s="125">
        <v>0.82300086192949973</v>
      </c>
      <c r="D2851" s="125">
        <v>8.4966000000000008</v>
      </c>
    </row>
    <row r="2852" spans="1:4" x14ac:dyDescent="0.25">
      <c r="A2852" s="92">
        <v>43054</v>
      </c>
      <c r="B2852" s="125">
        <v>5.8029640061576746</v>
      </c>
      <c r="C2852" s="125">
        <v>0.82098712187143974</v>
      </c>
      <c r="D2852" s="125">
        <v>8.4966000000000008</v>
      </c>
    </row>
    <row r="2853" spans="1:4" x14ac:dyDescent="0.25">
      <c r="A2853" s="92">
        <v>43055</v>
      </c>
      <c r="B2853" s="125">
        <v>5.8014406815110258</v>
      </c>
      <c r="C2853" s="125">
        <v>0.82598724255594647</v>
      </c>
      <c r="D2853" s="125">
        <v>8.4966000000000008</v>
      </c>
    </row>
    <row r="2854" spans="1:4" x14ac:dyDescent="0.25">
      <c r="A2854" s="92">
        <v>43056</v>
      </c>
      <c r="B2854" s="125">
        <v>5.8131275464935985</v>
      </c>
      <c r="C2854" s="125">
        <v>0.84961016852138549</v>
      </c>
      <c r="D2854" s="125">
        <v>8.4966000000000008</v>
      </c>
    </row>
    <row r="2855" spans="1:4" x14ac:dyDescent="0.25">
      <c r="A2855" s="92">
        <v>43059</v>
      </c>
      <c r="B2855" s="125">
        <v>5.8777061731083826</v>
      </c>
      <c r="C2855" s="125">
        <v>0.71656776148915569</v>
      </c>
      <c r="D2855" s="125">
        <v>8.4966000000000008</v>
      </c>
    </row>
    <row r="2856" spans="1:4" x14ac:dyDescent="0.25">
      <c r="A2856" s="92">
        <v>43060</v>
      </c>
      <c r="B2856" s="125">
        <v>5.8779492795921291</v>
      </c>
      <c r="C2856" s="125">
        <v>0.71807393334297842</v>
      </c>
      <c r="D2856" s="125">
        <v>8.4966000000000008</v>
      </c>
    </row>
    <row r="2857" spans="1:4" x14ac:dyDescent="0.25">
      <c r="A2857" s="92">
        <v>43061</v>
      </c>
      <c r="B2857" s="125">
        <v>5.9197637496179762</v>
      </c>
      <c r="C2857" s="125">
        <v>0.66343191864452855</v>
      </c>
      <c r="D2857" s="125">
        <v>8.4966000000000008</v>
      </c>
    </row>
    <row r="2858" spans="1:4" x14ac:dyDescent="0.25">
      <c r="A2858" s="92">
        <v>43062</v>
      </c>
      <c r="B2858" s="125">
        <v>5.9903943759071776</v>
      </c>
      <c r="C2858" s="125">
        <v>0.64955208426313504</v>
      </c>
      <c r="D2858" s="125">
        <v>8.4966000000000008</v>
      </c>
    </row>
    <row r="2859" spans="1:4" x14ac:dyDescent="0.25">
      <c r="A2859" s="92">
        <v>43063</v>
      </c>
      <c r="B2859" s="125">
        <v>6.0368354572648109</v>
      </c>
      <c r="C2859" s="125">
        <v>0.61361430382907933</v>
      </c>
      <c r="D2859" s="125">
        <v>8.4966000000000008</v>
      </c>
    </row>
    <row r="2860" spans="1:4" x14ac:dyDescent="0.25">
      <c r="A2860" s="92">
        <v>43066</v>
      </c>
      <c r="B2860" s="125">
        <v>5.9876773541313435</v>
      </c>
      <c r="C2860" s="125">
        <v>0.65105554515237518</v>
      </c>
      <c r="D2860" s="125">
        <v>8.4966000000000008</v>
      </c>
    </row>
    <row r="2861" spans="1:4" x14ac:dyDescent="0.25">
      <c r="A2861" s="92">
        <v>43067</v>
      </c>
      <c r="B2861" s="125">
        <v>6.0925197336139956</v>
      </c>
      <c r="C2861" s="125">
        <v>0.76097225717403916</v>
      </c>
      <c r="D2861" s="125">
        <v>8.4966000000000008</v>
      </c>
    </row>
    <row r="2862" spans="1:4" x14ac:dyDescent="0.25">
      <c r="A2862" s="92">
        <v>43068</v>
      </c>
      <c r="B2862" s="125">
        <v>6.1714651924097126</v>
      </c>
      <c r="C2862" s="125">
        <v>0.61385691804095099</v>
      </c>
      <c r="D2862" s="125">
        <v>8.4966000000000008</v>
      </c>
    </row>
    <row r="2863" spans="1:4" x14ac:dyDescent="0.25">
      <c r="A2863" s="92">
        <v>43069</v>
      </c>
      <c r="B2863" s="125">
        <v>6.0960118704129913</v>
      </c>
      <c r="C2863" s="125">
        <v>0.62070105240675755</v>
      </c>
      <c r="D2863" s="125">
        <v>8.4966000000000008</v>
      </c>
    </row>
    <row r="2864" spans="1:4" x14ac:dyDescent="0.25">
      <c r="A2864" s="92">
        <v>43070</v>
      </c>
      <c r="B2864" s="125">
        <v>6.1001147146672299</v>
      </c>
      <c r="C2864" s="125">
        <v>0.65019092841389003</v>
      </c>
      <c r="D2864" s="125">
        <v>8.4966000000000008</v>
      </c>
    </row>
    <row r="2865" spans="1:4" x14ac:dyDescent="0.25">
      <c r="A2865" s="92">
        <v>43073</v>
      </c>
      <c r="B2865" s="125">
        <v>6.1625729780901413</v>
      </c>
      <c r="C2865" s="125">
        <v>0.68127952477833897</v>
      </c>
      <c r="D2865" s="125">
        <v>8.4966000000000008</v>
      </c>
    </row>
    <row r="2866" spans="1:4" x14ac:dyDescent="0.25">
      <c r="A2866" s="92">
        <v>43074</v>
      </c>
      <c r="B2866" s="125">
        <v>6.2184346745125101</v>
      </c>
      <c r="C2866" s="125">
        <v>0.62521490585390183</v>
      </c>
      <c r="D2866" s="125">
        <v>8.4966000000000008</v>
      </c>
    </row>
    <row r="2867" spans="1:4" x14ac:dyDescent="0.25">
      <c r="A2867" s="92">
        <v>43075</v>
      </c>
      <c r="B2867" s="125">
        <v>6.2313924091840542</v>
      </c>
      <c r="C2867" s="125">
        <v>0.66845844637818441</v>
      </c>
      <c r="D2867" s="125">
        <v>8.4966000000000008</v>
      </c>
    </row>
    <row r="2868" spans="1:4" x14ac:dyDescent="0.25">
      <c r="A2868" s="92">
        <v>43076</v>
      </c>
      <c r="B2868" s="125">
        <v>6.2043312228226322</v>
      </c>
      <c r="C2868" s="125">
        <v>0.70290934705292685</v>
      </c>
      <c r="D2868" s="125">
        <v>8.4966000000000008</v>
      </c>
    </row>
    <row r="2869" spans="1:4" x14ac:dyDescent="0.25">
      <c r="A2869" s="92">
        <v>43077</v>
      </c>
      <c r="B2869" s="125">
        <v>6.3365510099881091</v>
      </c>
      <c r="C2869" s="125">
        <v>0.58713298324596952</v>
      </c>
      <c r="D2869" s="125">
        <v>8.4966000000000008</v>
      </c>
    </row>
    <row r="2870" spans="1:4" x14ac:dyDescent="0.25">
      <c r="A2870" s="92">
        <v>43080</v>
      </c>
      <c r="B2870" s="125">
        <v>6.38039718137889</v>
      </c>
      <c r="C2870" s="125">
        <v>0.50803325966065138</v>
      </c>
      <c r="D2870" s="125">
        <v>8.4966000000000008</v>
      </c>
    </row>
    <row r="2871" spans="1:4" x14ac:dyDescent="0.25">
      <c r="A2871" s="92">
        <v>43081</v>
      </c>
      <c r="B2871" s="125">
        <v>6.4056841679367746</v>
      </c>
      <c r="C2871" s="125">
        <v>0.51711522966548262</v>
      </c>
      <c r="D2871" s="125">
        <v>8.4966000000000008</v>
      </c>
    </row>
    <row r="2872" spans="1:4" x14ac:dyDescent="0.25">
      <c r="A2872" s="92">
        <v>43082</v>
      </c>
      <c r="B2872" s="125">
        <v>6.3963270669560872</v>
      </c>
      <c r="C2872" s="125">
        <v>0.5125711848405281</v>
      </c>
      <c r="D2872" s="125">
        <v>8.4966000000000008</v>
      </c>
    </row>
    <row r="2873" spans="1:4" x14ac:dyDescent="0.25">
      <c r="A2873" s="92">
        <v>43083</v>
      </c>
      <c r="B2873" s="125">
        <v>6.3867658103632783</v>
      </c>
      <c r="C2873" s="125">
        <v>0.53227518440598143</v>
      </c>
      <c r="D2873" s="125">
        <v>8.4966000000000008</v>
      </c>
    </row>
    <row r="2874" spans="1:4" x14ac:dyDescent="0.25">
      <c r="A2874" s="92">
        <v>43084</v>
      </c>
      <c r="B2874" s="125">
        <v>6.3871531988315891</v>
      </c>
      <c r="C2874" s="125">
        <v>0.53106406385928739</v>
      </c>
      <c r="D2874" s="125">
        <v>8.4966000000000008</v>
      </c>
    </row>
    <row r="2875" spans="1:4" x14ac:dyDescent="0.25">
      <c r="A2875" s="92">
        <v>43087</v>
      </c>
      <c r="B2875" s="125">
        <v>6.4197530926357151</v>
      </c>
      <c r="C2875" s="125">
        <v>0.5368654340951462</v>
      </c>
      <c r="D2875" s="125">
        <v>8.4966000000000008</v>
      </c>
    </row>
    <row r="2876" spans="1:4" x14ac:dyDescent="0.25">
      <c r="A2876" s="92">
        <v>43088</v>
      </c>
      <c r="B2876" s="125">
        <v>6.4243139936007401</v>
      </c>
      <c r="C2876" s="125">
        <v>0.53978711858887518</v>
      </c>
      <c r="D2876" s="125">
        <v>8.4966000000000008</v>
      </c>
    </row>
    <row r="2877" spans="1:4" x14ac:dyDescent="0.25">
      <c r="A2877" s="92">
        <v>43089</v>
      </c>
      <c r="B2877" s="125">
        <v>6.416964077277294</v>
      </c>
      <c r="C2877" s="125">
        <v>0.54690329719298703</v>
      </c>
      <c r="D2877" s="125">
        <v>8.4966000000000008</v>
      </c>
    </row>
    <row r="2878" spans="1:4" x14ac:dyDescent="0.25">
      <c r="A2878" s="92">
        <v>43090</v>
      </c>
      <c r="B2878" s="125">
        <v>6.4846136506878604</v>
      </c>
      <c r="C2878" s="125">
        <v>0.5190331105231456</v>
      </c>
      <c r="D2878" s="125">
        <v>8.4966000000000008</v>
      </c>
    </row>
    <row r="2879" spans="1:4" x14ac:dyDescent="0.25">
      <c r="A2879" s="92">
        <v>43091</v>
      </c>
      <c r="B2879" s="125">
        <v>6.502996453169434</v>
      </c>
      <c r="C2879" s="125">
        <v>0.52234862581595465</v>
      </c>
      <c r="D2879" s="125">
        <v>8.4966000000000008</v>
      </c>
    </row>
    <row r="2880" spans="1:4" x14ac:dyDescent="0.25">
      <c r="A2880" s="92">
        <v>43094</v>
      </c>
      <c r="B2880" s="125">
        <v>6.513898020942209</v>
      </c>
      <c r="C2880" s="125">
        <v>0.50454783586861218</v>
      </c>
      <c r="D2880" s="125">
        <v>8.4966000000000008</v>
      </c>
    </row>
    <row r="2881" spans="1:4" x14ac:dyDescent="0.25">
      <c r="A2881" s="92">
        <v>43095</v>
      </c>
      <c r="B2881" s="125">
        <v>6.5406083556749497</v>
      </c>
      <c r="C2881" s="125">
        <v>0.55893549440950263</v>
      </c>
      <c r="D2881" s="125">
        <v>8.4966000000000008</v>
      </c>
    </row>
    <row r="2882" spans="1:4" x14ac:dyDescent="0.25">
      <c r="A2882" s="92">
        <v>43096</v>
      </c>
      <c r="B2882" s="125">
        <v>6.5586648950486932</v>
      </c>
      <c r="C2882" s="125">
        <v>0.5647952221271213</v>
      </c>
      <c r="D2882" s="125">
        <v>8.4966000000000008</v>
      </c>
    </row>
    <row r="2883" spans="1:4" x14ac:dyDescent="0.25">
      <c r="A2883" s="92">
        <v>43097</v>
      </c>
      <c r="B2883" s="125">
        <v>6.5620713027490254</v>
      </c>
      <c r="C2883" s="125">
        <v>0.54741969451319417</v>
      </c>
      <c r="D2883" s="125">
        <v>8.4966000000000008</v>
      </c>
    </row>
    <row r="2884" spans="1:4" x14ac:dyDescent="0.25">
      <c r="A2884" s="92">
        <v>43098</v>
      </c>
      <c r="B2884" s="125">
        <v>6.5699169366304391</v>
      </c>
      <c r="C2884" s="125">
        <v>0.54891884402423763</v>
      </c>
      <c r="D2884" s="125">
        <v>8.4966000000000008</v>
      </c>
    </row>
    <row r="2885" spans="1:4" x14ac:dyDescent="0.25">
      <c r="A2885" s="92">
        <v>43101</v>
      </c>
      <c r="B2885" s="125">
        <v>6.3869092262016185</v>
      </c>
      <c r="C2885" s="125">
        <v>0.69478906084118464</v>
      </c>
      <c r="D2885" s="125">
        <v>9.1217000000000006</v>
      </c>
    </row>
    <row r="2886" spans="1:4" x14ac:dyDescent="0.25">
      <c r="A2886" s="92">
        <v>43102</v>
      </c>
      <c r="B2886" s="125">
        <v>6.4037865928817546</v>
      </c>
      <c r="C2886" s="125">
        <v>0.69892522294655102</v>
      </c>
      <c r="D2886" s="125">
        <v>9.1217000000000006</v>
      </c>
    </row>
    <row r="2887" spans="1:4" x14ac:dyDescent="0.25">
      <c r="A2887" s="92">
        <v>43103</v>
      </c>
      <c r="B2887" s="125">
        <v>6.3970063526593233</v>
      </c>
      <c r="C2887" s="125">
        <v>0.70033990913487276</v>
      </c>
      <c r="D2887" s="125">
        <v>9.1217000000000006</v>
      </c>
    </row>
    <row r="2888" spans="1:4" x14ac:dyDescent="0.25">
      <c r="A2888" s="92">
        <v>43104</v>
      </c>
      <c r="B2888" s="125">
        <v>6.4395473317220846</v>
      </c>
      <c r="C2888" s="125">
        <v>0.82393953891859439</v>
      </c>
      <c r="D2888" s="125">
        <v>9.1217000000000006</v>
      </c>
    </row>
    <row r="2889" spans="1:4" x14ac:dyDescent="0.25">
      <c r="A2889" s="92">
        <v>43105</v>
      </c>
      <c r="B2889" s="125">
        <v>6.3811325410539315</v>
      </c>
      <c r="C2889" s="125">
        <v>0.92170847073111606</v>
      </c>
      <c r="D2889" s="125">
        <v>9.1217000000000006</v>
      </c>
    </row>
    <row r="2890" spans="1:4" x14ac:dyDescent="0.25">
      <c r="A2890" s="92">
        <v>43108</v>
      </c>
      <c r="B2890" s="125">
        <v>6.3906368766670756</v>
      </c>
      <c r="C2890" s="125">
        <v>0.95107116772031741</v>
      </c>
      <c r="D2890" s="125">
        <v>9.1217000000000006</v>
      </c>
    </row>
    <row r="2891" spans="1:4" x14ac:dyDescent="0.25">
      <c r="A2891" s="92">
        <v>43109</v>
      </c>
      <c r="B2891" s="125">
        <v>6.4495564390033948</v>
      </c>
      <c r="C2891" s="125">
        <v>0.89346186691131813</v>
      </c>
      <c r="D2891" s="125">
        <v>9.1217000000000006</v>
      </c>
    </row>
    <row r="2892" spans="1:4" x14ac:dyDescent="0.25">
      <c r="A2892" s="92">
        <v>43110</v>
      </c>
      <c r="B2892" s="125">
        <v>6.3621414166549375</v>
      </c>
      <c r="C2892" s="125">
        <v>0.86459199648434204</v>
      </c>
      <c r="D2892" s="125">
        <v>9.1217000000000006</v>
      </c>
    </row>
    <row r="2893" spans="1:4" x14ac:dyDescent="0.25">
      <c r="A2893" s="92">
        <v>43111</v>
      </c>
      <c r="B2893" s="125">
        <v>6.3445454098102658</v>
      </c>
      <c r="C2893" s="125">
        <v>0.83860821545186681</v>
      </c>
      <c r="D2893" s="125">
        <v>9.1217000000000006</v>
      </c>
    </row>
    <row r="2894" spans="1:4" x14ac:dyDescent="0.25">
      <c r="A2894" s="92">
        <v>43112</v>
      </c>
      <c r="B2894" s="125">
        <v>6.300370351948863</v>
      </c>
      <c r="C2894" s="125">
        <v>0.86988067104023159</v>
      </c>
      <c r="D2894" s="125">
        <v>9.1217000000000006</v>
      </c>
    </row>
    <row r="2895" spans="1:4" x14ac:dyDescent="0.25">
      <c r="A2895" s="92">
        <v>43115</v>
      </c>
      <c r="B2895" s="125">
        <v>6.3258343381548059</v>
      </c>
      <c r="C2895" s="125">
        <v>0.86809825396096585</v>
      </c>
      <c r="D2895" s="125">
        <v>9.1217000000000006</v>
      </c>
    </row>
    <row r="2896" spans="1:4" x14ac:dyDescent="0.25">
      <c r="A2896" s="92">
        <v>43116</v>
      </c>
      <c r="B2896" s="125">
        <v>6.3095822196722882</v>
      </c>
      <c r="C2896" s="125">
        <v>0.90145871980501013</v>
      </c>
      <c r="D2896" s="125">
        <v>9.1217000000000006</v>
      </c>
    </row>
    <row r="2897" spans="1:4" x14ac:dyDescent="0.25">
      <c r="A2897" s="92">
        <v>43117</v>
      </c>
      <c r="B2897" s="125">
        <v>6.2899498340393105</v>
      </c>
      <c r="C2897" s="125">
        <v>0.88629215512631454</v>
      </c>
      <c r="D2897" s="125">
        <v>9.1217000000000006</v>
      </c>
    </row>
    <row r="2898" spans="1:4" x14ac:dyDescent="0.25">
      <c r="A2898" s="92">
        <v>43118</v>
      </c>
      <c r="B2898" s="125">
        <v>6.2744466697132975</v>
      </c>
      <c r="C2898" s="125">
        <v>0.89260726946434588</v>
      </c>
      <c r="D2898" s="125">
        <v>9.1217000000000006</v>
      </c>
    </row>
    <row r="2899" spans="1:4" x14ac:dyDescent="0.25">
      <c r="A2899" s="92">
        <v>43119</v>
      </c>
      <c r="B2899" s="125">
        <v>6.2301356078638381</v>
      </c>
      <c r="C2899" s="125">
        <v>0.964234601106436</v>
      </c>
      <c r="D2899" s="125">
        <v>9.1217000000000006</v>
      </c>
    </row>
    <row r="2900" spans="1:4" x14ac:dyDescent="0.25">
      <c r="A2900" s="92">
        <v>43122</v>
      </c>
      <c r="B2900" s="125">
        <v>6.2992068119146714</v>
      </c>
      <c r="C2900" s="125">
        <v>0.86717254513947939</v>
      </c>
      <c r="D2900" s="125">
        <v>9.1217000000000006</v>
      </c>
    </row>
    <row r="2901" spans="1:4" x14ac:dyDescent="0.25">
      <c r="A2901" s="92">
        <v>43123</v>
      </c>
      <c r="B2901" s="125">
        <v>6.3082024390365419</v>
      </c>
      <c r="C2901" s="125">
        <v>0.91097715401465784</v>
      </c>
      <c r="D2901" s="125">
        <v>9.1217000000000006</v>
      </c>
    </row>
    <row r="2902" spans="1:4" x14ac:dyDescent="0.25">
      <c r="A2902" s="92">
        <v>43124</v>
      </c>
      <c r="B2902" s="125">
        <v>6.3001383254165519</v>
      </c>
      <c r="C2902" s="125">
        <v>0.85573257353914922</v>
      </c>
      <c r="D2902" s="125">
        <v>9.1217000000000006</v>
      </c>
    </row>
    <row r="2903" spans="1:4" x14ac:dyDescent="0.25">
      <c r="A2903" s="92">
        <v>43125</v>
      </c>
      <c r="B2903" s="125">
        <v>6.3137222413853902</v>
      </c>
      <c r="C2903" s="125">
        <v>0.89870452485252539</v>
      </c>
      <c r="D2903" s="125">
        <v>9.1217000000000006</v>
      </c>
    </row>
    <row r="2904" spans="1:4" x14ac:dyDescent="0.25">
      <c r="A2904" s="92">
        <v>43126</v>
      </c>
      <c r="B2904" s="125">
        <v>6.3104271379402936</v>
      </c>
      <c r="C2904" s="125">
        <v>0.9709879071475207</v>
      </c>
      <c r="D2904" s="125">
        <v>9.1217000000000006</v>
      </c>
    </row>
    <row r="2905" spans="1:4" x14ac:dyDescent="0.25">
      <c r="A2905" s="92">
        <v>43129</v>
      </c>
      <c r="B2905" s="125">
        <v>6.3386228066120776</v>
      </c>
      <c r="C2905" s="125">
        <v>0.91005569135807551</v>
      </c>
      <c r="D2905" s="125">
        <v>9.1217000000000006</v>
      </c>
    </row>
    <row r="2906" spans="1:4" x14ac:dyDescent="0.25">
      <c r="A2906" s="92">
        <v>43130</v>
      </c>
      <c r="B2906" s="125">
        <v>6.3472958845035707</v>
      </c>
      <c r="C2906" s="125">
        <v>0.94588372883085547</v>
      </c>
      <c r="D2906" s="125">
        <v>9.1217000000000006</v>
      </c>
    </row>
    <row r="2907" spans="1:4" x14ac:dyDescent="0.25">
      <c r="A2907" s="92">
        <v>43131</v>
      </c>
      <c r="B2907" s="125">
        <v>6.3564107512498209</v>
      </c>
      <c r="C2907" s="125">
        <v>0.91792834955407354</v>
      </c>
      <c r="D2907" s="125">
        <v>9.1217000000000006</v>
      </c>
    </row>
    <row r="2908" spans="1:4" x14ac:dyDescent="0.25">
      <c r="A2908" s="92">
        <v>43132</v>
      </c>
      <c r="B2908" s="125">
        <v>6.3364272338049394</v>
      </c>
      <c r="C2908" s="125">
        <v>0.94195326592066131</v>
      </c>
      <c r="D2908" s="125">
        <v>9.1217000000000006</v>
      </c>
    </row>
    <row r="2909" spans="1:4" x14ac:dyDescent="0.25">
      <c r="A2909" s="92">
        <v>43133</v>
      </c>
      <c r="B2909" s="125">
        <v>6.3756845186735287</v>
      </c>
      <c r="C2909" s="125">
        <v>0.81134303938370866</v>
      </c>
      <c r="D2909" s="125">
        <v>9.1217000000000006</v>
      </c>
    </row>
    <row r="2910" spans="1:4" x14ac:dyDescent="0.25">
      <c r="A2910" s="92">
        <v>43136</v>
      </c>
      <c r="B2910" s="125">
        <v>6.4714029071295442</v>
      </c>
      <c r="C2910" s="125">
        <v>0.68774191815693442</v>
      </c>
      <c r="D2910" s="125">
        <v>9.1217000000000006</v>
      </c>
    </row>
    <row r="2911" spans="1:4" x14ac:dyDescent="0.25">
      <c r="A2911" s="92">
        <v>43137</v>
      </c>
      <c r="B2911" s="125">
        <v>6.4290883997469663</v>
      </c>
      <c r="C2911" s="125">
        <v>1.0298377803606904</v>
      </c>
      <c r="D2911" s="125">
        <v>9.1217000000000006</v>
      </c>
    </row>
    <row r="2912" spans="1:4" x14ac:dyDescent="0.25">
      <c r="A2912" s="92">
        <v>43138</v>
      </c>
      <c r="B2912" s="125">
        <v>6.6377996033845514</v>
      </c>
      <c r="C2912" s="125">
        <v>0.9415233529828404</v>
      </c>
      <c r="D2912" s="125">
        <v>9.1217000000000006</v>
      </c>
    </row>
    <row r="2913" spans="1:4" x14ac:dyDescent="0.25">
      <c r="A2913" s="92">
        <v>43139</v>
      </c>
      <c r="B2913" s="125">
        <v>6.7064688105742567</v>
      </c>
      <c r="C2913" s="125">
        <v>0.93664839595331273</v>
      </c>
      <c r="D2913" s="125">
        <v>9.1217000000000006</v>
      </c>
    </row>
    <row r="2914" spans="1:4" x14ac:dyDescent="0.25">
      <c r="A2914" s="92">
        <v>43140</v>
      </c>
      <c r="B2914" s="125">
        <v>6.7778316987930616</v>
      </c>
      <c r="C2914" s="125">
        <v>0.81247050411874167</v>
      </c>
      <c r="D2914" s="125">
        <v>9.1217000000000006</v>
      </c>
    </row>
    <row r="2915" spans="1:4" x14ac:dyDescent="0.25">
      <c r="A2915" s="92">
        <v>43143</v>
      </c>
      <c r="B2915" s="125">
        <v>6.8046495661888953</v>
      </c>
      <c r="C2915" s="125">
        <v>0.77023421284781524</v>
      </c>
      <c r="D2915" s="125">
        <v>9.1217000000000006</v>
      </c>
    </row>
    <row r="2916" spans="1:4" x14ac:dyDescent="0.25">
      <c r="A2916" s="92">
        <v>43144</v>
      </c>
      <c r="B2916" s="125">
        <v>6.8022468846957302</v>
      </c>
      <c r="C2916" s="125">
        <v>0.82329700039073828</v>
      </c>
      <c r="D2916" s="125">
        <v>9.1217000000000006</v>
      </c>
    </row>
    <row r="2917" spans="1:4" x14ac:dyDescent="0.25">
      <c r="A2917" s="92">
        <v>43145</v>
      </c>
      <c r="B2917" s="125">
        <v>6.6983015145789002</v>
      </c>
      <c r="C2917" s="125">
        <v>1.030615541803785</v>
      </c>
      <c r="D2917" s="125">
        <v>9.1217000000000006</v>
      </c>
    </row>
    <row r="2918" spans="1:4" x14ac:dyDescent="0.25">
      <c r="A2918" s="92">
        <v>43146</v>
      </c>
      <c r="B2918" s="125">
        <v>6.7391732880899573</v>
      </c>
      <c r="C2918" s="125">
        <v>1.0581474117059715</v>
      </c>
      <c r="D2918" s="125">
        <v>9.1217000000000006</v>
      </c>
    </row>
    <row r="2919" spans="1:4" x14ac:dyDescent="0.25">
      <c r="A2919" s="92">
        <v>43147</v>
      </c>
      <c r="B2919" s="125">
        <v>6.7114921387797697</v>
      </c>
      <c r="C2919" s="125">
        <v>1.1172569257747336</v>
      </c>
      <c r="D2919" s="125">
        <v>9.1217000000000006</v>
      </c>
    </row>
    <row r="2920" spans="1:4" x14ac:dyDescent="0.25">
      <c r="A2920" s="92">
        <v>43150</v>
      </c>
      <c r="B2920" s="125">
        <v>6.728765263746685</v>
      </c>
      <c r="C2920" s="125">
        <v>1.1062228687252533</v>
      </c>
      <c r="D2920" s="125">
        <v>9.1217000000000006</v>
      </c>
    </row>
    <row r="2921" spans="1:4" x14ac:dyDescent="0.25">
      <c r="A2921" s="92">
        <v>43151</v>
      </c>
      <c r="B2921" s="125">
        <v>6.7514361014655817</v>
      </c>
      <c r="C2921" s="125">
        <v>1.0914237894445868</v>
      </c>
      <c r="D2921" s="125">
        <v>9.1217000000000006</v>
      </c>
    </row>
    <row r="2922" spans="1:4" x14ac:dyDescent="0.25">
      <c r="A2922" s="92">
        <v>43152</v>
      </c>
      <c r="B2922" s="125">
        <v>6.9162579260054118</v>
      </c>
      <c r="C2922" s="125">
        <v>1.0230787981814577</v>
      </c>
      <c r="D2922" s="125">
        <v>9.1217000000000006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6"/>
  <sheetViews>
    <sheetView workbookViewId="0">
      <selection activeCell="E111" sqref="E111"/>
    </sheetView>
  </sheetViews>
  <sheetFormatPr defaultRowHeight="15" x14ac:dyDescent="0.25"/>
  <cols>
    <col min="1" max="1" width="12.85546875" customWidth="1"/>
    <col min="2" max="2" width="9.140625" customWidth="1"/>
  </cols>
  <sheetData>
    <row r="1" spans="1:7" x14ac:dyDescent="0.25">
      <c r="A1" s="2" t="s">
        <v>499</v>
      </c>
    </row>
    <row r="2" spans="1:7" x14ac:dyDescent="0.25">
      <c r="A2" s="10" t="s">
        <v>10</v>
      </c>
    </row>
    <row r="3" spans="1:7" x14ac:dyDescent="0.25">
      <c r="A3" s="11" t="s">
        <v>24</v>
      </c>
    </row>
    <row r="4" spans="1:7" x14ac:dyDescent="0.25">
      <c r="A4" s="12"/>
    </row>
    <row r="7" spans="1:7" ht="38.25" x14ac:dyDescent="0.25">
      <c r="A7" s="29"/>
      <c r="B7" s="28" t="s">
        <v>402</v>
      </c>
      <c r="C7" s="28" t="s">
        <v>403</v>
      </c>
      <c r="D7" s="28"/>
      <c r="E7" s="28"/>
      <c r="F7" s="28"/>
      <c r="G7" s="28"/>
    </row>
    <row r="8" spans="1:7" x14ac:dyDescent="0.25">
      <c r="A8" s="126">
        <v>40209</v>
      </c>
      <c r="B8" s="127">
        <v>-8.5038418063583698</v>
      </c>
      <c r="C8" s="127">
        <v>-4.7982464876705873</v>
      </c>
      <c r="D8" s="127"/>
      <c r="E8" s="127"/>
      <c r="F8" s="47"/>
      <c r="G8" s="47"/>
    </row>
    <row r="9" spans="1:7" x14ac:dyDescent="0.25">
      <c r="A9" s="126">
        <v>40237</v>
      </c>
      <c r="B9" s="127">
        <v>-8.2511917044892691</v>
      </c>
      <c r="C9" s="127">
        <v>-4.6593345443199263</v>
      </c>
      <c r="D9" s="127"/>
      <c r="E9" s="127"/>
      <c r="F9" s="47"/>
      <c r="G9" s="47"/>
    </row>
    <row r="10" spans="1:7" x14ac:dyDescent="0.25">
      <c r="A10" s="126">
        <v>40268</v>
      </c>
      <c r="B10" s="127">
        <v>-9.2304520610808183</v>
      </c>
      <c r="C10" s="127">
        <v>-4.6781986553758532</v>
      </c>
      <c r="D10" s="127"/>
      <c r="E10" s="127"/>
      <c r="F10" s="47"/>
      <c r="G10" s="47"/>
    </row>
    <row r="11" spans="1:7" x14ac:dyDescent="0.25">
      <c r="A11" s="126">
        <v>40298</v>
      </c>
      <c r="B11" s="127">
        <v>-9.8085166385275091</v>
      </c>
      <c r="C11" s="127">
        <v>-4.7498126645085677</v>
      </c>
      <c r="D11" s="127"/>
      <c r="E11" s="127"/>
      <c r="F11" s="47"/>
      <c r="G11" s="47"/>
    </row>
    <row r="12" spans="1:7" x14ac:dyDescent="0.25">
      <c r="A12" s="126">
        <v>40329</v>
      </c>
      <c r="B12" s="127">
        <v>-9.2944296590954938</v>
      </c>
      <c r="C12" s="127">
        <v>-4.796219653812539</v>
      </c>
      <c r="D12" s="127"/>
      <c r="E12" s="127"/>
      <c r="F12" s="47"/>
      <c r="G12" s="47"/>
    </row>
    <row r="13" spans="1:7" x14ac:dyDescent="0.25">
      <c r="A13" s="126">
        <v>40359</v>
      </c>
      <c r="B13" s="127">
        <v>-8.7470326764799822</v>
      </c>
      <c r="C13" s="127">
        <v>-4.8096856135019905</v>
      </c>
      <c r="D13" s="127"/>
      <c r="E13" s="127"/>
      <c r="F13" s="47"/>
      <c r="G13" s="47"/>
    </row>
    <row r="14" spans="1:7" x14ac:dyDescent="0.25">
      <c r="A14" s="126">
        <v>40390</v>
      </c>
      <c r="B14" s="127">
        <v>-8.6376197110467956</v>
      </c>
      <c r="C14" s="127">
        <v>-5.4746589370304743</v>
      </c>
      <c r="D14" s="127"/>
      <c r="E14" s="127"/>
      <c r="F14" s="47"/>
      <c r="G14" s="47"/>
    </row>
    <row r="15" spans="1:7" x14ac:dyDescent="0.25">
      <c r="A15" s="126">
        <v>40421</v>
      </c>
      <c r="B15" s="127">
        <v>-8.9439026388036922</v>
      </c>
      <c r="C15" s="127">
        <v>-5.5765925282582725</v>
      </c>
      <c r="D15" s="127"/>
      <c r="E15" s="127"/>
      <c r="F15" s="47"/>
      <c r="G15" s="47"/>
    </row>
    <row r="16" spans="1:7" x14ac:dyDescent="0.25">
      <c r="A16" s="126">
        <v>40451</v>
      </c>
      <c r="B16" s="127">
        <v>-9.9059495887693352</v>
      </c>
      <c r="C16" s="127">
        <v>-5.406093225962727</v>
      </c>
      <c r="D16" s="127"/>
      <c r="E16" s="127"/>
      <c r="F16" s="47"/>
      <c r="G16" s="47"/>
    </row>
    <row r="17" spans="1:7" x14ac:dyDescent="0.25">
      <c r="A17" s="126">
        <v>40482</v>
      </c>
      <c r="B17" s="127">
        <v>-9.8881844225180657</v>
      </c>
      <c r="C17" s="127">
        <v>-5.5186485731045565</v>
      </c>
      <c r="D17" s="127"/>
      <c r="E17" s="127"/>
      <c r="F17" s="47"/>
      <c r="G17" s="47"/>
    </row>
    <row r="18" spans="1:7" x14ac:dyDescent="0.25">
      <c r="A18" s="126">
        <v>40512</v>
      </c>
      <c r="B18" s="127">
        <v>-8.7835397902441983</v>
      </c>
      <c r="C18" s="127">
        <v>-5.7181235593403041</v>
      </c>
      <c r="D18" s="127"/>
      <c r="E18" s="127"/>
      <c r="F18" s="47"/>
      <c r="G18" s="47"/>
    </row>
    <row r="19" spans="1:7" x14ac:dyDescent="0.25">
      <c r="A19" s="126">
        <v>40543</v>
      </c>
      <c r="B19" s="127">
        <v>-10.79284163750518</v>
      </c>
      <c r="C19" s="127">
        <v>-5.6660345879604783</v>
      </c>
      <c r="D19" s="127"/>
      <c r="E19" s="127"/>
      <c r="F19" s="47"/>
      <c r="G19" s="47"/>
    </row>
    <row r="20" spans="1:7" x14ac:dyDescent="0.25">
      <c r="A20" s="126">
        <v>40574</v>
      </c>
      <c r="B20" s="127">
        <v>-9.6149709978326392</v>
      </c>
      <c r="C20" s="127">
        <v>-5.5604070113099979</v>
      </c>
      <c r="D20" s="127"/>
      <c r="E20" s="127"/>
      <c r="F20" s="47"/>
      <c r="G20" s="47"/>
    </row>
    <row r="21" spans="1:7" x14ac:dyDescent="0.25">
      <c r="A21" s="126">
        <v>40602</v>
      </c>
      <c r="B21" s="127">
        <v>-9.1248888308610336</v>
      </c>
      <c r="C21" s="127">
        <v>-5.3220788595749084</v>
      </c>
      <c r="D21" s="127"/>
      <c r="E21" s="127"/>
      <c r="F21" s="47"/>
      <c r="G21" s="47"/>
    </row>
    <row r="22" spans="1:7" x14ac:dyDescent="0.25">
      <c r="A22" s="126">
        <v>40633</v>
      </c>
      <c r="B22" s="127">
        <v>-8.7091927120158115</v>
      </c>
      <c r="C22" s="127">
        <v>-5.015877739911434</v>
      </c>
      <c r="D22" s="127"/>
      <c r="E22" s="127"/>
      <c r="F22" s="47"/>
      <c r="G22" s="47"/>
    </row>
    <row r="23" spans="1:7" x14ac:dyDescent="0.25">
      <c r="A23" s="126">
        <v>40663</v>
      </c>
      <c r="B23" s="127">
        <v>-7.8484387192277012</v>
      </c>
      <c r="C23" s="127">
        <v>-4.6481069140984381</v>
      </c>
      <c r="D23" s="127"/>
      <c r="E23" s="127"/>
      <c r="F23" s="47"/>
      <c r="G23" s="47"/>
    </row>
    <row r="24" spans="1:7" x14ac:dyDescent="0.25">
      <c r="A24" s="126">
        <v>40694</v>
      </c>
      <c r="B24" s="127">
        <v>-6.7138485800894099</v>
      </c>
      <c r="C24" s="127">
        <v>-4.3774586283053196</v>
      </c>
      <c r="D24" s="127"/>
      <c r="E24" s="127"/>
      <c r="F24" s="47"/>
      <c r="G24" s="47"/>
    </row>
    <row r="25" spans="1:7" x14ac:dyDescent="0.25">
      <c r="A25" s="126">
        <v>40724</v>
      </c>
      <c r="B25" s="127">
        <v>-6.4927865553482729</v>
      </c>
      <c r="C25" s="127">
        <v>-4.0276816429047351</v>
      </c>
      <c r="D25" s="127"/>
      <c r="E25" s="127"/>
      <c r="F25" s="47"/>
      <c r="G25" s="47"/>
    </row>
    <row r="26" spans="1:7" x14ac:dyDescent="0.25">
      <c r="A26" s="126">
        <v>40755</v>
      </c>
      <c r="B26" s="127">
        <v>-4.3743436103122697</v>
      </c>
      <c r="C26" s="127">
        <v>-3.0815402772505496</v>
      </c>
      <c r="D26" s="127"/>
      <c r="E26" s="127"/>
      <c r="F26" s="47"/>
      <c r="G26" s="47"/>
    </row>
    <row r="27" spans="1:7" x14ac:dyDescent="0.25">
      <c r="A27" s="126">
        <v>40786</v>
      </c>
      <c r="B27" s="127">
        <v>-3.8161785427988426</v>
      </c>
      <c r="C27" s="127">
        <v>-2.6021191503611152</v>
      </c>
      <c r="D27" s="127"/>
      <c r="E27" s="127"/>
      <c r="F27" s="47"/>
      <c r="G27" s="47"/>
    </row>
    <row r="28" spans="1:7" x14ac:dyDescent="0.25">
      <c r="A28" s="126">
        <v>40816</v>
      </c>
      <c r="B28" s="127">
        <v>-2.2900087017612369</v>
      </c>
      <c r="C28" s="127">
        <v>-2.373404119072553</v>
      </c>
      <c r="D28" s="127"/>
      <c r="E28" s="127"/>
      <c r="F28" s="47"/>
      <c r="G28" s="47"/>
    </row>
    <row r="29" spans="1:7" x14ac:dyDescent="0.25">
      <c r="A29" s="126">
        <v>40847</v>
      </c>
      <c r="B29" s="127">
        <v>-2.0608637170514199</v>
      </c>
      <c r="C29" s="127">
        <v>-2.2466705275290599</v>
      </c>
      <c r="D29" s="127"/>
      <c r="E29" s="127"/>
      <c r="F29" s="47"/>
      <c r="G29" s="47"/>
    </row>
    <row r="30" spans="1:7" x14ac:dyDescent="0.25">
      <c r="A30" s="126">
        <v>40877</v>
      </c>
      <c r="B30" s="127">
        <v>-1.7513880346943012</v>
      </c>
      <c r="C30" s="127">
        <v>-2.0639856206625784</v>
      </c>
      <c r="D30" s="127"/>
      <c r="E30" s="127"/>
      <c r="F30" s="47"/>
      <c r="G30" s="47"/>
    </row>
    <row r="31" spans="1:7" x14ac:dyDescent="0.25">
      <c r="A31" s="126">
        <v>40908</v>
      </c>
      <c r="B31" s="127">
        <v>-0.14413855843143919</v>
      </c>
      <c r="C31" s="127">
        <v>-2.1346789219115814</v>
      </c>
      <c r="D31" s="127"/>
      <c r="E31" s="127"/>
      <c r="F31" s="47"/>
      <c r="G31" s="47"/>
    </row>
    <row r="32" spans="1:7" x14ac:dyDescent="0.25">
      <c r="A32" s="126">
        <v>40939</v>
      </c>
      <c r="B32" s="127">
        <v>-1.7133818477230167</v>
      </c>
      <c r="C32" s="127">
        <v>-2.1451983963710175</v>
      </c>
      <c r="D32" s="127"/>
      <c r="E32" s="127"/>
      <c r="F32" s="47"/>
      <c r="G32" s="47"/>
    </row>
    <row r="33" spans="1:7" x14ac:dyDescent="0.25">
      <c r="A33" s="126">
        <v>40968</v>
      </c>
      <c r="B33" s="127">
        <v>-1.816691861323716</v>
      </c>
      <c r="C33" s="127">
        <v>-2.1762019288734336</v>
      </c>
      <c r="D33" s="127"/>
      <c r="E33" s="127"/>
      <c r="F33" s="47"/>
      <c r="G33" s="47"/>
    </row>
    <row r="34" spans="1:7" x14ac:dyDescent="0.25">
      <c r="A34" s="126">
        <v>40999</v>
      </c>
      <c r="B34" s="127">
        <v>-1.057403829189596</v>
      </c>
      <c r="C34" s="127">
        <v>-2.212558665775255</v>
      </c>
      <c r="D34" s="127"/>
      <c r="E34" s="127"/>
      <c r="F34" s="47"/>
      <c r="G34" s="47"/>
    </row>
    <row r="35" spans="1:7" x14ac:dyDescent="0.25">
      <c r="A35" s="126">
        <v>41029</v>
      </c>
      <c r="B35" s="127">
        <v>-0.89061647528400067</v>
      </c>
      <c r="C35" s="127">
        <v>-2.2229288119622326</v>
      </c>
      <c r="D35" s="127"/>
      <c r="E35" s="127"/>
      <c r="F35" s="47"/>
      <c r="G35" s="47"/>
    </row>
    <row r="36" spans="1:7" x14ac:dyDescent="0.25">
      <c r="A36" s="126">
        <v>41060</v>
      </c>
      <c r="B36" s="127">
        <v>-0.18500511169809997</v>
      </c>
      <c r="C36" s="127">
        <v>-2.5774265023659315</v>
      </c>
      <c r="D36" s="127"/>
      <c r="E36" s="127"/>
      <c r="F36" s="47"/>
      <c r="G36" s="47"/>
    </row>
    <row r="37" spans="1:7" x14ac:dyDescent="0.25">
      <c r="A37" s="126">
        <v>41090</v>
      </c>
      <c r="B37" s="127">
        <v>0.18523358179354243</v>
      </c>
      <c r="C37" s="127">
        <v>-2.6714806589661522</v>
      </c>
      <c r="D37" s="127"/>
      <c r="E37" s="127"/>
      <c r="F37" s="47"/>
      <c r="G37" s="47"/>
    </row>
    <row r="38" spans="1:7" x14ac:dyDescent="0.25">
      <c r="A38" s="126">
        <v>41121</v>
      </c>
      <c r="B38" s="127">
        <v>-0.96436364329066659</v>
      </c>
      <c r="C38" s="127">
        <v>-2.8330524959520931</v>
      </c>
      <c r="D38" s="127"/>
      <c r="E38" s="127"/>
      <c r="F38" s="47"/>
      <c r="G38" s="47"/>
    </row>
    <row r="39" spans="1:7" x14ac:dyDescent="0.25">
      <c r="A39" s="126">
        <v>41152</v>
      </c>
      <c r="B39" s="127">
        <v>-0.61452356469633429</v>
      </c>
      <c r="C39" s="127">
        <v>-2.8934861252665089</v>
      </c>
      <c r="D39" s="127"/>
      <c r="E39" s="127"/>
      <c r="F39" s="47"/>
      <c r="G39" s="47"/>
    </row>
    <row r="40" spans="1:7" x14ac:dyDescent="0.25">
      <c r="A40" s="126">
        <v>41182</v>
      </c>
      <c r="B40" s="127">
        <v>-1.0776120796580191</v>
      </c>
      <c r="C40" s="127">
        <v>-3.0299633867812203</v>
      </c>
      <c r="D40" s="127"/>
      <c r="E40" s="127"/>
      <c r="F40" s="47"/>
      <c r="G40" s="47"/>
    </row>
    <row r="41" spans="1:7" x14ac:dyDescent="0.25">
      <c r="A41" s="126">
        <v>41213</v>
      </c>
      <c r="B41" s="127">
        <v>-0.22848080137597426</v>
      </c>
      <c r="C41" s="127">
        <v>-2.7662802085845706</v>
      </c>
      <c r="D41" s="127"/>
      <c r="E41" s="127"/>
      <c r="F41" s="47"/>
      <c r="G41" s="47"/>
    </row>
    <row r="42" spans="1:7" x14ac:dyDescent="0.25">
      <c r="A42" s="126">
        <v>41243</v>
      </c>
      <c r="B42" s="127">
        <v>-1.0612641714040527</v>
      </c>
      <c r="C42" s="127">
        <v>-2.8964960866172174</v>
      </c>
      <c r="D42" s="127"/>
      <c r="E42" s="127"/>
      <c r="F42" s="47"/>
      <c r="G42" s="47"/>
    </row>
    <row r="43" spans="1:7" x14ac:dyDescent="0.25">
      <c r="A43" s="126">
        <v>41274</v>
      </c>
      <c r="B43" s="127">
        <v>0.21501013366356236</v>
      </c>
      <c r="C43" s="127">
        <v>-3.0536289725554222</v>
      </c>
      <c r="D43" s="127"/>
      <c r="E43" s="127"/>
      <c r="F43" s="47"/>
      <c r="G43" s="47"/>
    </row>
    <row r="44" spans="1:7" x14ac:dyDescent="0.25">
      <c r="A44" s="126">
        <v>41305</v>
      </c>
      <c r="B44" s="127">
        <v>0.43381830114574971</v>
      </c>
      <c r="C44" s="127">
        <v>-2.8575771080099677</v>
      </c>
      <c r="D44" s="127"/>
      <c r="E44" s="127"/>
      <c r="F44" s="47"/>
      <c r="G44" s="47"/>
    </row>
    <row r="45" spans="1:7" x14ac:dyDescent="0.25">
      <c r="A45" s="126">
        <v>41333</v>
      </c>
      <c r="B45" s="127">
        <v>0.88924968059840293</v>
      </c>
      <c r="C45" s="127">
        <v>-2.7080711062581808</v>
      </c>
      <c r="D45" s="127"/>
      <c r="E45" s="127"/>
      <c r="F45" s="47"/>
      <c r="G45" s="47"/>
    </row>
    <row r="46" spans="1:7" x14ac:dyDescent="0.25">
      <c r="A46" s="126">
        <v>41364</v>
      </c>
      <c r="B46" s="127">
        <v>0.24646432642292382</v>
      </c>
      <c r="C46" s="127">
        <v>-2.6208441888640133</v>
      </c>
      <c r="D46" s="127"/>
      <c r="E46" s="127"/>
      <c r="F46" s="47"/>
      <c r="G46" s="47"/>
    </row>
    <row r="47" spans="1:7" x14ac:dyDescent="0.25">
      <c r="A47" s="126">
        <v>41394</v>
      </c>
      <c r="B47" s="127">
        <v>-1.5506989765881607</v>
      </c>
      <c r="C47" s="127">
        <v>-2.4459828431475428</v>
      </c>
      <c r="D47" s="127"/>
      <c r="E47" s="127"/>
      <c r="F47" s="47"/>
      <c r="G47" s="47"/>
    </row>
    <row r="48" spans="1:7" x14ac:dyDescent="0.25">
      <c r="A48" s="126">
        <v>41425</v>
      </c>
      <c r="B48" s="127">
        <v>-3.2964233359479067</v>
      </c>
      <c r="C48" s="127">
        <v>-1.8485205562509877</v>
      </c>
      <c r="D48" s="127"/>
      <c r="E48" s="127"/>
      <c r="F48" s="47"/>
      <c r="G48" s="47"/>
    </row>
    <row r="49" spans="1:7" x14ac:dyDescent="0.25">
      <c r="A49" s="126">
        <v>41455</v>
      </c>
      <c r="B49" s="127">
        <v>-3.9130526044048652</v>
      </c>
      <c r="C49" s="127">
        <v>-1.6310586209285605</v>
      </c>
      <c r="D49" s="127"/>
      <c r="E49" s="127"/>
      <c r="F49" s="47"/>
      <c r="G49" s="47"/>
    </row>
    <row r="50" spans="1:7" x14ac:dyDescent="0.25">
      <c r="A50" s="126">
        <v>41486</v>
      </c>
      <c r="B50" s="127">
        <v>-4.9213907592567612</v>
      </c>
      <c r="C50" s="127">
        <v>-1.3006975934015785</v>
      </c>
      <c r="D50" s="127"/>
      <c r="E50" s="127"/>
      <c r="F50" s="47"/>
      <c r="G50" s="47"/>
    </row>
    <row r="51" spans="1:7" x14ac:dyDescent="0.25">
      <c r="A51" s="126">
        <v>41517</v>
      </c>
      <c r="B51" s="127">
        <v>-4.7589171112882189</v>
      </c>
      <c r="C51" s="127">
        <v>-1.2669514956308636</v>
      </c>
      <c r="D51" s="127"/>
      <c r="E51" s="127"/>
      <c r="F51" s="47"/>
      <c r="G51" s="47"/>
    </row>
    <row r="52" spans="1:7" x14ac:dyDescent="0.25">
      <c r="A52" s="126">
        <v>41547</v>
      </c>
      <c r="B52" s="127">
        <v>-4.0272698909612714</v>
      </c>
      <c r="C52" s="127">
        <v>-1.0561383151050263</v>
      </c>
      <c r="D52" s="127"/>
      <c r="E52" s="127"/>
      <c r="F52" s="47"/>
      <c r="G52" s="47"/>
    </row>
    <row r="53" spans="1:7" x14ac:dyDescent="0.25">
      <c r="A53" s="126">
        <v>41578</v>
      </c>
      <c r="B53" s="127">
        <v>-5.2023760065788238</v>
      </c>
      <c r="C53" s="127">
        <v>-0.92270803693862424</v>
      </c>
      <c r="D53" s="127"/>
      <c r="E53" s="127"/>
      <c r="F53" s="47"/>
      <c r="G53" s="47"/>
    </row>
    <row r="54" spans="1:7" x14ac:dyDescent="0.25">
      <c r="A54" s="126">
        <v>41608</v>
      </c>
      <c r="B54" s="127">
        <v>-4.8957075427846997</v>
      </c>
      <c r="C54" s="127">
        <v>-0.78154953813135419</v>
      </c>
      <c r="D54" s="127"/>
      <c r="E54" s="127"/>
      <c r="F54" s="47"/>
      <c r="G54" s="47"/>
    </row>
    <row r="55" spans="1:7" x14ac:dyDescent="0.25">
      <c r="A55" s="126">
        <v>41639</v>
      </c>
      <c r="B55" s="127">
        <v>-6.4655008634493472</v>
      </c>
      <c r="C55" s="127">
        <v>-0.44006945788650498</v>
      </c>
      <c r="D55" s="127"/>
      <c r="E55" s="127"/>
      <c r="F55" s="47"/>
      <c r="G55" s="47"/>
    </row>
    <row r="56" spans="1:7" x14ac:dyDescent="0.25">
      <c r="A56" s="126">
        <v>41670</v>
      </c>
      <c r="B56" s="127">
        <v>-6.0251886754612016</v>
      </c>
      <c r="C56" s="127">
        <v>-0.35776115866116287</v>
      </c>
      <c r="D56" s="127"/>
      <c r="E56" s="127"/>
      <c r="F56" s="47"/>
      <c r="G56" s="47"/>
    </row>
    <row r="57" spans="1:7" x14ac:dyDescent="0.25">
      <c r="A57" s="126">
        <v>41698</v>
      </c>
      <c r="B57" s="127">
        <v>-5.4696385533824943</v>
      </c>
      <c r="C57" s="127">
        <v>-0.31002054351276787</v>
      </c>
      <c r="D57" s="127"/>
      <c r="E57" s="127"/>
      <c r="F57" s="47"/>
      <c r="G57" s="47"/>
    </row>
    <row r="58" spans="1:7" x14ac:dyDescent="0.25">
      <c r="A58" s="126">
        <v>41729</v>
      </c>
      <c r="B58" s="127">
        <v>-5.5081862001692405</v>
      </c>
      <c r="C58" s="127">
        <v>-7.5458511110648718E-2</v>
      </c>
      <c r="D58" s="127"/>
      <c r="E58" s="127"/>
      <c r="F58" s="47"/>
      <c r="G58" s="47"/>
    </row>
    <row r="59" spans="1:7" x14ac:dyDescent="0.25">
      <c r="A59" s="126">
        <v>41759</v>
      </c>
      <c r="B59" s="127">
        <v>-4.9535901077447653</v>
      </c>
      <c r="C59" s="127">
        <v>0.1978181050346528</v>
      </c>
      <c r="D59" s="127"/>
      <c r="E59" s="127"/>
      <c r="F59" s="47"/>
      <c r="G59" s="47"/>
    </row>
    <row r="60" spans="1:7" x14ac:dyDescent="0.25">
      <c r="A60" s="126">
        <v>41790</v>
      </c>
      <c r="B60" s="127">
        <v>-3.2768847799386491</v>
      </c>
      <c r="C60" s="127">
        <v>0.32235570240648492</v>
      </c>
      <c r="D60" s="127"/>
      <c r="E60" s="127"/>
      <c r="F60" s="47"/>
      <c r="G60" s="47"/>
    </row>
    <row r="61" spans="1:7" x14ac:dyDescent="0.25">
      <c r="A61" s="126">
        <v>41820</v>
      </c>
      <c r="B61" s="127">
        <v>-2.2097854633610581</v>
      </c>
      <c r="C61" s="127">
        <v>0.3641936530395018</v>
      </c>
      <c r="D61" s="127"/>
      <c r="E61" s="127"/>
      <c r="F61" s="47"/>
      <c r="G61" s="47"/>
    </row>
    <row r="62" spans="1:7" x14ac:dyDescent="0.25">
      <c r="A62" s="126">
        <v>41851</v>
      </c>
      <c r="B62" s="127">
        <v>-3.4185969050311238</v>
      </c>
      <c r="C62" s="127">
        <v>0.49749280580970723</v>
      </c>
      <c r="D62" s="127"/>
      <c r="E62" s="127"/>
      <c r="F62" s="47"/>
      <c r="G62" s="47"/>
    </row>
    <row r="63" spans="1:7" x14ac:dyDescent="0.25">
      <c r="A63" s="126">
        <v>41882</v>
      </c>
      <c r="B63" s="127">
        <v>-3.5295508448631052</v>
      </c>
      <c r="C63" s="127">
        <v>0.68116815072825077</v>
      </c>
      <c r="D63" s="127"/>
      <c r="E63" s="127"/>
      <c r="F63" s="47"/>
      <c r="G63" s="47"/>
    </row>
    <row r="64" spans="1:7" x14ac:dyDescent="0.25">
      <c r="A64" s="126">
        <v>41912</v>
      </c>
      <c r="B64" s="127">
        <v>-3.4088726743028985</v>
      </c>
      <c r="C64" s="127">
        <v>0.7247917860770503</v>
      </c>
      <c r="D64" s="127"/>
      <c r="E64" s="127"/>
      <c r="F64" s="47"/>
      <c r="G64" s="47"/>
    </row>
    <row r="65" spans="1:7" x14ac:dyDescent="0.25">
      <c r="A65" s="126">
        <v>41943</v>
      </c>
      <c r="B65" s="127">
        <v>-4.263283949030205</v>
      </c>
      <c r="C65" s="127">
        <v>0.91478190793463643</v>
      </c>
      <c r="D65" s="127"/>
      <c r="E65" s="127"/>
      <c r="F65" s="47"/>
      <c r="G65" s="47"/>
    </row>
    <row r="66" spans="1:7" x14ac:dyDescent="0.25">
      <c r="A66" s="126">
        <v>41973</v>
      </c>
      <c r="B66" s="127">
        <v>-4.8682028498261083</v>
      </c>
      <c r="C66" s="127">
        <v>1.156346372904915</v>
      </c>
      <c r="D66" s="127"/>
      <c r="E66" s="127"/>
      <c r="F66" s="47"/>
      <c r="G66" s="47"/>
    </row>
    <row r="67" spans="1:7" x14ac:dyDescent="0.25">
      <c r="A67" s="126">
        <v>42004</v>
      </c>
      <c r="B67" s="127">
        <v>-3.758527795590616</v>
      </c>
      <c r="C67" s="127">
        <v>1.2252846030966991</v>
      </c>
      <c r="D67" s="127"/>
      <c r="E67" s="127"/>
      <c r="F67" s="47"/>
      <c r="G67" s="47"/>
    </row>
    <row r="68" spans="1:7" x14ac:dyDescent="0.25">
      <c r="A68" s="126">
        <v>42035</v>
      </c>
      <c r="B68" s="127">
        <v>-4.7906164152415105</v>
      </c>
      <c r="C68" s="127">
        <v>1.2468868817338885</v>
      </c>
      <c r="D68" s="127"/>
      <c r="E68" s="127"/>
      <c r="F68" s="47"/>
      <c r="G68" s="47"/>
    </row>
    <row r="69" spans="1:7" x14ac:dyDescent="0.25">
      <c r="A69" s="126">
        <v>42063</v>
      </c>
      <c r="B69" s="127">
        <v>-6.0089444423107707</v>
      </c>
      <c r="C69" s="127">
        <v>1.2100862771943444</v>
      </c>
      <c r="D69" s="127"/>
      <c r="E69" s="127"/>
      <c r="F69" s="47"/>
      <c r="G69" s="47"/>
    </row>
    <row r="70" spans="1:7" x14ac:dyDescent="0.25">
      <c r="A70" s="126">
        <v>42094</v>
      </c>
      <c r="B70" s="127">
        <v>-5.3600412425261261</v>
      </c>
      <c r="C70" s="127">
        <v>1.3150272340265667</v>
      </c>
      <c r="D70" s="127"/>
      <c r="E70" s="127"/>
      <c r="F70" s="47"/>
      <c r="G70" s="47"/>
    </row>
    <row r="71" spans="1:7" x14ac:dyDescent="0.25">
      <c r="A71" s="126">
        <v>42124</v>
      </c>
      <c r="B71" s="127">
        <v>-3.8092209155941248</v>
      </c>
      <c r="C71" s="127">
        <v>1.4476406301745959</v>
      </c>
      <c r="D71" s="127"/>
      <c r="E71" s="127"/>
      <c r="F71" s="47"/>
      <c r="G71" s="47"/>
    </row>
    <row r="72" spans="1:7" x14ac:dyDescent="0.25">
      <c r="A72" s="126">
        <v>42155</v>
      </c>
      <c r="B72" s="127">
        <v>-3.6943863474056648</v>
      </c>
      <c r="C72" s="127">
        <v>1.4433804268917383</v>
      </c>
      <c r="D72" s="127"/>
      <c r="E72" s="127"/>
      <c r="F72" s="47"/>
      <c r="G72" s="47"/>
    </row>
    <row r="73" spans="1:7" x14ac:dyDescent="0.25">
      <c r="A73" s="126">
        <v>42185</v>
      </c>
      <c r="B73" s="127">
        <v>-3.8377196175026218</v>
      </c>
      <c r="C73" s="127">
        <v>1.9217777346613119</v>
      </c>
      <c r="D73" s="127"/>
      <c r="E73" s="127"/>
      <c r="F73" s="47"/>
      <c r="G73" s="47"/>
    </row>
    <row r="74" spans="1:7" x14ac:dyDescent="0.25">
      <c r="A74" s="126">
        <v>42216</v>
      </c>
      <c r="B74" s="127">
        <v>-1.2268126036953153</v>
      </c>
      <c r="C74" s="127">
        <v>2.0394343702092588</v>
      </c>
      <c r="D74" s="127"/>
      <c r="E74" s="127"/>
      <c r="F74" s="47"/>
      <c r="G74" s="47"/>
    </row>
    <row r="75" spans="1:7" x14ac:dyDescent="0.25">
      <c r="A75" s="126">
        <v>42247</v>
      </c>
      <c r="B75" s="127">
        <v>-0.51497839953305036</v>
      </c>
      <c r="C75" s="127">
        <v>2.3251363830505412</v>
      </c>
      <c r="D75" s="127"/>
      <c r="E75" s="127"/>
      <c r="F75" s="47"/>
      <c r="G75" s="47"/>
    </row>
    <row r="76" spans="1:7" x14ac:dyDescent="0.25">
      <c r="A76" s="126">
        <v>42277</v>
      </c>
      <c r="B76" s="127">
        <v>-0.75724739479842151</v>
      </c>
      <c r="C76" s="127">
        <v>2.7289275620098419</v>
      </c>
      <c r="D76" s="127"/>
      <c r="E76" s="127"/>
      <c r="F76" s="47"/>
      <c r="G76" s="47"/>
    </row>
    <row r="77" spans="1:7" x14ac:dyDescent="0.25">
      <c r="A77" s="126">
        <v>42308</v>
      </c>
      <c r="B77" s="127">
        <v>-0.82710687480793688</v>
      </c>
      <c r="C77" s="127">
        <v>3.099823817637648</v>
      </c>
      <c r="D77" s="127"/>
      <c r="E77" s="127"/>
      <c r="F77" s="47"/>
      <c r="G77" s="47"/>
    </row>
    <row r="78" spans="1:7" x14ac:dyDescent="0.25">
      <c r="A78" s="126">
        <v>42338</v>
      </c>
      <c r="B78" s="127">
        <v>-0.22222396173275927</v>
      </c>
      <c r="C78" s="127">
        <v>3.3213472231629071</v>
      </c>
      <c r="D78" s="127"/>
      <c r="E78" s="127"/>
      <c r="F78" s="47"/>
      <c r="G78" s="47"/>
    </row>
    <row r="79" spans="1:7" x14ac:dyDescent="0.25">
      <c r="A79" s="126">
        <v>42369</v>
      </c>
      <c r="B79" s="127">
        <v>-0.17371250663330562</v>
      </c>
      <c r="C79" s="127">
        <v>4.0510618593552428</v>
      </c>
      <c r="D79" s="127"/>
      <c r="E79" s="127"/>
      <c r="F79" s="47"/>
      <c r="G79" s="47"/>
    </row>
    <row r="80" spans="1:7" x14ac:dyDescent="0.25">
      <c r="A80" s="126">
        <v>42400</v>
      </c>
      <c r="B80" s="127">
        <v>3.3311010783400707</v>
      </c>
      <c r="C80" s="127">
        <v>4.4784278394740973</v>
      </c>
      <c r="D80" s="127"/>
      <c r="E80" s="127"/>
      <c r="F80" s="47"/>
      <c r="G80" s="47"/>
    </row>
    <row r="81" spans="1:7" x14ac:dyDescent="0.25">
      <c r="A81" s="126">
        <v>42429</v>
      </c>
      <c r="B81" s="127">
        <v>4.0419851457326406</v>
      </c>
      <c r="C81" s="127">
        <v>4.9847396252850951</v>
      </c>
      <c r="D81" s="127"/>
      <c r="E81" s="127"/>
      <c r="F81" s="47"/>
      <c r="G81" s="47"/>
    </row>
    <row r="82" spans="1:7" x14ac:dyDescent="0.25">
      <c r="A82" s="126">
        <v>42460</v>
      </c>
      <c r="B82" s="127">
        <v>4.5529585226283809</v>
      </c>
      <c r="C82" s="127">
        <v>5.324670747153526</v>
      </c>
      <c r="D82" s="127"/>
      <c r="E82" s="127"/>
      <c r="F82" s="47"/>
      <c r="G82" s="47"/>
    </row>
    <row r="83" spans="1:7" x14ac:dyDescent="0.25">
      <c r="A83" s="126">
        <v>42490</v>
      </c>
      <c r="B83" s="127">
        <v>4.0514052283517676</v>
      </c>
      <c r="C83" s="127">
        <v>5.7232647611038523</v>
      </c>
      <c r="D83" s="127"/>
      <c r="E83" s="127"/>
    </row>
    <row r="84" spans="1:7" x14ac:dyDescent="0.25">
      <c r="A84" s="126">
        <v>42521</v>
      </c>
      <c r="B84" s="127">
        <v>5.946619409889764</v>
      </c>
      <c r="C84" s="127">
        <v>6.3439643153633707</v>
      </c>
      <c r="D84" s="127"/>
      <c r="E84" s="127"/>
    </row>
    <row r="85" spans="1:7" x14ac:dyDescent="0.25">
      <c r="A85" s="126">
        <v>42551</v>
      </c>
      <c r="B85" s="127">
        <v>6.3062198671956837</v>
      </c>
      <c r="C85" s="127">
        <v>6.7940438452948504</v>
      </c>
      <c r="D85" s="127"/>
      <c r="E85" s="127"/>
    </row>
    <row r="86" spans="1:7" x14ac:dyDescent="0.25">
      <c r="A86" s="126">
        <v>42582</v>
      </c>
      <c r="B86" s="127">
        <v>6.5719088519536228</v>
      </c>
      <c r="C86" s="127">
        <v>7.2278481078811518</v>
      </c>
      <c r="D86" s="127"/>
      <c r="E86" s="127"/>
    </row>
    <row r="87" spans="1:7" x14ac:dyDescent="0.25">
      <c r="A87" s="126">
        <v>42613</v>
      </c>
      <c r="B87" s="127">
        <v>7.2714543404856613</v>
      </c>
      <c r="C87" s="127">
        <v>7.3399159505256328</v>
      </c>
      <c r="D87" s="127"/>
      <c r="E87" s="127"/>
    </row>
    <row r="88" spans="1:7" x14ac:dyDescent="0.25">
      <c r="A88" s="126">
        <v>42643</v>
      </c>
      <c r="B88" s="127">
        <v>7.0183715790535173</v>
      </c>
      <c r="C88" s="127">
        <v>7.5829422256555201</v>
      </c>
      <c r="D88" s="127"/>
      <c r="E88" s="127"/>
    </row>
    <row r="89" spans="1:7" x14ac:dyDescent="0.25">
      <c r="A89" s="126">
        <v>42674</v>
      </c>
      <c r="B89" s="127">
        <v>7.3704672062214094</v>
      </c>
      <c r="C89" s="127">
        <v>7.5937413157148637</v>
      </c>
      <c r="D89" s="127"/>
      <c r="E89" s="127"/>
    </row>
    <row r="90" spans="1:7" x14ac:dyDescent="0.25">
      <c r="A90" s="126">
        <v>42704</v>
      </c>
      <c r="B90" s="127">
        <v>7.8009235829284318</v>
      </c>
      <c r="C90" s="127">
        <v>8.0187968315164291</v>
      </c>
      <c r="D90" s="127"/>
      <c r="E90" s="127"/>
    </row>
    <row r="91" spans="1:7" x14ac:dyDescent="0.25">
      <c r="A91" s="126">
        <v>42735</v>
      </c>
      <c r="B91" s="127">
        <v>8.3332319871264104</v>
      </c>
      <c r="C91" s="127">
        <v>8.1197880392605004</v>
      </c>
      <c r="D91" s="127"/>
      <c r="E91" s="127"/>
    </row>
    <row r="92" spans="1:7" x14ac:dyDescent="0.25">
      <c r="A92" s="126">
        <v>42766</v>
      </c>
      <c r="B92" s="127">
        <v>6.4320650148869785</v>
      </c>
      <c r="C92" s="127">
        <v>8.3788736990901391</v>
      </c>
      <c r="D92" s="127"/>
      <c r="E92" s="127"/>
    </row>
    <row r="93" spans="1:7" x14ac:dyDescent="0.25">
      <c r="A93" s="126">
        <v>42794</v>
      </c>
      <c r="B93" s="127">
        <v>6.4674120842399097</v>
      </c>
      <c r="C93" s="127">
        <v>8.3570057072208428</v>
      </c>
      <c r="D93" s="127"/>
      <c r="E93" s="127"/>
    </row>
    <row r="94" spans="1:7" x14ac:dyDescent="0.25">
      <c r="A94" s="126">
        <v>42825</v>
      </c>
      <c r="B94" s="127">
        <v>7.9734115736684208</v>
      </c>
      <c r="C94" s="127">
        <v>8.4568400396001877</v>
      </c>
      <c r="D94" s="127"/>
      <c r="E94" s="127"/>
    </row>
    <row r="95" spans="1:7" x14ac:dyDescent="0.25">
      <c r="A95" s="126">
        <v>42855</v>
      </c>
      <c r="B95" s="127">
        <v>7.6656810073594706</v>
      </c>
      <c r="C95" s="127">
        <v>8.2952077869490992</v>
      </c>
      <c r="D95" s="127"/>
      <c r="E95" s="127"/>
    </row>
    <row r="96" spans="1:7" x14ac:dyDescent="0.25">
      <c r="A96" s="126">
        <v>42886</v>
      </c>
      <c r="B96" s="127">
        <v>5.3504699101087461</v>
      </c>
      <c r="C96" s="127">
        <v>8.2450458600590757</v>
      </c>
      <c r="D96" s="127"/>
      <c r="E96" s="127"/>
    </row>
    <row r="97" spans="1:5" x14ac:dyDescent="0.25">
      <c r="A97" s="126">
        <v>42916</v>
      </c>
      <c r="B97" s="127">
        <v>4.9882270520765326</v>
      </c>
      <c r="C97" s="127">
        <v>8.1344405068513268</v>
      </c>
      <c r="D97" s="127"/>
      <c r="E97" s="127"/>
    </row>
    <row r="98" spans="1:5" x14ac:dyDescent="0.25">
      <c r="A98" s="126">
        <v>42947</v>
      </c>
      <c r="B98" s="127">
        <v>4.8295790717348908</v>
      </c>
      <c r="C98" s="127">
        <v>7.9484078441478756</v>
      </c>
      <c r="D98" s="127"/>
      <c r="E98" s="127"/>
    </row>
    <row r="99" spans="1:5" x14ac:dyDescent="0.25">
      <c r="A99" s="126">
        <v>42978</v>
      </c>
      <c r="B99" s="127">
        <v>4.1987019995348041</v>
      </c>
      <c r="C99" s="127">
        <v>8.1720514227740626</v>
      </c>
      <c r="D99" s="127"/>
      <c r="E99" s="127"/>
    </row>
    <row r="100" spans="1:5" x14ac:dyDescent="0.25">
      <c r="A100" s="126">
        <v>43008</v>
      </c>
      <c r="B100" s="127">
        <v>6.3328288603855087</v>
      </c>
      <c r="C100" s="127">
        <v>8.1030380991781605</v>
      </c>
      <c r="D100" s="127"/>
      <c r="E100" s="127"/>
    </row>
    <row r="101" spans="1:5" x14ac:dyDescent="0.25">
      <c r="A101" s="126">
        <v>43039</v>
      </c>
      <c r="B101" s="127">
        <v>6.910491661999818</v>
      </c>
      <c r="C101" s="127">
        <v>7.9</v>
      </c>
      <c r="D101" s="127"/>
      <c r="E101" s="127"/>
    </row>
    <row r="102" spans="1:5" x14ac:dyDescent="0.25">
      <c r="A102" s="126">
        <v>43069</v>
      </c>
      <c r="B102" s="127">
        <v>6.4592034500678297</v>
      </c>
      <c r="C102" s="128">
        <v>7.7</v>
      </c>
      <c r="D102" s="127"/>
      <c r="E102" s="128"/>
    </row>
    <row r="103" spans="1:5" x14ac:dyDescent="0.25">
      <c r="A103" s="126">
        <v>43070</v>
      </c>
      <c r="B103" s="127">
        <v>5.4136463989793882</v>
      </c>
      <c r="C103" s="127">
        <v>7.5180911299052688</v>
      </c>
      <c r="D103" s="127"/>
      <c r="E103" s="127"/>
    </row>
    <row r="104" spans="1:5" x14ac:dyDescent="0.25">
      <c r="A104" s="126">
        <v>43131</v>
      </c>
      <c r="B104" s="127">
        <v>4.5714169918302128</v>
      </c>
      <c r="C104" s="127">
        <v>7.3630072883500208</v>
      </c>
      <c r="D104" s="127"/>
      <c r="E104" s="127"/>
    </row>
    <row r="105" spans="1:5" x14ac:dyDescent="0.25">
      <c r="A105" s="120"/>
      <c r="B105" s="119"/>
      <c r="C105" s="119"/>
    </row>
    <row r="106" spans="1:5" x14ac:dyDescent="0.25">
      <c r="A106" s="120"/>
      <c r="B106" s="119"/>
      <c r="C106" s="11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F16" sqref="F16"/>
    </sheetView>
  </sheetViews>
  <sheetFormatPr defaultRowHeight="15" x14ac:dyDescent="0.25"/>
  <cols>
    <col min="1" max="1" width="16.85546875" customWidth="1"/>
    <col min="3" max="3" width="11.28515625" customWidth="1"/>
  </cols>
  <sheetData>
    <row r="1" spans="1:3" x14ac:dyDescent="0.25">
      <c r="A1" s="2" t="s">
        <v>378</v>
      </c>
    </row>
    <row r="2" spans="1:3" x14ac:dyDescent="0.25">
      <c r="A2" s="2" t="s">
        <v>292</v>
      </c>
    </row>
    <row r="3" spans="1:3" x14ac:dyDescent="0.25">
      <c r="A3" s="4" t="s">
        <v>82</v>
      </c>
    </row>
    <row r="7" spans="1:3" ht="51" x14ac:dyDescent="0.25">
      <c r="A7" s="28"/>
      <c r="B7" s="28" t="s">
        <v>388</v>
      </c>
      <c r="C7" s="28" t="s">
        <v>389</v>
      </c>
    </row>
    <row r="8" spans="1:3" x14ac:dyDescent="0.25">
      <c r="A8" s="13" t="s">
        <v>379</v>
      </c>
      <c r="B8" s="47">
        <v>1.5589927612448184</v>
      </c>
      <c r="C8" s="59">
        <v>3.5</v>
      </c>
    </row>
    <row r="9" spans="1:3" x14ac:dyDescent="0.25">
      <c r="A9" s="13" t="s">
        <v>380</v>
      </c>
      <c r="B9" s="47">
        <v>2.3273486747510614</v>
      </c>
      <c r="C9" s="59">
        <v>13.8</v>
      </c>
    </row>
    <row r="10" spans="1:3" x14ac:dyDescent="0.25">
      <c r="A10" s="13" t="s">
        <v>381</v>
      </c>
      <c r="B10" s="47">
        <v>2.6545560179430363</v>
      </c>
      <c r="C10" s="59">
        <v>6</v>
      </c>
    </row>
    <row r="11" spans="1:3" x14ac:dyDescent="0.25">
      <c r="A11" s="13" t="s">
        <v>382</v>
      </c>
      <c r="B11" s="47">
        <v>3.1996958753088767</v>
      </c>
      <c r="C11" s="59">
        <v>2.2999999999999998</v>
      </c>
    </row>
    <row r="12" spans="1:3" x14ac:dyDescent="0.25">
      <c r="A12" s="13" t="s">
        <v>383</v>
      </c>
      <c r="B12" s="47">
        <v>3.5092390752905671</v>
      </c>
      <c r="C12" s="59">
        <v>15</v>
      </c>
    </row>
    <row r="13" spans="1:3" x14ac:dyDescent="0.25">
      <c r="A13" s="13" t="s">
        <v>384</v>
      </c>
      <c r="B13" s="47">
        <v>3.7810352622569914</v>
      </c>
      <c r="C13" s="59">
        <v>4.7</v>
      </c>
    </row>
    <row r="14" spans="1:3" x14ac:dyDescent="0.25">
      <c r="A14" s="13" t="s">
        <v>385</v>
      </c>
      <c r="B14" s="47">
        <v>3.84489283525114</v>
      </c>
      <c r="C14" s="59"/>
    </row>
    <row r="15" spans="1:3" x14ac:dyDescent="0.25">
      <c r="A15" s="13" t="s">
        <v>386</v>
      </c>
      <c r="B15" s="47">
        <v>5.1979494377314239</v>
      </c>
      <c r="C15" s="59">
        <v>22</v>
      </c>
    </row>
    <row r="16" spans="1:3" x14ac:dyDescent="0.25">
      <c r="A16" s="13" t="s">
        <v>387</v>
      </c>
      <c r="B16" s="47">
        <v>8.044378600042668</v>
      </c>
      <c r="C16" s="59">
        <v>32.700000000000003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workbookViewId="0">
      <selection activeCell="F9" sqref="F9"/>
    </sheetView>
  </sheetViews>
  <sheetFormatPr defaultRowHeight="15" x14ac:dyDescent="0.25"/>
  <cols>
    <col min="1" max="1" width="15" customWidth="1"/>
  </cols>
  <sheetData>
    <row r="1" spans="1:3" x14ac:dyDescent="0.25">
      <c r="A1" s="2" t="s">
        <v>394</v>
      </c>
    </row>
    <row r="2" spans="1:3" x14ac:dyDescent="0.25">
      <c r="A2" s="2" t="s">
        <v>18</v>
      </c>
    </row>
    <row r="3" spans="1:3" x14ac:dyDescent="0.25">
      <c r="A3" s="4" t="s">
        <v>24</v>
      </c>
    </row>
    <row r="8" spans="1:3" ht="63.75" x14ac:dyDescent="0.25">
      <c r="A8" s="85"/>
      <c r="B8" s="28" t="s">
        <v>440</v>
      </c>
      <c r="C8" s="28" t="s">
        <v>441</v>
      </c>
    </row>
    <row r="9" spans="1:3" x14ac:dyDescent="0.25">
      <c r="A9" s="93">
        <v>42094</v>
      </c>
      <c r="B9" s="47">
        <v>52.001000000000005</v>
      </c>
      <c r="C9" s="47">
        <v>0.54000084337715304</v>
      </c>
    </row>
    <row r="10" spans="1:3" x14ac:dyDescent="0.25">
      <c r="A10" s="93">
        <v>42124</v>
      </c>
      <c r="B10" s="47">
        <v>60.981000000000002</v>
      </c>
      <c r="C10" s="47">
        <v>0.74428206367227467</v>
      </c>
    </row>
    <row r="11" spans="1:3" x14ac:dyDescent="0.25">
      <c r="A11" s="93">
        <v>42155</v>
      </c>
      <c r="B11" s="47">
        <v>55.629000000000005</v>
      </c>
      <c r="C11" s="47">
        <v>0.86180616578817038</v>
      </c>
    </row>
    <row r="12" spans="1:3" x14ac:dyDescent="0.25">
      <c r="A12" s="93">
        <v>42185</v>
      </c>
      <c r="B12" s="47">
        <v>65.887</v>
      </c>
      <c r="C12" s="47">
        <v>1.3255740458781418</v>
      </c>
    </row>
    <row r="13" spans="1:3" x14ac:dyDescent="0.25">
      <c r="A13" s="93">
        <v>42216</v>
      </c>
      <c r="B13" s="47">
        <v>66.11099999999999</v>
      </c>
      <c r="C13" s="47">
        <v>1.7543085597245822</v>
      </c>
    </row>
    <row r="14" spans="1:3" x14ac:dyDescent="0.25">
      <c r="A14" s="93">
        <v>42247</v>
      </c>
      <c r="B14" s="47">
        <v>58.723999999999997</v>
      </c>
      <c r="C14" s="47">
        <v>1.9988979907340498</v>
      </c>
    </row>
    <row r="15" spans="1:3" x14ac:dyDescent="0.25">
      <c r="A15" s="93">
        <v>42277</v>
      </c>
      <c r="B15" s="47">
        <v>67.956000000000003</v>
      </c>
      <c r="C15" s="47">
        <v>2.3434638037823641</v>
      </c>
    </row>
    <row r="16" spans="1:3" x14ac:dyDescent="0.25">
      <c r="A16" s="93">
        <v>42308</v>
      </c>
      <c r="B16" s="47">
        <v>74.242000000000004</v>
      </c>
      <c r="C16" s="47">
        <v>2.6214916265052901</v>
      </c>
    </row>
    <row r="17" spans="1:3" x14ac:dyDescent="0.25">
      <c r="A17" s="93">
        <v>42338</v>
      </c>
      <c r="B17" s="47">
        <v>64.474999999999994</v>
      </c>
      <c r="C17" s="47">
        <v>2.930487162256723</v>
      </c>
    </row>
    <row r="18" spans="1:3" x14ac:dyDescent="0.25">
      <c r="A18" s="93">
        <v>42369</v>
      </c>
      <c r="B18" s="47">
        <v>58.567036451754085</v>
      </c>
      <c r="C18" s="47">
        <v>3.4067859877914719</v>
      </c>
    </row>
    <row r="19" spans="1:3" x14ac:dyDescent="0.25">
      <c r="A19" s="93">
        <v>42400</v>
      </c>
      <c r="B19" s="47">
        <v>54.519999999999996</v>
      </c>
      <c r="C19" s="47">
        <v>5.6249027104750882</v>
      </c>
    </row>
    <row r="20" spans="1:3" x14ac:dyDescent="0.25">
      <c r="A20" s="93">
        <v>42429</v>
      </c>
      <c r="B20" s="59">
        <v>69</v>
      </c>
      <c r="C20" s="47">
        <v>5.9286334131601892</v>
      </c>
    </row>
    <row r="21" spans="1:3" x14ac:dyDescent="0.25">
      <c r="A21" s="93">
        <v>42460</v>
      </c>
      <c r="B21" s="59">
        <v>82.3</v>
      </c>
      <c r="C21" s="47">
        <v>6.1383648887782361</v>
      </c>
    </row>
    <row r="22" spans="1:3" x14ac:dyDescent="0.25">
      <c r="A22" s="93">
        <v>42490</v>
      </c>
      <c r="B22" s="47">
        <v>89.972000000000008</v>
      </c>
      <c r="C22" s="47">
        <v>6.3658812683016652</v>
      </c>
    </row>
    <row r="23" spans="1:3" x14ac:dyDescent="0.25">
      <c r="A23" s="93">
        <v>42521</v>
      </c>
      <c r="B23" s="47">
        <v>100.46199999999999</v>
      </c>
      <c r="C23" s="47">
        <v>6.6710071403444982</v>
      </c>
    </row>
    <row r="24" spans="1:3" x14ac:dyDescent="0.25">
      <c r="A24" s="93">
        <v>42551</v>
      </c>
      <c r="B24" s="47">
        <v>96.509</v>
      </c>
      <c r="C24" s="47">
        <v>6.4688520544712746</v>
      </c>
    </row>
    <row r="25" spans="1:3" x14ac:dyDescent="0.25">
      <c r="A25" s="93">
        <v>42582</v>
      </c>
      <c r="B25" s="47">
        <v>84.042000000000002</v>
      </c>
      <c r="C25" s="47">
        <v>6.4292684061221017</v>
      </c>
    </row>
    <row r="26" spans="1:3" x14ac:dyDescent="0.25">
      <c r="A26" s="93">
        <v>42613</v>
      </c>
      <c r="B26" s="47">
        <v>94.164000000000001</v>
      </c>
      <c r="C26" s="47">
        <v>6.4706646724780326</v>
      </c>
    </row>
    <row r="27" spans="1:3" x14ac:dyDescent="0.25">
      <c r="A27" s="93">
        <v>42643</v>
      </c>
      <c r="B27" s="59">
        <v>102.60000000000001</v>
      </c>
      <c r="C27" s="47">
        <v>6.6900487175757251</v>
      </c>
    </row>
    <row r="28" spans="1:3" x14ac:dyDescent="0.25">
      <c r="A28" s="93">
        <v>42674</v>
      </c>
      <c r="B28" s="59">
        <v>97.5</v>
      </c>
      <c r="C28" s="47">
        <v>6.8379189035679078</v>
      </c>
    </row>
    <row r="29" spans="1:3" x14ac:dyDescent="0.25">
      <c r="A29" s="93">
        <v>42704</v>
      </c>
      <c r="B29" s="59">
        <v>90.3</v>
      </c>
      <c r="C29" s="47">
        <v>7.0273058077231276</v>
      </c>
    </row>
    <row r="30" spans="1:3" x14ac:dyDescent="0.25">
      <c r="A30" s="93">
        <v>42735</v>
      </c>
      <c r="B30" s="59">
        <v>92.1</v>
      </c>
      <c r="C30" s="47">
        <v>7.0754941016857975</v>
      </c>
    </row>
    <row r="31" spans="1:3" x14ac:dyDescent="0.25">
      <c r="A31" s="93">
        <v>42766</v>
      </c>
      <c r="B31" s="59">
        <v>81.7</v>
      </c>
      <c r="C31" s="47">
        <v>7.3402485859418665</v>
      </c>
    </row>
    <row r="32" spans="1:3" x14ac:dyDescent="0.25">
      <c r="A32" s="93">
        <v>42794</v>
      </c>
      <c r="B32" s="59">
        <v>75.599999999999994</v>
      </c>
      <c r="C32" s="47">
        <v>7.4613052214373976</v>
      </c>
    </row>
    <row r="33" spans="1:3" x14ac:dyDescent="0.25">
      <c r="A33" s="93">
        <v>42825</v>
      </c>
      <c r="B33" s="59">
        <v>104</v>
      </c>
      <c r="C33" s="47">
        <v>7.6488927037862364</v>
      </c>
    </row>
    <row r="34" spans="1:3" x14ac:dyDescent="0.25">
      <c r="A34" s="93">
        <v>42855</v>
      </c>
      <c r="B34" s="59">
        <v>89.7</v>
      </c>
      <c r="C34" s="47">
        <v>7.5650781297787795</v>
      </c>
    </row>
    <row r="35" spans="1:3" x14ac:dyDescent="0.25">
      <c r="A35" s="93">
        <v>42886</v>
      </c>
      <c r="B35" s="59">
        <v>106.7</v>
      </c>
      <c r="C35" s="47">
        <v>7.5365712468450807</v>
      </c>
    </row>
    <row r="36" spans="1:3" x14ac:dyDescent="0.25">
      <c r="A36" s="93">
        <v>42916</v>
      </c>
      <c r="B36" s="59">
        <v>127.8</v>
      </c>
      <c r="C36" s="47">
        <v>8.0303967485512384</v>
      </c>
    </row>
    <row r="37" spans="1:3" x14ac:dyDescent="0.25">
      <c r="A37" s="93">
        <v>42947</v>
      </c>
      <c r="B37" s="59">
        <v>88.8</v>
      </c>
      <c r="C37" s="47">
        <v>8.0294030458819563</v>
      </c>
    </row>
    <row r="38" spans="1:3" x14ac:dyDescent="0.25">
      <c r="A38" s="93">
        <v>42978</v>
      </c>
      <c r="B38" s="59">
        <v>103.4</v>
      </c>
      <c r="C38" s="47">
        <v>8.2572169347377979</v>
      </c>
    </row>
    <row r="39" spans="1:3" x14ac:dyDescent="0.25">
      <c r="A39" s="93">
        <v>43008</v>
      </c>
      <c r="B39" s="59">
        <v>100.2</v>
      </c>
      <c r="C39" s="47">
        <v>8.2337435450950522</v>
      </c>
    </row>
    <row r="40" spans="1:3" x14ac:dyDescent="0.25">
      <c r="A40" s="93">
        <v>43039</v>
      </c>
      <c r="B40" s="59">
        <v>109.6</v>
      </c>
      <c r="C40" s="47">
        <v>8.0526951587929894</v>
      </c>
    </row>
    <row r="41" spans="1:3" x14ac:dyDescent="0.25">
      <c r="A41" s="93">
        <v>43069</v>
      </c>
      <c r="B41" s="59">
        <v>100.8</v>
      </c>
      <c r="C41" s="47">
        <v>8.0102560137954804</v>
      </c>
    </row>
    <row r="42" spans="1:3" x14ac:dyDescent="0.25">
      <c r="A42" s="93">
        <v>43100</v>
      </c>
      <c r="B42" s="59">
        <v>89.7</v>
      </c>
      <c r="C42" s="47">
        <v>8.1079485408328988</v>
      </c>
    </row>
    <row r="43" spans="1:3" x14ac:dyDescent="0.25">
      <c r="A43" s="93">
        <v>43131</v>
      </c>
      <c r="B43" s="59">
        <v>84.9</v>
      </c>
      <c r="C43" s="47">
        <v>7.9922529783307494</v>
      </c>
    </row>
    <row r="44" spans="1:3" x14ac:dyDescent="0.25">
      <c r="A44" s="93">
        <v>43159</v>
      </c>
      <c r="B44" s="59">
        <v>83.1</v>
      </c>
      <c r="C44" s="47">
        <v>8</v>
      </c>
    </row>
    <row r="45" spans="1:3" x14ac:dyDescent="0.25">
      <c r="A45" s="93">
        <v>43190</v>
      </c>
      <c r="B45" s="59">
        <v>104</v>
      </c>
      <c r="C45" s="59">
        <v>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C19" sqref="C19"/>
    </sheetView>
  </sheetViews>
  <sheetFormatPr defaultRowHeight="15" x14ac:dyDescent="0.25"/>
  <cols>
    <col min="1" max="1" width="29.7109375" customWidth="1"/>
  </cols>
  <sheetData>
    <row r="1" spans="1:6" x14ac:dyDescent="0.25">
      <c r="A1" s="2" t="s">
        <v>491</v>
      </c>
    </row>
    <row r="2" spans="1:6" x14ac:dyDescent="0.25">
      <c r="A2" s="2" t="s">
        <v>426</v>
      </c>
    </row>
    <row r="3" spans="1:6" x14ac:dyDescent="0.25">
      <c r="A3" s="4" t="s">
        <v>395</v>
      </c>
    </row>
    <row r="7" spans="1:6" x14ac:dyDescent="0.25">
      <c r="A7" s="129"/>
      <c r="B7" s="130">
        <v>2014</v>
      </c>
      <c r="C7" s="130">
        <v>2015</v>
      </c>
      <c r="D7" s="130">
        <v>2016</v>
      </c>
      <c r="E7" s="130">
        <v>2017</v>
      </c>
      <c r="F7" s="35"/>
    </row>
    <row r="8" spans="1:6" x14ac:dyDescent="0.25">
      <c r="A8" s="134" t="s">
        <v>390</v>
      </c>
      <c r="B8" s="132">
        <v>148425.48184155469</v>
      </c>
      <c r="C8" s="132">
        <v>147057.56384000002</v>
      </c>
      <c r="D8" s="132">
        <v>193175.31354000006</v>
      </c>
      <c r="E8" s="132">
        <v>216175</v>
      </c>
      <c r="F8" s="86"/>
    </row>
    <row r="9" spans="1:6" x14ac:dyDescent="0.25">
      <c r="A9" s="134" t="s">
        <v>391</v>
      </c>
      <c r="B9" s="132">
        <v>236765.89447188604</v>
      </c>
      <c r="C9" s="132">
        <v>365247.37014999997</v>
      </c>
      <c r="D9" s="132">
        <v>593132.67206999951</v>
      </c>
      <c r="E9" s="132">
        <v>808010</v>
      </c>
      <c r="F9" s="86"/>
    </row>
    <row r="10" spans="1:6" x14ac:dyDescent="0.25">
      <c r="A10" s="135" t="s">
        <v>392</v>
      </c>
      <c r="B10" s="132">
        <v>246368.66824077858</v>
      </c>
      <c r="C10" s="132">
        <v>301958.77133000019</v>
      </c>
      <c r="D10" s="132">
        <v>384065.4555800003</v>
      </c>
      <c r="E10" s="132">
        <v>425789</v>
      </c>
      <c r="F10" s="86"/>
    </row>
    <row r="11" spans="1:6" x14ac:dyDescent="0.25">
      <c r="A11" s="134" t="s">
        <v>393</v>
      </c>
      <c r="B11" s="132">
        <v>78970</v>
      </c>
      <c r="C11" s="132">
        <v>76331</v>
      </c>
      <c r="D11" s="132">
        <v>80913</v>
      </c>
      <c r="E11" s="132">
        <v>84161</v>
      </c>
      <c r="F11" s="86"/>
    </row>
    <row r="12" spans="1:6" ht="26.25" x14ac:dyDescent="0.25">
      <c r="A12" s="135" t="s">
        <v>427</v>
      </c>
      <c r="B12" s="133">
        <v>338.89</v>
      </c>
      <c r="C12" s="133">
        <v>377.91</v>
      </c>
      <c r="D12" s="133">
        <v>387.56</v>
      </c>
      <c r="E12" s="131">
        <v>427.4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H22" sqref="H22"/>
    </sheetView>
  </sheetViews>
  <sheetFormatPr defaultRowHeight="15" x14ac:dyDescent="0.25"/>
  <cols>
    <col min="1" max="1" width="14" customWidth="1"/>
    <col min="2" max="9" width="9.28515625" bestFit="1" customWidth="1"/>
  </cols>
  <sheetData>
    <row r="1" spans="1:10" x14ac:dyDescent="0.25">
      <c r="A1" s="2" t="s">
        <v>396</v>
      </c>
    </row>
    <row r="2" spans="1:10" x14ac:dyDescent="0.25">
      <c r="A2" s="2" t="s">
        <v>10</v>
      </c>
    </row>
    <row r="3" spans="1:10" x14ac:dyDescent="0.25">
      <c r="A3" s="4" t="s">
        <v>24</v>
      </c>
    </row>
    <row r="6" spans="1:10" x14ac:dyDescent="0.25">
      <c r="B6" s="121" t="s">
        <v>442</v>
      </c>
      <c r="C6" s="122"/>
      <c r="D6" s="121" t="s">
        <v>386</v>
      </c>
      <c r="E6" s="122"/>
      <c r="F6" s="121" t="s">
        <v>445</v>
      </c>
      <c r="G6" s="122"/>
      <c r="H6" s="121" t="s">
        <v>446</v>
      </c>
      <c r="I6" s="123"/>
      <c r="J6" s="52"/>
    </row>
    <row r="7" spans="1:10" ht="25.5" x14ac:dyDescent="0.25">
      <c r="A7" s="53"/>
      <c r="B7" s="94" t="s">
        <v>444</v>
      </c>
      <c r="C7" s="94" t="s">
        <v>443</v>
      </c>
      <c r="D7" s="94" t="s">
        <v>444</v>
      </c>
      <c r="E7" s="94" t="s">
        <v>443</v>
      </c>
      <c r="F7" s="94" t="s">
        <v>444</v>
      </c>
      <c r="G7" s="94" t="s">
        <v>443</v>
      </c>
      <c r="H7" s="94" t="s">
        <v>444</v>
      </c>
      <c r="I7" s="94" t="s">
        <v>443</v>
      </c>
    </row>
    <row r="8" spans="1:10" x14ac:dyDescent="0.25">
      <c r="A8" s="54">
        <v>40908</v>
      </c>
      <c r="B8" s="57">
        <v>2.6296617646216038</v>
      </c>
      <c r="C8" s="57">
        <v>6.2015708909583749</v>
      </c>
      <c r="D8" s="58">
        <v>3.8174560780976936</v>
      </c>
      <c r="E8" s="58">
        <v>6.8104795186260167</v>
      </c>
      <c r="F8" s="58">
        <v>3.9340177319040959</v>
      </c>
      <c r="G8" s="58">
        <v>6.2284635748010873</v>
      </c>
      <c r="H8" s="57">
        <v>2.7892252179479229</v>
      </c>
      <c r="I8" s="57">
        <v>6.4443489664407725</v>
      </c>
    </row>
    <row r="9" spans="1:10" x14ac:dyDescent="0.25">
      <c r="A9" s="54">
        <v>40999</v>
      </c>
      <c r="B9" s="57">
        <v>3.5074777204089149</v>
      </c>
      <c r="C9" s="57">
        <v>6.3227893072342818</v>
      </c>
      <c r="D9" s="58">
        <v>3.404096280515553</v>
      </c>
      <c r="E9" s="58">
        <v>5.7952055145282566</v>
      </c>
      <c r="F9" s="58">
        <v>3.529622664012571</v>
      </c>
      <c r="G9" s="58">
        <v>7.6358325701908072</v>
      </c>
      <c r="H9" s="57">
        <v>2.9692047998844218</v>
      </c>
      <c r="I9" s="57">
        <v>6.264882694137949</v>
      </c>
    </row>
    <row r="10" spans="1:10" x14ac:dyDescent="0.25">
      <c r="A10" s="54">
        <v>41090</v>
      </c>
      <c r="B10" s="57">
        <v>2.8210860126956185</v>
      </c>
      <c r="C10" s="57">
        <v>5.9379487217004971</v>
      </c>
      <c r="D10" s="58">
        <v>2.6138554975307922</v>
      </c>
      <c r="E10" s="58">
        <v>6.4196963069779622</v>
      </c>
      <c r="F10" s="58">
        <v>3.9793348511006226</v>
      </c>
      <c r="G10" s="58">
        <v>6.4132160056488576</v>
      </c>
      <c r="H10" s="57">
        <v>2.2298168493181985</v>
      </c>
      <c r="I10" s="57">
        <v>5.3077916674339782</v>
      </c>
    </row>
    <row r="11" spans="1:10" x14ac:dyDescent="0.25">
      <c r="A11" s="54">
        <v>41182</v>
      </c>
      <c r="B11" s="57">
        <v>2.640431449929558</v>
      </c>
      <c r="C11" s="57">
        <v>5.1181211628831518</v>
      </c>
      <c r="D11" s="58">
        <v>2.3946878257343833</v>
      </c>
      <c r="E11" s="58">
        <v>5.5616922826015402</v>
      </c>
      <c r="F11" s="58">
        <v>2.6759111778200459</v>
      </c>
      <c r="G11" s="58">
        <v>6.6573932949482471</v>
      </c>
      <c r="H11" s="57">
        <v>1.8108084894731638</v>
      </c>
      <c r="I11" s="57">
        <v>5.4332408713017308</v>
      </c>
    </row>
    <row r="12" spans="1:10" x14ac:dyDescent="0.25">
      <c r="A12" s="54">
        <v>41274</v>
      </c>
      <c r="B12" s="57">
        <v>1.833225803578691</v>
      </c>
      <c r="C12" s="57">
        <v>5.6130833331412751</v>
      </c>
      <c r="D12" s="58">
        <v>2.1202852990182341</v>
      </c>
      <c r="E12" s="58">
        <v>5.7401668498726046</v>
      </c>
      <c r="F12" s="58">
        <v>2.9717750826774441</v>
      </c>
      <c r="G12" s="58">
        <v>6.6399954391776106</v>
      </c>
      <c r="H12" s="57">
        <v>1.4999799153773912</v>
      </c>
      <c r="I12" s="57">
        <v>5.4040898949898546</v>
      </c>
    </row>
    <row r="13" spans="1:10" x14ac:dyDescent="0.25">
      <c r="A13" s="54">
        <v>41364</v>
      </c>
      <c r="B13" s="57">
        <v>1.8793969758239768</v>
      </c>
      <c r="C13" s="57">
        <v>5.3861060913561269</v>
      </c>
      <c r="D13" s="58">
        <v>2.2435609424072585</v>
      </c>
      <c r="E13" s="58">
        <v>5.7051951701336083</v>
      </c>
      <c r="F13" s="58">
        <v>3.8099953093850289</v>
      </c>
      <c r="G13" s="58">
        <v>5.9992812710558496</v>
      </c>
      <c r="H13" s="57">
        <v>1.697225735276632</v>
      </c>
      <c r="I13" s="57">
        <v>5.3375194392577043</v>
      </c>
    </row>
    <row r="14" spans="1:10" x14ac:dyDescent="0.25">
      <c r="A14" s="54">
        <v>41455</v>
      </c>
      <c r="B14" s="57">
        <v>2.589672368264504</v>
      </c>
      <c r="C14" s="57">
        <v>5.9029717977769458</v>
      </c>
      <c r="D14" s="58">
        <v>2.4572883409525881</v>
      </c>
      <c r="E14" s="58">
        <v>5.3316956987871844</v>
      </c>
      <c r="F14" s="58">
        <v>2.7552071895893686</v>
      </c>
      <c r="G14" s="58">
        <v>6.4651365452433485</v>
      </c>
      <c r="H14" s="57">
        <v>1.8248592334431148</v>
      </c>
      <c r="I14" s="57">
        <v>5.0602939563027007</v>
      </c>
    </row>
    <row r="15" spans="1:10" x14ac:dyDescent="0.25">
      <c r="A15" s="54">
        <v>41547</v>
      </c>
      <c r="B15" s="57">
        <v>2.7932513291855199</v>
      </c>
      <c r="C15" s="57">
        <v>4.9382616868218383</v>
      </c>
      <c r="D15" s="58">
        <v>2.2373932419587557</v>
      </c>
      <c r="E15" s="58">
        <v>5.3957631097375636</v>
      </c>
      <c r="F15" s="58">
        <v>3.0953676425890713</v>
      </c>
      <c r="G15" s="58">
        <v>6.0769831007261601</v>
      </c>
      <c r="H15" s="57">
        <v>1.6776923958085068</v>
      </c>
      <c r="I15" s="57">
        <v>4.2167047461121516</v>
      </c>
    </row>
    <row r="16" spans="1:10" x14ac:dyDescent="0.25">
      <c r="A16" s="54">
        <v>41639</v>
      </c>
      <c r="B16" s="57">
        <v>2.9729930752004941</v>
      </c>
      <c r="C16" s="57">
        <v>5.2783379230021845</v>
      </c>
      <c r="D16" s="58">
        <v>2.2008874308113038</v>
      </c>
      <c r="E16" s="58">
        <v>4.3488778713495204</v>
      </c>
      <c r="F16" s="58">
        <v>3.2941654312644517</v>
      </c>
      <c r="G16" s="58">
        <v>4.6692529162887633</v>
      </c>
      <c r="H16" s="57">
        <v>1.4781119477462883</v>
      </c>
      <c r="I16" s="57">
        <v>4.621721022483313</v>
      </c>
    </row>
    <row r="17" spans="1:9" x14ac:dyDescent="0.25">
      <c r="A17" s="54">
        <v>41729</v>
      </c>
      <c r="B17" s="57">
        <v>1.7363420701930938</v>
      </c>
      <c r="C17" s="57">
        <v>3.986159828457311</v>
      </c>
      <c r="D17" s="58">
        <v>2.1486008453769534</v>
      </c>
      <c r="E17" s="58">
        <v>4.6597453534647171</v>
      </c>
      <c r="F17" s="58">
        <v>3.9913391236053335</v>
      </c>
      <c r="G17" s="58">
        <v>3.1456330180764405</v>
      </c>
      <c r="H17" s="57">
        <v>2.4081299837757193</v>
      </c>
      <c r="I17" s="57">
        <v>4.2412036564775457</v>
      </c>
    </row>
    <row r="18" spans="1:9" x14ac:dyDescent="0.25">
      <c r="A18" s="54">
        <v>41820</v>
      </c>
      <c r="B18" s="57">
        <v>1.8105810176557091</v>
      </c>
      <c r="C18" s="57">
        <v>4.0127446064674421</v>
      </c>
      <c r="D18" s="58">
        <v>2.308112753205545</v>
      </c>
      <c r="E18" s="58">
        <v>3.7157099981030233</v>
      </c>
      <c r="F18" s="58">
        <v>2.4834418524306119</v>
      </c>
      <c r="G18" s="58">
        <v>4.2744066223482218</v>
      </c>
      <c r="H18" s="57">
        <v>1.8735994075883651</v>
      </c>
      <c r="I18" s="57">
        <v>4.0674308269380957</v>
      </c>
    </row>
    <row r="19" spans="1:9" x14ac:dyDescent="0.25">
      <c r="A19" s="54">
        <v>41912</v>
      </c>
      <c r="B19" s="57">
        <v>2.5479825353582375</v>
      </c>
      <c r="C19" s="57">
        <v>3.7129912716128488</v>
      </c>
      <c r="D19" s="58">
        <v>1.7987645976088391</v>
      </c>
      <c r="E19" s="58">
        <v>3.4294746706373211</v>
      </c>
      <c r="F19" s="58">
        <v>2.6021599702401228</v>
      </c>
      <c r="G19" s="58">
        <v>3.3647656326151814</v>
      </c>
      <c r="H19" s="57">
        <v>1.9749657555357361</v>
      </c>
      <c r="I19" s="57">
        <v>3.5777036621796459</v>
      </c>
    </row>
    <row r="20" spans="1:9" x14ac:dyDescent="0.25">
      <c r="A20" s="54">
        <v>42004</v>
      </c>
      <c r="B20" s="57">
        <v>1.3770010425313794</v>
      </c>
      <c r="C20" s="57">
        <v>3.6204733668628251</v>
      </c>
      <c r="D20" s="58">
        <v>1.8710457064083423</v>
      </c>
      <c r="E20" s="58">
        <v>3.520080848480843</v>
      </c>
      <c r="F20" s="58">
        <v>2.1987055518992431</v>
      </c>
      <c r="G20" s="58">
        <v>3.8039755085879903</v>
      </c>
      <c r="H20" s="57">
        <v>1.4454151254991752</v>
      </c>
      <c r="I20" s="57">
        <v>2.9208767355426621</v>
      </c>
    </row>
    <row r="21" spans="1:9" x14ac:dyDescent="0.25">
      <c r="A21" s="54">
        <v>42094</v>
      </c>
      <c r="B21" s="57">
        <v>2.1390104361902029</v>
      </c>
      <c r="C21" s="57">
        <v>3.6522271437492888</v>
      </c>
      <c r="D21" s="58">
        <v>2.1704336575168424</v>
      </c>
      <c r="E21" s="58">
        <v>3.5127156788076586</v>
      </c>
      <c r="F21" s="58">
        <v>3.0032543327834524</v>
      </c>
      <c r="G21" s="58">
        <v>3.9070049860376517</v>
      </c>
      <c r="H21" s="57">
        <v>2.1498732022545233</v>
      </c>
      <c r="I21" s="57">
        <v>3.5934018376751009</v>
      </c>
    </row>
    <row r="22" spans="1:9" x14ac:dyDescent="0.25">
      <c r="A22" s="54">
        <v>42185</v>
      </c>
      <c r="B22" s="57">
        <v>1.7681989491883188</v>
      </c>
      <c r="C22" s="57">
        <v>4.1642508538046972</v>
      </c>
      <c r="D22" s="58">
        <v>1.9203652860436946</v>
      </c>
      <c r="E22" s="58">
        <v>3.090932854418833</v>
      </c>
      <c r="F22" s="58">
        <v>2.7182655427614328</v>
      </c>
      <c r="G22" s="58">
        <v>3.1255573793497207</v>
      </c>
      <c r="H22" s="57">
        <v>1.7717228254922854</v>
      </c>
      <c r="I22" s="57">
        <v>3.1770936684200266</v>
      </c>
    </row>
    <row r="23" spans="1:9" x14ac:dyDescent="0.25">
      <c r="A23" s="54">
        <v>42277</v>
      </c>
      <c r="B23" s="57">
        <v>1.3475793930251549</v>
      </c>
      <c r="C23" s="57">
        <v>5.126234757417417</v>
      </c>
      <c r="D23" s="58">
        <v>1.557798455320069</v>
      </c>
      <c r="E23" s="58">
        <v>4.1385581669462415</v>
      </c>
      <c r="F23" s="58">
        <v>2.7664168507557041</v>
      </c>
      <c r="G23" s="58">
        <v>4.713677947131929</v>
      </c>
      <c r="H23" s="57">
        <v>1.1341536321562706</v>
      </c>
      <c r="I23" s="57">
        <v>3.3641558839939338</v>
      </c>
    </row>
    <row r="24" spans="1:9" x14ac:dyDescent="0.25">
      <c r="A24" s="54">
        <v>42369</v>
      </c>
      <c r="B24" s="57">
        <v>1.1707975406998465</v>
      </c>
      <c r="C24" s="57">
        <v>2.990688320113811</v>
      </c>
      <c r="D24" s="58">
        <v>1.5610176001724296</v>
      </c>
      <c r="E24" s="58">
        <v>3.3299884762418239</v>
      </c>
      <c r="F24" s="58">
        <v>2.2448634239259744</v>
      </c>
      <c r="G24" s="58">
        <v>3.7548192122897892</v>
      </c>
      <c r="H24" s="57">
        <v>1.5428125241583333</v>
      </c>
      <c r="I24" s="57">
        <v>3.37075501281431</v>
      </c>
    </row>
    <row r="25" spans="1:9" x14ac:dyDescent="0.25">
      <c r="A25" s="54">
        <v>42460</v>
      </c>
      <c r="B25" s="57">
        <v>3.0456725519513719</v>
      </c>
      <c r="C25" s="57">
        <v>6.5769303198980236</v>
      </c>
      <c r="D25" s="58">
        <v>2.0550388749479453</v>
      </c>
      <c r="E25" s="58">
        <v>5.5198199999868258</v>
      </c>
      <c r="F25" s="58">
        <v>1.8751854016870657</v>
      </c>
      <c r="G25" s="58">
        <v>6.1204149971384831</v>
      </c>
      <c r="H25" s="57">
        <v>1.4134914476883611</v>
      </c>
      <c r="I25" s="57">
        <v>4.0892621783443186</v>
      </c>
    </row>
    <row r="26" spans="1:9" x14ac:dyDescent="0.25">
      <c r="A26" s="54">
        <v>42551</v>
      </c>
      <c r="B26" s="57">
        <v>1.7722063555312455</v>
      </c>
      <c r="C26" s="57">
        <v>5.6462414188587946</v>
      </c>
      <c r="D26" s="58">
        <v>1.4947292406555759</v>
      </c>
      <c r="E26" s="58">
        <v>5.0078795010156787</v>
      </c>
      <c r="F26" s="58">
        <v>2.0552527313942148</v>
      </c>
      <c r="G26" s="58">
        <v>5.6979896304881077</v>
      </c>
      <c r="H26" s="57">
        <v>1.2547098264178802</v>
      </c>
      <c r="I26" s="57">
        <v>4.0674481648558167</v>
      </c>
    </row>
    <row r="27" spans="1:9" x14ac:dyDescent="0.25">
      <c r="A27" s="54">
        <v>42643</v>
      </c>
      <c r="B27" s="57">
        <v>2.1202510031337489</v>
      </c>
      <c r="C27" s="57">
        <v>4.1708191671205235</v>
      </c>
      <c r="D27" s="58">
        <v>2.3916712470349291</v>
      </c>
      <c r="E27" s="58">
        <v>4.4508725895713281</v>
      </c>
      <c r="F27" s="58">
        <v>1.8143501508518443</v>
      </c>
      <c r="G27" s="58">
        <v>3.3304121984813766</v>
      </c>
      <c r="H27" s="57">
        <v>1.4268605844259228</v>
      </c>
      <c r="I27" s="57">
        <v>3.5313094559991769</v>
      </c>
    </row>
    <row r="28" spans="1:9" x14ac:dyDescent="0.25">
      <c r="A28" s="54">
        <v>42735</v>
      </c>
      <c r="B28" s="57">
        <v>2.3708647637037958</v>
      </c>
      <c r="C28" s="57">
        <v>4.418609203851469</v>
      </c>
      <c r="D28" s="58">
        <v>2.0791505589409329</v>
      </c>
      <c r="E28" s="58">
        <v>4.2156047127955221</v>
      </c>
      <c r="F28" s="58">
        <v>1.5472607877195546</v>
      </c>
      <c r="G28" s="58">
        <v>4.8416096225438654</v>
      </c>
      <c r="H28" s="57">
        <v>2.1526604400014908</v>
      </c>
      <c r="I28" s="57">
        <v>3.6982880909941556</v>
      </c>
    </row>
    <row r="29" spans="1:9" x14ac:dyDescent="0.25">
      <c r="A29" s="54">
        <v>42825</v>
      </c>
      <c r="B29" s="57">
        <v>1.5555525452764236</v>
      </c>
      <c r="C29" s="57">
        <v>5.4892236257621878</v>
      </c>
      <c r="D29" s="58">
        <v>2.4250933919072497</v>
      </c>
      <c r="E29" s="58">
        <v>4.6502857008647682</v>
      </c>
      <c r="F29" s="58">
        <v>2.8704979731340723</v>
      </c>
      <c r="G29" s="58">
        <v>6.5062753637707331</v>
      </c>
      <c r="H29" s="57">
        <v>1.8393419400879494</v>
      </c>
      <c r="I29" s="57">
        <v>3.5277193177697499</v>
      </c>
    </row>
    <row r="30" spans="1:9" x14ac:dyDescent="0.25">
      <c r="A30" s="54">
        <v>42916</v>
      </c>
      <c r="B30" s="57">
        <v>2.16024104208753</v>
      </c>
      <c r="C30" s="57">
        <v>4.4704425628080804</v>
      </c>
      <c r="D30" s="58">
        <v>1.6453710043593222</v>
      </c>
      <c r="E30" s="58">
        <v>4.0592712373033653</v>
      </c>
      <c r="F30" s="58">
        <v>3.4791917837104767</v>
      </c>
      <c r="G30" s="58">
        <v>5.1806320241793404</v>
      </c>
      <c r="H30" s="57">
        <v>1.5241238190737507</v>
      </c>
      <c r="I30" s="57">
        <v>3.9885838707936796</v>
      </c>
    </row>
    <row r="31" spans="1:9" x14ac:dyDescent="0.25">
      <c r="A31" s="54">
        <v>43008</v>
      </c>
      <c r="B31" s="57">
        <v>2.2806120657115647</v>
      </c>
      <c r="C31" s="57">
        <v>4.517219146964937</v>
      </c>
      <c r="D31" s="58">
        <v>1.3756832853029846</v>
      </c>
      <c r="E31" s="58">
        <v>3.8806880912073258</v>
      </c>
      <c r="F31" s="58">
        <v>2.3479894904108334</v>
      </c>
      <c r="G31" s="58">
        <v>5.426515318904479</v>
      </c>
      <c r="H31" s="57">
        <v>1.4744979320716998</v>
      </c>
      <c r="I31" s="57">
        <v>2.8178301119832265</v>
      </c>
    </row>
    <row r="32" spans="1:9" x14ac:dyDescent="0.25">
      <c r="A32" s="54">
        <v>43100</v>
      </c>
      <c r="B32" s="57">
        <v>2.3532029505992598</v>
      </c>
      <c r="C32" s="57">
        <v>4.2935300136029326</v>
      </c>
      <c r="D32" s="58">
        <v>2.3272523546695281</v>
      </c>
      <c r="E32" s="58">
        <v>3.5747092675638132</v>
      </c>
      <c r="F32" s="58">
        <v>2.0869577594893238</v>
      </c>
      <c r="G32" s="58">
        <v>4.9308130449410248</v>
      </c>
      <c r="H32" s="57">
        <v>1.3744144683861821</v>
      </c>
      <c r="I32" s="57">
        <v>3.2946063336482387</v>
      </c>
    </row>
    <row r="33" spans="1:9" x14ac:dyDescent="0.25">
      <c r="A33" s="54">
        <v>43190</v>
      </c>
      <c r="B33" s="57">
        <v>2.0829849770281434</v>
      </c>
      <c r="C33" s="57">
        <v>5.033780224964139</v>
      </c>
      <c r="D33" s="58">
        <v>1.8606394635132992</v>
      </c>
      <c r="E33" s="58">
        <v>4.0860478641354767</v>
      </c>
      <c r="F33" s="58">
        <v>3.2780968006562756</v>
      </c>
      <c r="G33" s="58">
        <v>6.7609117448031357</v>
      </c>
      <c r="H33" s="57">
        <v>1.8400833691810072</v>
      </c>
      <c r="I33" s="57">
        <v>3.5173535158988058</v>
      </c>
    </row>
  </sheetData>
  <mergeCells count="4">
    <mergeCell ref="B6:C6"/>
    <mergeCell ref="D6:E6"/>
    <mergeCell ref="F6:G6"/>
    <mergeCell ref="H6:I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2"/>
  <sheetViews>
    <sheetView workbookViewId="0">
      <selection activeCell="D32" sqref="D32"/>
    </sheetView>
  </sheetViews>
  <sheetFormatPr defaultRowHeight="15" x14ac:dyDescent="0.25"/>
  <cols>
    <col min="1" max="1" width="9.28515625" bestFit="1" customWidth="1"/>
    <col min="2" max="2" width="9.5703125" bestFit="1" customWidth="1"/>
    <col min="3" max="3" width="10.85546875" customWidth="1"/>
    <col min="4" max="4" width="9.28515625" bestFit="1" customWidth="1"/>
  </cols>
  <sheetData>
    <row r="1" spans="1:5" x14ac:dyDescent="0.25">
      <c r="A1" s="2" t="s">
        <v>397</v>
      </c>
    </row>
    <row r="2" spans="1:5" x14ac:dyDescent="0.25">
      <c r="A2" t="s">
        <v>398</v>
      </c>
    </row>
    <row r="3" spans="1:5" x14ac:dyDescent="0.25">
      <c r="A3" s="4" t="s">
        <v>24</v>
      </c>
    </row>
    <row r="7" spans="1:5" ht="51" x14ac:dyDescent="0.25">
      <c r="A7" s="28"/>
      <c r="B7" s="28" t="s">
        <v>404</v>
      </c>
      <c r="C7" s="28" t="s">
        <v>62</v>
      </c>
      <c r="D7" s="28" t="s">
        <v>60</v>
      </c>
      <c r="E7" s="6"/>
    </row>
    <row r="8" spans="1:5" x14ac:dyDescent="0.25">
      <c r="A8" s="54" t="s">
        <v>447</v>
      </c>
      <c r="B8" s="55">
        <v>24.19744</v>
      </c>
      <c r="C8" s="46"/>
      <c r="D8" s="55">
        <v>3.5666699999999998</v>
      </c>
      <c r="E8" s="6"/>
    </row>
    <row r="9" spans="1:5" x14ac:dyDescent="0.25">
      <c r="A9" s="54" t="s">
        <v>448</v>
      </c>
      <c r="B9" s="55">
        <v>24.13674</v>
      </c>
      <c r="C9" s="46"/>
      <c r="D9" s="55">
        <v>3.38916</v>
      </c>
      <c r="E9" s="6"/>
    </row>
    <row r="10" spans="1:5" x14ac:dyDescent="0.25">
      <c r="A10" s="54" t="s">
        <v>449</v>
      </c>
      <c r="B10" s="55">
        <v>24.07086</v>
      </c>
      <c r="C10" s="46"/>
      <c r="D10" s="55">
        <v>3.2549700000000001</v>
      </c>
      <c r="E10" s="6"/>
    </row>
    <row r="11" spans="1:5" x14ac:dyDescent="0.25">
      <c r="A11" s="54" t="s">
        <v>450</v>
      </c>
      <c r="B11" s="55">
        <v>24.001349999999999</v>
      </c>
      <c r="C11" s="46"/>
      <c r="D11" s="55">
        <v>3.1398600000000001</v>
      </c>
      <c r="E11" s="6"/>
    </row>
    <row r="12" spans="1:5" x14ac:dyDescent="0.25">
      <c r="A12" s="54" t="s">
        <v>451</v>
      </c>
      <c r="B12" s="55">
        <v>23.956440000000001</v>
      </c>
      <c r="C12" s="46"/>
      <c r="D12" s="55">
        <v>3.0915499999999998</v>
      </c>
      <c r="E12" s="6"/>
    </row>
    <row r="13" spans="1:5" x14ac:dyDescent="0.25">
      <c r="A13" s="54" t="s">
        <v>452</v>
      </c>
      <c r="B13" s="55">
        <v>23.896609999999999</v>
      </c>
      <c r="C13" s="46"/>
      <c r="D13" s="55">
        <v>2.92049</v>
      </c>
      <c r="E13" s="6"/>
    </row>
    <row r="14" spans="1:5" x14ac:dyDescent="0.25">
      <c r="A14" s="54" t="s">
        <v>453</v>
      </c>
      <c r="B14" s="55">
        <v>23.842130000000001</v>
      </c>
      <c r="C14" s="46"/>
      <c r="D14" s="55">
        <v>2.7789199999999998</v>
      </c>
      <c r="E14" s="6"/>
    </row>
    <row r="15" spans="1:5" x14ac:dyDescent="0.25">
      <c r="A15" s="54" t="s">
        <v>454</v>
      </c>
      <c r="B15" s="55">
        <v>23.776389999999999</v>
      </c>
      <c r="C15" s="46"/>
      <c r="D15" s="55">
        <v>2.7229999999999999</v>
      </c>
      <c r="E15" s="6"/>
    </row>
    <row r="16" spans="1:5" x14ac:dyDescent="0.25">
      <c r="A16" s="54" t="s">
        <v>455</v>
      </c>
      <c r="B16" s="55">
        <v>23.734059999999999</v>
      </c>
      <c r="C16" s="46"/>
      <c r="D16" s="55">
        <v>2.6996000000000002</v>
      </c>
      <c r="E16" s="6"/>
    </row>
    <row r="17" spans="1:5" x14ac:dyDescent="0.25">
      <c r="A17" s="54" t="s">
        <v>456</v>
      </c>
      <c r="B17" s="55">
        <v>23.628992814299998</v>
      </c>
      <c r="C17" s="55">
        <v>2.8733282263</v>
      </c>
      <c r="D17" s="55">
        <v>2.6862992562999999</v>
      </c>
      <c r="E17" s="6"/>
    </row>
    <row r="18" spans="1:5" x14ac:dyDescent="0.25">
      <c r="A18" s="54" t="s">
        <v>457</v>
      </c>
      <c r="B18" s="55">
        <v>23.499763310199999</v>
      </c>
      <c r="C18" s="55">
        <v>2.8910103338000002</v>
      </c>
      <c r="D18" s="55">
        <v>2.6952687624</v>
      </c>
      <c r="E18" s="6"/>
    </row>
    <row r="19" spans="1:5" x14ac:dyDescent="0.25">
      <c r="A19" s="54" t="s">
        <v>458</v>
      </c>
      <c r="B19" s="55">
        <v>23.364686151800001</v>
      </c>
      <c r="C19" s="55">
        <v>2.8771063072</v>
      </c>
      <c r="D19" s="55">
        <v>2.6774651826999998</v>
      </c>
      <c r="E19" s="6"/>
    </row>
    <row r="20" spans="1:5" x14ac:dyDescent="0.25">
      <c r="A20" s="54" t="s">
        <v>459</v>
      </c>
      <c r="B20" s="55">
        <v>23.2446027445</v>
      </c>
      <c r="C20" s="55">
        <v>2.8196030753999999</v>
      </c>
      <c r="D20" s="55">
        <v>2.7789465162</v>
      </c>
      <c r="E20" s="6"/>
    </row>
    <row r="21" spans="1:5" x14ac:dyDescent="0.25">
      <c r="A21" s="54" t="s">
        <v>460</v>
      </c>
      <c r="B21" s="55">
        <v>23.119528755699999</v>
      </c>
      <c r="C21" s="55">
        <v>2.8058733414999999</v>
      </c>
      <c r="D21" s="55">
        <v>2.7394207590000001</v>
      </c>
      <c r="E21" s="6"/>
    </row>
    <row r="22" spans="1:5" x14ac:dyDescent="0.25">
      <c r="A22" s="54" t="s">
        <v>461</v>
      </c>
      <c r="B22" s="55">
        <v>22.997215942699999</v>
      </c>
      <c r="C22" s="55">
        <v>2.8836459856999999</v>
      </c>
      <c r="D22" s="55">
        <v>2.8333896305000001</v>
      </c>
      <c r="E22" s="6"/>
    </row>
    <row r="23" spans="1:5" x14ac:dyDescent="0.25">
      <c r="A23" s="54" t="s">
        <v>462</v>
      </c>
      <c r="B23" s="55">
        <v>22.874930110899999</v>
      </c>
      <c r="C23" s="55">
        <v>2.9293604452999999</v>
      </c>
      <c r="D23" s="55">
        <v>2.8423992331000001</v>
      </c>
      <c r="E23" s="6"/>
    </row>
    <row r="24" spans="1:5" x14ac:dyDescent="0.25">
      <c r="A24" s="54" t="s">
        <v>463</v>
      </c>
      <c r="B24" s="55">
        <v>22.754286739600001</v>
      </c>
      <c r="C24" s="55">
        <v>2.9577118356000001</v>
      </c>
      <c r="D24" s="55">
        <v>2.9676926551</v>
      </c>
      <c r="E24" s="6"/>
    </row>
    <row r="25" spans="1:5" x14ac:dyDescent="0.25">
      <c r="A25" s="54" t="s">
        <v>464</v>
      </c>
      <c r="B25" s="55">
        <v>22.6279921448</v>
      </c>
      <c r="C25" s="55">
        <v>3.0080840481000002</v>
      </c>
      <c r="D25" s="55">
        <v>3.1077506862000002</v>
      </c>
      <c r="E25" s="6"/>
    </row>
    <row r="26" spans="1:5" x14ac:dyDescent="0.25">
      <c r="A26" s="54" t="s">
        <v>465</v>
      </c>
      <c r="B26" s="55">
        <v>22.503087716500001</v>
      </c>
      <c r="C26" s="55">
        <v>3.1415728849</v>
      </c>
      <c r="D26" s="55">
        <v>3.1766875286</v>
      </c>
      <c r="E26" s="6"/>
    </row>
    <row r="27" spans="1:5" x14ac:dyDescent="0.25">
      <c r="A27" s="54" t="s">
        <v>466</v>
      </c>
      <c r="B27" s="55">
        <v>22.406023806699999</v>
      </c>
      <c r="C27" s="55">
        <v>3.2312608554</v>
      </c>
      <c r="D27" s="55">
        <v>3.1215665278000002</v>
      </c>
      <c r="E27" s="6"/>
    </row>
    <row r="28" spans="1:5" x14ac:dyDescent="0.25">
      <c r="A28" s="54" t="s">
        <v>467</v>
      </c>
      <c r="B28" s="55">
        <v>22.316015762100001</v>
      </c>
      <c r="C28" s="55">
        <v>3.2733148454999998</v>
      </c>
      <c r="D28" s="55">
        <v>3.1449772053</v>
      </c>
      <c r="E28" s="6"/>
    </row>
    <row r="29" spans="1:5" x14ac:dyDescent="0.25">
      <c r="A29" s="54" t="s">
        <v>468</v>
      </c>
      <c r="B29" s="55">
        <v>22.2386260231</v>
      </c>
      <c r="C29" s="55">
        <v>3.3614167250999998</v>
      </c>
      <c r="D29" s="55">
        <v>3.0661517755999999</v>
      </c>
      <c r="E29" s="6"/>
    </row>
    <row r="30" spans="1:5" x14ac:dyDescent="0.25">
      <c r="A30" s="54" t="s">
        <v>469</v>
      </c>
      <c r="B30" s="55">
        <v>22.1516841135</v>
      </c>
      <c r="C30" s="55">
        <v>3.5156058089000002</v>
      </c>
      <c r="D30" s="55">
        <v>3.1389813293</v>
      </c>
      <c r="E30" s="6"/>
    </row>
    <row r="31" spans="1:5" x14ac:dyDescent="0.25">
      <c r="A31" s="54" t="s">
        <v>470</v>
      </c>
      <c r="B31" s="56">
        <v>22.085643471800001</v>
      </c>
      <c r="C31" s="56">
        <v>3.6001109144000001</v>
      </c>
      <c r="D31" s="56">
        <v>3.0583775813999998</v>
      </c>
      <c r="E31" s="6"/>
    </row>
    <row r="32" spans="1:5" x14ac:dyDescent="0.25">
      <c r="A32" s="54" t="s">
        <v>471</v>
      </c>
      <c r="B32" s="56">
        <v>22.044050427599998</v>
      </c>
      <c r="C32" s="56">
        <v>3.6137180811</v>
      </c>
      <c r="D32" s="56">
        <v>3.1059157496999998</v>
      </c>
      <c r="E32" s="6"/>
    </row>
    <row r="33" spans="1:5" x14ac:dyDescent="0.25">
      <c r="A33" s="54" t="s">
        <v>472</v>
      </c>
      <c r="B33" s="56">
        <v>21.978947146399999</v>
      </c>
      <c r="C33" s="56">
        <v>3.6677012731</v>
      </c>
      <c r="D33" s="56">
        <v>2.7766792305000001</v>
      </c>
      <c r="E33" s="6"/>
    </row>
    <row r="34" spans="1:5" x14ac:dyDescent="0.25">
      <c r="A34" s="37"/>
      <c r="B34" s="38"/>
      <c r="C34" s="38"/>
      <c r="D34" s="38"/>
      <c r="E34" s="6"/>
    </row>
    <row r="35" spans="1:5" x14ac:dyDescent="0.25">
      <c r="A35" s="37"/>
      <c r="B35" s="38"/>
      <c r="C35" s="38"/>
      <c r="D35" s="38"/>
      <c r="E35" s="6"/>
    </row>
    <row r="36" spans="1:5" x14ac:dyDescent="0.25">
      <c r="A36" s="37"/>
      <c r="B36" s="38"/>
      <c r="C36" s="38"/>
      <c r="D36" s="38"/>
      <c r="E36" s="6"/>
    </row>
    <row r="37" spans="1:5" x14ac:dyDescent="0.25">
      <c r="A37" s="37"/>
      <c r="B37" s="38"/>
      <c r="C37" s="38"/>
      <c r="D37" s="38"/>
      <c r="E37" s="6"/>
    </row>
    <row r="38" spans="1:5" x14ac:dyDescent="0.25">
      <c r="A38" s="37"/>
      <c r="B38" s="38"/>
      <c r="C38" s="38"/>
      <c r="D38" s="38"/>
      <c r="E38" s="6"/>
    </row>
    <row r="39" spans="1:5" x14ac:dyDescent="0.25">
      <c r="A39" s="37"/>
      <c r="B39" s="38"/>
      <c r="C39" s="38"/>
      <c r="D39" s="38"/>
      <c r="E39" s="6"/>
    </row>
    <row r="40" spans="1:5" x14ac:dyDescent="0.25">
      <c r="A40" s="37"/>
      <c r="B40" s="38"/>
      <c r="C40" s="38"/>
      <c r="D40" s="38"/>
      <c r="E40" s="6"/>
    </row>
    <row r="41" spans="1:5" x14ac:dyDescent="0.25">
      <c r="A41" s="37"/>
      <c r="B41" s="38"/>
      <c r="C41" s="38"/>
      <c r="D41" s="38"/>
      <c r="E41" s="6"/>
    </row>
    <row r="42" spans="1:5" x14ac:dyDescent="0.25">
      <c r="A42" s="37"/>
      <c r="B42" s="38"/>
      <c r="C42" s="38"/>
      <c r="D42" s="38"/>
      <c r="E42" s="6"/>
    </row>
    <row r="43" spans="1:5" x14ac:dyDescent="0.25">
      <c r="A43" s="37"/>
      <c r="B43" s="38"/>
      <c r="C43" s="38"/>
      <c r="D43" s="38"/>
      <c r="E43" s="6"/>
    </row>
    <row r="44" spans="1:5" x14ac:dyDescent="0.25">
      <c r="A44" s="37"/>
      <c r="B44" s="38"/>
      <c r="C44" s="38"/>
      <c r="D44" s="38"/>
      <c r="E44" s="6"/>
    </row>
    <row r="45" spans="1:5" x14ac:dyDescent="0.25">
      <c r="A45" s="37"/>
      <c r="B45" s="38"/>
      <c r="C45" s="38"/>
      <c r="D45" s="38"/>
      <c r="E45" s="6"/>
    </row>
    <row r="46" spans="1:5" x14ac:dyDescent="0.25">
      <c r="A46" s="37"/>
      <c r="B46" s="38"/>
      <c r="C46" s="38"/>
      <c r="D46" s="38"/>
      <c r="E46" s="6"/>
    </row>
    <row r="47" spans="1:5" x14ac:dyDescent="0.25">
      <c r="A47" s="37"/>
      <c r="B47" s="38"/>
      <c r="C47" s="38"/>
      <c r="D47" s="38"/>
      <c r="E47" s="6"/>
    </row>
    <row r="48" spans="1:5" x14ac:dyDescent="0.25">
      <c r="A48" s="37"/>
      <c r="B48" s="38"/>
      <c r="C48" s="38"/>
      <c r="D48" s="38"/>
      <c r="E48" s="6"/>
    </row>
    <row r="49" spans="1:5" x14ac:dyDescent="0.25">
      <c r="A49" s="37"/>
      <c r="B49" s="38"/>
      <c r="C49" s="38"/>
      <c r="D49" s="38"/>
      <c r="E49" s="6"/>
    </row>
    <row r="50" spans="1:5" x14ac:dyDescent="0.25">
      <c r="A50" s="37"/>
      <c r="B50" s="38"/>
      <c r="C50" s="38"/>
      <c r="D50" s="38"/>
      <c r="E50" s="6"/>
    </row>
    <row r="51" spans="1:5" x14ac:dyDescent="0.25">
      <c r="A51" s="37"/>
      <c r="B51" s="38"/>
      <c r="C51" s="38"/>
      <c r="D51" s="38"/>
      <c r="E51" s="6"/>
    </row>
    <row r="52" spans="1:5" x14ac:dyDescent="0.25">
      <c r="A52" s="37"/>
      <c r="B52" s="38"/>
      <c r="C52" s="38"/>
      <c r="D52" s="38"/>
      <c r="E52" s="6"/>
    </row>
    <row r="53" spans="1:5" x14ac:dyDescent="0.25">
      <c r="A53" s="37"/>
      <c r="B53" s="38"/>
      <c r="C53" s="38"/>
      <c r="D53" s="38"/>
      <c r="E53" s="6"/>
    </row>
    <row r="54" spans="1:5" x14ac:dyDescent="0.25">
      <c r="A54" s="37"/>
      <c r="B54" s="38"/>
      <c r="C54" s="38"/>
      <c r="D54" s="38"/>
      <c r="E54" s="6"/>
    </row>
    <row r="55" spans="1:5" x14ac:dyDescent="0.25">
      <c r="A55" s="37"/>
      <c r="B55" s="38"/>
      <c r="C55" s="38"/>
      <c r="D55" s="38"/>
      <c r="E55" s="6"/>
    </row>
    <row r="56" spans="1:5" x14ac:dyDescent="0.25">
      <c r="A56" s="37"/>
      <c r="B56" s="38"/>
      <c r="C56" s="38"/>
      <c r="D56" s="38"/>
      <c r="E56" s="6"/>
    </row>
    <row r="57" spans="1:5" x14ac:dyDescent="0.25">
      <c r="A57" s="37"/>
      <c r="B57" s="38"/>
      <c r="C57" s="38"/>
      <c r="D57" s="38"/>
      <c r="E57" s="6"/>
    </row>
    <row r="58" spans="1:5" x14ac:dyDescent="0.25">
      <c r="A58" s="37"/>
      <c r="B58" s="38"/>
      <c r="C58" s="38"/>
      <c r="D58" s="38"/>
      <c r="E58" s="6"/>
    </row>
    <row r="59" spans="1:5" x14ac:dyDescent="0.25">
      <c r="A59" s="37"/>
      <c r="B59" s="38"/>
      <c r="C59" s="38"/>
      <c r="D59" s="38"/>
      <c r="E59" s="6"/>
    </row>
    <row r="60" spans="1:5" x14ac:dyDescent="0.25">
      <c r="A60" s="37"/>
      <c r="B60" s="38"/>
      <c r="C60" s="38"/>
      <c r="D60" s="38"/>
      <c r="E60" s="6"/>
    </row>
    <row r="61" spans="1:5" x14ac:dyDescent="0.25">
      <c r="A61" s="37"/>
      <c r="B61" s="38"/>
      <c r="C61" s="38"/>
      <c r="D61" s="38"/>
      <c r="E61" s="6"/>
    </row>
    <row r="62" spans="1:5" x14ac:dyDescent="0.25">
      <c r="A62" s="37"/>
      <c r="B62" s="38"/>
      <c r="C62" s="38"/>
      <c r="D62" s="38"/>
      <c r="E62" s="6"/>
    </row>
    <row r="63" spans="1:5" x14ac:dyDescent="0.25">
      <c r="A63" s="37"/>
      <c r="B63" s="38"/>
      <c r="C63" s="38"/>
      <c r="D63" s="38"/>
      <c r="E63" s="6"/>
    </row>
    <row r="64" spans="1:5" x14ac:dyDescent="0.25">
      <c r="A64" s="37"/>
      <c r="B64" s="38"/>
      <c r="C64" s="38"/>
      <c r="D64" s="38"/>
      <c r="E64" s="6"/>
    </row>
    <row r="65" spans="1:5" x14ac:dyDescent="0.25">
      <c r="A65" s="37"/>
      <c r="B65" s="38"/>
      <c r="C65" s="38"/>
      <c r="D65" s="38"/>
      <c r="E65" s="6"/>
    </row>
    <row r="66" spans="1:5" x14ac:dyDescent="0.25">
      <c r="A66" s="37"/>
      <c r="B66" s="38"/>
      <c r="C66" s="38"/>
      <c r="D66" s="38"/>
      <c r="E66" s="6"/>
    </row>
    <row r="67" spans="1:5" x14ac:dyDescent="0.25">
      <c r="A67" s="37"/>
      <c r="B67" s="38"/>
      <c r="C67" s="38"/>
      <c r="D67" s="38"/>
      <c r="E67" s="6"/>
    </row>
    <row r="68" spans="1:5" x14ac:dyDescent="0.25">
      <c r="A68" s="37"/>
      <c r="B68" s="38"/>
      <c r="C68" s="38"/>
      <c r="D68" s="38"/>
      <c r="E68" s="6"/>
    </row>
    <row r="69" spans="1:5" x14ac:dyDescent="0.25">
      <c r="A69" s="37"/>
      <c r="B69" s="38"/>
      <c r="C69" s="38"/>
      <c r="D69" s="38"/>
      <c r="E69" s="6"/>
    </row>
    <row r="70" spans="1:5" x14ac:dyDescent="0.25">
      <c r="A70" s="37"/>
      <c r="B70" s="38"/>
      <c r="C70" s="38"/>
      <c r="D70" s="38"/>
      <c r="E70" s="6"/>
    </row>
    <row r="71" spans="1:5" x14ac:dyDescent="0.25">
      <c r="A71" s="37"/>
      <c r="B71" s="38"/>
      <c r="C71" s="38"/>
      <c r="D71" s="38"/>
      <c r="E71" s="6"/>
    </row>
    <row r="72" spans="1:5" x14ac:dyDescent="0.25">
      <c r="A72" s="37"/>
      <c r="B72" s="38"/>
      <c r="C72" s="38"/>
      <c r="D72" s="38"/>
      <c r="E72" s="6"/>
    </row>
    <row r="73" spans="1:5" x14ac:dyDescent="0.25">
      <c r="A73" s="37"/>
      <c r="B73" s="38"/>
      <c r="C73" s="38"/>
      <c r="D73" s="38"/>
      <c r="E73" s="6"/>
    </row>
    <row r="74" spans="1:5" x14ac:dyDescent="0.25">
      <c r="A74" s="37"/>
      <c r="B74" s="38"/>
      <c r="C74" s="38"/>
      <c r="D74" s="38"/>
      <c r="E74" s="6"/>
    </row>
    <row r="75" spans="1:5" x14ac:dyDescent="0.25">
      <c r="A75" s="37"/>
      <c r="B75" s="38"/>
      <c r="C75" s="38"/>
      <c r="D75" s="38"/>
      <c r="E75" s="6"/>
    </row>
    <row r="76" spans="1:5" x14ac:dyDescent="0.25">
      <c r="A76" s="37"/>
      <c r="B76" s="38"/>
      <c r="C76" s="38"/>
      <c r="D76" s="38"/>
      <c r="E76" s="6"/>
    </row>
    <row r="77" spans="1:5" x14ac:dyDescent="0.25">
      <c r="A77" s="37"/>
      <c r="B77" s="38"/>
      <c r="C77" s="38"/>
      <c r="D77" s="38"/>
      <c r="E77" s="6"/>
    </row>
    <row r="78" spans="1:5" x14ac:dyDescent="0.25">
      <c r="A78" s="37"/>
      <c r="B78" s="38"/>
      <c r="C78" s="38"/>
      <c r="D78" s="38"/>
      <c r="E78" s="6"/>
    </row>
    <row r="79" spans="1:5" x14ac:dyDescent="0.25">
      <c r="A79" s="37"/>
      <c r="B79" s="38"/>
      <c r="C79" s="38"/>
      <c r="D79" s="38"/>
      <c r="E79" s="6"/>
    </row>
    <row r="80" spans="1:5" x14ac:dyDescent="0.25">
      <c r="A80" s="37"/>
      <c r="B80" s="38"/>
      <c r="C80" s="38"/>
      <c r="D80" s="38"/>
      <c r="E80" s="6"/>
    </row>
    <row r="81" spans="1:5" x14ac:dyDescent="0.25">
      <c r="A81" s="37"/>
      <c r="B81" s="38"/>
      <c r="C81" s="38"/>
      <c r="D81" s="38"/>
      <c r="E81" s="6"/>
    </row>
    <row r="82" spans="1:5" x14ac:dyDescent="0.25">
      <c r="A82" s="37"/>
      <c r="B82" s="38"/>
      <c r="C82" s="38"/>
      <c r="D82" s="38"/>
      <c r="E82" s="6"/>
    </row>
    <row r="83" spans="1:5" x14ac:dyDescent="0.25">
      <c r="A83" s="37"/>
      <c r="B83" s="38"/>
      <c r="C83" s="38"/>
      <c r="D83" s="38"/>
      <c r="E83" s="6"/>
    </row>
    <row r="84" spans="1:5" x14ac:dyDescent="0.25">
      <c r="A84" s="37"/>
      <c r="B84" s="38"/>
      <c r="C84" s="38"/>
      <c r="D84" s="38"/>
      <c r="E84" s="6"/>
    </row>
    <row r="85" spans="1:5" x14ac:dyDescent="0.25">
      <c r="A85" s="37"/>
      <c r="B85" s="38"/>
      <c r="C85" s="38"/>
      <c r="D85" s="38"/>
      <c r="E85" s="6"/>
    </row>
    <row r="86" spans="1:5" x14ac:dyDescent="0.25">
      <c r="A86" s="37"/>
      <c r="B86" s="38"/>
      <c r="C86" s="38"/>
      <c r="D86" s="38"/>
      <c r="E86" s="6"/>
    </row>
    <row r="87" spans="1:5" x14ac:dyDescent="0.25">
      <c r="A87" s="37"/>
      <c r="B87" s="38"/>
      <c r="C87" s="38"/>
      <c r="D87" s="38"/>
      <c r="E87" s="6"/>
    </row>
    <row r="88" spans="1:5" x14ac:dyDescent="0.25">
      <c r="A88" s="37"/>
      <c r="B88" s="38"/>
      <c r="C88" s="38"/>
      <c r="D88" s="38"/>
      <c r="E88" s="6"/>
    </row>
    <row r="89" spans="1:5" x14ac:dyDescent="0.25">
      <c r="A89" s="37"/>
      <c r="B89" s="38"/>
      <c r="C89" s="38"/>
      <c r="D89" s="38"/>
      <c r="E89" s="6"/>
    </row>
    <row r="90" spans="1:5" x14ac:dyDescent="0.25">
      <c r="A90" s="37"/>
      <c r="B90" s="38"/>
      <c r="C90" s="38"/>
      <c r="D90" s="38"/>
      <c r="E90" s="6"/>
    </row>
    <row r="91" spans="1:5" x14ac:dyDescent="0.25">
      <c r="A91" s="37"/>
      <c r="B91" s="38"/>
      <c r="C91" s="38"/>
      <c r="D91" s="38"/>
      <c r="E91" s="6"/>
    </row>
    <row r="92" spans="1:5" x14ac:dyDescent="0.25">
      <c r="A92" s="37"/>
      <c r="B92" s="38"/>
      <c r="C92" s="38"/>
      <c r="D92" s="38"/>
      <c r="E92" s="6"/>
    </row>
    <row r="93" spans="1:5" x14ac:dyDescent="0.25">
      <c r="A93" s="37"/>
      <c r="B93" s="38"/>
      <c r="C93" s="38"/>
      <c r="D93" s="38"/>
      <c r="E93" s="6"/>
    </row>
    <row r="94" spans="1:5" x14ac:dyDescent="0.25">
      <c r="A94" s="39"/>
      <c r="B94" s="38"/>
      <c r="C94" s="38"/>
      <c r="D94" s="38"/>
      <c r="E94" s="6"/>
    </row>
    <row r="95" spans="1:5" x14ac:dyDescent="0.25">
      <c r="A95" s="37"/>
      <c r="B95" s="38"/>
      <c r="C95" s="38"/>
      <c r="D95" s="38"/>
      <c r="E95" s="6"/>
    </row>
    <row r="96" spans="1:5" x14ac:dyDescent="0.25">
      <c r="A96" s="37"/>
      <c r="B96" s="38"/>
      <c r="C96" s="38"/>
      <c r="D96" s="38"/>
      <c r="E96" s="6"/>
    </row>
    <row r="97" spans="1:5" x14ac:dyDescent="0.25">
      <c r="A97" s="37"/>
      <c r="B97" s="38"/>
      <c r="C97" s="38"/>
      <c r="D97" s="38"/>
      <c r="E97" s="6"/>
    </row>
    <row r="98" spans="1:5" x14ac:dyDescent="0.25">
      <c r="A98" s="37"/>
      <c r="B98" s="38"/>
      <c r="C98" s="38"/>
      <c r="D98" s="38"/>
      <c r="E98" s="6"/>
    </row>
    <row r="99" spans="1:5" x14ac:dyDescent="0.25">
      <c r="A99" s="37"/>
      <c r="B99" s="38"/>
      <c r="C99" s="38"/>
      <c r="D99" s="38"/>
      <c r="E99" s="6"/>
    </row>
    <row r="100" spans="1:5" x14ac:dyDescent="0.25">
      <c r="A100" s="39"/>
      <c r="B100" s="38"/>
      <c r="C100" s="38"/>
      <c r="D100" s="38"/>
      <c r="E100" s="6"/>
    </row>
    <row r="101" spans="1:5" x14ac:dyDescent="0.25">
      <c r="A101" s="37"/>
      <c r="B101" s="38"/>
      <c r="C101" s="38"/>
      <c r="D101" s="38"/>
      <c r="E101" s="6"/>
    </row>
    <row r="102" spans="1:5" x14ac:dyDescent="0.25">
      <c r="A102" s="37"/>
      <c r="B102" s="38"/>
      <c r="C102" s="38"/>
      <c r="D102" s="38"/>
      <c r="E102" s="6"/>
    </row>
    <row r="103" spans="1:5" x14ac:dyDescent="0.25">
      <c r="A103" s="37"/>
      <c r="B103" s="38"/>
      <c r="C103" s="38"/>
      <c r="D103" s="38"/>
      <c r="E103" s="6"/>
    </row>
    <row r="104" spans="1:5" x14ac:dyDescent="0.25">
      <c r="A104" s="37"/>
      <c r="B104" s="38"/>
      <c r="C104" s="38"/>
      <c r="D104" s="38"/>
      <c r="E104" s="6"/>
    </row>
    <row r="105" spans="1:5" x14ac:dyDescent="0.25">
      <c r="A105" s="37"/>
      <c r="B105" s="38"/>
      <c r="C105" s="38"/>
      <c r="D105" s="38"/>
      <c r="E105" s="6"/>
    </row>
    <row r="106" spans="1:5" x14ac:dyDescent="0.25">
      <c r="A106" s="37"/>
      <c r="B106" s="38"/>
      <c r="C106" s="38"/>
      <c r="D106" s="38"/>
      <c r="E106" s="6"/>
    </row>
    <row r="107" spans="1:5" x14ac:dyDescent="0.25">
      <c r="A107" s="37"/>
      <c r="B107" s="38"/>
      <c r="C107" s="38"/>
      <c r="D107" s="38"/>
      <c r="E107" s="6"/>
    </row>
    <row r="108" spans="1:5" x14ac:dyDescent="0.25">
      <c r="A108" s="37"/>
      <c r="B108" s="38"/>
      <c r="C108" s="38"/>
      <c r="D108" s="38"/>
      <c r="E108" s="6"/>
    </row>
    <row r="109" spans="1:5" x14ac:dyDescent="0.25">
      <c r="A109" s="37"/>
      <c r="B109" s="38"/>
      <c r="C109" s="38"/>
      <c r="D109" s="38"/>
      <c r="E109" s="6"/>
    </row>
    <row r="110" spans="1:5" x14ac:dyDescent="0.25">
      <c r="A110" s="37"/>
      <c r="B110" s="38"/>
      <c r="C110" s="38"/>
      <c r="D110" s="38"/>
      <c r="E110" s="6"/>
    </row>
    <row r="111" spans="1:5" x14ac:dyDescent="0.25">
      <c r="A111" s="37"/>
      <c r="B111" s="38"/>
      <c r="C111" s="38"/>
      <c r="D111" s="38"/>
      <c r="E111" s="6"/>
    </row>
    <row r="112" spans="1:5" x14ac:dyDescent="0.25">
      <c r="A112" s="37"/>
      <c r="B112" s="38"/>
      <c r="C112" s="38"/>
      <c r="D112" s="38"/>
      <c r="E112" s="6"/>
    </row>
    <row r="113" spans="1:5" x14ac:dyDescent="0.25">
      <c r="A113" s="37"/>
      <c r="B113" s="38"/>
      <c r="C113" s="38"/>
      <c r="D113" s="38"/>
      <c r="E113" s="6"/>
    </row>
    <row r="114" spans="1:5" x14ac:dyDescent="0.25">
      <c r="A114" s="37"/>
      <c r="B114" s="38"/>
      <c r="C114" s="38"/>
      <c r="D114" s="38"/>
      <c r="E114" s="6"/>
    </row>
    <row r="115" spans="1:5" x14ac:dyDescent="0.25">
      <c r="A115" s="37"/>
      <c r="B115" s="38"/>
      <c r="C115" s="38"/>
      <c r="D115" s="38"/>
      <c r="E115" s="6"/>
    </row>
    <row r="116" spans="1:5" x14ac:dyDescent="0.25">
      <c r="A116" s="37"/>
      <c r="B116" s="38"/>
      <c r="C116" s="38"/>
      <c r="D116" s="38"/>
      <c r="E116" s="6"/>
    </row>
    <row r="117" spans="1:5" x14ac:dyDescent="0.25">
      <c r="A117" s="37"/>
      <c r="B117" s="38"/>
      <c r="C117" s="38"/>
      <c r="D117" s="38"/>
      <c r="E117" s="6"/>
    </row>
    <row r="118" spans="1:5" x14ac:dyDescent="0.25">
      <c r="A118" s="37"/>
      <c r="B118" s="38"/>
      <c r="C118" s="38"/>
      <c r="D118" s="38"/>
      <c r="E118" s="6"/>
    </row>
    <row r="119" spans="1:5" x14ac:dyDescent="0.25">
      <c r="A119" s="37"/>
      <c r="B119" s="38"/>
      <c r="C119" s="38"/>
      <c r="D119" s="38"/>
      <c r="E119" s="6"/>
    </row>
    <row r="120" spans="1:5" x14ac:dyDescent="0.25">
      <c r="A120" s="37"/>
      <c r="B120" s="38"/>
      <c r="C120" s="38"/>
      <c r="D120" s="38"/>
      <c r="E120" s="6"/>
    </row>
    <row r="121" spans="1:5" x14ac:dyDescent="0.25">
      <c r="A121" s="37"/>
      <c r="B121" s="38"/>
      <c r="C121" s="38"/>
      <c r="D121" s="38"/>
      <c r="E121" s="6"/>
    </row>
    <row r="122" spans="1:5" x14ac:dyDescent="0.25">
      <c r="A122" s="37"/>
      <c r="B122" s="38"/>
      <c r="C122" s="38"/>
      <c r="D122" s="38"/>
      <c r="E122" s="6"/>
    </row>
    <row r="123" spans="1:5" x14ac:dyDescent="0.25">
      <c r="A123" s="37"/>
      <c r="B123" s="38"/>
      <c r="C123" s="38"/>
      <c r="D123" s="38"/>
      <c r="E123" s="6"/>
    </row>
    <row r="124" spans="1:5" x14ac:dyDescent="0.25">
      <c r="A124" s="37"/>
      <c r="B124" s="38"/>
      <c r="C124" s="38"/>
      <c r="D124" s="38"/>
      <c r="E124" s="6"/>
    </row>
    <row r="125" spans="1:5" x14ac:dyDescent="0.25">
      <c r="A125" s="37"/>
      <c r="B125" s="38"/>
      <c r="C125" s="38"/>
      <c r="D125" s="38"/>
      <c r="E125" s="6"/>
    </row>
    <row r="126" spans="1:5" x14ac:dyDescent="0.25">
      <c r="A126" s="37"/>
      <c r="B126" s="38"/>
      <c r="C126" s="38"/>
      <c r="D126" s="38"/>
      <c r="E126" s="6"/>
    </row>
    <row r="127" spans="1:5" x14ac:dyDescent="0.25">
      <c r="A127" s="37"/>
      <c r="B127" s="38"/>
      <c r="C127" s="38"/>
      <c r="D127" s="38"/>
      <c r="E127" s="6"/>
    </row>
    <row r="128" spans="1:5" x14ac:dyDescent="0.25">
      <c r="A128" s="37"/>
      <c r="B128" s="38"/>
      <c r="C128" s="38"/>
      <c r="D128" s="38"/>
      <c r="E128" s="6"/>
    </row>
    <row r="129" spans="1:5" x14ac:dyDescent="0.25">
      <c r="A129" s="37"/>
      <c r="B129" s="38"/>
      <c r="C129" s="38"/>
      <c r="D129" s="38"/>
      <c r="E129" s="6"/>
    </row>
    <row r="130" spans="1:5" x14ac:dyDescent="0.25">
      <c r="A130" s="37"/>
      <c r="B130" s="38"/>
      <c r="C130" s="38"/>
      <c r="D130" s="38"/>
      <c r="E130" s="6"/>
    </row>
    <row r="131" spans="1:5" x14ac:dyDescent="0.25">
      <c r="A131" s="37"/>
      <c r="B131" s="38"/>
      <c r="C131" s="38"/>
      <c r="D131" s="38"/>
      <c r="E131" s="6"/>
    </row>
    <row r="132" spans="1:5" x14ac:dyDescent="0.25">
      <c r="A132" s="37"/>
      <c r="B132" s="38"/>
      <c r="C132" s="38"/>
      <c r="D132" s="38"/>
      <c r="E132" s="6"/>
    </row>
    <row r="133" spans="1:5" x14ac:dyDescent="0.25">
      <c r="A133" s="37"/>
      <c r="B133" s="38"/>
      <c r="C133" s="38"/>
      <c r="D133" s="38"/>
      <c r="E133" s="6"/>
    </row>
    <row r="134" spans="1:5" x14ac:dyDescent="0.25">
      <c r="A134" s="37"/>
      <c r="B134" s="38"/>
      <c r="C134" s="38"/>
      <c r="D134" s="38"/>
      <c r="E134" s="6"/>
    </row>
    <row r="135" spans="1:5" x14ac:dyDescent="0.25">
      <c r="A135" s="37"/>
      <c r="B135" s="38"/>
      <c r="C135" s="38"/>
      <c r="D135" s="38"/>
      <c r="E135" s="6"/>
    </row>
    <row r="136" spans="1:5" x14ac:dyDescent="0.25">
      <c r="A136" s="37"/>
      <c r="B136" s="38"/>
      <c r="C136" s="38"/>
      <c r="D136" s="38"/>
      <c r="E136" s="6"/>
    </row>
    <row r="137" spans="1:5" x14ac:dyDescent="0.25">
      <c r="A137" s="37"/>
      <c r="B137" s="38"/>
      <c r="C137" s="38"/>
      <c r="D137" s="38"/>
      <c r="E137" s="6"/>
    </row>
    <row r="138" spans="1:5" x14ac:dyDescent="0.25">
      <c r="A138" s="37"/>
      <c r="B138" s="38"/>
      <c r="C138" s="38"/>
      <c r="D138" s="38"/>
      <c r="E138" s="6"/>
    </row>
    <row r="139" spans="1:5" x14ac:dyDescent="0.25">
      <c r="A139" s="37"/>
      <c r="B139" s="38"/>
      <c r="C139" s="38"/>
      <c r="D139" s="38"/>
      <c r="E139" s="6"/>
    </row>
    <row r="140" spans="1:5" x14ac:dyDescent="0.25">
      <c r="A140" s="37"/>
      <c r="B140" s="38"/>
      <c r="C140" s="38"/>
      <c r="D140" s="38"/>
      <c r="E140" s="6"/>
    </row>
    <row r="141" spans="1:5" x14ac:dyDescent="0.25">
      <c r="A141" s="37"/>
      <c r="B141" s="38"/>
      <c r="C141" s="38"/>
      <c r="D141" s="38"/>
      <c r="E141" s="6"/>
    </row>
    <row r="142" spans="1:5" x14ac:dyDescent="0.25">
      <c r="A142" s="37"/>
      <c r="B142" s="38"/>
      <c r="C142" s="38"/>
      <c r="D142" s="38"/>
      <c r="E142" s="6"/>
    </row>
    <row r="143" spans="1:5" x14ac:dyDescent="0.25">
      <c r="A143" s="37"/>
      <c r="B143" s="38"/>
      <c r="C143" s="38"/>
      <c r="D143" s="38"/>
      <c r="E143" s="6"/>
    </row>
    <row r="144" spans="1:5" x14ac:dyDescent="0.25">
      <c r="A144" s="37"/>
      <c r="B144" s="38"/>
      <c r="C144" s="38"/>
      <c r="D144" s="38"/>
      <c r="E144" s="6"/>
    </row>
    <row r="145" spans="1:5" x14ac:dyDescent="0.25">
      <c r="A145" s="37"/>
      <c r="B145" s="38"/>
      <c r="C145" s="38"/>
      <c r="D145" s="38"/>
      <c r="E145" s="6"/>
    </row>
    <row r="146" spans="1:5" x14ac:dyDescent="0.25">
      <c r="A146" s="37"/>
      <c r="B146" s="38"/>
      <c r="C146" s="38"/>
      <c r="D146" s="38"/>
      <c r="E146" s="6"/>
    </row>
    <row r="147" spans="1:5" x14ac:dyDescent="0.25">
      <c r="A147" s="37"/>
      <c r="B147" s="38"/>
      <c r="C147" s="38"/>
      <c r="D147" s="38"/>
      <c r="E147" s="6"/>
    </row>
    <row r="148" spans="1:5" x14ac:dyDescent="0.25">
      <c r="A148" s="37"/>
      <c r="B148" s="38"/>
      <c r="C148" s="38"/>
      <c r="D148" s="38"/>
      <c r="E148" s="6"/>
    </row>
    <row r="149" spans="1:5" x14ac:dyDescent="0.25">
      <c r="A149" s="37"/>
      <c r="B149" s="38"/>
      <c r="C149" s="38"/>
      <c r="D149" s="38"/>
      <c r="E149" s="6"/>
    </row>
    <row r="150" spans="1:5" x14ac:dyDescent="0.25">
      <c r="A150" s="37"/>
      <c r="B150" s="38"/>
      <c r="C150" s="38"/>
      <c r="D150" s="38"/>
      <c r="E150" s="6"/>
    </row>
    <row r="151" spans="1:5" x14ac:dyDescent="0.25">
      <c r="A151" s="37"/>
      <c r="B151" s="38"/>
      <c r="C151" s="38"/>
      <c r="D151" s="38"/>
      <c r="E151" s="6"/>
    </row>
    <row r="152" spans="1:5" x14ac:dyDescent="0.25">
      <c r="A152" s="37"/>
      <c r="B152" s="38"/>
      <c r="C152" s="38"/>
      <c r="D152" s="38"/>
      <c r="E152" s="6"/>
    </row>
    <row r="153" spans="1:5" x14ac:dyDescent="0.25">
      <c r="A153" s="37"/>
      <c r="B153" s="38"/>
      <c r="C153" s="38"/>
      <c r="D153" s="38"/>
      <c r="E153" s="6"/>
    </row>
    <row r="154" spans="1:5" x14ac:dyDescent="0.25">
      <c r="A154" s="37"/>
      <c r="B154" s="38"/>
      <c r="C154" s="38"/>
      <c r="D154" s="38"/>
      <c r="E154" s="6"/>
    </row>
    <row r="155" spans="1:5" x14ac:dyDescent="0.25">
      <c r="A155" s="37"/>
      <c r="B155" s="38"/>
      <c r="C155" s="38"/>
      <c r="D155" s="38"/>
      <c r="E155" s="6"/>
    </row>
    <row r="156" spans="1:5" x14ac:dyDescent="0.25">
      <c r="A156" s="37"/>
      <c r="B156" s="38"/>
      <c r="C156" s="38"/>
      <c r="D156" s="38"/>
      <c r="E156" s="6"/>
    </row>
    <row r="157" spans="1:5" x14ac:dyDescent="0.25">
      <c r="A157" s="37"/>
      <c r="B157" s="38"/>
      <c r="C157" s="38"/>
      <c r="D157" s="38"/>
      <c r="E157" s="6"/>
    </row>
    <row r="158" spans="1:5" x14ac:dyDescent="0.25">
      <c r="A158" s="37"/>
      <c r="B158" s="38"/>
      <c r="C158" s="38"/>
      <c r="D158" s="38"/>
      <c r="E158" s="6"/>
    </row>
    <row r="159" spans="1:5" x14ac:dyDescent="0.25">
      <c r="A159" s="37"/>
      <c r="B159" s="38"/>
      <c r="C159" s="38"/>
      <c r="D159" s="38"/>
      <c r="E159" s="6"/>
    </row>
    <row r="160" spans="1:5" x14ac:dyDescent="0.25">
      <c r="A160" s="37"/>
      <c r="B160" s="38"/>
      <c r="C160" s="38"/>
      <c r="D160" s="38"/>
      <c r="E160" s="6"/>
    </row>
    <row r="161" spans="1:5" x14ac:dyDescent="0.25">
      <c r="A161" s="37"/>
      <c r="B161" s="38"/>
      <c r="C161" s="38"/>
      <c r="D161" s="38"/>
      <c r="E161" s="6"/>
    </row>
    <row r="162" spans="1:5" x14ac:dyDescent="0.25">
      <c r="A162" s="37"/>
      <c r="B162" s="38"/>
      <c r="C162" s="38"/>
      <c r="D162" s="38"/>
      <c r="E162" s="6"/>
    </row>
    <row r="163" spans="1:5" x14ac:dyDescent="0.25">
      <c r="A163" s="37"/>
      <c r="B163" s="38"/>
      <c r="C163" s="38"/>
      <c r="D163" s="38"/>
      <c r="E163" s="6"/>
    </row>
    <row r="164" spans="1:5" x14ac:dyDescent="0.25">
      <c r="A164" s="37"/>
      <c r="B164" s="38"/>
      <c r="C164" s="38"/>
      <c r="D164" s="38"/>
      <c r="E164" s="6"/>
    </row>
    <row r="165" spans="1:5" x14ac:dyDescent="0.25">
      <c r="A165" s="37"/>
      <c r="B165" s="38"/>
      <c r="C165" s="38"/>
      <c r="D165" s="38"/>
      <c r="E165" s="6"/>
    </row>
    <row r="166" spans="1:5" x14ac:dyDescent="0.25">
      <c r="A166" s="37"/>
      <c r="B166" s="38"/>
      <c r="C166" s="38"/>
      <c r="D166" s="38"/>
      <c r="E166" s="6"/>
    </row>
    <row r="167" spans="1:5" x14ac:dyDescent="0.25">
      <c r="A167" s="37"/>
      <c r="B167" s="38"/>
      <c r="C167" s="38"/>
      <c r="D167" s="38"/>
      <c r="E167" s="6"/>
    </row>
    <row r="168" spans="1:5" x14ac:dyDescent="0.25">
      <c r="A168" s="37"/>
      <c r="B168" s="38"/>
      <c r="C168" s="38"/>
      <c r="D168" s="38"/>
      <c r="E168" s="6"/>
    </row>
    <row r="169" spans="1:5" x14ac:dyDescent="0.25">
      <c r="A169" s="37"/>
      <c r="B169" s="38"/>
      <c r="C169" s="38"/>
      <c r="D169" s="38"/>
      <c r="E169" s="6"/>
    </row>
    <row r="170" spans="1:5" x14ac:dyDescent="0.25">
      <c r="A170" s="37"/>
      <c r="B170" s="38"/>
      <c r="C170" s="38"/>
      <c r="D170" s="38"/>
      <c r="E170" s="6"/>
    </row>
    <row r="171" spans="1:5" x14ac:dyDescent="0.25">
      <c r="A171" s="37"/>
      <c r="B171" s="38"/>
      <c r="C171" s="38"/>
      <c r="D171" s="38"/>
      <c r="E171" s="6"/>
    </row>
    <row r="172" spans="1:5" x14ac:dyDescent="0.25">
      <c r="A172" s="37"/>
      <c r="B172" s="38"/>
      <c r="C172" s="38"/>
      <c r="D172" s="38"/>
      <c r="E172"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election activeCell="A13" sqref="A13"/>
    </sheetView>
  </sheetViews>
  <sheetFormatPr defaultRowHeight="15" x14ac:dyDescent="0.25"/>
  <cols>
    <col min="1" max="1" width="30" customWidth="1"/>
  </cols>
  <sheetData>
    <row r="1" spans="1:4" x14ac:dyDescent="0.25">
      <c r="A1" t="s">
        <v>405</v>
      </c>
    </row>
    <row r="2" spans="1:4" x14ac:dyDescent="0.25">
      <c r="A2" t="s">
        <v>10</v>
      </c>
    </row>
    <row r="3" spans="1:4" x14ac:dyDescent="0.25">
      <c r="A3" s="4" t="s">
        <v>24</v>
      </c>
    </row>
    <row r="7" spans="1:4" x14ac:dyDescent="0.25">
      <c r="A7" s="6"/>
      <c r="B7" s="36" t="s">
        <v>399</v>
      </c>
      <c r="C7" s="124" t="s">
        <v>400</v>
      </c>
      <c r="D7" s="124"/>
    </row>
    <row r="8" spans="1:4" x14ac:dyDescent="0.25">
      <c r="A8" s="6"/>
      <c r="B8" s="69">
        <v>2017</v>
      </c>
      <c r="C8" s="69">
        <v>2018</v>
      </c>
      <c r="D8" s="69">
        <v>2019</v>
      </c>
    </row>
    <row r="9" spans="1:4" x14ac:dyDescent="0.25">
      <c r="A9" s="34" t="s">
        <v>401</v>
      </c>
      <c r="B9" s="86">
        <v>6.4</v>
      </c>
      <c r="C9" s="95">
        <v>5.3804713681138594</v>
      </c>
      <c r="D9" s="95">
        <v>5.3818389774765496</v>
      </c>
    </row>
    <row r="10" spans="1:4" x14ac:dyDescent="0.25">
      <c r="A10" s="34" t="s">
        <v>402</v>
      </c>
      <c r="B10" s="86">
        <v>5.2</v>
      </c>
      <c r="C10" s="95">
        <v>5.4716353920951644</v>
      </c>
      <c r="D10" s="95">
        <v>5.547585995164428</v>
      </c>
    </row>
    <row r="11" spans="1:4" x14ac:dyDescent="0.25">
      <c r="A11" s="34" t="s">
        <v>403</v>
      </c>
      <c r="B11" s="86">
        <v>7.5</v>
      </c>
      <c r="C11" s="95">
        <v>5.2895105705605516</v>
      </c>
      <c r="D11" s="95">
        <v>5.2161753873244621</v>
      </c>
    </row>
    <row r="12" spans="1:4" x14ac:dyDescent="0.25">
      <c r="A12" s="34" t="s">
        <v>404</v>
      </c>
      <c r="B12" s="86">
        <v>8.1</v>
      </c>
      <c r="C12" s="95">
        <v>5.0209646378915895</v>
      </c>
      <c r="D12" s="95">
        <v>4.934862934114248</v>
      </c>
    </row>
    <row r="13" spans="1:4" x14ac:dyDescent="0.25">
      <c r="A13" s="34" t="s">
        <v>62</v>
      </c>
      <c r="B13" s="86">
        <v>5.0999999999999996</v>
      </c>
      <c r="C13" s="95">
        <v>5.797998039993324</v>
      </c>
      <c r="D13" s="95">
        <v>6.3668181321800521</v>
      </c>
    </row>
  </sheetData>
  <mergeCells count="1">
    <mergeCell ref="C7:D7"/>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workbookViewId="0">
      <selection activeCell="F26" sqref="F26"/>
    </sheetView>
  </sheetViews>
  <sheetFormatPr defaultRowHeight="15" x14ac:dyDescent="0.25"/>
  <cols>
    <col min="2" max="2" width="13.85546875" customWidth="1"/>
    <col min="3" max="3" width="14.140625" customWidth="1"/>
  </cols>
  <sheetData>
    <row r="1" spans="1:3" x14ac:dyDescent="0.25">
      <c r="A1" s="2" t="s">
        <v>408</v>
      </c>
    </row>
    <row r="2" spans="1:3" x14ac:dyDescent="0.25">
      <c r="A2" s="2" t="s">
        <v>428</v>
      </c>
    </row>
    <row r="3" spans="1:3" x14ac:dyDescent="0.25">
      <c r="A3" s="4" t="s">
        <v>24</v>
      </c>
    </row>
    <row r="7" spans="1:3" ht="89.25" x14ac:dyDescent="0.25">
      <c r="A7" s="28"/>
      <c r="B7" s="35" t="s">
        <v>406</v>
      </c>
      <c r="C7" s="35" t="s">
        <v>407</v>
      </c>
    </row>
    <row r="8" spans="1:3" x14ac:dyDescent="0.25">
      <c r="A8" s="96" t="s">
        <v>335</v>
      </c>
      <c r="B8" s="86">
        <v>1581529</v>
      </c>
      <c r="C8" s="86">
        <v>-51</v>
      </c>
    </row>
    <row r="9" spans="1:3" x14ac:dyDescent="0.25">
      <c r="A9" s="96" t="s">
        <v>336</v>
      </c>
      <c r="B9" s="86">
        <v>1370183.25</v>
      </c>
      <c r="C9" s="86">
        <v>-42</v>
      </c>
    </row>
    <row r="10" spans="1:3" x14ac:dyDescent="0.25">
      <c r="A10" s="96" t="s">
        <v>337</v>
      </c>
      <c r="B10" s="86">
        <v>1165934</v>
      </c>
      <c r="C10" s="86">
        <v>-40</v>
      </c>
    </row>
    <row r="11" spans="1:3" x14ac:dyDescent="0.25">
      <c r="A11" s="96" t="s">
        <v>338</v>
      </c>
      <c r="B11" s="86">
        <v>934411</v>
      </c>
      <c r="C11" s="86">
        <v>-50</v>
      </c>
    </row>
    <row r="12" spans="1:3" x14ac:dyDescent="0.25">
      <c r="A12" s="96" t="s">
        <v>339</v>
      </c>
      <c r="B12" s="86">
        <v>857274.5</v>
      </c>
      <c r="C12" s="86">
        <v>-37</v>
      </c>
    </row>
    <row r="13" spans="1:3" x14ac:dyDescent="0.25">
      <c r="A13" s="96" t="s">
        <v>340</v>
      </c>
      <c r="B13" s="86">
        <v>828870.75</v>
      </c>
      <c r="C13" s="86">
        <v>-35</v>
      </c>
    </row>
    <row r="14" spans="1:3" x14ac:dyDescent="0.25">
      <c r="A14" s="96" t="s">
        <v>341</v>
      </c>
      <c r="B14" s="86">
        <v>811105.5</v>
      </c>
      <c r="C14" s="86">
        <v>-26</v>
      </c>
    </row>
    <row r="15" spans="1:3" x14ac:dyDescent="0.25">
      <c r="A15" s="96" t="s">
        <v>342</v>
      </c>
      <c r="B15" s="86">
        <v>815078.5</v>
      </c>
      <c r="C15" s="86">
        <v>-26</v>
      </c>
    </row>
    <row r="16" spans="1:3" x14ac:dyDescent="0.25">
      <c r="A16" s="96" t="s">
        <v>343</v>
      </c>
      <c r="B16" s="86">
        <v>868534</v>
      </c>
      <c r="C16" s="97">
        <v>-21</v>
      </c>
    </row>
    <row r="17" spans="1:3" x14ac:dyDescent="0.25">
      <c r="A17" s="96" t="s">
        <v>344</v>
      </c>
      <c r="B17" s="86">
        <v>929691.25</v>
      </c>
      <c r="C17" s="86">
        <v>-16</v>
      </c>
    </row>
    <row r="18" spans="1:3" x14ac:dyDescent="0.25">
      <c r="A18" s="96" t="s">
        <v>345</v>
      </c>
      <c r="B18" s="86">
        <v>962616.5</v>
      </c>
      <c r="C18" s="86">
        <v>-18</v>
      </c>
    </row>
    <row r="19" spans="1:3" x14ac:dyDescent="0.25">
      <c r="A19" s="96" t="s">
        <v>346</v>
      </c>
      <c r="B19" s="86">
        <v>1014349</v>
      </c>
      <c r="C19" s="86">
        <v>-30</v>
      </c>
    </row>
    <row r="20" spans="1:3" x14ac:dyDescent="0.25">
      <c r="A20" s="96" t="s">
        <v>347</v>
      </c>
      <c r="B20" s="86">
        <v>1037970.5</v>
      </c>
      <c r="C20" s="86">
        <v>-21</v>
      </c>
    </row>
    <row r="21" spans="1:3" x14ac:dyDescent="0.25">
      <c r="A21" s="96" t="s">
        <v>348</v>
      </c>
      <c r="B21" s="86">
        <v>1047028.25</v>
      </c>
      <c r="C21" s="86">
        <v>-15</v>
      </c>
    </row>
    <row r="22" spans="1:3" x14ac:dyDescent="0.25">
      <c r="A22" s="96" t="s">
        <v>349</v>
      </c>
      <c r="B22" s="86">
        <v>1070393.5</v>
      </c>
      <c r="C22" s="97">
        <v>-20</v>
      </c>
    </row>
    <row r="23" spans="1:3" x14ac:dyDescent="0.25">
      <c r="A23" s="96" t="s">
        <v>350</v>
      </c>
      <c r="B23" s="86">
        <v>1044526</v>
      </c>
      <c r="C23" s="98">
        <v>-16</v>
      </c>
    </row>
    <row r="24" spans="1:3" x14ac:dyDescent="0.25">
      <c r="A24" s="96" t="s">
        <v>351</v>
      </c>
      <c r="B24" s="86">
        <v>1053981.75</v>
      </c>
      <c r="C24" s="98">
        <v>-10</v>
      </c>
    </row>
    <row r="25" spans="1:3" x14ac:dyDescent="0.25">
      <c r="A25" s="96" t="s">
        <v>352</v>
      </c>
      <c r="B25" s="86">
        <v>1091581.75</v>
      </c>
      <c r="C25" s="98">
        <v>-8</v>
      </c>
    </row>
    <row r="26" spans="1:3" x14ac:dyDescent="0.25">
      <c r="A26" s="96" t="s">
        <v>353</v>
      </c>
      <c r="B26" s="86">
        <v>1143875.25</v>
      </c>
      <c r="C26" s="98">
        <v>-9</v>
      </c>
    </row>
    <row r="27" spans="1:3" x14ac:dyDescent="0.25">
      <c r="A27" s="96" t="s">
        <v>354</v>
      </c>
      <c r="B27" s="86">
        <v>1200615</v>
      </c>
      <c r="C27" s="98">
        <v>-9</v>
      </c>
    </row>
    <row r="28" spans="1:3" x14ac:dyDescent="0.25">
      <c r="A28" s="96" t="s">
        <v>355</v>
      </c>
      <c r="B28" s="86">
        <v>1248916.5</v>
      </c>
      <c r="C28" s="98">
        <v>-11</v>
      </c>
    </row>
    <row r="29" spans="1:3" x14ac:dyDescent="0.25">
      <c r="A29" s="96" t="s">
        <v>356</v>
      </c>
      <c r="B29" s="86">
        <v>1267920.25</v>
      </c>
      <c r="C29" s="97">
        <v>-11</v>
      </c>
    </row>
    <row r="30" spans="1:3" x14ac:dyDescent="0.25">
      <c r="A30" s="96" t="s">
        <v>357</v>
      </c>
      <c r="B30" s="86">
        <v>1275632</v>
      </c>
      <c r="C30" s="86">
        <v>-20</v>
      </c>
    </row>
    <row r="31" spans="1:3" x14ac:dyDescent="0.25">
      <c r="A31" s="96" t="s">
        <v>358</v>
      </c>
      <c r="B31" s="86">
        <v>1282171.5</v>
      </c>
      <c r="C31" s="86">
        <v>-16</v>
      </c>
    </row>
    <row r="32" spans="1:3" x14ac:dyDescent="0.25">
      <c r="A32" s="96" t="s">
        <v>359</v>
      </c>
      <c r="B32" s="86">
        <v>1303492.25</v>
      </c>
      <c r="C32" s="86">
        <v>-2</v>
      </c>
    </row>
    <row r="33" spans="1:3" x14ac:dyDescent="0.25">
      <c r="A33" s="96" t="s">
        <v>360</v>
      </c>
      <c r="B33" s="86">
        <v>1341662.5</v>
      </c>
      <c r="C33" s="86">
        <v>-7</v>
      </c>
    </row>
    <row r="34" spans="1:3" x14ac:dyDescent="0.25">
      <c r="A34" s="96" t="s">
        <v>361</v>
      </c>
      <c r="B34" s="86">
        <v>1386254.75</v>
      </c>
      <c r="C34" s="86">
        <v>-12</v>
      </c>
    </row>
    <row r="35" spans="1:3" x14ac:dyDescent="0.25">
      <c r="A35" s="96" t="s">
        <v>362</v>
      </c>
      <c r="B35" s="86">
        <v>1424850.75</v>
      </c>
      <c r="C35" s="86">
        <v>-7</v>
      </c>
    </row>
    <row r="36" spans="1:3" x14ac:dyDescent="0.25">
      <c r="A36" s="96" t="s">
        <v>363</v>
      </c>
      <c r="B36" s="86">
        <v>1411589.5</v>
      </c>
      <c r="C36" s="86">
        <v>-7</v>
      </c>
    </row>
    <row r="37" spans="1:3" x14ac:dyDescent="0.25">
      <c r="A37" s="96" t="s">
        <v>364</v>
      </c>
      <c r="B37" s="86">
        <v>1416819.75</v>
      </c>
      <c r="C37" s="86">
        <v>-7</v>
      </c>
    </row>
    <row r="38" spans="1:3" x14ac:dyDescent="0.25">
      <c r="A38" s="96" t="s">
        <v>365</v>
      </c>
      <c r="B38" s="86">
        <v>1393016.5</v>
      </c>
      <c r="C38" s="86">
        <v>-10</v>
      </c>
    </row>
    <row r="39" spans="1:3" x14ac:dyDescent="0.25">
      <c r="A39" s="96" t="s">
        <v>366</v>
      </c>
      <c r="B39" s="86">
        <v>1420842.25</v>
      </c>
      <c r="C39" s="86">
        <v>-5</v>
      </c>
    </row>
    <row r="40" spans="1:3" x14ac:dyDescent="0.25">
      <c r="A40" s="96" t="s">
        <v>367</v>
      </c>
      <c r="B40" s="86">
        <v>1436071.5</v>
      </c>
      <c r="C40" s="86">
        <v>-10</v>
      </c>
    </row>
    <row r="41" spans="1:3" x14ac:dyDescent="0.25">
      <c r="A41" s="96" t="s">
        <v>368</v>
      </c>
      <c r="B41" s="86">
        <v>1440117.5</v>
      </c>
      <c r="C41" s="86">
        <v>-12</v>
      </c>
    </row>
    <row r="42" spans="1:3" x14ac:dyDescent="0.25">
      <c r="A42" s="96" t="s">
        <v>369</v>
      </c>
      <c r="B42" s="86">
        <v>1469447.5</v>
      </c>
      <c r="C42" s="86">
        <v>-9</v>
      </c>
    </row>
    <row r="43" spans="1:3" x14ac:dyDescent="0.25">
      <c r="A43" s="96" t="s">
        <v>370</v>
      </c>
      <c r="B43" s="86">
        <v>1505576.25</v>
      </c>
      <c r="C43" s="86">
        <v>-8</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
  <sheetViews>
    <sheetView workbookViewId="0">
      <selection activeCell="B20" sqref="B20"/>
    </sheetView>
  </sheetViews>
  <sheetFormatPr defaultRowHeight="15" x14ac:dyDescent="0.25"/>
  <cols>
    <col min="1" max="1" width="14.5703125" customWidth="1"/>
  </cols>
  <sheetData>
    <row r="1" spans="1:4" x14ac:dyDescent="0.25">
      <c r="A1" s="2" t="s">
        <v>299</v>
      </c>
    </row>
    <row r="2" spans="1:4" x14ac:dyDescent="0.25">
      <c r="A2" s="2" t="s">
        <v>279</v>
      </c>
    </row>
    <row r="3" spans="1:4" x14ac:dyDescent="0.25">
      <c r="A3" s="4" t="s">
        <v>105</v>
      </c>
    </row>
    <row r="4" spans="1:4" x14ac:dyDescent="0.25">
      <c r="A4" s="4" t="s">
        <v>473</v>
      </c>
    </row>
    <row r="7" spans="1:4" x14ac:dyDescent="0.25">
      <c r="A7" s="2"/>
    </row>
    <row r="8" spans="1:4" ht="102" x14ac:dyDescent="0.25">
      <c r="A8" s="28"/>
      <c r="B8" s="28" t="s">
        <v>280</v>
      </c>
      <c r="C8" s="28" t="s">
        <v>281</v>
      </c>
      <c r="D8" s="28" t="s">
        <v>282</v>
      </c>
    </row>
    <row r="9" spans="1:4" x14ac:dyDescent="0.25">
      <c r="A9" s="60">
        <v>38442</v>
      </c>
      <c r="B9" s="47">
        <v>1.7952680916617894</v>
      </c>
      <c r="C9" s="47"/>
      <c r="D9" s="47"/>
    </row>
    <row r="10" spans="1:4" x14ac:dyDescent="0.25">
      <c r="A10" s="60">
        <v>38533</v>
      </c>
      <c r="B10" s="47">
        <v>2.0304886445972699</v>
      </c>
      <c r="C10" s="47"/>
      <c r="D10" s="47"/>
    </row>
    <row r="11" spans="1:4" x14ac:dyDescent="0.25">
      <c r="A11" s="60">
        <v>38625</v>
      </c>
      <c r="B11" s="47">
        <v>2.4697638363118983</v>
      </c>
      <c r="C11" s="47"/>
      <c r="D11" s="47"/>
    </row>
    <row r="12" spans="1:4" x14ac:dyDescent="0.25">
      <c r="A12" s="60">
        <v>38717</v>
      </c>
      <c r="B12" s="47">
        <v>3.0001802050430193</v>
      </c>
      <c r="C12" s="47">
        <v>2.0600850699999995</v>
      </c>
      <c r="D12" s="47">
        <v>11.295735478968083</v>
      </c>
    </row>
    <row r="13" spans="1:4" x14ac:dyDescent="0.25">
      <c r="A13" s="60">
        <v>38807</v>
      </c>
      <c r="B13" s="47">
        <v>3.5347529196241894</v>
      </c>
      <c r="C13" s="47">
        <v>2.3490133999999996</v>
      </c>
      <c r="D13" s="47">
        <v>12.563679877908424</v>
      </c>
    </row>
    <row r="14" spans="1:4" x14ac:dyDescent="0.25">
      <c r="A14" s="60">
        <v>38898</v>
      </c>
      <c r="B14" s="47">
        <v>3.5634345658837994</v>
      </c>
      <c r="C14" s="47">
        <v>2.8704466999999996</v>
      </c>
      <c r="D14" s="47">
        <v>14.820278778671273</v>
      </c>
    </row>
    <row r="15" spans="1:4" x14ac:dyDescent="0.25">
      <c r="A15" s="60">
        <v>38990</v>
      </c>
      <c r="B15" s="47">
        <v>3.8379174204656792</v>
      </c>
      <c r="C15" s="47">
        <v>1.9025915000000002</v>
      </c>
      <c r="D15" s="47">
        <v>9.4262434695280248</v>
      </c>
    </row>
    <row r="16" spans="1:4" x14ac:dyDescent="0.25">
      <c r="A16" s="60">
        <v>39082</v>
      </c>
      <c r="B16" s="47">
        <v>4.0292433232256997</v>
      </c>
      <c r="C16" s="47">
        <v>-1.6911399999999244E-2</v>
      </c>
      <c r="D16" s="47">
        <v>-8.0521463398762649E-2</v>
      </c>
    </row>
    <row r="17" spans="1:4" x14ac:dyDescent="0.25">
      <c r="A17" s="60">
        <v>39172</v>
      </c>
      <c r="B17" s="47">
        <v>4.488141389327609</v>
      </c>
      <c r="C17" s="47">
        <v>-0.10493320000000006</v>
      </c>
      <c r="D17" s="47">
        <v>-0.48464070646978524</v>
      </c>
    </row>
    <row r="18" spans="1:4" x14ac:dyDescent="0.25">
      <c r="A18" s="60">
        <v>39263</v>
      </c>
      <c r="B18" s="47">
        <v>5.6296079762808873</v>
      </c>
      <c r="C18" s="47">
        <v>-0.67525019999999936</v>
      </c>
      <c r="D18" s="47">
        <v>-3.0195535117955798</v>
      </c>
    </row>
    <row r="19" spans="1:4" x14ac:dyDescent="0.25">
      <c r="A19" s="60">
        <v>39355</v>
      </c>
      <c r="B19" s="47">
        <v>5.9208905426596203</v>
      </c>
      <c r="C19" s="47">
        <v>1.1037740999999999</v>
      </c>
      <c r="D19" s="47">
        <v>4.74883448677486</v>
      </c>
    </row>
    <row r="20" spans="1:4" x14ac:dyDescent="0.25">
      <c r="A20" s="60">
        <v>39447</v>
      </c>
      <c r="B20" s="47">
        <v>6.3016133708360371</v>
      </c>
      <c r="C20" s="47">
        <v>1.9266880999999993</v>
      </c>
      <c r="D20" s="47">
        <v>8.0014694260110257</v>
      </c>
    </row>
    <row r="21" spans="1:4" x14ac:dyDescent="0.25">
      <c r="A21" s="60">
        <v>39538</v>
      </c>
      <c r="B21" s="47">
        <v>6.5163566455846258</v>
      </c>
      <c r="C21" s="47">
        <v>1.1683930999999999</v>
      </c>
      <c r="D21" s="47">
        <v>4.6606147276548038</v>
      </c>
    </row>
    <row r="22" spans="1:4" x14ac:dyDescent="0.25">
      <c r="A22" s="60">
        <v>39629</v>
      </c>
      <c r="B22" s="47">
        <v>5.9214467533480679</v>
      </c>
      <c r="C22" s="47">
        <v>1.1484661000000007</v>
      </c>
      <c r="D22" s="47">
        <v>4.357086549956664</v>
      </c>
    </row>
    <row r="23" spans="1:4" x14ac:dyDescent="0.25">
      <c r="A23" s="60">
        <v>39721</v>
      </c>
      <c r="B23" s="47">
        <v>5.3872789826220604</v>
      </c>
      <c r="C23" s="47">
        <v>-0.89960880000000021</v>
      </c>
      <c r="D23" s="47">
        <v>-3.2434724918023461</v>
      </c>
    </row>
    <row r="24" spans="1:4" x14ac:dyDescent="0.25">
      <c r="A24" s="60">
        <v>39813</v>
      </c>
      <c r="B24" s="47">
        <v>3.6275061226854604</v>
      </c>
      <c r="C24" s="47">
        <v>-2.1491830999999992</v>
      </c>
      <c r="D24" s="47">
        <v>-7.400599532901257</v>
      </c>
    </row>
    <row r="25" spans="1:4" x14ac:dyDescent="0.25">
      <c r="A25" s="60">
        <v>39903</v>
      </c>
      <c r="B25" s="47">
        <v>5.4740556657023376E-2</v>
      </c>
      <c r="C25" s="47">
        <v>-3.0053812999999998</v>
      </c>
      <c r="D25" s="47">
        <v>-9.9591229066897498</v>
      </c>
    </row>
    <row r="26" spans="1:4" x14ac:dyDescent="0.25">
      <c r="A26" s="60">
        <v>39994</v>
      </c>
      <c r="B26" s="47">
        <v>-3.524579849364585</v>
      </c>
      <c r="C26" s="47">
        <v>-4.6618583000000005</v>
      </c>
      <c r="D26" s="47">
        <v>-14.806880834108171</v>
      </c>
    </row>
    <row r="27" spans="1:4" x14ac:dyDescent="0.25">
      <c r="A27" s="60">
        <v>40086</v>
      </c>
      <c r="B27" s="47">
        <v>-7.1044504467556777</v>
      </c>
      <c r="C27" s="47">
        <v>-4.7599514999999997</v>
      </c>
      <c r="D27" s="47">
        <v>-14.694917843555084</v>
      </c>
    </row>
    <row r="28" spans="1:4" x14ac:dyDescent="0.25">
      <c r="A28" s="60">
        <v>40178</v>
      </c>
      <c r="B28" s="47">
        <v>-9.0923259182187905</v>
      </c>
      <c r="C28" s="47">
        <v>-4.7117099000000007</v>
      </c>
      <c r="D28" s="47">
        <v>-14.410537441028445</v>
      </c>
    </row>
    <row r="29" spans="1:4" x14ac:dyDescent="0.25">
      <c r="A29" s="60">
        <v>40268</v>
      </c>
      <c r="B29" s="47">
        <v>-7.1508722721097193</v>
      </c>
      <c r="C29" s="47">
        <v>-3.2797532999999999</v>
      </c>
      <c r="D29" s="47">
        <v>-10.273427766392073</v>
      </c>
    </row>
    <row r="30" spans="1:4" x14ac:dyDescent="0.25">
      <c r="A30" s="60">
        <v>40359</v>
      </c>
      <c r="B30" s="47">
        <v>-4.8975669736004228</v>
      </c>
      <c r="C30" s="47">
        <v>-1.4798483</v>
      </c>
      <c r="D30" s="47">
        <v>-4.8508601197353567</v>
      </c>
    </row>
    <row r="31" spans="1:4" x14ac:dyDescent="0.25">
      <c r="A31" s="60">
        <v>40451</v>
      </c>
      <c r="B31" s="47">
        <v>-1.7982576976043667</v>
      </c>
      <c r="C31" s="47">
        <v>-0.54330240000000007</v>
      </c>
      <c r="D31" s="47">
        <v>-1.9003089172816208</v>
      </c>
    </row>
    <row r="32" spans="1:4" x14ac:dyDescent="0.25">
      <c r="A32" s="60">
        <v>40543</v>
      </c>
      <c r="B32" s="47">
        <v>1.166498049835095</v>
      </c>
      <c r="C32" s="47">
        <v>0.75222330000000004</v>
      </c>
      <c r="D32" s="47">
        <v>2.79275408835931</v>
      </c>
    </row>
    <row r="33" spans="1:4" x14ac:dyDescent="0.25">
      <c r="A33" s="60">
        <v>40633</v>
      </c>
      <c r="B33" s="47">
        <v>1.9969654269664332</v>
      </c>
      <c r="C33" s="47">
        <v>0.74771029999999983</v>
      </c>
      <c r="D33" s="47">
        <v>2.7873578214806964</v>
      </c>
    </row>
    <row r="34" spans="1:4" x14ac:dyDescent="0.25">
      <c r="A34" s="60">
        <v>40724</v>
      </c>
      <c r="B34" s="47">
        <v>2.9581097025386534</v>
      </c>
      <c r="C34" s="47">
        <v>0.63214029999999999</v>
      </c>
      <c r="D34" s="47">
        <v>2.3515434202693273</v>
      </c>
    </row>
    <row r="35" spans="1:4" x14ac:dyDescent="0.25">
      <c r="A35" s="60">
        <v>40816</v>
      </c>
      <c r="B35" s="47">
        <v>3.4708531728030039</v>
      </c>
      <c r="C35" s="47">
        <v>0.97333460000000005</v>
      </c>
      <c r="D35" s="47">
        <v>3.5531141661923766</v>
      </c>
    </row>
    <row r="36" spans="1:4" x14ac:dyDescent="0.25">
      <c r="A36" s="60">
        <v>40908</v>
      </c>
      <c r="B36" s="47">
        <v>3.5191013002234293</v>
      </c>
      <c r="C36" s="47">
        <v>0.8050387</v>
      </c>
      <c r="D36" s="47">
        <v>2.8723008462350155</v>
      </c>
    </row>
    <row r="37" spans="1:4" x14ac:dyDescent="0.25">
      <c r="A37" s="60">
        <v>40999</v>
      </c>
      <c r="B37" s="47">
        <v>3.3245565565079112</v>
      </c>
      <c r="C37" s="47">
        <v>0.69686980000000009</v>
      </c>
      <c r="D37" s="47">
        <v>2.432314604779207</v>
      </c>
    </row>
    <row r="38" spans="1:4" x14ac:dyDescent="0.25">
      <c r="A38" s="60">
        <v>41090</v>
      </c>
      <c r="B38" s="47">
        <v>2.3128177123523699</v>
      </c>
      <c r="C38" s="47">
        <v>0.72992610000000013</v>
      </c>
      <c r="D38" s="47">
        <v>2.4738733940653623</v>
      </c>
    </row>
    <row r="39" spans="1:4" x14ac:dyDescent="0.25">
      <c r="A39" s="60">
        <v>41182</v>
      </c>
      <c r="B39" s="47">
        <v>1.737860504567994</v>
      </c>
      <c r="C39" s="47">
        <v>6.7209620000000039E-2</v>
      </c>
      <c r="D39" s="47">
        <v>0.22020954186901237</v>
      </c>
    </row>
    <row r="40" spans="1:4" x14ac:dyDescent="0.25">
      <c r="A40" s="60">
        <v>41274</v>
      </c>
      <c r="B40" s="47">
        <v>0.98863912901863671</v>
      </c>
      <c r="C40" s="47">
        <v>0.27198492000000007</v>
      </c>
      <c r="D40" s="47">
        <v>0.86964719621294451</v>
      </c>
    </row>
    <row r="41" spans="1:4" x14ac:dyDescent="0.25">
      <c r="A41" s="60">
        <v>41364</v>
      </c>
      <c r="B41" s="47">
        <v>0.1062254378575318</v>
      </c>
      <c r="C41" s="47">
        <v>0.53891312000000002</v>
      </c>
      <c r="D41" s="47">
        <v>1.6920259145182082</v>
      </c>
    </row>
    <row r="42" spans="1:4" x14ac:dyDescent="0.25">
      <c r="A42" s="60">
        <v>41455</v>
      </c>
      <c r="B42" s="47">
        <v>0.64621097757921575</v>
      </c>
      <c r="C42" s="47">
        <v>0.35857652000000001</v>
      </c>
      <c r="D42" s="47">
        <v>1.1137990236648438</v>
      </c>
    </row>
    <row r="43" spans="1:4" x14ac:dyDescent="0.25">
      <c r="A43" s="60">
        <v>41547</v>
      </c>
      <c r="B43" s="47">
        <v>0.85670151697161856</v>
      </c>
      <c r="C43" s="47">
        <v>0.59816459999999994</v>
      </c>
      <c r="D43" s="47">
        <v>1.8233990824516684</v>
      </c>
    </row>
    <row r="44" spans="1:4" x14ac:dyDescent="0.25">
      <c r="A44" s="60">
        <v>41639</v>
      </c>
      <c r="B44" s="47">
        <v>1.4607846828566267</v>
      </c>
      <c r="C44" s="47">
        <v>1.5863379999999982E-2</v>
      </c>
      <c r="D44" s="47">
        <v>4.7568530227991297E-2</v>
      </c>
    </row>
    <row r="45" spans="1:4" x14ac:dyDescent="0.25">
      <c r="A45" s="60">
        <v>41729</v>
      </c>
      <c r="B45" s="47">
        <v>2.3096361076705421</v>
      </c>
      <c r="C45" s="47">
        <v>-0.71865511999999998</v>
      </c>
      <c r="D45" s="47">
        <v>-2.141170212124659</v>
      </c>
    </row>
    <row r="46" spans="1:4" x14ac:dyDescent="0.25">
      <c r="A46" s="60">
        <v>41820</v>
      </c>
      <c r="B46" s="47">
        <v>2.3804953918537279</v>
      </c>
      <c r="C46" s="47">
        <v>-0.42088305000000004</v>
      </c>
      <c r="D46" s="47">
        <v>-1.2376949101517174</v>
      </c>
    </row>
    <row r="47" spans="1:4" x14ac:dyDescent="0.25">
      <c r="A47" s="60">
        <v>41912</v>
      </c>
      <c r="B47" s="47">
        <v>1.8335891534101592</v>
      </c>
      <c r="C47" s="47">
        <v>-0.36186474999999996</v>
      </c>
      <c r="D47" s="47">
        <v>-1.0471941942714673</v>
      </c>
    </row>
    <row r="48" spans="1:4" x14ac:dyDescent="0.25">
      <c r="A48" s="60">
        <v>42004</v>
      </c>
      <c r="B48" s="47">
        <v>1.2863578697827549</v>
      </c>
      <c r="C48" s="47">
        <v>-0.34622660999999999</v>
      </c>
      <c r="D48" s="47">
        <v>-0.99036074007484365</v>
      </c>
    </row>
    <row r="49" spans="1:4" x14ac:dyDescent="0.25">
      <c r="A49" s="60">
        <v>42094</v>
      </c>
      <c r="B49" s="47">
        <v>1.0111609916899909</v>
      </c>
      <c r="C49" s="47">
        <v>0.36624579000000002</v>
      </c>
      <c r="D49" s="47">
        <v>1.0332117513239734</v>
      </c>
    </row>
    <row r="50" spans="1:4" x14ac:dyDescent="0.25">
      <c r="A50" s="60">
        <v>42185</v>
      </c>
      <c r="B50" s="47">
        <v>1.1403258274795434</v>
      </c>
      <c r="C50" s="47">
        <v>0.56760875</v>
      </c>
      <c r="D50" s="47">
        <v>1.5815023175211842</v>
      </c>
    </row>
    <row r="51" spans="1:4" x14ac:dyDescent="0.25">
      <c r="A51" s="60">
        <v>42277</v>
      </c>
      <c r="B51" s="47">
        <v>1.5393885372063352</v>
      </c>
      <c r="C51" s="47">
        <v>1.1660711300000002</v>
      </c>
      <c r="D51" s="47">
        <v>3.2147289191961832</v>
      </c>
    </row>
    <row r="52" spans="1:4" x14ac:dyDescent="0.25">
      <c r="A52" s="60">
        <v>42369</v>
      </c>
      <c r="B52" s="47">
        <v>1.7973416927201384</v>
      </c>
      <c r="C52" s="47">
        <v>1.6137250099999998</v>
      </c>
      <c r="D52" s="47">
        <v>4.4129091718171729</v>
      </c>
    </row>
    <row r="53" spans="1:4" x14ac:dyDescent="0.25">
      <c r="A53" s="60">
        <v>42460</v>
      </c>
      <c r="B53" s="47">
        <v>1.5184387633359933</v>
      </c>
      <c r="C53" s="47">
        <v>1.6991066099999999</v>
      </c>
      <c r="D53" s="47">
        <v>4.6403271396444357</v>
      </c>
    </row>
    <row r="54" spans="1:4" x14ac:dyDescent="0.25">
      <c r="A54" s="60">
        <v>42551</v>
      </c>
      <c r="B54" s="47">
        <v>0.88680575512776016</v>
      </c>
      <c r="C54" s="47">
        <v>1.62431138</v>
      </c>
      <c r="D54" s="47">
        <v>4.4148704923438364</v>
      </c>
    </row>
    <row r="55" spans="1:4" x14ac:dyDescent="0.25">
      <c r="A55" s="60">
        <v>42643</v>
      </c>
      <c r="B55" s="47">
        <v>0.49094020855877574</v>
      </c>
      <c r="C55" s="47">
        <v>0.8599186999999997</v>
      </c>
      <c r="D55" s="47">
        <v>2.3214067656546655</v>
      </c>
    </row>
    <row r="56" spans="1:4" x14ac:dyDescent="0.25">
      <c r="A56" s="60">
        <v>42735</v>
      </c>
      <c r="B56" s="47">
        <v>0.56232847240787009</v>
      </c>
      <c r="C56" s="47">
        <v>0.62438700000000025</v>
      </c>
      <c r="D56" s="47">
        <v>1.6682969885027727</v>
      </c>
    </row>
    <row r="57" spans="1:4" x14ac:dyDescent="0.25">
      <c r="A57" s="60">
        <v>42825</v>
      </c>
      <c r="B57" s="47">
        <v>1.4393431702718402</v>
      </c>
      <c r="C57" s="47">
        <v>-0.19423880000000016</v>
      </c>
      <c r="D57" s="47">
        <v>-0.51489218389003277</v>
      </c>
    </row>
    <row r="58" spans="1:4" x14ac:dyDescent="0.25">
      <c r="A58" s="60">
        <v>42916</v>
      </c>
      <c r="B58" s="47">
        <v>1.9334131895545923</v>
      </c>
      <c r="C58" s="47">
        <v>-1.1125722999999998</v>
      </c>
      <c r="D58" s="47">
        <v>-2.9292411538859078</v>
      </c>
    </row>
    <row r="59" spans="1:4" x14ac:dyDescent="0.25">
      <c r="A59" s="60">
        <v>43008</v>
      </c>
      <c r="B59" s="47">
        <v>2.5514774802180042</v>
      </c>
      <c r="C59" s="47">
        <v>-1.3927239999999999</v>
      </c>
      <c r="D59" s="47">
        <v>-3.6442460976152522</v>
      </c>
    </row>
    <row r="60" spans="1:4" x14ac:dyDescent="0.25">
      <c r="A60" s="60">
        <v>43100</v>
      </c>
      <c r="B60" s="47">
        <v>2.845470920990806</v>
      </c>
      <c r="C60" s="47">
        <v>-1.5878763000000002</v>
      </c>
      <c r="D60" s="47">
        <v>-4.1064008910746308</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workbookViewId="0">
      <selection activeCell="E24" sqref="E24"/>
    </sheetView>
  </sheetViews>
  <sheetFormatPr defaultRowHeight="15" x14ac:dyDescent="0.25"/>
  <cols>
    <col min="1" max="1" width="13" customWidth="1"/>
  </cols>
  <sheetData>
    <row r="1" spans="1:7" x14ac:dyDescent="0.25">
      <c r="A1" s="2" t="s">
        <v>300</v>
      </c>
    </row>
    <row r="2" spans="1:7" x14ac:dyDescent="0.25">
      <c r="A2" s="2" t="s">
        <v>75</v>
      </c>
    </row>
    <row r="3" spans="1:7" x14ac:dyDescent="0.25">
      <c r="A3" s="4" t="s">
        <v>105</v>
      </c>
    </row>
    <row r="4" spans="1:7" x14ac:dyDescent="0.25">
      <c r="A4" s="4" t="s">
        <v>283</v>
      </c>
    </row>
    <row r="8" spans="1:7" ht="76.5" x14ac:dyDescent="0.25">
      <c r="A8" s="28"/>
      <c r="B8" s="28" t="s">
        <v>284</v>
      </c>
      <c r="C8" s="28" t="s">
        <v>285</v>
      </c>
      <c r="D8" s="28" t="s">
        <v>286</v>
      </c>
      <c r="E8" s="28" t="s">
        <v>287</v>
      </c>
      <c r="F8" s="28" t="s">
        <v>288</v>
      </c>
      <c r="G8" s="28" t="s">
        <v>289</v>
      </c>
    </row>
    <row r="9" spans="1:7" x14ac:dyDescent="0.25">
      <c r="A9" s="60">
        <v>38442</v>
      </c>
      <c r="B9" s="47">
        <v>7.8993039999999999</v>
      </c>
      <c r="C9" s="47">
        <v>6.2507999999999999</v>
      </c>
      <c r="D9" s="47">
        <v>8.1730641571723197</v>
      </c>
      <c r="E9" s="47">
        <v>0.79553473174742095</v>
      </c>
      <c r="F9" s="47">
        <v>-6.8961319196305997</v>
      </c>
      <c r="G9" s="47">
        <v>-0.42331360274616314</v>
      </c>
    </row>
    <row r="10" spans="1:7" x14ac:dyDescent="0.25">
      <c r="A10" s="60">
        <v>38533</v>
      </c>
      <c r="B10" s="47">
        <v>8.2276100000000003</v>
      </c>
      <c r="C10" s="47">
        <v>4.4930269999999997</v>
      </c>
      <c r="D10" s="47">
        <v>8.3919234048311004</v>
      </c>
      <c r="E10" s="47">
        <v>0.852265752921057</v>
      </c>
      <c r="F10" s="47">
        <v>-6.6779490366851899</v>
      </c>
      <c r="G10" s="47">
        <v>1.1686926815686298</v>
      </c>
    </row>
    <row r="11" spans="1:7" x14ac:dyDescent="0.25">
      <c r="A11" s="60">
        <v>38625</v>
      </c>
      <c r="B11" s="47">
        <v>8.5769300000000008</v>
      </c>
      <c r="C11" s="47">
        <v>4.0391300000000001</v>
      </c>
      <c r="D11" s="47">
        <v>10.296883735785601</v>
      </c>
      <c r="E11" s="47">
        <v>0.83164947851126703</v>
      </c>
      <c r="F11" s="47">
        <v>-7.0922072679262103</v>
      </c>
      <c r="G11" s="47">
        <v>0.50140530980092013</v>
      </c>
    </row>
    <row r="12" spans="1:7" x14ac:dyDescent="0.25">
      <c r="A12" s="60">
        <v>38717</v>
      </c>
      <c r="B12" s="47">
        <v>9.1671580000000006</v>
      </c>
      <c r="C12" s="47">
        <v>0.13600599999999999</v>
      </c>
      <c r="D12" s="47">
        <v>16.215019618900001</v>
      </c>
      <c r="E12" s="47">
        <v>0.97122462386794195</v>
      </c>
      <c r="F12" s="47">
        <v>-7.2697577223946102</v>
      </c>
      <c r="G12" s="47">
        <v>-0.88537532200416003</v>
      </c>
    </row>
    <row r="13" spans="1:7" x14ac:dyDescent="0.25">
      <c r="A13" s="60">
        <v>38807</v>
      </c>
      <c r="B13" s="47">
        <v>7.3435090000000001</v>
      </c>
      <c r="C13" s="47">
        <v>-1.0486</v>
      </c>
      <c r="D13" s="47">
        <v>17.906725518820299</v>
      </c>
      <c r="E13" s="47">
        <v>1.0603299374395601</v>
      </c>
      <c r="F13" s="47">
        <v>-8.5676672639047595</v>
      </c>
      <c r="G13" s="47">
        <v>-2.0073136855567197</v>
      </c>
    </row>
    <row r="14" spans="1:7" x14ac:dyDescent="0.25">
      <c r="A14" s="60">
        <v>38898</v>
      </c>
      <c r="B14" s="47">
        <v>7.6280060000000001</v>
      </c>
      <c r="C14" s="47">
        <v>-0.99814999999999998</v>
      </c>
      <c r="D14" s="47">
        <v>20.104231452843699</v>
      </c>
      <c r="E14" s="47">
        <v>1.11091811440466</v>
      </c>
      <c r="F14" s="47">
        <v>-9.0307093830866698</v>
      </c>
      <c r="G14" s="47">
        <v>-3.5582977366398318</v>
      </c>
    </row>
    <row r="15" spans="1:7" x14ac:dyDescent="0.25">
      <c r="A15" s="60">
        <v>38990</v>
      </c>
      <c r="B15" s="47">
        <v>8.0186740000000007</v>
      </c>
      <c r="C15" s="47">
        <v>2.566192</v>
      </c>
      <c r="D15" s="47">
        <v>17.127323548890999</v>
      </c>
      <c r="E15" s="47">
        <v>1.1940342096400101</v>
      </c>
      <c r="F15" s="47">
        <v>-10.052164985512301</v>
      </c>
      <c r="G15" s="47">
        <v>-2.8167101829450107</v>
      </c>
    </row>
    <row r="16" spans="1:7" x14ac:dyDescent="0.25">
      <c r="A16" s="60">
        <v>39082</v>
      </c>
      <c r="B16" s="47">
        <v>7.8933270000000002</v>
      </c>
      <c r="C16" s="47">
        <v>8.0146479999999993</v>
      </c>
      <c r="D16" s="47">
        <v>14.072838846535999</v>
      </c>
      <c r="E16" s="47">
        <v>1.4891288798040301</v>
      </c>
      <c r="F16" s="47">
        <v>-10.896551175028099</v>
      </c>
      <c r="G16" s="47">
        <v>-4.7867259891020968</v>
      </c>
    </row>
    <row r="17" spans="1:7" x14ac:dyDescent="0.25">
      <c r="A17" s="60">
        <v>39172</v>
      </c>
      <c r="B17" s="47">
        <v>9.3684729999999998</v>
      </c>
      <c r="C17" s="47">
        <v>6.9388120000000004</v>
      </c>
      <c r="D17" s="47">
        <v>15.046913121144801</v>
      </c>
      <c r="E17" s="47">
        <v>1.43365408377232</v>
      </c>
      <c r="F17" s="47">
        <v>-12.390072505572199</v>
      </c>
      <c r="G17" s="47">
        <v>-1.6608252445496081</v>
      </c>
    </row>
    <row r="18" spans="1:7" x14ac:dyDescent="0.25">
      <c r="A18" s="60">
        <v>39263</v>
      </c>
      <c r="B18" s="47">
        <v>9.0838870000000007</v>
      </c>
      <c r="C18" s="47">
        <v>8.3802199999999996</v>
      </c>
      <c r="D18" s="47">
        <v>14.4946178042866</v>
      </c>
      <c r="E18" s="47">
        <v>1.5760333670998099</v>
      </c>
      <c r="F18" s="47">
        <v>-14.2042937944491</v>
      </c>
      <c r="G18" s="47">
        <v>-1.1626862350446741</v>
      </c>
    </row>
    <row r="19" spans="1:7" x14ac:dyDescent="0.25">
      <c r="A19" s="60">
        <v>39355</v>
      </c>
      <c r="B19" s="47">
        <v>8.3625439999999998</v>
      </c>
      <c r="C19" s="47">
        <v>4.7351939999999999</v>
      </c>
      <c r="D19" s="47">
        <v>18.332459273697999</v>
      </c>
      <c r="E19" s="47">
        <v>1.7223117529908301</v>
      </c>
      <c r="F19" s="47">
        <v>-14.5919140670337</v>
      </c>
      <c r="G19" s="47">
        <v>-1.835497376230252</v>
      </c>
    </row>
    <row r="20" spans="1:7" x14ac:dyDescent="0.25">
      <c r="A20" s="60">
        <v>39447</v>
      </c>
      <c r="B20" s="47">
        <v>7.8510160000000004</v>
      </c>
      <c r="C20" s="47">
        <v>4.5812309999999998</v>
      </c>
      <c r="D20" s="47">
        <v>18.302998321914199</v>
      </c>
      <c r="E20" s="47">
        <v>2.1053927729128601</v>
      </c>
      <c r="F20" s="47">
        <v>-15.4817062789711</v>
      </c>
      <c r="G20" s="47">
        <v>-1.6578347636595541</v>
      </c>
    </row>
    <row r="21" spans="1:7" x14ac:dyDescent="0.25">
      <c r="A21" s="60">
        <v>39538</v>
      </c>
      <c r="B21" s="47">
        <v>5.7546780000000002</v>
      </c>
      <c r="C21" s="47">
        <v>6.5759829999999999</v>
      </c>
      <c r="D21" s="47">
        <v>16.371911372812601</v>
      </c>
      <c r="E21" s="47">
        <v>2.0446583652748802</v>
      </c>
      <c r="F21" s="47">
        <v>-16.836536539666401</v>
      </c>
      <c r="G21" s="47">
        <v>-2.4043701163286242</v>
      </c>
    </row>
    <row r="22" spans="1:7" x14ac:dyDescent="0.25">
      <c r="A22" s="60">
        <v>39629</v>
      </c>
      <c r="B22" s="47">
        <v>4.8585750000000001</v>
      </c>
      <c r="C22" s="47">
        <v>6.2528230000000002</v>
      </c>
      <c r="D22" s="47">
        <v>15.782548767362</v>
      </c>
      <c r="E22" s="47">
        <v>1.9690700965976</v>
      </c>
      <c r="F22" s="47">
        <v>-16.688960879045599</v>
      </c>
      <c r="G22" s="47">
        <v>-2.4670776378131709</v>
      </c>
    </row>
    <row r="23" spans="1:7" x14ac:dyDescent="0.25">
      <c r="A23" s="60">
        <v>39721</v>
      </c>
      <c r="B23" s="47">
        <v>4.1981770000000003</v>
      </c>
      <c r="C23" s="47">
        <v>6.1104649999999996</v>
      </c>
      <c r="D23" s="47">
        <v>12.9201694503904</v>
      </c>
      <c r="E23" s="47">
        <v>1.9117480240337501</v>
      </c>
      <c r="F23" s="47">
        <v>-15.9854241679548</v>
      </c>
      <c r="G23" s="47">
        <v>-0.77000652367836542</v>
      </c>
    </row>
    <row r="24" spans="1:7" x14ac:dyDescent="0.25">
      <c r="A24" s="60">
        <v>39813</v>
      </c>
      <c r="B24" s="47">
        <v>0.68145599999999995</v>
      </c>
      <c r="C24" s="47">
        <v>0.61209999999999998</v>
      </c>
      <c r="D24" s="47">
        <v>9.6834518550809001</v>
      </c>
      <c r="E24" s="47">
        <v>1.8933957316891299</v>
      </c>
      <c r="F24" s="47">
        <v>-13.6058896730691</v>
      </c>
      <c r="G24" s="47">
        <v>2.0929003429358404</v>
      </c>
    </row>
    <row r="25" spans="1:7" x14ac:dyDescent="0.25">
      <c r="A25" s="60">
        <v>39903</v>
      </c>
      <c r="B25" s="47">
        <v>-0.61080999999999996</v>
      </c>
      <c r="C25" s="47">
        <v>-0.67942000000000002</v>
      </c>
      <c r="D25" s="47">
        <v>6.0617729820675397</v>
      </c>
      <c r="E25" s="47">
        <v>2.1789449294426002</v>
      </c>
      <c r="F25" s="47">
        <v>-9.4870025565014302</v>
      </c>
      <c r="G25" s="47">
        <v>1.3171051952693074</v>
      </c>
    </row>
    <row r="26" spans="1:7" x14ac:dyDescent="0.25">
      <c r="A26" s="60">
        <v>39994</v>
      </c>
      <c r="B26" s="47">
        <v>-1.9722500000000001</v>
      </c>
      <c r="C26" s="47">
        <v>-0.98443999999999998</v>
      </c>
      <c r="D26" s="47">
        <v>1.0069320231013199</v>
      </c>
      <c r="E26" s="47">
        <v>2.5645324073258999</v>
      </c>
      <c r="F26" s="47">
        <v>-5.5508378920722103</v>
      </c>
      <c r="G26" s="47">
        <v>1.011807125005884</v>
      </c>
    </row>
    <row r="27" spans="1:7" x14ac:dyDescent="0.25">
      <c r="A27" s="60">
        <v>40086</v>
      </c>
      <c r="B27" s="47">
        <v>-3.4893900000000002</v>
      </c>
      <c r="C27" s="47">
        <v>-3.0245099999999998</v>
      </c>
      <c r="D27" s="47">
        <v>-2.0107307660465898</v>
      </c>
      <c r="E27" s="47">
        <v>4.1153241102840799</v>
      </c>
      <c r="F27" s="47">
        <v>-2.2875309127869699</v>
      </c>
      <c r="G27" s="47">
        <v>-0.247857757715334</v>
      </c>
    </row>
    <row r="28" spans="1:7" x14ac:dyDescent="0.25">
      <c r="A28" s="60">
        <v>40178</v>
      </c>
      <c r="B28" s="47">
        <v>0.49917600000000001</v>
      </c>
      <c r="C28" s="47">
        <v>1.9940979999999999</v>
      </c>
      <c r="D28" s="47">
        <v>-5.7382226445297801</v>
      </c>
      <c r="E28" s="47">
        <v>4.3000472235819203</v>
      </c>
      <c r="F28" s="47">
        <v>1.43034181483251</v>
      </c>
      <c r="G28" s="47">
        <v>-1.4477426918196841</v>
      </c>
    </row>
    <row r="29" spans="1:7" x14ac:dyDescent="0.25">
      <c r="A29" s="60">
        <v>40268</v>
      </c>
      <c r="B29" s="47">
        <v>1.924809</v>
      </c>
      <c r="C29" s="47">
        <v>3.4729739999999998</v>
      </c>
      <c r="D29" s="47">
        <v>-5.0123088996730401</v>
      </c>
      <c r="E29" s="47">
        <v>4.5198041501849602</v>
      </c>
      <c r="F29" s="47">
        <v>1.2884968381692501</v>
      </c>
      <c r="G29" s="47">
        <v>-2.3081443086957201</v>
      </c>
    </row>
    <row r="30" spans="1:7" x14ac:dyDescent="0.25">
      <c r="A30" s="60">
        <v>40359</v>
      </c>
      <c r="B30" s="47">
        <v>3.2391709999999998</v>
      </c>
      <c r="C30" s="47">
        <v>2.319134</v>
      </c>
      <c r="D30" s="47">
        <v>-4.3622794961670399</v>
      </c>
      <c r="E30" s="47">
        <v>4.3661668585348901</v>
      </c>
      <c r="F30" s="47">
        <v>1.6929214845665801</v>
      </c>
      <c r="G30" s="47">
        <v>-0.7542406053925399</v>
      </c>
    </row>
    <row r="31" spans="1:7" x14ac:dyDescent="0.25">
      <c r="A31" s="60">
        <v>40451</v>
      </c>
      <c r="B31" s="47">
        <v>4.0920030000000001</v>
      </c>
      <c r="C31" s="47">
        <v>4.7953349999999997</v>
      </c>
      <c r="D31" s="47">
        <v>-4.0818513436810999</v>
      </c>
      <c r="E31" s="47">
        <v>3.1996968246591999</v>
      </c>
      <c r="F31" s="47">
        <v>1.2417387759276199</v>
      </c>
      <c r="G31" s="47">
        <v>-1.0500228661412421</v>
      </c>
    </row>
    <row r="32" spans="1:7" x14ac:dyDescent="0.25">
      <c r="A32" s="60">
        <v>40543</v>
      </c>
      <c r="B32" s="47">
        <v>3.689282</v>
      </c>
      <c r="C32" s="47">
        <v>4.6271420000000001</v>
      </c>
      <c r="D32" s="47">
        <v>-2.8306235708437399</v>
      </c>
      <c r="E32" s="47">
        <v>3.7741645937715198</v>
      </c>
      <c r="F32" s="47">
        <v>-1.2753116272276499</v>
      </c>
      <c r="G32" s="47">
        <v>-0.60042598050690599</v>
      </c>
    </row>
    <row r="33" spans="1:7" x14ac:dyDescent="0.25">
      <c r="A33" s="60">
        <v>40633</v>
      </c>
      <c r="B33" s="47">
        <v>3.9199090000000001</v>
      </c>
      <c r="C33" s="47">
        <v>4.7407180000000002</v>
      </c>
      <c r="D33" s="47">
        <v>-2.0831889050945902</v>
      </c>
      <c r="E33" s="47">
        <v>3.53309966752433</v>
      </c>
      <c r="F33" s="47">
        <v>-2.2206609053781099</v>
      </c>
      <c r="G33" s="47">
        <v>-4.9360433053168951E-2</v>
      </c>
    </row>
    <row r="34" spans="1:7" x14ac:dyDescent="0.25">
      <c r="A34" s="60">
        <v>40724</v>
      </c>
      <c r="B34" s="47">
        <v>3.7831130000000002</v>
      </c>
      <c r="C34" s="47">
        <v>5.2846510000000002</v>
      </c>
      <c r="D34" s="47">
        <v>-1.8319485958181401</v>
      </c>
      <c r="E34" s="47">
        <v>3.5759562756809999</v>
      </c>
      <c r="F34" s="47">
        <v>-3.2630304459647301</v>
      </c>
      <c r="G34" s="47">
        <v>1.7607461448026995E-2</v>
      </c>
    </row>
    <row r="35" spans="1:7" x14ac:dyDescent="0.25">
      <c r="A35" s="60">
        <v>40816</v>
      </c>
      <c r="B35" s="47">
        <v>4.2305760000000001</v>
      </c>
      <c r="C35" s="47">
        <v>6.2092470000000004</v>
      </c>
      <c r="D35" s="47">
        <v>-0.47456238466810202</v>
      </c>
      <c r="E35" s="47">
        <v>3.57022594969273</v>
      </c>
      <c r="F35" s="47">
        <v>-3.6197987693051301</v>
      </c>
      <c r="G35" s="47">
        <v>-1.455951851951315</v>
      </c>
    </row>
    <row r="36" spans="1:7" x14ac:dyDescent="0.25">
      <c r="A36" s="60">
        <v>40908</v>
      </c>
      <c r="B36" s="47">
        <v>6.5490490000000001</v>
      </c>
      <c r="C36" s="47">
        <v>7.4525329999999999</v>
      </c>
      <c r="D36" s="47">
        <v>3.7350656992913699E-2</v>
      </c>
      <c r="E36" s="47">
        <v>3.2095917377717602</v>
      </c>
      <c r="F36" s="47">
        <v>-4.5513207312278601</v>
      </c>
      <c r="G36" s="47">
        <v>0.39700216998434396</v>
      </c>
    </row>
    <row r="37" spans="1:7" x14ac:dyDescent="0.25">
      <c r="A37" s="60">
        <v>40999</v>
      </c>
      <c r="B37" s="47">
        <v>6.1511009999999997</v>
      </c>
      <c r="C37" s="47">
        <v>9.0510350000000006</v>
      </c>
      <c r="D37" s="47">
        <v>0.31404924661630002</v>
      </c>
      <c r="E37" s="47">
        <v>3.2063565731771799</v>
      </c>
      <c r="F37" s="47">
        <v>-5.1564874885750998</v>
      </c>
      <c r="G37" s="47">
        <v>-1.2660957698204189</v>
      </c>
    </row>
    <row r="38" spans="1:7" x14ac:dyDescent="0.25">
      <c r="A38" s="60">
        <v>41090</v>
      </c>
      <c r="B38" s="47">
        <v>6.2245900000000001</v>
      </c>
      <c r="C38" s="47">
        <v>6.3305790000000002</v>
      </c>
      <c r="D38" s="47">
        <v>0.58831269139272901</v>
      </c>
      <c r="E38" s="47">
        <v>3.1500274080382802</v>
      </c>
      <c r="F38" s="47">
        <v>-3.4012543010708001</v>
      </c>
      <c r="G38" s="47">
        <v>-0.44563131470833095</v>
      </c>
    </row>
    <row r="39" spans="1:7" x14ac:dyDescent="0.25">
      <c r="A39" s="60">
        <v>41182</v>
      </c>
      <c r="B39" s="47">
        <v>6.0670339999999996</v>
      </c>
      <c r="C39" s="47">
        <v>7.0302990000000003</v>
      </c>
      <c r="D39" s="47">
        <v>-0.23664583880616399</v>
      </c>
      <c r="E39" s="47">
        <v>3.0350021189173502</v>
      </c>
      <c r="F39" s="47">
        <v>-3.1570569835171001</v>
      </c>
      <c r="G39" s="47">
        <v>-0.60638423284415099</v>
      </c>
    </row>
    <row r="40" spans="1:7" x14ac:dyDescent="0.25">
      <c r="A40" s="60">
        <v>41274</v>
      </c>
      <c r="B40" s="47">
        <v>3.1702759999999999</v>
      </c>
      <c r="C40" s="47">
        <v>2.8182309999999999</v>
      </c>
      <c r="D40" s="47">
        <v>0.85061154033861397</v>
      </c>
      <c r="E40" s="47">
        <v>2.8909266891546301</v>
      </c>
      <c r="F40" s="47">
        <v>-1.4100194462848401</v>
      </c>
      <c r="G40" s="47">
        <v>-1.9832436796724131</v>
      </c>
    </row>
    <row r="41" spans="1:7" x14ac:dyDescent="0.25">
      <c r="A41" s="60">
        <v>41364</v>
      </c>
      <c r="B41" s="47">
        <v>3.2644280000000001</v>
      </c>
      <c r="C41" s="47">
        <v>-2.7200500000000001</v>
      </c>
      <c r="D41" s="47">
        <v>1.9036607514313999</v>
      </c>
      <c r="E41" s="47">
        <v>2.86536080951391</v>
      </c>
      <c r="F41" s="47">
        <v>0.39077977350563797</v>
      </c>
      <c r="G41" s="47">
        <v>0.82862184629860103</v>
      </c>
    </row>
    <row r="42" spans="1:7" x14ac:dyDescent="0.25">
      <c r="A42" s="60">
        <v>41455</v>
      </c>
      <c r="B42" s="47">
        <v>2.1246209999999999</v>
      </c>
      <c r="C42" s="47">
        <v>-0.64159999999999995</v>
      </c>
      <c r="D42" s="47">
        <v>1.6114436214215899</v>
      </c>
      <c r="E42" s="47">
        <v>2.8753672290868999</v>
      </c>
      <c r="F42" s="47">
        <v>7.2459089493239398E-2</v>
      </c>
      <c r="G42" s="47">
        <v>-1.7899330716763131</v>
      </c>
    </row>
    <row r="43" spans="1:7" x14ac:dyDescent="0.25">
      <c r="A43" s="60">
        <v>41547</v>
      </c>
      <c r="B43" s="47">
        <v>1.7658020000000001</v>
      </c>
      <c r="C43" s="47">
        <v>-2.5997599999999998</v>
      </c>
      <c r="D43" s="47">
        <v>1.5063614638644101</v>
      </c>
      <c r="E43" s="47">
        <v>2.9699051531130798</v>
      </c>
      <c r="F43" s="47">
        <v>0.76534519750534702</v>
      </c>
      <c r="G43" s="47">
        <v>-0.87348081562041902</v>
      </c>
    </row>
    <row r="44" spans="1:7" x14ac:dyDescent="0.25">
      <c r="A44" s="60">
        <v>41639</v>
      </c>
      <c r="B44" s="47">
        <v>1.8449530000000001</v>
      </c>
      <c r="C44" s="47">
        <v>-2.3815599999999999</v>
      </c>
      <c r="D44" s="47">
        <v>0.85678536727608601</v>
      </c>
      <c r="E44" s="47">
        <v>3.1146196285660701</v>
      </c>
      <c r="F44" s="47">
        <v>0.83559198234549803</v>
      </c>
      <c r="G44" s="47">
        <v>-0.58529766477656509</v>
      </c>
    </row>
    <row r="45" spans="1:7" x14ac:dyDescent="0.25">
      <c r="A45" s="60">
        <v>41729</v>
      </c>
      <c r="B45" s="47">
        <v>1.485695</v>
      </c>
      <c r="C45" s="47">
        <v>-0.12404999999999999</v>
      </c>
      <c r="D45" s="47">
        <v>-0.22488887820679099</v>
      </c>
      <c r="E45" s="47">
        <v>3.1257659520590302</v>
      </c>
      <c r="F45" s="47">
        <v>1.11136777690763</v>
      </c>
      <c r="G45" s="47">
        <v>-2.4150314050517161</v>
      </c>
    </row>
    <row r="46" spans="1:7" x14ac:dyDescent="0.25">
      <c r="A46" s="60">
        <v>41820</v>
      </c>
      <c r="B46" s="47">
        <v>2.4841299999999999</v>
      </c>
      <c r="C46" s="47">
        <v>2.4944999999999998E-2</v>
      </c>
      <c r="D46" s="47">
        <v>0.35411864497054801</v>
      </c>
      <c r="E46" s="47">
        <v>3.0389675594683001</v>
      </c>
      <c r="F46" s="47">
        <v>0.90522615787628002</v>
      </c>
      <c r="G46" s="47">
        <v>-1.8500769808947723</v>
      </c>
    </row>
    <row r="47" spans="1:7" x14ac:dyDescent="0.25">
      <c r="A47" s="60">
        <v>41912</v>
      </c>
      <c r="B47" s="47">
        <v>2.201702</v>
      </c>
      <c r="C47" s="47">
        <v>-0.68228999999999995</v>
      </c>
      <c r="D47" s="47">
        <v>0.43743114160399899</v>
      </c>
      <c r="E47" s="47">
        <v>2.8804805557991502</v>
      </c>
      <c r="F47" s="47">
        <v>2.4823581846354599</v>
      </c>
      <c r="G47" s="47">
        <v>-2.9265660651285459</v>
      </c>
    </row>
    <row r="48" spans="1:7" x14ac:dyDescent="0.25">
      <c r="A48" s="60">
        <v>42004</v>
      </c>
      <c r="B48" s="47">
        <v>1.3791770000000001</v>
      </c>
      <c r="C48" s="47">
        <v>1.714658</v>
      </c>
      <c r="D48" s="47">
        <v>-0.12769847639562601</v>
      </c>
      <c r="E48" s="47">
        <v>2.6682413915225598</v>
      </c>
      <c r="F48" s="47">
        <v>3.1658310972828101</v>
      </c>
      <c r="G48" s="47">
        <v>-6.0531098669624903</v>
      </c>
    </row>
    <row r="49" spans="1:7" x14ac:dyDescent="0.25">
      <c r="A49" s="60">
        <v>42094</v>
      </c>
      <c r="B49" s="47">
        <v>1.1116090000000001</v>
      </c>
      <c r="C49" s="47">
        <v>-0.40726000000000001</v>
      </c>
      <c r="D49" s="47">
        <v>0.78252211949836603</v>
      </c>
      <c r="E49" s="47">
        <v>2.5967542167281099</v>
      </c>
      <c r="F49" s="47">
        <v>2.0898186786097601</v>
      </c>
      <c r="G49" s="47">
        <v>-3.96194349718112</v>
      </c>
    </row>
    <row r="50" spans="1:7" x14ac:dyDescent="0.25">
      <c r="A50" s="60">
        <v>42185</v>
      </c>
      <c r="B50" s="47">
        <v>0.88492899999999997</v>
      </c>
      <c r="C50" s="47">
        <v>-1.5409600000000001</v>
      </c>
      <c r="D50" s="47">
        <v>1.8882015467732101</v>
      </c>
      <c r="E50" s="47">
        <v>2.6487678371765302</v>
      </c>
      <c r="F50" s="47">
        <v>0.26451529035947502</v>
      </c>
      <c r="G50" s="47">
        <v>-2.3885491894703699</v>
      </c>
    </row>
    <row r="51" spans="1:7" x14ac:dyDescent="0.25">
      <c r="A51" s="60">
        <v>42277</v>
      </c>
      <c r="B51" s="47">
        <v>1.4275770000000001</v>
      </c>
      <c r="C51" s="47">
        <v>-1.9679899999999999</v>
      </c>
      <c r="D51" s="47">
        <v>3.5762214506160501</v>
      </c>
      <c r="E51" s="47">
        <v>2.9008449916275501</v>
      </c>
      <c r="F51" s="47">
        <v>-2.0249979946393499</v>
      </c>
      <c r="G51" s="47">
        <v>-1.0726848659444101</v>
      </c>
    </row>
    <row r="52" spans="1:7" x14ac:dyDescent="0.25">
      <c r="A52" s="60">
        <v>42369</v>
      </c>
      <c r="B52" s="47">
        <v>3.7083279999999998</v>
      </c>
      <c r="C52" s="47">
        <v>-0.44018000000000002</v>
      </c>
      <c r="D52" s="47">
        <v>4.1869348076484201</v>
      </c>
      <c r="E52" s="47">
        <v>2.9852289947492299</v>
      </c>
      <c r="F52" s="47">
        <v>-2.8048493108451402</v>
      </c>
      <c r="G52" s="47">
        <v>-0.23770752347776991</v>
      </c>
    </row>
    <row r="53" spans="1:7" x14ac:dyDescent="0.25">
      <c r="A53" s="60">
        <v>42460</v>
      </c>
      <c r="B53" s="47">
        <v>3.1999230000000001</v>
      </c>
      <c r="C53" s="47">
        <v>-2.0066199999999998</v>
      </c>
      <c r="D53" s="47">
        <v>5.2635634176279202</v>
      </c>
      <c r="E53" s="47">
        <v>2.6590379968373501</v>
      </c>
      <c r="F53" s="47">
        <v>-2.1108748352722002</v>
      </c>
      <c r="G53" s="47">
        <v>-0.59637032881625807</v>
      </c>
    </row>
    <row r="54" spans="1:7" x14ac:dyDescent="0.25">
      <c r="A54" s="60">
        <v>42551</v>
      </c>
      <c r="B54" s="47">
        <v>3.1005090000000002</v>
      </c>
      <c r="C54" s="47">
        <v>-1.3122499999999999</v>
      </c>
      <c r="D54" s="47">
        <v>6.1056294690956401</v>
      </c>
      <c r="E54" s="47">
        <v>2.4294139715011198</v>
      </c>
      <c r="F54" s="47">
        <v>-1.4356429837331901</v>
      </c>
      <c r="G54" s="47">
        <v>-2.6754998351860571</v>
      </c>
    </row>
    <row r="55" spans="1:7" x14ac:dyDescent="0.25">
      <c r="A55" s="60">
        <v>42643</v>
      </c>
      <c r="B55" s="47">
        <v>3.4495480000000001</v>
      </c>
      <c r="C55" s="47">
        <v>0.74133400000000005</v>
      </c>
      <c r="D55" s="47">
        <v>5.7164464553933003</v>
      </c>
      <c r="E55" s="47">
        <v>1.92573644024294</v>
      </c>
      <c r="F55" s="47">
        <v>-0.99675360370366095</v>
      </c>
      <c r="G55" s="47">
        <v>-3.923663686568617</v>
      </c>
    </row>
    <row r="56" spans="1:7" x14ac:dyDescent="0.25">
      <c r="A56" s="60">
        <v>42735</v>
      </c>
      <c r="B56" s="47">
        <v>3.499851</v>
      </c>
      <c r="C56" s="47">
        <v>-3.0878999999999999</v>
      </c>
      <c r="D56" s="47">
        <v>5.6672092370958103</v>
      </c>
      <c r="E56" s="47">
        <v>1.4707387790617199</v>
      </c>
      <c r="F56" s="47">
        <v>-1.12045204659015</v>
      </c>
      <c r="G56" s="47">
        <v>0.59673522140794033</v>
      </c>
    </row>
    <row r="57" spans="1:7" x14ac:dyDescent="0.25">
      <c r="A57" s="60">
        <v>42825</v>
      </c>
      <c r="B57" s="47">
        <v>4.2441310000000003</v>
      </c>
      <c r="C57" s="47">
        <v>1.0311600000000001</v>
      </c>
      <c r="D57" s="47">
        <v>4.5450519315064399</v>
      </c>
      <c r="E57" s="47">
        <v>1.5212276758282799</v>
      </c>
      <c r="F57" s="47">
        <v>-1.25112210464732</v>
      </c>
      <c r="G57" s="47">
        <v>-1.6017686070989199</v>
      </c>
    </row>
    <row r="58" spans="1:7" x14ac:dyDescent="0.25">
      <c r="A58" s="60">
        <v>42916</v>
      </c>
      <c r="B58" s="47">
        <v>3.9740220000000002</v>
      </c>
      <c r="C58" s="47">
        <v>4.6192539999999997</v>
      </c>
      <c r="D58" s="47">
        <v>3.0017245582249599</v>
      </c>
      <c r="E58" s="47">
        <v>1.40335103127054</v>
      </c>
      <c r="F58" s="47">
        <v>-0.72627017362174495</v>
      </c>
      <c r="G58" s="47">
        <v>-4.3235908161165595</v>
      </c>
    </row>
    <row r="59" spans="1:7" x14ac:dyDescent="0.25">
      <c r="A59" s="60">
        <v>43008</v>
      </c>
      <c r="B59" s="47">
        <v>4.1044809999999998</v>
      </c>
      <c r="C59" s="47">
        <v>2.4489999999999998</v>
      </c>
      <c r="D59" s="47">
        <v>1.93055966669221</v>
      </c>
      <c r="E59" s="47">
        <v>1.2132332434755499</v>
      </c>
      <c r="F59" s="47">
        <v>-0.56822162176844004</v>
      </c>
      <c r="G59" s="47">
        <v>-0.91989510529019003</v>
      </c>
    </row>
    <row r="60" spans="1:7" x14ac:dyDescent="0.25">
      <c r="A60" s="60">
        <v>43100</v>
      </c>
      <c r="B60" s="47">
        <v>3.9323640000000002</v>
      </c>
      <c r="C60" s="47">
        <v>3.4318650000000002</v>
      </c>
      <c r="D60" s="47">
        <v>1.4419045616305799</v>
      </c>
      <c r="E60" s="47">
        <v>1.20003733320339</v>
      </c>
      <c r="F60" s="47">
        <v>0.72391660826988202</v>
      </c>
      <c r="G60" s="47">
        <v>-2.8652665192895901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2"/>
  <sheetViews>
    <sheetView workbookViewId="0">
      <selection activeCell="C7" sqref="C7"/>
    </sheetView>
  </sheetViews>
  <sheetFormatPr defaultRowHeight="15" x14ac:dyDescent="0.25"/>
  <cols>
    <col min="1" max="1" width="13.85546875" customWidth="1"/>
    <col min="2" max="2" width="11.7109375" customWidth="1"/>
  </cols>
  <sheetData>
    <row r="1" spans="1:3" x14ac:dyDescent="0.25">
      <c r="A1" s="2" t="s">
        <v>301</v>
      </c>
    </row>
    <row r="2" spans="1:3" x14ac:dyDescent="0.25">
      <c r="A2" s="2" t="s">
        <v>302</v>
      </c>
    </row>
    <row r="3" spans="1:3" x14ac:dyDescent="0.25">
      <c r="A3" s="4" t="s">
        <v>76</v>
      </c>
    </row>
    <row r="6" spans="1:3" x14ac:dyDescent="0.25">
      <c r="A6" s="13"/>
    </row>
    <row r="7" spans="1:3" ht="63.75" x14ac:dyDescent="0.25">
      <c r="A7" s="43"/>
      <c r="B7" s="28" t="s">
        <v>78</v>
      </c>
      <c r="C7" s="28" t="s">
        <v>429</v>
      </c>
    </row>
    <row r="8" spans="1:3" x14ac:dyDescent="0.25">
      <c r="A8" s="44">
        <v>39113</v>
      </c>
      <c r="B8" s="45">
        <v>3439</v>
      </c>
      <c r="C8" s="45">
        <v>3713.25</v>
      </c>
    </row>
    <row r="9" spans="1:3" x14ac:dyDescent="0.25">
      <c r="A9" s="44">
        <v>39141</v>
      </c>
      <c r="B9" s="45">
        <v>3586</v>
      </c>
      <c r="C9" s="45">
        <v>3756.5</v>
      </c>
    </row>
    <row r="10" spans="1:3" x14ac:dyDescent="0.25">
      <c r="A10" s="44">
        <v>39172</v>
      </c>
      <c r="B10" s="45">
        <v>4662</v>
      </c>
      <c r="C10" s="45">
        <v>3837.4166666666665</v>
      </c>
    </row>
    <row r="11" spans="1:3" x14ac:dyDescent="0.25">
      <c r="A11" s="44">
        <v>39202</v>
      </c>
      <c r="B11" s="45">
        <v>4054</v>
      </c>
      <c r="C11" s="45">
        <v>3907.4166666666665</v>
      </c>
    </row>
    <row r="12" spans="1:3" x14ac:dyDescent="0.25">
      <c r="A12" s="44">
        <v>39233</v>
      </c>
      <c r="B12" s="45">
        <v>4591</v>
      </c>
      <c r="C12" s="45">
        <v>3974.3333333333335</v>
      </c>
    </row>
    <row r="13" spans="1:3" x14ac:dyDescent="0.25">
      <c r="A13" s="44">
        <v>39263</v>
      </c>
      <c r="B13" s="45">
        <v>4252</v>
      </c>
      <c r="C13" s="45">
        <v>4017.9166666666665</v>
      </c>
    </row>
    <row r="14" spans="1:3" x14ac:dyDescent="0.25">
      <c r="A14" s="44">
        <v>39294</v>
      </c>
      <c r="B14" s="45">
        <v>4238</v>
      </c>
      <c r="C14" s="45">
        <v>4094.25</v>
      </c>
    </row>
    <row r="15" spans="1:3" x14ac:dyDescent="0.25">
      <c r="A15" s="44">
        <v>39325</v>
      </c>
      <c r="B15" s="45">
        <v>4695</v>
      </c>
      <c r="C15" s="45">
        <v>4141.666666666667</v>
      </c>
    </row>
    <row r="16" spans="1:3" x14ac:dyDescent="0.25">
      <c r="A16" s="44">
        <v>39355</v>
      </c>
      <c r="B16" s="45">
        <v>3904</v>
      </c>
      <c r="C16" s="45">
        <v>4125.583333333333</v>
      </c>
    </row>
    <row r="17" spans="1:3" x14ac:dyDescent="0.25">
      <c r="A17" s="44">
        <v>39386</v>
      </c>
      <c r="B17" s="45">
        <v>3935</v>
      </c>
      <c r="C17" s="45">
        <v>4106.166666666667</v>
      </c>
    </row>
    <row r="18" spans="1:3" x14ac:dyDescent="0.25">
      <c r="A18" s="44">
        <v>39416</v>
      </c>
      <c r="B18" s="45">
        <v>3270</v>
      </c>
      <c r="C18" s="45">
        <v>4053.5833333333335</v>
      </c>
    </row>
    <row r="19" spans="1:3" x14ac:dyDescent="0.25">
      <c r="A19" s="44">
        <v>39447</v>
      </c>
      <c r="B19" s="45">
        <v>3277</v>
      </c>
      <c r="C19" s="45">
        <v>3991.9166666666665</v>
      </c>
    </row>
    <row r="20" spans="1:3" x14ac:dyDescent="0.25">
      <c r="A20" s="44">
        <v>39478</v>
      </c>
      <c r="B20" s="45">
        <v>2759</v>
      </c>
      <c r="C20" s="45">
        <v>3935.25</v>
      </c>
    </row>
    <row r="21" spans="1:3" x14ac:dyDescent="0.25">
      <c r="A21" s="44">
        <v>39507</v>
      </c>
      <c r="B21" s="45">
        <v>2637</v>
      </c>
      <c r="C21" s="45">
        <v>3856.1666666666665</v>
      </c>
    </row>
    <row r="22" spans="1:3" x14ac:dyDescent="0.25">
      <c r="A22" s="44">
        <v>39538</v>
      </c>
      <c r="B22" s="45">
        <v>2535</v>
      </c>
      <c r="C22" s="45">
        <v>3678.9166666666665</v>
      </c>
    </row>
    <row r="23" spans="1:3" x14ac:dyDescent="0.25">
      <c r="A23" s="44">
        <v>39568</v>
      </c>
      <c r="B23" s="45">
        <v>3383</v>
      </c>
      <c r="C23" s="45">
        <v>3623</v>
      </c>
    </row>
    <row r="24" spans="1:3" x14ac:dyDescent="0.25">
      <c r="A24" s="44">
        <v>39599</v>
      </c>
      <c r="B24" s="45">
        <v>2843</v>
      </c>
      <c r="C24" s="45">
        <v>3477.3333333333335</v>
      </c>
    </row>
    <row r="25" spans="1:3" x14ac:dyDescent="0.25">
      <c r="A25" s="44">
        <v>39629</v>
      </c>
      <c r="B25" s="45">
        <v>2617</v>
      </c>
      <c r="C25" s="45">
        <v>3341.0833333333335</v>
      </c>
    </row>
    <row r="26" spans="1:3" x14ac:dyDescent="0.25">
      <c r="A26" s="44">
        <v>39660</v>
      </c>
      <c r="B26" s="45">
        <v>2958</v>
      </c>
      <c r="C26" s="45">
        <v>3234.4166666666665</v>
      </c>
    </row>
    <row r="27" spans="1:3" x14ac:dyDescent="0.25">
      <c r="A27" s="44">
        <v>39691</v>
      </c>
      <c r="B27" s="45">
        <v>2588</v>
      </c>
      <c r="C27" s="45">
        <v>3058.8333333333335</v>
      </c>
    </row>
    <row r="28" spans="1:3" x14ac:dyDescent="0.25">
      <c r="A28" s="44">
        <v>39721</v>
      </c>
      <c r="B28" s="45">
        <v>2767</v>
      </c>
      <c r="C28" s="45">
        <v>2964.0833333333335</v>
      </c>
    </row>
    <row r="29" spans="1:3" x14ac:dyDescent="0.25">
      <c r="A29" s="44">
        <v>39752</v>
      </c>
      <c r="B29" s="45">
        <v>2917</v>
      </c>
      <c r="C29" s="45">
        <v>2879.25</v>
      </c>
    </row>
    <row r="30" spans="1:3" x14ac:dyDescent="0.25">
      <c r="A30" s="44">
        <v>39782</v>
      </c>
      <c r="B30" s="45">
        <v>2120</v>
      </c>
      <c r="C30" s="45">
        <v>2783.4166666666665</v>
      </c>
    </row>
    <row r="31" spans="1:3" x14ac:dyDescent="0.25">
      <c r="A31" s="44">
        <v>39813</v>
      </c>
      <c r="B31" s="45">
        <v>2566</v>
      </c>
      <c r="C31" s="45">
        <v>2724.1666666666665</v>
      </c>
    </row>
    <row r="32" spans="1:3" x14ac:dyDescent="0.25">
      <c r="A32" s="44">
        <v>39844</v>
      </c>
      <c r="B32" s="45">
        <v>1166</v>
      </c>
      <c r="C32" s="45">
        <v>2591.4166666666665</v>
      </c>
    </row>
    <row r="33" spans="1:3" x14ac:dyDescent="0.25">
      <c r="A33" s="44">
        <v>39872</v>
      </c>
      <c r="B33" s="45">
        <v>1270</v>
      </c>
      <c r="C33" s="45">
        <v>2477.5</v>
      </c>
    </row>
    <row r="34" spans="1:3" x14ac:dyDescent="0.25">
      <c r="A34" s="44">
        <v>39903</v>
      </c>
      <c r="B34" s="45">
        <v>1514</v>
      </c>
      <c r="C34" s="45">
        <v>2392.4166666666665</v>
      </c>
    </row>
    <row r="35" spans="1:3" x14ac:dyDescent="0.25">
      <c r="A35" s="44">
        <v>39933</v>
      </c>
      <c r="B35" s="45">
        <v>1635</v>
      </c>
      <c r="C35" s="45">
        <v>2246.75</v>
      </c>
    </row>
    <row r="36" spans="1:3" x14ac:dyDescent="0.25">
      <c r="A36" s="44">
        <v>39964</v>
      </c>
      <c r="B36" s="45">
        <v>1532</v>
      </c>
      <c r="C36" s="45">
        <v>2137.5</v>
      </c>
    </row>
    <row r="37" spans="1:3" x14ac:dyDescent="0.25">
      <c r="A37" s="44">
        <v>39994</v>
      </c>
      <c r="B37" s="45">
        <v>1778</v>
      </c>
      <c r="C37" s="45">
        <v>2067.5833333333335</v>
      </c>
    </row>
    <row r="38" spans="1:3" x14ac:dyDescent="0.25">
      <c r="A38" s="44">
        <v>40025</v>
      </c>
      <c r="B38" s="45">
        <v>1868</v>
      </c>
      <c r="C38" s="45">
        <v>1976.75</v>
      </c>
    </row>
    <row r="39" spans="1:3" x14ac:dyDescent="0.25">
      <c r="A39" s="44">
        <v>40056</v>
      </c>
      <c r="B39" s="45">
        <v>1845</v>
      </c>
      <c r="C39" s="45">
        <v>1914.8333333333333</v>
      </c>
    </row>
    <row r="40" spans="1:3" x14ac:dyDescent="0.25">
      <c r="A40" s="44">
        <v>40086</v>
      </c>
      <c r="B40" s="45">
        <v>1782</v>
      </c>
      <c r="C40" s="45">
        <v>1832.75</v>
      </c>
    </row>
    <row r="41" spans="1:3" x14ac:dyDescent="0.25">
      <c r="A41" s="44">
        <v>40117</v>
      </c>
      <c r="B41" s="45">
        <v>2009</v>
      </c>
      <c r="C41" s="45">
        <v>1757.0833333333333</v>
      </c>
    </row>
    <row r="42" spans="1:3" x14ac:dyDescent="0.25">
      <c r="A42" s="44">
        <v>40147</v>
      </c>
      <c r="B42" s="45">
        <v>1697</v>
      </c>
      <c r="C42" s="45">
        <v>1721.8333333333333</v>
      </c>
    </row>
    <row r="43" spans="1:3" x14ac:dyDescent="0.25">
      <c r="A43" s="44">
        <v>40178</v>
      </c>
      <c r="B43" s="45">
        <v>1905</v>
      </c>
      <c r="C43" s="45">
        <v>1666.75</v>
      </c>
    </row>
    <row r="44" spans="1:3" x14ac:dyDescent="0.25">
      <c r="A44" s="44">
        <v>40209</v>
      </c>
      <c r="B44" s="45">
        <v>1379</v>
      </c>
      <c r="C44" s="45">
        <v>1684.5</v>
      </c>
    </row>
    <row r="45" spans="1:3" x14ac:dyDescent="0.25">
      <c r="A45" s="44">
        <v>40237</v>
      </c>
      <c r="B45" s="45">
        <v>1576</v>
      </c>
      <c r="C45" s="45">
        <v>1710</v>
      </c>
    </row>
    <row r="46" spans="1:3" x14ac:dyDescent="0.25">
      <c r="A46" s="44">
        <v>40268</v>
      </c>
      <c r="B46" s="45">
        <v>2186</v>
      </c>
      <c r="C46" s="45">
        <v>1766</v>
      </c>
    </row>
    <row r="47" spans="1:3" x14ac:dyDescent="0.25">
      <c r="A47" s="44">
        <v>40298</v>
      </c>
      <c r="B47" s="45">
        <v>2357</v>
      </c>
      <c r="C47" s="45">
        <v>1826.1666666666667</v>
      </c>
    </row>
    <row r="48" spans="1:3" x14ac:dyDescent="0.25">
      <c r="A48" s="44">
        <v>40329</v>
      </c>
      <c r="B48" s="45">
        <v>2269</v>
      </c>
      <c r="C48" s="45">
        <v>1887.5833333333333</v>
      </c>
    </row>
    <row r="49" spans="1:3" x14ac:dyDescent="0.25">
      <c r="A49" s="44">
        <v>40359</v>
      </c>
      <c r="B49" s="45">
        <v>2291</v>
      </c>
      <c r="C49" s="45">
        <v>1930.3333333333333</v>
      </c>
    </row>
    <row r="50" spans="1:3" x14ac:dyDescent="0.25">
      <c r="A50" s="44">
        <v>40390</v>
      </c>
      <c r="B50" s="45">
        <v>2246</v>
      </c>
      <c r="C50" s="45">
        <v>1961.8333333333333</v>
      </c>
    </row>
    <row r="51" spans="1:3" x14ac:dyDescent="0.25">
      <c r="A51" s="44">
        <v>40421</v>
      </c>
      <c r="B51" s="45">
        <v>2299</v>
      </c>
      <c r="C51" s="45">
        <v>1999.6666666666667</v>
      </c>
    </row>
    <row r="52" spans="1:3" x14ac:dyDescent="0.25">
      <c r="A52" s="44">
        <v>40451</v>
      </c>
      <c r="B52" s="45">
        <v>2332</v>
      </c>
      <c r="C52" s="45">
        <v>2045.5</v>
      </c>
    </row>
    <row r="53" spans="1:3" x14ac:dyDescent="0.25">
      <c r="A53" s="44">
        <v>40482</v>
      </c>
      <c r="B53" s="45">
        <v>2365</v>
      </c>
      <c r="C53" s="45">
        <v>2075.1666666666665</v>
      </c>
    </row>
    <row r="54" spans="1:3" x14ac:dyDescent="0.25">
      <c r="A54" s="44">
        <v>40512</v>
      </c>
      <c r="B54" s="45">
        <v>2159</v>
      </c>
      <c r="C54" s="45">
        <v>2113.6666666666665</v>
      </c>
    </row>
    <row r="55" spans="1:3" x14ac:dyDescent="0.25">
      <c r="A55" s="44">
        <v>40543</v>
      </c>
      <c r="B55" s="45">
        <v>2331</v>
      </c>
      <c r="C55" s="45">
        <v>2149.1666666666665</v>
      </c>
    </row>
    <row r="56" spans="1:3" x14ac:dyDescent="0.25">
      <c r="A56" s="44">
        <v>40574</v>
      </c>
      <c r="B56" s="45">
        <v>1709</v>
      </c>
      <c r="C56" s="45">
        <v>2176.6666666666665</v>
      </c>
    </row>
    <row r="57" spans="1:3" x14ac:dyDescent="0.25">
      <c r="A57" s="44">
        <v>40602</v>
      </c>
      <c r="B57" s="45">
        <v>1878</v>
      </c>
      <c r="C57" s="45">
        <v>2201.8333333333335</v>
      </c>
    </row>
    <row r="58" spans="1:3" x14ac:dyDescent="0.25">
      <c r="A58" s="44">
        <v>40633</v>
      </c>
      <c r="B58" s="45">
        <v>2465</v>
      </c>
      <c r="C58" s="45">
        <v>2225.0833333333335</v>
      </c>
    </row>
    <row r="59" spans="1:3" x14ac:dyDescent="0.25">
      <c r="A59" s="44">
        <v>40663</v>
      </c>
      <c r="B59" s="45">
        <v>2431</v>
      </c>
      <c r="C59" s="45">
        <v>2231.25</v>
      </c>
    </row>
    <row r="60" spans="1:3" x14ac:dyDescent="0.25">
      <c r="A60" s="44">
        <v>40694</v>
      </c>
      <c r="B60" s="45">
        <v>2534</v>
      </c>
      <c r="C60" s="45">
        <v>2253.3333333333335</v>
      </c>
    </row>
    <row r="61" spans="1:3" x14ac:dyDescent="0.25">
      <c r="A61" s="44">
        <v>40724</v>
      </c>
      <c r="B61" s="45">
        <v>2527</v>
      </c>
      <c r="C61" s="45">
        <v>2273</v>
      </c>
    </row>
    <row r="62" spans="1:3" x14ac:dyDescent="0.25">
      <c r="A62" s="44">
        <v>40755</v>
      </c>
      <c r="B62" s="45">
        <v>2426</v>
      </c>
      <c r="C62" s="45">
        <v>2288</v>
      </c>
    </row>
    <row r="63" spans="1:3" x14ac:dyDescent="0.25">
      <c r="A63" s="44">
        <v>40786</v>
      </c>
      <c r="B63" s="45">
        <v>2665</v>
      </c>
      <c r="C63" s="45">
        <v>2318.5</v>
      </c>
    </row>
    <row r="64" spans="1:3" x14ac:dyDescent="0.25">
      <c r="A64" s="44">
        <v>40816</v>
      </c>
      <c r="B64" s="45">
        <v>2682</v>
      </c>
      <c r="C64" s="45">
        <v>2347.6666666666665</v>
      </c>
    </row>
    <row r="65" spans="1:3" x14ac:dyDescent="0.25">
      <c r="A65" s="44">
        <v>40847</v>
      </c>
      <c r="B65" s="45">
        <v>2485</v>
      </c>
      <c r="C65" s="45">
        <v>2357.6666666666665</v>
      </c>
    </row>
    <row r="66" spans="1:3" x14ac:dyDescent="0.25">
      <c r="A66" s="44">
        <v>40877</v>
      </c>
      <c r="B66" s="45">
        <v>2462</v>
      </c>
      <c r="C66" s="45">
        <v>2382.9166666666665</v>
      </c>
    </row>
    <row r="67" spans="1:3" x14ac:dyDescent="0.25">
      <c r="A67" s="44">
        <v>40908</v>
      </c>
      <c r="B67" s="45">
        <v>2536</v>
      </c>
      <c r="C67" s="45">
        <v>2400</v>
      </c>
    </row>
    <row r="68" spans="1:3" x14ac:dyDescent="0.25">
      <c r="A68" s="44">
        <v>40939</v>
      </c>
      <c r="B68" s="45">
        <v>2106</v>
      </c>
      <c r="C68" s="45">
        <v>2433.0833333333335</v>
      </c>
    </row>
    <row r="69" spans="1:3" x14ac:dyDescent="0.25">
      <c r="A69" s="44">
        <v>40968</v>
      </c>
      <c r="B69" s="45">
        <v>2055</v>
      </c>
      <c r="C69" s="45">
        <v>2447.8333333333335</v>
      </c>
    </row>
    <row r="70" spans="1:3" x14ac:dyDescent="0.25">
      <c r="A70" s="44">
        <v>40999</v>
      </c>
      <c r="B70" s="45">
        <v>2489</v>
      </c>
      <c r="C70" s="45">
        <v>2449.8333333333335</v>
      </c>
    </row>
    <row r="71" spans="1:3" x14ac:dyDescent="0.25">
      <c r="A71" s="44">
        <v>41029</v>
      </c>
      <c r="B71" s="45">
        <v>2407</v>
      </c>
      <c r="C71" s="45">
        <v>2447.8333333333335</v>
      </c>
    </row>
    <row r="72" spans="1:3" x14ac:dyDescent="0.25">
      <c r="A72" s="44">
        <v>41060</v>
      </c>
      <c r="B72" s="45">
        <v>2733</v>
      </c>
      <c r="C72" s="45">
        <v>2464.4166666666665</v>
      </c>
    </row>
    <row r="73" spans="1:3" x14ac:dyDescent="0.25">
      <c r="A73" s="44">
        <v>41090</v>
      </c>
      <c r="B73" s="45">
        <v>2617</v>
      </c>
      <c r="C73" s="45">
        <v>2471.9166666666665</v>
      </c>
    </row>
    <row r="74" spans="1:3" x14ac:dyDescent="0.25">
      <c r="A74" s="44">
        <v>41121</v>
      </c>
      <c r="B74" s="45">
        <v>2664</v>
      </c>
      <c r="C74" s="45">
        <v>2491.75</v>
      </c>
    </row>
    <row r="75" spans="1:3" x14ac:dyDescent="0.25">
      <c r="A75" s="44">
        <v>41152</v>
      </c>
      <c r="B75" s="45">
        <v>2941</v>
      </c>
      <c r="C75" s="45">
        <v>2514.75</v>
      </c>
    </row>
    <row r="76" spans="1:3" x14ac:dyDescent="0.25">
      <c r="A76" s="44">
        <v>41182</v>
      </c>
      <c r="B76" s="45">
        <v>2577</v>
      </c>
      <c r="C76" s="45">
        <v>2506</v>
      </c>
    </row>
    <row r="77" spans="1:3" x14ac:dyDescent="0.25">
      <c r="A77" s="44">
        <v>41213</v>
      </c>
      <c r="B77" s="45">
        <v>3092</v>
      </c>
      <c r="C77" s="45">
        <v>2556.5833333333335</v>
      </c>
    </row>
    <row r="78" spans="1:3" x14ac:dyDescent="0.25">
      <c r="A78" s="44">
        <v>41243</v>
      </c>
      <c r="B78" s="45">
        <v>2593</v>
      </c>
      <c r="C78" s="45">
        <v>2567.5</v>
      </c>
    </row>
    <row r="79" spans="1:3" x14ac:dyDescent="0.25">
      <c r="A79" s="44">
        <v>41274</v>
      </c>
      <c r="B79" s="45">
        <v>2842</v>
      </c>
      <c r="C79" s="45">
        <v>2593</v>
      </c>
    </row>
    <row r="80" spans="1:3" x14ac:dyDescent="0.25">
      <c r="A80" s="44">
        <v>41305</v>
      </c>
      <c r="B80" s="45">
        <v>2129</v>
      </c>
      <c r="C80" s="45">
        <v>2594.9166666666665</v>
      </c>
    </row>
    <row r="81" spans="1:3" x14ac:dyDescent="0.25">
      <c r="A81" s="44">
        <v>41333</v>
      </c>
      <c r="B81" s="45">
        <v>2319</v>
      </c>
      <c r="C81" s="45">
        <v>2616.9166666666665</v>
      </c>
    </row>
    <row r="82" spans="1:3" x14ac:dyDescent="0.25">
      <c r="A82" s="44">
        <v>41364</v>
      </c>
      <c r="B82" s="45">
        <v>2704</v>
      </c>
      <c r="C82" s="45">
        <v>2634.8333333333335</v>
      </c>
    </row>
    <row r="83" spans="1:3" x14ac:dyDescent="0.25">
      <c r="A83" s="44">
        <v>41394</v>
      </c>
      <c r="B83" s="45">
        <v>3156</v>
      </c>
      <c r="C83" s="45">
        <v>2697.25</v>
      </c>
    </row>
    <row r="84" spans="1:3" x14ac:dyDescent="0.25">
      <c r="A84" s="44">
        <v>41425</v>
      </c>
      <c r="B84" s="45">
        <v>3417</v>
      </c>
      <c r="C84" s="45">
        <v>2754.25</v>
      </c>
    </row>
    <row r="85" spans="1:3" x14ac:dyDescent="0.25">
      <c r="A85" s="44">
        <v>41455</v>
      </c>
      <c r="B85" s="45">
        <v>3027</v>
      </c>
      <c r="C85" s="45">
        <v>2788.4166666666665</v>
      </c>
    </row>
    <row r="86" spans="1:3" x14ac:dyDescent="0.25">
      <c r="A86" s="44">
        <v>41486</v>
      </c>
      <c r="B86" s="45">
        <v>3696</v>
      </c>
      <c r="C86" s="45">
        <v>2874.4166666666665</v>
      </c>
    </row>
    <row r="87" spans="1:3" x14ac:dyDescent="0.25">
      <c r="A87" s="44">
        <v>41517</v>
      </c>
      <c r="B87" s="45">
        <v>3495</v>
      </c>
      <c r="C87" s="45">
        <v>2920.5833333333335</v>
      </c>
    </row>
    <row r="88" spans="1:3" x14ac:dyDescent="0.25">
      <c r="A88" s="44">
        <v>41547</v>
      </c>
      <c r="B88" s="45">
        <v>3479</v>
      </c>
      <c r="C88" s="45">
        <v>2995.75</v>
      </c>
    </row>
    <row r="89" spans="1:3" x14ac:dyDescent="0.25">
      <c r="A89" s="44">
        <v>41578</v>
      </c>
      <c r="B89" s="45">
        <v>3749</v>
      </c>
      <c r="C89" s="45">
        <v>3050.5</v>
      </c>
    </row>
    <row r="90" spans="1:3" x14ac:dyDescent="0.25">
      <c r="A90" s="44">
        <v>41608</v>
      </c>
      <c r="B90" s="45">
        <v>3199</v>
      </c>
      <c r="C90" s="45">
        <v>3101</v>
      </c>
    </row>
    <row r="91" spans="1:3" x14ac:dyDescent="0.25">
      <c r="A91" s="44">
        <v>41639</v>
      </c>
      <c r="B91" s="45">
        <v>3382</v>
      </c>
      <c r="C91" s="45">
        <v>3146</v>
      </c>
    </row>
    <row r="92" spans="1:3" x14ac:dyDescent="0.25">
      <c r="A92" s="44">
        <v>41670</v>
      </c>
      <c r="B92" s="45">
        <v>3149</v>
      </c>
      <c r="C92" s="45">
        <v>3231</v>
      </c>
    </row>
    <row r="93" spans="1:3" x14ac:dyDescent="0.25">
      <c r="A93" s="44">
        <v>41698</v>
      </c>
      <c r="B93" s="45">
        <v>3306</v>
      </c>
      <c r="C93" s="45">
        <v>3313.25</v>
      </c>
    </row>
    <row r="94" spans="1:3" x14ac:dyDescent="0.25">
      <c r="A94" s="44">
        <v>41729</v>
      </c>
      <c r="B94" s="45">
        <v>3847</v>
      </c>
      <c r="C94" s="45">
        <v>3408.5</v>
      </c>
    </row>
    <row r="95" spans="1:3" x14ac:dyDescent="0.25">
      <c r="A95" s="44">
        <v>41759</v>
      </c>
      <c r="B95" s="45">
        <v>3976</v>
      </c>
      <c r="C95" s="45">
        <v>3476.8333333333335</v>
      </c>
    </row>
    <row r="96" spans="1:3" x14ac:dyDescent="0.25">
      <c r="A96" s="44">
        <v>41790</v>
      </c>
      <c r="B96" s="45">
        <v>3558</v>
      </c>
      <c r="C96" s="45">
        <v>3488.5833333333335</v>
      </c>
    </row>
    <row r="97" spans="1:3" x14ac:dyDescent="0.25">
      <c r="A97" s="44">
        <v>41820</v>
      </c>
      <c r="B97" s="45">
        <v>3363</v>
      </c>
      <c r="C97" s="45">
        <v>3516.5833333333335</v>
      </c>
    </row>
    <row r="98" spans="1:3" x14ac:dyDescent="0.25">
      <c r="A98" s="44">
        <v>41851</v>
      </c>
      <c r="B98" s="45">
        <v>3878</v>
      </c>
      <c r="C98" s="45">
        <v>3531.75</v>
      </c>
    </row>
    <row r="99" spans="1:3" x14ac:dyDescent="0.25">
      <c r="A99" s="44">
        <v>41882</v>
      </c>
      <c r="B99" s="45">
        <v>3256</v>
      </c>
      <c r="C99" s="45">
        <v>3511.8333333333335</v>
      </c>
    </row>
    <row r="100" spans="1:3" x14ac:dyDescent="0.25">
      <c r="A100" s="44">
        <v>41912</v>
      </c>
      <c r="B100" s="45">
        <v>3544</v>
      </c>
      <c r="C100" s="45">
        <v>3517.25</v>
      </c>
    </row>
    <row r="101" spans="1:3" x14ac:dyDescent="0.25">
      <c r="A101" s="44">
        <v>41943</v>
      </c>
      <c r="B101" s="45">
        <v>3693</v>
      </c>
      <c r="C101" s="45">
        <v>3512.5833333333335</v>
      </c>
    </row>
    <row r="102" spans="1:3" x14ac:dyDescent="0.25">
      <c r="A102" s="44">
        <v>41973</v>
      </c>
      <c r="B102" s="45">
        <v>3227</v>
      </c>
      <c r="C102" s="45">
        <v>3514.9166666666665</v>
      </c>
    </row>
    <row r="103" spans="1:3" x14ac:dyDescent="0.25">
      <c r="A103" s="44">
        <v>42004</v>
      </c>
      <c r="B103" s="45">
        <v>3380</v>
      </c>
      <c r="C103" s="45">
        <v>3514.75</v>
      </c>
    </row>
    <row r="104" spans="1:3" x14ac:dyDescent="0.25">
      <c r="A104" s="44">
        <v>42035</v>
      </c>
      <c r="B104" s="45">
        <v>2058</v>
      </c>
      <c r="C104" s="45">
        <v>3423.8333333333335</v>
      </c>
    </row>
    <row r="105" spans="1:3" x14ac:dyDescent="0.25">
      <c r="A105" s="44">
        <v>42063</v>
      </c>
      <c r="B105" s="45">
        <v>2465</v>
      </c>
      <c r="C105" s="45">
        <v>3353.75</v>
      </c>
    </row>
    <row r="106" spans="1:3" x14ac:dyDescent="0.25">
      <c r="A106" s="44">
        <v>42094</v>
      </c>
      <c r="B106" s="45">
        <v>2891</v>
      </c>
      <c r="C106" s="45">
        <v>3274.0833333333335</v>
      </c>
    </row>
    <row r="107" spans="1:3" x14ac:dyDescent="0.25">
      <c r="A107" s="44">
        <v>42124</v>
      </c>
      <c r="B107" s="45">
        <v>3218</v>
      </c>
      <c r="C107" s="45">
        <v>3210.9166666666665</v>
      </c>
    </row>
    <row r="108" spans="1:3" x14ac:dyDescent="0.25">
      <c r="A108" s="44">
        <v>42155</v>
      </c>
      <c r="B108" s="45">
        <v>3045</v>
      </c>
      <c r="C108" s="45">
        <v>3168.1666666666665</v>
      </c>
    </row>
    <row r="109" spans="1:3" x14ac:dyDescent="0.25">
      <c r="A109" s="44">
        <v>42185</v>
      </c>
      <c r="B109" s="45">
        <v>3494</v>
      </c>
      <c r="C109" s="45">
        <v>3179.0833333333335</v>
      </c>
    </row>
    <row r="110" spans="1:3" x14ac:dyDescent="0.25">
      <c r="A110" s="44">
        <v>42216</v>
      </c>
      <c r="B110" s="45">
        <v>3824</v>
      </c>
      <c r="C110" s="45">
        <v>3174.5833333333335</v>
      </c>
    </row>
    <row r="111" spans="1:3" x14ac:dyDescent="0.25">
      <c r="A111" s="44">
        <v>42247</v>
      </c>
      <c r="B111" s="45">
        <v>3429</v>
      </c>
      <c r="C111" s="45">
        <v>3189</v>
      </c>
    </row>
    <row r="112" spans="1:3" x14ac:dyDescent="0.25">
      <c r="A112" s="44">
        <v>42277</v>
      </c>
      <c r="B112" s="45">
        <v>3740</v>
      </c>
      <c r="C112" s="45">
        <v>3205.3333333333335</v>
      </c>
    </row>
    <row r="113" spans="1:3" x14ac:dyDescent="0.25">
      <c r="A113" s="44">
        <v>42308</v>
      </c>
      <c r="B113" s="45">
        <v>3880</v>
      </c>
      <c r="C113" s="45">
        <v>3220.9166666666665</v>
      </c>
    </row>
    <row r="114" spans="1:3" x14ac:dyDescent="0.25">
      <c r="A114" s="44">
        <v>42338</v>
      </c>
      <c r="B114" s="45">
        <v>3521</v>
      </c>
      <c r="C114" s="45">
        <v>3245.4166666666665</v>
      </c>
    </row>
    <row r="115" spans="1:3" x14ac:dyDescent="0.25">
      <c r="A115" s="44">
        <v>42369</v>
      </c>
      <c r="B115" s="45">
        <v>3347</v>
      </c>
      <c r="C115" s="45">
        <v>3242.6666666666665</v>
      </c>
    </row>
    <row r="116" spans="1:3" x14ac:dyDescent="0.25">
      <c r="A116" s="44">
        <v>42400</v>
      </c>
      <c r="B116" s="45">
        <v>2685</v>
      </c>
      <c r="C116" s="45">
        <v>3294.9166666666665</v>
      </c>
    </row>
    <row r="117" spans="1:3" x14ac:dyDescent="0.25">
      <c r="A117" s="44">
        <v>42429</v>
      </c>
      <c r="B117" s="45">
        <v>2972</v>
      </c>
      <c r="C117" s="45">
        <v>3337.1666666666665</v>
      </c>
    </row>
    <row r="118" spans="1:3" x14ac:dyDescent="0.25">
      <c r="A118" s="44">
        <v>42460</v>
      </c>
      <c r="B118" s="45">
        <v>3517</v>
      </c>
      <c r="C118" s="45">
        <v>3389.3333333333335</v>
      </c>
    </row>
    <row r="119" spans="1:3" x14ac:dyDescent="0.25">
      <c r="A119" s="44">
        <v>42490</v>
      </c>
      <c r="B119" s="45">
        <v>3797</v>
      </c>
      <c r="C119" s="45">
        <v>3437.5833333333335</v>
      </c>
    </row>
    <row r="120" spans="1:3" x14ac:dyDescent="0.25">
      <c r="A120" s="44">
        <v>42521</v>
      </c>
      <c r="B120" s="45">
        <v>4021</v>
      </c>
      <c r="C120" s="45">
        <v>3518.9166666666665</v>
      </c>
    </row>
    <row r="121" spans="1:3" x14ac:dyDescent="0.25">
      <c r="A121" s="44">
        <v>42551</v>
      </c>
      <c r="B121" s="45">
        <v>3650</v>
      </c>
      <c r="C121" s="45">
        <v>3531.9166666666665</v>
      </c>
    </row>
    <row r="122" spans="1:3" x14ac:dyDescent="0.25">
      <c r="A122" s="44">
        <v>42582</v>
      </c>
      <c r="B122" s="45">
        <v>3687</v>
      </c>
      <c r="C122" s="45">
        <v>3520.5</v>
      </c>
    </row>
    <row r="123" spans="1:3" x14ac:dyDescent="0.25">
      <c r="A123" s="44">
        <v>42613</v>
      </c>
      <c r="B123" s="45">
        <v>4048</v>
      </c>
      <c r="C123" s="45">
        <v>3572.0833333333335</v>
      </c>
    </row>
    <row r="124" spans="1:3" x14ac:dyDescent="0.25">
      <c r="A124" s="44">
        <v>42643</v>
      </c>
      <c r="B124" s="45">
        <v>4240</v>
      </c>
      <c r="C124" s="45">
        <v>3613.75</v>
      </c>
    </row>
    <row r="125" spans="1:3" x14ac:dyDescent="0.25">
      <c r="A125" s="44">
        <v>42674</v>
      </c>
      <c r="B125" s="45">
        <v>3884</v>
      </c>
      <c r="C125" s="45">
        <v>3614.0833333333335</v>
      </c>
    </row>
    <row r="126" spans="1:3" x14ac:dyDescent="0.25">
      <c r="A126" s="44">
        <v>42704</v>
      </c>
      <c r="B126" s="45">
        <v>3480</v>
      </c>
      <c r="C126" s="45">
        <v>3610.6666666666665</v>
      </c>
    </row>
    <row r="127" spans="1:3" x14ac:dyDescent="0.25">
      <c r="A127" s="44">
        <v>42735</v>
      </c>
      <c r="B127" s="45">
        <v>3769</v>
      </c>
      <c r="C127" s="45">
        <v>3645.8333333333335</v>
      </c>
    </row>
    <row r="128" spans="1:3" x14ac:dyDescent="0.25">
      <c r="A128" s="44">
        <v>42766</v>
      </c>
      <c r="B128" s="45">
        <v>3021</v>
      </c>
      <c r="C128" s="45">
        <v>3673.8333333333335</v>
      </c>
    </row>
    <row r="129" spans="1:3" x14ac:dyDescent="0.25">
      <c r="A129" s="44">
        <v>42794</v>
      </c>
      <c r="B129" s="45">
        <v>3025</v>
      </c>
      <c r="C129" s="45">
        <v>3678.25</v>
      </c>
    </row>
    <row r="130" spans="1:3" x14ac:dyDescent="0.25">
      <c r="A130" s="44">
        <v>42825</v>
      </c>
      <c r="B130" s="45">
        <v>3961</v>
      </c>
      <c r="C130" s="45">
        <v>3715.25</v>
      </c>
    </row>
    <row r="131" spans="1:3" x14ac:dyDescent="0.25">
      <c r="A131" s="44">
        <v>42855</v>
      </c>
      <c r="B131" s="45">
        <v>3353</v>
      </c>
      <c r="C131" s="45">
        <v>3678.25</v>
      </c>
    </row>
    <row r="132" spans="1:3" x14ac:dyDescent="0.25">
      <c r="A132" s="44">
        <v>42886</v>
      </c>
      <c r="B132" s="45">
        <v>3895</v>
      </c>
      <c r="C132" s="45">
        <v>3667.75</v>
      </c>
    </row>
    <row r="133" spans="1:3" x14ac:dyDescent="0.25">
      <c r="A133" s="44">
        <v>42916</v>
      </c>
      <c r="B133" s="45">
        <v>4019</v>
      </c>
      <c r="C133" s="45">
        <v>3698.5</v>
      </c>
    </row>
    <row r="134" spans="1:3" x14ac:dyDescent="0.25">
      <c r="A134" s="44">
        <v>42947</v>
      </c>
      <c r="B134" s="45">
        <v>3747</v>
      </c>
      <c r="C134" s="45">
        <v>3703.5</v>
      </c>
    </row>
    <row r="135" spans="1:3" x14ac:dyDescent="0.25">
      <c r="A135" s="44">
        <v>42978</v>
      </c>
      <c r="B135" s="45">
        <v>4082</v>
      </c>
      <c r="C135" s="45">
        <v>3706.3333333333335</v>
      </c>
    </row>
    <row r="136" spans="1:3" x14ac:dyDescent="0.25">
      <c r="A136" s="44">
        <v>43008</v>
      </c>
      <c r="B136" s="45">
        <v>3791</v>
      </c>
      <c r="C136" s="45">
        <v>3668.9166666666665</v>
      </c>
    </row>
    <row r="137" spans="1:3" x14ac:dyDescent="0.25">
      <c r="A137" s="44">
        <v>43039</v>
      </c>
      <c r="B137" s="45">
        <v>4018</v>
      </c>
      <c r="C137" s="45">
        <v>3680.0833333333335</v>
      </c>
    </row>
    <row r="138" spans="1:3" x14ac:dyDescent="0.25">
      <c r="A138" s="44">
        <v>43069</v>
      </c>
      <c r="B138" s="45">
        <v>3789</v>
      </c>
      <c r="C138" s="45">
        <v>3705.8333333333335</v>
      </c>
    </row>
    <row r="139" spans="1:3" x14ac:dyDescent="0.25">
      <c r="A139" s="44">
        <v>43100</v>
      </c>
      <c r="B139" s="45">
        <v>3549</v>
      </c>
      <c r="C139" s="45">
        <v>3687.5</v>
      </c>
    </row>
    <row r="140" spans="1:3" x14ac:dyDescent="0.25">
      <c r="A140" s="44">
        <v>43131</v>
      </c>
      <c r="B140" s="45">
        <v>3057</v>
      </c>
      <c r="C140" s="45">
        <v>3690.5</v>
      </c>
    </row>
    <row r="141" spans="1:3" x14ac:dyDescent="0.25">
      <c r="A141" s="44">
        <v>43159</v>
      </c>
      <c r="B141" s="45">
        <v>2666</v>
      </c>
      <c r="C141" s="45">
        <v>3660.5833333333335</v>
      </c>
    </row>
    <row r="142" spans="1:3" x14ac:dyDescent="0.25">
      <c r="A142" s="44">
        <v>43190</v>
      </c>
      <c r="B142" s="45">
        <v>3539</v>
      </c>
      <c r="C142" s="45">
        <v>3625.4166666666665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workbookViewId="0">
      <selection activeCell="H30" sqref="H30"/>
    </sheetView>
  </sheetViews>
  <sheetFormatPr defaultRowHeight="15" x14ac:dyDescent="0.25"/>
  <sheetData>
    <row r="1" spans="1:5" x14ac:dyDescent="0.25">
      <c r="A1" s="2" t="s">
        <v>303</v>
      </c>
    </row>
    <row r="2" spans="1:5" x14ac:dyDescent="0.25">
      <c r="A2" s="2" t="s">
        <v>10</v>
      </c>
    </row>
    <row r="3" spans="1:5" x14ac:dyDescent="0.25">
      <c r="A3" s="4" t="s">
        <v>79</v>
      </c>
    </row>
    <row r="7" spans="1:5" ht="51" x14ac:dyDescent="0.25">
      <c r="A7" s="148"/>
      <c r="B7" s="149" t="s">
        <v>430</v>
      </c>
      <c r="C7" s="149" t="s">
        <v>504</v>
      </c>
      <c r="D7" s="149" t="s">
        <v>503</v>
      </c>
      <c r="E7" s="149" t="s">
        <v>505</v>
      </c>
    </row>
    <row r="8" spans="1:5" x14ac:dyDescent="0.25">
      <c r="A8" s="150" t="s">
        <v>259</v>
      </c>
      <c r="B8" s="151">
        <v>28.475750577367222</v>
      </c>
      <c r="C8" s="151">
        <v>0</v>
      </c>
      <c r="D8" s="151">
        <v>28.475750577367222</v>
      </c>
      <c r="E8" s="151">
        <v>0</v>
      </c>
    </row>
    <row r="9" spans="1:5" x14ac:dyDescent="0.25">
      <c r="A9" s="136" t="s">
        <v>259</v>
      </c>
      <c r="B9" s="151">
        <v>32.574370709382137</v>
      </c>
      <c r="C9" s="151">
        <v>0</v>
      </c>
      <c r="D9" s="151">
        <v>32.574370709382137</v>
      </c>
      <c r="E9" s="151">
        <v>0</v>
      </c>
    </row>
    <row r="10" spans="1:5" x14ac:dyDescent="0.25">
      <c r="A10" s="136" t="s">
        <v>259</v>
      </c>
      <c r="B10" s="151">
        <v>28.28188338010602</v>
      </c>
      <c r="C10" s="151">
        <v>0</v>
      </c>
      <c r="D10" s="151">
        <v>28.28188338010602</v>
      </c>
      <c r="E10" s="151">
        <v>0</v>
      </c>
    </row>
    <row r="11" spans="1:5" x14ac:dyDescent="0.25">
      <c r="A11" s="136" t="s">
        <v>259</v>
      </c>
      <c r="B11" s="151">
        <v>23.491172234912725</v>
      </c>
      <c r="C11" s="151">
        <v>0</v>
      </c>
      <c r="D11" s="151">
        <v>17.690578760067432</v>
      </c>
      <c r="E11" s="151">
        <v>11.60118694969059</v>
      </c>
    </row>
    <row r="12" spans="1:5" x14ac:dyDescent="0.25">
      <c r="A12" s="136" t="s">
        <v>260</v>
      </c>
      <c r="B12" s="151">
        <v>19.442132258104863</v>
      </c>
      <c r="C12" s="151">
        <v>0</v>
      </c>
      <c r="D12" s="151">
        <v>16.75355024267482</v>
      </c>
      <c r="E12" s="151">
        <v>5.377164030860083</v>
      </c>
    </row>
    <row r="13" spans="1:5" x14ac:dyDescent="0.25">
      <c r="A13" s="136" t="s">
        <v>260</v>
      </c>
      <c r="B13" s="151">
        <v>10.737444891237246</v>
      </c>
      <c r="C13" s="151">
        <v>0</v>
      </c>
      <c r="D13" s="151">
        <v>5.4051564606482971</v>
      </c>
      <c r="E13" s="151">
        <v>10.664576861177899</v>
      </c>
    </row>
    <row r="14" spans="1:5" x14ac:dyDescent="0.25">
      <c r="A14" s="136" t="s">
        <v>260</v>
      </c>
      <c r="B14" s="151">
        <v>2.6939379952573894</v>
      </c>
      <c r="C14" s="151">
        <v>-1.6369173979149831</v>
      </c>
      <c r="D14" s="151">
        <v>0</v>
      </c>
      <c r="E14" s="151">
        <v>7.024793388429762</v>
      </c>
    </row>
    <row r="15" spans="1:5" x14ac:dyDescent="0.25">
      <c r="A15" s="136" t="s">
        <v>260</v>
      </c>
      <c r="B15" s="151">
        <v>-5.4049009132629386</v>
      </c>
      <c r="C15" s="151">
        <v>0</v>
      </c>
      <c r="D15" s="151">
        <v>-2.4906501153815541</v>
      </c>
      <c r="E15" s="151">
        <v>-5.8285015957627699</v>
      </c>
    </row>
    <row r="16" spans="1:5" x14ac:dyDescent="0.25">
      <c r="A16" s="136" t="s">
        <v>261</v>
      </c>
      <c r="B16" s="151">
        <v>-19.172423070567262</v>
      </c>
      <c r="C16" s="151">
        <v>0</v>
      </c>
      <c r="D16" s="151">
        <v>-13.764399643828906</v>
      </c>
      <c r="E16" s="151">
        <v>-10.816046853476713</v>
      </c>
    </row>
    <row r="17" spans="1:5" x14ac:dyDescent="0.25">
      <c r="A17" s="136" t="s">
        <v>261</v>
      </c>
      <c r="B17" s="151">
        <v>-24.65766906073511</v>
      </c>
      <c r="C17" s="151">
        <v>0</v>
      </c>
      <c r="D17" s="151">
        <v>-18.309315368849212</v>
      </c>
      <c r="E17" s="151">
        <v>-12.696707383771798</v>
      </c>
    </row>
    <row r="18" spans="1:5" x14ac:dyDescent="0.25">
      <c r="A18" s="136" t="s">
        <v>261</v>
      </c>
      <c r="B18" s="151">
        <v>-27.637777707668153</v>
      </c>
      <c r="C18" s="151">
        <v>0</v>
      </c>
      <c r="D18" s="151">
        <v>-22.290469489073907</v>
      </c>
      <c r="E18" s="151">
        <v>-10.694616437188493</v>
      </c>
    </row>
    <row r="19" spans="1:5" x14ac:dyDescent="0.25">
      <c r="A19" s="136" t="s">
        <v>261</v>
      </c>
      <c r="B19" s="151">
        <v>-27.853345723099427</v>
      </c>
      <c r="C19" s="151">
        <v>0</v>
      </c>
      <c r="D19" s="151">
        <v>-24.590321281354711</v>
      </c>
      <c r="E19" s="151">
        <v>-6.5260488834894304</v>
      </c>
    </row>
    <row r="20" spans="1:5" x14ac:dyDescent="0.25">
      <c r="A20" s="136" t="s">
        <v>262</v>
      </c>
      <c r="B20" s="151">
        <v>-19.078989534052901</v>
      </c>
      <c r="C20" s="151">
        <v>0</v>
      </c>
      <c r="D20" s="151">
        <v>-15.535367969786673</v>
      </c>
      <c r="E20" s="151">
        <v>-7.0872431285324602</v>
      </c>
    </row>
    <row r="21" spans="1:5" x14ac:dyDescent="0.25">
      <c r="A21" s="136" t="s">
        <v>262</v>
      </c>
      <c r="B21" s="151">
        <v>-12.3880770704</v>
      </c>
      <c r="C21" s="151">
        <v>0</v>
      </c>
      <c r="D21" s="151">
        <v>-8.8587132234077099</v>
      </c>
      <c r="E21" s="151">
        <v>-7.0587276939845793</v>
      </c>
    </row>
    <row r="22" spans="1:5" x14ac:dyDescent="0.25">
      <c r="A22" s="136" t="s">
        <v>262</v>
      </c>
      <c r="B22" s="151">
        <v>-8.5669521619840268</v>
      </c>
      <c r="C22" s="151">
        <v>0</v>
      </c>
      <c r="D22" s="151">
        <v>-5.1739719837324838</v>
      </c>
      <c r="E22" s="151">
        <v>-6.7859603565030842</v>
      </c>
    </row>
    <row r="23" spans="1:5" x14ac:dyDescent="0.25">
      <c r="A23" s="136" t="s">
        <v>262</v>
      </c>
      <c r="B23" s="151">
        <v>-1.8245313654674136</v>
      </c>
      <c r="C23" s="151">
        <v>-4.9996136135316842</v>
      </c>
      <c r="D23" s="151">
        <v>0</v>
      </c>
      <c r="E23" s="151">
        <v>1.3505508825968571</v>
      </c>
    </row>
    <row r="24" spans="1:5" x14ac:dyDescent="0.25">
      <c r="A24" s="136" t="s">
        <v>263</v>
      </c>
      <c r="B24" s="151">
        <v>1.7603221808724197</v>
      </c>
      <c r="C24" s="151">
        <v>-4.2739175717898981</v>
      </c>
      <c r="D24" s="151">
        <v>0</v>
      </c>
      <c r="E24" s="151">
        <v>7.7945619335347383</v>
      </c>
    </row>
    <row r="25" spans="1:5" x14ac:dyDescent="0.25">
      <c r="A25" s="136" t="s">
        <v>263</v>
      </c>
      <c r="B25" s="151">
        <v>-1.2063984945964332</v>
      </c>
      <c r="C25" s="151">
        <v>-8.6916192665961951</v>
      </c>
      <c r="D25" s="151">
        <v>0</v>
      </c>
      <c r="E25" s="151">
        <v>6.2788222774033287</v>
      </c>
    </row>
    <row r="26" spans="1:5" x14ac:dyDescent="0.25">
      <c r="A26" s="136" t="s">
        <v>263</v>
      </c>
      <c r="B26" s="151">
        <v>-1.0543538729104851</v>
      </c>
      <c r="C26" s="151">
        <v>-8.9350122490375661</v>
      </c>
      <c r="D26" s="151">
        <v>0</v>
      </c>
      <c r="E26" s="151">
        <v>6.8263045032165959</v>
      </c>
    </row>
    <row r="27" spans="1:5" x14ac:dyDescent="0.25">
      <c r="A27" s="136" t="s">
        <v>263</v>
      </c>
      <c r="B27" s="151">
        <v>-2.0290314409076808</v>
      </c>
      <c r="C27" s="151">
        <v>-9.6220605440012328</v>
      </c>
      <c r="D27" s="151">
        <v>0</v>
      </c>
      <c r="E27" s="151">
        <v>5.5639976621858711</v>
      </c>
    </row>
    <row r="28" spans="1:5" x14ac:dyDescent="0.25">
      <c r="A28" s="136" t="s">
        <v>264</v>
      </c>
      <c r="B28" s="151">
        <v>-4.4342877691824718</v>
      </c>
      <c r="C28" s="151">
        <v>-9.7542257625801714</v>
      </c>
      <c r="D28" s="151">
        <v>0</v>
      </c>
      <c r="E28" s="151">
        <v>0.88565022421522865</v>
      </c>
    </row>
    <row r="29" spans="1:5" x14ac:dyDescent="0.25">
      <c r="A29" s="136" t="s">
        <v>264</v>
      </c>
      <c r="B29" s="151">
        <v>-4.7092276207709114</v>
      </c>
      <c r="C29" s="151">
        <v>0</v>
      </c>
      <c r="D29" s="151">
        <v>-0.92345349354695516</v>
      </c>
      <c r="E29" s="151">
        <v>-7.5715482544479134</v>
      </c>
    </row>
    <row r="30" spans="1:5" x14ac:dyDescent="0.25">
      <c r="A30" s="136" t="s">
        <v>264</v>
      </c>
      <c r="B30" s="151">
        <v>-3.58013766984871</v>
      </c>
      <c r="C30" s="151">
        <v>-7.461379387874068</v>
      </c>
      <c r="D30" s="151">
        <v>0</v>
      </c>
      <c r="E30" s="151">
        <v>0.30110404817664804</v>
      </c>
    </row>
    <row r="31" spans="1:5" x14ac:dyDescent="0.25">
      <c r="A31" s="136" t="s">
        <v>264</v>
      </c>
      <c r="B31" s="151">
        <v>-4.850564681488895</v>
      </c>
      <c r="C31" s="151">
        <v>0</v>
      </c>
      <c r="D31" s="151">
        <v>-1.1737349130771846</v>
      </c>
      <c r="E31" s="151">
        <v>-7.3536595368234199</v>
      </c>
    </row>
    <row r="32" spans="1:5" x14ac:dyDescent="0.25">
      <c r="A32" s="136" t="s">
        <v>265</v>
      </c>
      <c r="B32" s="151">
        <v>-3.6979420423348506</v>
      </c>
      <c r="C32" s="151">
        <v>0</v>
      </c>
      <c r="D32" s="151">
        <v>-0.14446049561062102</v>
      </c>
      <c r="E32" s="151">
        <v>-7.10696309344846</v>
      </c>
    </row>
    <row r="33" spans="1:5" x14ac:dyDescent="0.25">
      <c r="A33" s="136" t="s">
        <v>265</v>
      </c>
      <c r="B33" s="151">
        <v>-2.7077643698096008</v>
      </c>
      <c r="C33" s="151">
        <v>-7.829902686839862</v>
      </c>
      <c r="D33" s="151">
        <v>0</v>
      </c>
      <c r="E33" s="151">
        <v>2.4143739472206605</v>
      </c>
    </row>
    <row r="34" spans="1:5" x14ac:dyDescent="0.25">
      <c r="A34" s="136" t="s">
        <v>265</v>
      </c>
      <c r="B34" s="151">
        <v>-4.1123063162859799</v>
      </c>
      <c r="C34" s="151">
        <v>0</v>
      </c>
      <c r="D34" s="151">
        <v>-0.37802979764287592</v>
      </c>
      <c r="E34" s="151">
        <v>-7.4685530372862079</v>
      </c>
    </row>
    <row r="35" spans="1:5" x14ac:dyDescent="0.25">
      <c r="A35" s="136" t="s">
        <v>265</v>
      </c>
      <c r="B35" s="151">
        <v>-0.15709304680007197</v>
      </c>
      <c r="C35" s="151">
        <v>-3.3057827322556133</v>
      </c>
      <c r="D35" s="151">
        <v>0</v>
      </c>
      <c r="E35" s="151">
        <v>2.9915966386554693</v>
      </c>
    </row>
    <row r="36" spans="1:5" x14ac:dyDescent="0.25">
      <c r="A36" s="136" t="s">
        <v>266</v>
      </c>
      <c r="B36" s="151">
        <v>3.2609712630983334</v>
      </c>
      <c r="C36" s="151">
        <v>0</v>
      </c>
      <c r="D36" s="151">
        <v>2.6603800957493151</v>
      </c>
      <c r="E36" s="151">
        <v>1.2011823346980366</v>
      </c>
    </row>
    <row r="37" spans="1:5" x14ac:dyDescent="0.25">
      <c r="A37" s="136" t="s">
        <v>266</v>
      </c>
      <c r="B37" s="151">
        <v>5.0971675902773068</v>
      </c>
      <c r="C37" s="151">
        <v>0</v>
      </c>
      <c r="D37" s="151">
        <v>3.7140720226598756</v>
      </c>
      <c r="E37" s="151">
        <v>2.7661911352348634</v>
      </c>
    </row>
    <row r="38" spans="1:5" x14ac:dyDescent="0.25">
      <c r="A38" s="136" t="s">
        <v>266</v>
      </c>
      <c r="B38" s="151">
        <v>6.9933014705979124</v>
      </c>
      <c r="C38" s="151">
        <v>0</v>
      </c>
      <c r="D38" s="151">
        <v>3.8526743697672394</v>
      </c>
      <c r="E38" s="151">
        <v>6.281254201661346</v>
      </c>
    </row>
    <row r="39" spans="1:5" x14ac:dyDescent="0.25">
      <c r="A39" s="136" t="s">
        <v>266</v>
      </c>
      <c r="B39" s="151">
        <v>3.8038497113653702</v>
      </c>
      <c r="C39" s="151">
        <v>0</v>
      </c>
      <c r="D39" s="151">
        <v>2.3422512068908663</v>
      </c>
      <c r="E39" s="151">
        <v>2.9231970089490078</v>
      </c>
    </row>
    <row r="40" spans="1:5" x14ac:dyDescent="0.25">
      <c r="A40" s="136" t="s">
        <v>267</v>
      </c>
      <c r="B40" s="151">
        <v>1.419197602151351</v>
      </c>
      <c r="C40" s="151">
        <v>-1.6189068421989528</v>
      </c>
      <c r="D40" s="151">
        <v>0</v>
      </c>
      <c r="E40" s="151">
        <v>4.4573020465016544</v>
      </c>
    </row>
    <row r="41" spans="1:5" x14ac:dyDescent="0.25">
      <c r="A41" s="136" t="s">
        <v>267</v>
      </c>
      <c r="B41" s="151">
        <v>2.2909942171317255</v>
      </c>
      <c r="C41" s="151">
        <v>0</v>
      </c>
      <c r="D41" s="151">
        <v>1.1013994115057546</v>
      </c>
      <c r="E41" s="151">
        <v>2.3791896112519417</v>
      </c>
    </row>
    <row r="42" spans="1:5" x14ac:dyDescent="0.25">
      <c r="A42" s="136" t="s">
        <v>267</v>
      </c>
      <c r="B42" s="151">
        <v>3.1303419928925158</v>
      </c>
      <c r="C42" s="151">
        <v>0</v>
      </c>
      <c r="D42" s="151">
        <v>2.8253374109978635</v>
      </c>
      <c r="E42" s="151">
        <v>0.61000916378930459</v>
      </c>
    </row>
    <row r="43" spans="1:5" x14ac:dyDescent="0.25">
      <c r="A43" s="136" t="s">
        <v>267</v>
      </c>
      <c r="B43" s="151">
        <v>4.2527441675130344</v>
      </c>
      <c r="C43" s="151">
        <v>0</v>
      </c>
      <c r="D43" s="151">
        <v>3.2968168664737396</v>
      </c>
      <c r="E43" s="151">
        <v>1.9118546020785887</v>
      </c>
    </row>
    <row r="44" spans="1:5" x14ac:dyDescent="0.25">
      <c r="A44" s="136" t="s">
        <v>268</v>
      </c>
      <c r="B44" s="151">
        <v>4.5222434252157662</v>
      </c>
      <c r="C44" s="151">
        <v>0</v>
      </c>
      <c r="D44" s="151">
        <v>3.3747050979587634</v>
      </c>
      <c r="E44" s="151">
        <v>2.2950766545140056</v>
      </c>
    </row>
    <row r="45" spans="1:5" x14ac:dyDescent="0.25">
      <c r="A45" s="136" t="s">
        <v>268</v>
      </c>
      <c r="B45" s="151">
        <v>5.4080020375417703</v>
      </c>
      <c r="C45" s="151">
        <v>0</v>
      </c>
      <c r="D45" s="151">
        <v>3.4033237138023642</v>
      </c>
      <c r="E45" s="151">
        <v>4.0093566474788123</v>
      </c>
    </row>
    <row r="46" spans="1:5" x14ac:dyDescent="0.25">
      <c r="A46" s="136" t="s">
        <v>268</v>
      </c>
      <c r="B46" s="151">
        <v>7.2874512544664487</v>
      </c>
      <c r="C46" s="151">
        <v>0</v>
      </c>
      <c r="D46" s="151">
        <v>5.3002841187420602</v>
      </c>
      <c r="E46" s="151">
        <v>3.9743342714487762</v>
      </c>
    </row>
    <row r="47" spans="1:5" x14ac:dyDescent="0.25">
      <c r="A47" s="136" t="s">
        <v>268</v>
      </c>
      <c r="B47" s="151">
        <v>9.0724801471226968</v>
      </c>
      <c r="C47" s="151">
        <v>0</v>
      </c>
      <c r="D47" s="151">
        <v>8.6602179230597987</v>
      </c>
      <c r="E47" s="151">
        <v>0.82452444812579628</v>
      </c>
    </row>
    <row r="48" spans="1:5" x14ac:dyDescent="0.25">
      <c r="A48" s="137">
        <v>2017</v>
      </c>
      <c r="B48" s="151">
        <v>9.5715455809606613</v>
      </c>
      <c r="C48" s="151">
        <v>0</v>
      </c>
      <c r="D48" s="151">
        <v>8.9327319636677061</v>
      </c>
      <c r="E48" s="151">
        <v>1.2776272345859105</v>
      </c>
    </row>
    <row r="49" spans="1:5" x14ac:dyDescent="0.25">
      <c r="A49" s="138">
        <v>2017</v>
      </c>
      <c r="B49" s="151">
        <v>8.7407565409653003</v>
      </c>
      <c r="C49" s="151">
        <v>0</v>
      </c>
      <c r="D49" s="151">
        <v>7.2707537709884473</v>
      </c>
      <c r="E49" s="151">
        <v>2.9400055399537042</v>
      </c>
    </row>
    <row r="50" spans="1:5" x14ac:dyDescent="0.25">
      <c r="A50" s="138">
        <v>2017</v>
      </c>
      <c r="B50" s="151">
        <v>6.6582252458404785</v>
      </c>
      <c r="C50" s="151">
        <v>0</v>
      </c>
      <c r="D50" s="151">
        <v>4.816450491680957</v>
      </c>
      <c r="E50" s="151">
        <v>3.683549508319043</v>
      </c>
    </row>
    <row r="51" spans="1:5" x14ac:dyDescent="0.25">
      <c r="A51" s="138">
        <v>2017</v>
      </c>
      <c r="B51" s="151">
        <v>4.9000000000000004</v>
      </c>
      <c r="C51" s="151">
        <v>0</v>
      </c>
      <c r="D51" s="151">
        <v>2.9</v>
      </c>
      <c r="E51" s="151">
        <v>4</v>
      </c>
    </row>
    <row r="52" spans="1:5" x14ac:dyDescent="0.25">
      <c r="A52" s="23"/>
      <c r="B52" s="24"/>
      <c r="C52" s="2"/>
    </row>
    <row r="53" spans="1:5" x14ac:dyDescent="0.25">
      <c r="A53" s="14"/>
      <c r="B53" s="24"/>
      <c r="C53" s="2"/>
    </row>
    <row r="54" spans="1:5" x14ac:dyDescent="0.25">
      <c r="A54" s="14"/>
      <c r="B54" s="2"/>
      <c r="C54" s="2"/>
    </row>
    <row r="55" spans="1:5" x14ac:dyDescent="0.25">
      <c r="B55" s="2"/>
      <c r="C55" s="2"/>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
  <sheetViews>
    <sheetView workbookViewId="0">
      <selection activeCell="J22" sqref="J22"/>
    </sheetView>
  </sheetViews>
  <sheetFormatPr defaultRowHeight="15" x14ac:dyDescent="0.25"/>
  <sheetData>
    <row r="1" spans="1:4" x14ac:dyDescent="0.25">
      <c r="A1" s="2" t="s">
        <v>304</v>
      </c>
    </row>
    <row r="2" spans="1:4" x14ac:dyDescent="0.25">
      <c r="A2" s="2" t="s">
        <v>10</v>
      </c>
    </row>
    <row r="3" spans="1:4" x14ac:dyDescent="0.25">
      <c r="A3" s="15" t="s">
        <v>82</v>
      </c>
    </row>
    <row r="4" spans="1:4" x14ac:dyDescent="0.25">
      <c r="A4" s="15" t="s">
        <v>83</v>
      </c>
    </row>
    <row r="8" spans="1:4" ht="63.75" x14ac:dyDescent="0.25">
      <c r="A8" s="28"/>
      <c r="B8" s="28" t="s">
        <v>85</v>
      </c>
      <c r="C8" s="28" t="s">
        <v>86</v>
      </c>
      <c r="D8" s="28" t="s">
        <v>84</v>
      </c>
    </row>
    <row r="9" spans="1:4" x14ac:dyDescent="0.25">
      <c r="A9" s="99">
        <v>36981</v>
      </c>
      <c r="B9" s="47">
        <v>44.168320906527669</v>
      </c>
      <c r="C9" s="47">
        <v>55.831679093472303</v>
      </c>
      <c r="D9" s="47">
        <v>53.901064802777199</v>
      </c>
    </row>
    <row r="10" spans="1:4" x14ac:dyDescent="0.25">
      <c r="A10" s="99">
        <v>37072</v>
      </c>
      <c r="B10" s="47">
        <v>49.255142124530707</v>
      </c>
      <c r="C10" s="47">
        <v>50.744857875469293</v>
      </c>
      <c r="D10" s="47">
        <v>53.901064802777199</v>
      </c>
    </row>
    <row r="11" spans="1:4" x14ac:dyDescent="0.25">
      <c r="A11" s="99">
        <v>37164</v>
      </c>
      <c r="B11" s="47">
        <v>49.711035878533472</v>
      </c>
      <c r="C11" s="47">
        <v>50.288964121466528</v>
      </c>
      <c r="D11" s="47">
        <v>53.901064802777199</v>
      </c>
    </row>
    <row r="12" spans="1:4" x14ac:dyDescent="0.25">
      <c r="A12" s="99">
        <v>37256</v>
      </c>
      <c r="B12" s="47">
        <v>51.758902970463538</v>
      </c>
      <c r="C12" s="47">
        <v>48.241097029536462</v>
      </c>
      <c r="D12" s="47">
        <v>53.901064802777199</v>
      </c>
    </row>
    <row r="13" spans="1:4" x14ac:dyDescent="0.25">
      <c r="A13" s="99">
        <v>37346</v>
      </c>
      <c r="B13" s="47">
        <v>55.5531163264341</v>
      </c>
      <c r="C13" s="47">
        <v>44.4468836735659</v>
      </c>
      <c r="D13" s="47">
        <v>53.901064802777199</v>
      </c>
    </row>
    <row r="14" spans="1:4" x14ac:dyDescent="0.25">
      <c r="A14" s="99">
        <v>37437</v>
      </c>
      <c r="B14" s="47">
        <v>49.55951532829441</v>
      </c>
      <c r="C14" s="47">
        <v>50.44048467170559</v>
      </c>
      <c r="D14" s="47">
        <v>53.901064802777199</v>
      </c>
    </row>
    <row r="15" spans="1:4" x14ac:dyDescent="0.25">
      <c r="A15" s="99">
        <v>37529</v>
      </c>
      <c r="B15" s="47">
        <v>50.370043605787146</v>
      </c>
      <c r="C15" s="47">
        <v>49.629956394212854</v>
      </c>
      <c r="D15" s="47">
        <v>53.901064802777199</v>
      </c>
    </row>
    <row r="16" spans="1:4" x14ac:dyDescent="0.25">
      <c r="A16" s="99">
        <v>37621</v>
      </c>
      <c r="B16" s="47">
        <v>48.864367218239849</v>
      </c>
      <c r="C16" s="47">
        <v>51.135632781760165</v>
      </c>
      <c r="D16" s="47">
        <v>53.901064802777199</v>
      </c>
    </row>
    <row r="17" spans="1:4" x14ac:dyDescent="0.25">
      <c r="A17" s="99">
        <v>37711</v>
      </c>
      <c r="B17" s="47">
        <v>44.855250933305072</v>
      </c>
      <c r="C17" s="47">
        <v>55.144749066694928</v>
      </c>
      <c r="D17" s="47">
        <v>53.901064802777199</v>
      </c>
    </row>
    <row r="18" spans="1:4" x14ac:dyDescent="0.25">
      <c r="A18" s="99">
        <v>37802</v>
      </c>
      <c r="B18" s="47">
        <v>48.721657626081907</v>
      </c>
      <c r="C18" s="47">
        <v>51.278342373918079</v>
      </c>
      <c r="D18" s="47">
        <v>53.901064802777199</v>
      </c>
    </row>
    <row r="19" spans="1:4" x14ac:dyDescent="0.25">
      <c r="A19" s="99">
        <v>37894</v>
      </c>
      <c r="B19" s="47">
        <v>45.246441039579011</v>
      </c>
      <c r="C19" s="47">
        <v>54.753558960420989</v>
      </c>
      <c r="D19" s="47">
        <v>53.901064802777199</v>
      </c>
    </row>
    <row r="20" spans="1:4" x14ac:dyDescent="0.25">
      <c r="A20" s="99">
        <v>37986</v>
      </c>
      <c r="B20" s="47">
        <v>47.913662515133304</v>
      </c>
      <c r="C20" s="47">
        <v>52.086337484866704</v>
      </c>
      <c r="D20" s="47">
        <v>53.901064802777199</v>
      </c>
    </row>
    <row r="21" spans="1:4" x14ac:dyDescent="0.25">
      <c r="A21" s="99">
        <v>38077</v>
      </c>
      <c r="B21" s="47">
        <v>48.762886621813273</v>
      </c>
      <c r="C21" s="47">
        <v>51.237113378186734</v>
      </c>
      <c r="D21" s="47">
        <v>53.901064802777199</v>
      </c>
    </row>
    <row r="22" spans="1:4" x14ac:dyDescent="0.25">
      <c r="A22" s="99">
        <v>38168</v>
      </c>
      <c r="B22" s="47">
        <v>44.773150730115404</v>
      </c>
      <c r="C22" s="47">
        <v>55.226849269884596</v>
      </c>
      <c r="D22" s="47">
        <v>53.901064802777199</v>
      </c>
    </row>
    <row r="23" spans="1:4" x14ac:dyDescent="0.25">
      <c r="A23" s="99">
        <v>38260</v>
      </c>
      <c r="B23" s="47">
        <v>46.696561668941861</v>
      </c>
      <c r="C23" s="47">
        <v>53.303438331058139</v>
      </c>
      <c r="D23" s="47">
        <v>53.901064802777199</v>
      </c>
    </row>
    <row r="24" spans="1:4" x14ac:dyDescent="0.25">
      <c r="A24" s="99">
        <v>38352</v>
      </c>
      <c r="B24" s="47">
        <v>45.031028053508926</v>
      </c>
      <c r="C24" s="47">
        <v>54.968971946491074</v>
      </c>
      <c r="D24" s="47">
        <v>53.901064802777199</v>
      </c>
    </row>
    <row r="25" spans="1:4" x14ac:dyDescent="0.25">
      <c r="A25" s="99">
        <v>38442</v>
      </c>
      <c r="B25" s="47">
        <v>42.263793069538387</v>
      </c>
      <c r="C25" s="47">
        <v>57.736206930461606</v>
      </c>
      <c r="D25" s="47">
        <v>53.901064802777199</v>
      </c>
    </row>
    <row r="26" spans="1:4" x14ac:dyDescent="0.25">
      <c r="A26" s="99">
        <v>38533</v>
      </c>
      <c r="B26" s="47">
        <v>45.885196356894539</v>
      </c>
      <c r="C26" s="47">
        <v>54.114803643105461</v>
      </c>
      <c r="D26" s="47">
        <v>53.901064802777199</v>
      </c>
    </row>
    <row r="27" spans="1:4" x14ac:dyDescent="0.25">
      <c r="A27" s="99">
        <v>38625</v>
      </c>
      <c r="B27" s="47">
        <v>46.613080338020296</v>
      </c>
      <c r="C27" s="47">
        <v>53.386919661979704</v>
      </c>
      <c r="D27" s="47">
        <v>53.901064802777199</v>
      </c>
    </row>
    <row r="28" spans="1:4" x14ac:dyDescent="0.25">
      <c r="A28" s="99">
        <v>38717</v>
      </c>
      <c r="B28" s="47">
        <v>47.637070956337027</v>
      </c>
      <c r="C28" s="47">
        <v>52.362929043662973</v>
      </c>
      <c r="D28" s="47">
        <v>53.901064802777199</v>
      </c>
    </row>
    <row r="29" spans="1:4" x14ac:dyDescent="0.25">
      <c r="A29" s="99">
        <v>38807</v>
      </c>
      <c r="B29" s="47">
        <v>51.623288234036366</v>
      </c>
      <c r="C29" s="47">
        <v>48.376711765963634</v>
      </c>
      <c r="D29" s="47">
        <v>53.901064802777199</v>
      </c>
    </row>
    <row r="30" spans="1:4" x14ac:dyDescent="0.25">
      <c r="A30" s="99">
        <v>38898</v>
      </c>
      <c r="B30" s="47">
        <v>44.278764453253203</v>
      </c>
      <c r="C30" s="47">
        <v>55.721235546746797</v>
      </c>
      <c r="D30" s="47">
        <v>53.901064802777199</v>
      </c>
    </row>
    <row r="31" spans="1:4" x14ac:dyDescent="0.25">
      <c r="A31" s="99">
        <v>38990</v>
      </c>
      <c r="B31" s="47">
        <v>40.744111538138768</v>
      </c>
      <c r="C31" s="47">
        <v>59.255888461861232</v>
      </c>
      <c r="D31" s="47">
        <v>53.901064802777199</v>
      </c>
    </row>
    <row r="32" spans="1:4" x14ac:dyDescent="0.25">
      <c r="A32" s="99">
        <v>39082</v>
      </c>
      <c r="B32" s="47">
        <v>40.793558805634305</v>
      </c>
      <c r="C32" s="47">
        <v>59.206441194365695</v>
      </c>
      <c r="D32" s="47">
        <v>53.901064802777199</v>
      </c>
    </row>
    <row r="33" spans="1:4" x14ac:dyDescent="0.25">
      <c r="A33" s="99">
        <v>39172</v>
      </c>
      <c r="B33" s="47">
        <v>34.788157230219845</v>
      </c>
      <c r="C33" s="47">
        <v>65.211842769780148</v>
      </c>
      <c r="D33" s="47">
        <v>53.901064802777199</v>
      </c>
    </row>
    <row r="34" spans="1:4" x14ac:dyDescent="0.25">
      <c r="A34" s="99">
        <v>39263</v>
      </c>
      <c r="B34" s="47">
        <v>36.206247775124339</v>
      </c>
      <c r="C34" s="47">
        <v>63.793752224875675</v>
      </c>
      <c r="D34" s="47">
        <v>53.901064802777199</v>
      </c>
    </row>
    <row r="35" spans="1:4" x14ac:dyDescent="0.25">
      <c r="A35" s="99">
        <v>39355</v>
      </c>
      <c r="B35" s="47">
        <v>36.268608926481427</v>
      </c>
      <c r="C35" s="47">
        <v>63.731391073518566</v>
      </c>
      <c r="D35" s="47">
        <v>53.901064802777199</v>
      </c>
    </row>
    <row r="36" spans="1:4" x14ac:dyDescent="0.25">
      <c r="A36" s="99">
        <v>39447</v>
      </c>
      <c r="B36" s="47">
        <v>35.810102564680619</v>
      </c>
      <c r="C36" s="47">
        <v>64.189897435319381</v>
      </c>
      <c r="D36" s="47">
        <v>53.901064802777199</v>
      </c>
    </row>
    <row r="37" spans="1:4" x14ac:dyDescent="0.25">
      <c r="A37" s="99">
        <v>39538</v>
      </c>
      <c r="B37" s="47">
        <v>34.421904616018921</v>
      </c>
      <c r="C37" s="47">
        <v>65.578095383981079</v>
      </c>
      <c r="D37" s="47">
        <v>53.901064802777199</v>
      </c>
    </row>
    <row r="38" spans="1:4" x14ac:dyDescent="0.25">
      <c r="A38" s="99">
        <v>39629</v>
      </c>
      <c r="B38" s="47">
        <v>32.764344537974317</v>
      </c>
      <c r="C38" s="47">
        <v>67.235655462025676</v>
      </c>
      <c r="D38" s="47">
        <v>53.901064802777199</v>
      </c>
    </row>
    <row r="39" spans="1:4" x14ac:dyDescent="0.25">
      <c r="A39" s="99">
        <v>39721</v>
      </c>
      <c r="B39" s="47">
        <v>34.159987528444901</v>
      </c>
      <c r="C39" s="47">
        <v>65.840012471555113</v>
      </c>
      <c r="D39" s="47">
        <v>53.901064802777199</v>
      </c>
    </row>
    <row r="40" spans="1:4" x14ac:dyDescent="0.25">
      <c r="A40" s="99">
        <v>39813</v>
      </c>
      <c r="B40" s="47">
        <v>34.289130443682971</v>
      </c>
      <c r="C40" s="47">
        <v>65.710869556317022</v>
      </c>
      <c r="D40" s="47">
        <v>53.901064802777199</v>
      </c>
    </row>
    <row r="41" spans="1:4" x14ac:dyDescent="0.25">
      <c r="A41" s="99">
        <v>39903</v>
      </c>
      <c r="B41" s="47">
        <v>35.758753890887945</v>
      </c>
      <c r="C41" s="47">
        <v>64.241246109112055</v>
      </c>
      <c r="D41" s="47">
        <v>53.901064802777199</v>
      </c>
    </row>
    <row r="42" spans="1:4" x14ac:dyDescent="0.25">
      <c r="A42" s="99">
        <v>39994</v>
      </c>
      <c r="B42" s="47">
        <v>37.641876406441192</v>
      </c>
      <c r="C42" s="47">
        <v>62.358123593558815</v>
      </c>
      <c r="D42" s="47">
        <v>53.901064802777199</v>
      </c>
    </row>
    <row r="43" spans="1:4" x14ac:dyDescent="0.25">
      <c r="A43" s="99">
        <v>40086</v>
      </c>
      <c r="B43" s="47">
        <v>39.201882627464357</v>
      </c>
      <c r="C43" s="47">
        <v>60.798117372535636</v>
      </c>
      <c r="D43" s="47">
        <v>53.901064802777199</v>
      </c>
    </row>
    <row r="44" spans="1:4" x14ac:dyDescent="0.25">
      <c r="A44" s="99">
        <v>40178</v>
      </c>
      <c r="B44" s="47">
        <v>42.679002914743918</v>
      </c>
      <c r="C44" s="47">
        <v>57.320997085256074</v>
      </c>
      <c r="D44" s="47">
        <v>53.901064802777199</v>
      </c>
    </row>
    <row r="45" spans="1:4" x14ac:dyDescent="0.25">
      <c r="A45" s="99">
        <v>40268</v>
      </c>
      <c r="B45" s="47">
        <v>50.951582020525464</v>
      </c>
      <c r="C45" s="47">
        <v>49.048417979474529</v>
      </c>
      <c r="D45" s="47">
        <v>53.901064802777199</v>
      </c>
    </row>
    <row r="46" spans="1:4" x14ac:dyDescent="0.25">
      <c r="A46" s="99">
        <v>40359</v>
      </c>
      <c r="B46" s="47">
        <v>64.939166648959628</v>
      </c>
      <c r="C46" s="47">
        <v>35.060833351040372</v>
      </c>
      <c r="D46" s="47">
        <v>53.901064802777199</v>
      </c>
    </row>
    <row r="47" spans="1:4" x14ac:dyDescent="0.25">
      <c r="A47" s="99">
        <v>40451</v>
      </c>
      <c r="B47" s="47">
        <v>75.979379062637861</v>
      </c>
      <c r="C47" s="47">
        <v>24.020620937362143</v>
      </c>
      <c r="D47" s="47">
        <v>53.901064802777199</v>
      </c>
    </row>
    <row r="48" spans="1:4" x14ac:dyDescent="0.25">
      <c r="A48" s="99">
        <v>40543</v>
      </c>
      <c r="B48" s="47">
        <v>81.900848631142225</v>
      </c>
      <c r="C48" s="47">
        <v>18.099151368857772</v>
      </c>
      <c r="D48" s="47">
        <v>53.901064802777199</v>
      </c>
    </row>
    <row r="49" spans="1:4" x14ac:dyDescent="0.25">
      <c r="A49" s="99">
        <v>40633</v>
      </c>
      <c r="B49" s="47">
        <v>83.612459404146904</v>
      </c>
      <c r="C49" s="47">
        <v>16.387540595853096</v>
      </c>
      <c r="D49" s="47">
        <v>53.901064802777199</v>
      </c>
    </row>
    <row r="50" spans="1:4" x14ac:dyDescent="0.25">
      <c r="A50" s="99">
        <v>40724</v>
      </c>
      <c r="B50" s="47">
        <v>79.403395216139515</v>
      </c>
      <c r="C50" s="47">
        <v>20.596604783860489</v>
      </c>
      <c r="D50" s="47">
        <v>53.901064802777199</v>
      </c>
    </row>
    <row r="51" spans="1:4" x14ac:dyDescent="0.25">
      <c r="A51" s="99">
        <v>40816</v>
      </c>
      <c r="B51" s="47">
        <v>77.420325548713038</v>
      </c>
      <c r="C51" s="47">
        <v>22.579674451286969</v>
      </c>
      <c r="D51" s="47">
        <v>53.901064802777199</v>
      </c>
    </row>
    <row r="52" spans="1:4" x14ac:dyDescent="0.25">
      <c r="A52" s="99">
        <v>40908</v>
      </c>
      <c r="B52" s="47">
        <v>75.648173988932612</v>
      </c>
      <c r="C52" s="47">
        <v>24.351826011067395</v>
      </c>
      <c r="D52" s="47">
        <v>53.901064802777199</v>
      </c>
    </row>
    <row r="53" spans="1:4" x14ac:dyDescent="0.25">
      <c r="A53" s="99">
        <v>40999</v>
      </c>
      <c r="B53" s="47">
        <v>70.961126173890321</v>
      </c>
      <c r="C53" s="47">
        <v>29.038873826109679</v>
      </c>
      <c r="D53" s="47">
        <v>53.901064802777199</v>
      </c>
    </row>
    <row r="54" spans="1:4" x14ac:dyDescent="0.25">
      <c r="A54" s="99">
        <v>41090</v>
      </c>
      <c r="B54" s="47">
        <v>67.722955173532569</v>
      </c>
      <c r="C54" s="47">
        <v>32.277044826467424</v>
      </c>
      <c r="D54" s="47">
        <v>53.901064802777199</v>
      </c>
    </row>
    <row r="55" spans="1:4" x14ac:dyDescent="0.25">
      <c r="A55" s="99">
        <v>41182</v>
      </c>
      <c r="B55" s="47">
        <v>65.128139008218284</v>
      </c>
      <c r="C55" s="47">
        <v>34.871860991781716</v>
      </c>
      <c r="D55" s="47">
        <v>53.901064802777199</v>
      </c>
    </row>
    <row r="56" spans="1:4" x14ac:dyDescent="0.25">
      <c r="A56" s="99">
        <v>41274</v>
      </c>
      <c r="B56" s="47">
        <v>64.705685680296199</v>
      </c>
      <c r="C56" s="47">
        <v>35.294314319703794</v>
      </c>
      <c r="D56" s="47">
        <v>53.901064802777199</v>
      </c>
    </row>
    <row r="57" spans="1:4" x14ac:dyDescent="0.25">
      <c r="A57" s="99">
        <v>41364</v>
      </c>
      <c r="B57" s="47">
        <v>66.152432920908709</v>
      </c>
      <c r="C57" s="47">
        <v>33.847567079091284</v>
      </c>
      <c r="D57" s="47">
        <v>53.901064802777199</v>
      </c>
    </row>
    <row r="58" spans="1:4" x14ac:dyDescent="0.25">
      <c r="A58" s="99">
        <v>41455</v>
      </c>
      <c r="B58" s="47">
        <v>68.956941153523886</v>
      </c>
      <c r="C58" s="47">
        <v>31.043058846476114</v>
      </c>
      <c r="D58" s="47">
        <v>53.901064802777199</v>
      </c>
    </row>
    <row r="59" spans="1:4" x14ac:dyDescent="0.25">
      <c r="A59" s="99">
        <v>41547</v>
      </c>
      <c r="B59" s="47">
        <v>67.142648782904672</v>
      </c>
      <c r="C59" s="47">
        <v>32.857351217095328</v>
      </c>
      <c r="D59" s="47">
        <v>53.901064802777199</v>
      </c>
    </row>
    <row r="60" spans="1:4" x14ac:dyDescent="0.25">
      <c r="A60" s="99">
        <v>41639</v>
      </c>
      <c r="B60" s="47">
        <v>63.180630316893456</v>
      </c>
      <c r="C60" s="47">
        <v>36.819369683106551</v>
      </c>
      <c r="D60" s="47">
        <v>53.901064802777199</v>
      </c>
    </row>
    <row r="61" spans="1:4" x14ac:dyDescent="0.25">
      <c r="A61" s="99">
        <v>41729</v>
      </c>
      <c r="B61" s="47">
        <v>61.861600796224607</v>
      </c>
      <c r="C61" s="47">
        <v>38.138399203775393</v>
      </c>
      <c r="D61" s="47">
        <v>53.901064802777199</v>
      </c>
    </row>
    <row r="62" spans="1:4" x14ac:dyDescent="0.25">
      <c r="A62" s="99">
        <v>41820</v>
      </c>
      <c r="B62" s="47">
        <v>58.844582592605683</v>
      </c>
      <c r="C62" s="47">
        <v>41.155417407394317</v>
      </c>
      <c r="D62" s="47">
        <v>53.901064802777199</v>
      </c>
    </row>
    <row r="63" spans="1:4" x14ac:dyDescent="0.25">
      <c r="A63" s="99">
        <v>41912</v>
      </c>
      <c r="B63" s="47">
        <v>57.924892652660461</v>
      </c>
      <c r="C63" s="47">
        <v>42.075107347339546</v>
      </c>
      <c r="D63" s="47">
        <v>53.901064802777199</v>
      </c>
    </row>
    <row r="64" spans="1:4" x14ac:dyDescent="0.25">
      <c r="A64" s="99">
        <v>42004</v>
      </c>
      <c r="B64" s="47">
        <v>61.761699688991115</v>
      </c>
      <c r="C64" s="47">
        <v>38.238300311008899</v>
      </c>
      <c r="D64" s="47">
        <v>53.901064802777199</v>
      </c>
    </row>
    <row r="65" spans="1:4" x14ac:dyDescent="0.25">
      <c r="A65" s="99">
        <v>42094</v>
      </c>
      <c r="B65" s="47">
        <v>63.243362581589722</v>
      </c>
      <c r="C65" s="47">
        <v>36.756637418410286</v>
      </c>
      <c r="D65" s="47">
        <v>53.901064802777199</v>
      </c>
    </row>
    <row r="66" spans="1:4" x14ac:dyDescent="0.25">
      <c r="A66" s="99">
        <v>42185</v>
      </c>
      <c r="B66" s="47">
        <v>62.942211118791953</v>
      </c>
      <c r="C66" s="47">
        <v>37.057788881208047</v>
      </c>
      <c r="D66" s="47">
        <v>53.901064802777199</v>
      </c>
    </row>
    <row r="67" spans="1:4" x14ac:dyDescent="0.25">
      <c r="A67" s="99">
        <v>42277</v>
      </c>
      <c r="B67" s="47">
        <v>64.015759870650953</v>
      </c>
      <c r="C67" s="47">
        <v>35.984240129349047</v>
      </c>
      <c r="D67" s="47">
        <v>53.901064802777199</v>
      </c>
    </row>
    <row r="68" spans="1:4" x14ac:dyDescent="0.25">
      <c r="A68" s="99">
        <v>42369</v>
      </c>
      <c r="B68" s="47">
        <v>61.373728942583327</v>
      </c>
      <c r="C68" s="47">
        <v>38.626271057416666</v>
      </c>
      <c r="D68" s="47">
        <v>53.901064802777199</v>
      </c>
    </row>
    <row r="69" spans="1:4" x14ac:dyDescent="0.25">
      <c r="A69" s="99">
        <v>42460</v>
      </c>
      <c r="B69" s="47">
        <v>57.722378582539235</v>
      </c>
      <c r="C69" s="47">
        <v>42.277621417460765</v>
      </c>
      <c r="D69" s="47">
        <v>53.901064802777199</v>
      </c>
    </row>
    <row r="70" spans="1:4" x14ac:dyDescent="0.25">
      <c r="A70" s="99">
        <v>42551</v>
      </c>
      <c r="B70" s="47">
        <v>52.652202582993965</v>
      </c>
      <c r="C70" s="47">
        <v>47.347797417006014</v>
      </c>
      <c r="D70" s="47">
        <v>53.901064802777199</v>
      </c>
    </row>
    <row r="71" spans="1:4" x14ac:dyDescent="0.25">
      <c r="A71" s="99">
        <v>42643</v>
      </c>
      <c r="B71" s="47">
        <v>51.107603995472743</v>
      </c>
      <c r="C71" s="47">
        <v>48.892396004527249</v>
      </c>
      <c r="D71" s="47">
        <v>53.901064802777199</v>
      </c>
    </row>
    <row r="72" spans="1:4" x14ac:dyDescent="0.25">
      <c r="A72" s="99">
        <v>42735</v>
      </c>
      <c r="B72" s="47">
        <v>56.27305184685278</v>
      </c>
      <c r="C72" s="47">
        <v>43.726948153147227</v>
      </c>
      <c r="D72" s="47">
        <v>53.901064802777199</v>
      </c>
    </row>
    <row r="73" spans="1:4" x14ac:dyDescent="0.25">
      <c r="A73" s="99">
        <v>42825</v>
      </c>
      <c r="B73" s="47">
        <v>62.426652822536127</v>
      </c>
      <c r="C73" s="47">
        <v>37.573347177463866</v>
      </c>
      <c r="D73" s="47">
        <v>53.901064802777199</v>
      </c>
    </row>
    <row r="74" spans="1:4" x14ac:dyDescent="0.25">
      <c r="A74" s="99">
        <v>42916</v>
      </c>
      <c r="B74" s="47">
        <v>65.804092009919188</v>
      </c>
      <c r="C74" s="47">
        <v>34.195907990080819</v>
      </c>
      <c r="D74" s="47">
        <v>53.901064802777199</v>
      </c>
    </row>
    <row r="75" spans="1:4" x14ac:dyDescent="0.25">
      <c r="A75" s="99">
        <v>43008</v>
      </c>
      <c r="B75" s="47">
        <v>67.134879127319607</v>
      </c>
      <c r="C75" s="47">
        <v>32.865120872680407</v>
      </c>
      <c r="D75" s="47">
        <v>53.901064802777199</v>
      </c>
    </row>
    <row r="76" spans="1:4" x14ac:dyDescent="0.25">
      <c r="A76" s="99">
        <v>43100</v>
      </c>
      <c r="B76" s="47">
        <v>63.969144809499753</v>
      </c>
      <c r="C76" s="47">
        <v>36.030855190500247</v>
      </c>
      <c r="D76" s="47">
        <v>53.901064802777199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I17" sqref="I17"/>
    </sheetView>
  </sheetViews>
  <sheetFormatPr defaultRowHeight="15" x14ac:dyDescent="0.25"/>
  <sheetData>
    <row r="1" spans="1:3" x14ac:dyDescent="0.25">
      <c r="A1" s="2" t="s">
        <v>305</v>
      </c>
    </row>
    <row r="2" spans="1:3" x14ac:dyDescent="0.25">
      <c r="A2" s="2" t="s">
        <v>431</v>
      </c>
    </row>
    <row r="3" spans="1:3" x14ac:dyDescent="0.25">
      <c r="A3" s="4" t="s">
        <v>92</v>
      </c>
    </row>
    <row r="7" spans="1:3" ht="63.75" x14ac:dyDescent="0.25">
      <c r="A7" s="85"/>
      <c r="B7" s="28" t="s">
        <v>87</v>
      </c>
      <c r="C7" s="28" t="s">
        <v>88</v>
      </c>
    </row>
    <row r="8" spans="1:3" x14ac:dyDescent="0.25">
      <c r="A8" s="59">
        <v>2004</v>
      </c>
      <c r="B8" s="59">
        <v>36.9</v>
      </c>
      <c r="C8" s="59"/>
    </row>
    <row r="9" spans="1:3" x14ac:dyDescent="0.25">
      <c r="A9" s="59">
        <v>2005</v>
      </c>
      <c r="B9" s="59">
        <v>47.8</v>
      </c>
      <c r="C9" s="47">
        <v>1774.5939675174013</v>
      </c>
    </row>
    <row r="10" spans="1:3" x14ac:dyDescent="0.25">
      <c r="A10" s="59">
        <v>2006</v>
      </c>
      <c r="B10" s="59">
        <v>55.8</v>
      </c>
      <c r="C10" s="47">
        <v>2514.1828969833355</v>
      </c>
    </row>
    <row r="11" spans="1:3" x14ac:dyDescent="0.25">
      <c r="A11" s="59">
        <v>2007</v>
      </c>
      <c r="B11" s="59">
        <v>67.3</v>
      </c>
      <c r="C11" s="47">
        <v>2353.6620551075116</v>
      </c>
    </row>
    <row r="12" spans="1:3" x14ac:dyDescent="0.25">
      <c r="A12" s="59">
        <v>2008</v>
      </c>
      <c r="B12" s="59">
        <v>45</v>
      </c>
      <c r="C12" s="47">
        <v>1575.5554512915357</v>
      </c>
    </row>
    <row r="13" spans="1:3" x14ac:dyDescent="0.25">
      <c r="A13" s="59">
        <v>2009</v>
      </c>
      <c r="B13" s="59">
        <v>23.2</v>
      </c>
      <c r="C13" s="47">
        <v>264.05334022523169</v>
      </c>
    </row>
    <row r="14" spans="1:3" x14ac:dyDescent="0.25">
      <c r="A14" s="59">
        <v>2010</v>
      </c>
      <c r="B14" s="59">
        <v>23.1</v>
      </c>
      <c r="C14" s="47">
        <v>355.43393452501851</v>
      </c>
    </row>
    <row r="15" spans="1:3" x14ac:dyDescent="0.25">
      <c r="A15" s="59">
        <v>2011</v>
      </c>
      <c r="B15" s="59">
        <v>25.1</v>
      </c>
      <c r="C15" s="47">
        <v>461.90732351714553</v>
      </c>
    </row>
    <row r="16" spans="1:3" x14ac:dyDescent="0.25">
      <c r="A16" s="59">
        <v>2012</v>
      </c>
      <c r="B16" s="59">
        <v>22.1</v>
      </c>
      <c r="C16" s="47">
        <v>396.0690468952734</v>
      </c>
    </row>
    <row r="17" spans="1:3" x14ac:dyDescent="0.25">
      <c r="A17" s="59">
        <v>2013</v>
      </c>
      <c r="B17" s="59">
        <v>27.7</v>
      </c>
      <c r="C17" s="47">
        <v>549.5369426465478</v>
      </c>
    </row>
    <row r="18" spans="1:3" x14ac:dyDescent="0.25">
      <c r="A18" s="59">
        <v>2014</v>
      </c>
      <c r="B18" s="47">
        <v>30.72736358647083</v>
      </c>
      <c r="C18" s="47">
        <v>674.87720816438832</v>
      </c>
    </row>
    <row r="19" spans="1:3" x14ac:dyDescent="0.25">
      <c r="A19" s="59">
        <v>2015</v>
      </c>
      <c r="B19" s="47">
        <v>33.710776213761889</v>
      </c>
      <c r="C19" s="59">
        <v>694.8</v>
      </c>
    </row>
    <row r="20" spans="1:3" x14ac:dyDescent="0.25">
      <c r="A20" s="59">
        <v>2016</v>
      </c>
      <c r="B20" s="47">
        <v>38.331625486225398</v>
      </c>
      <c r="C20" s="59">
        <v>1053.5</v>
      </c>
    </row>
    <row r="21" spans="1:3" x14ac:dyDescent="0.25">
      <c r="A21" s="59">
        <v>2017</v>
      </c>
      <c r="B21" s="59">
        <v>40.299999999999997</v>
      </c>
      <c r="C21" s="59">
        <v>1178</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workbookViewId="0">
      <selection activeCell="H15" sqref="H15"/>
    </sheetView>
  </sheetViews>
  <sheetFormatPr defaultRowHeight="15" x14ac:dyDescent="0.25"/>
  <sheetData>
    <row r="1" spans="1:5" x14ac:dyDescent="0.25">
      <c r="A1" s="2" t="s">
        <v>306</v>
      </c>
    </row>
    <row r="2" spans="1:5" x14ac:dyDescent="0.25">
      <c r="A2" s="2" t="s">
        <v>10</v>
      </c>
    </row>
    <row r="3" spans="1:5" x14ac:dyDescent="0.25">
      <c r="A3" s="4" t="s">
        <v>89</v>
      </c>
    </row>
    <row r="4" spans="1:5" x14ac:dyDescent="0.25">
      <c r="A4" s="4" t="s">
        <v>90</v>
      </c>
    </row>
    <row r="7" spans="1:5" x14ac:dyDescent="0.25">
      <c r="A7" s="6"/>
    </row>
    <row r="8" spans="1:5" ht="25.5" x14ac:dyDescent="0.25">
      <c r="A8" s="85"/>
      <c r="B8" s="140" t="s">
        <v>506</v>
      </c>
      <c r="C8" s="140" t="s">
        <v>507</v>
      </c>
      <c r="D8" s="140" t="s">
        <v>80</v>
      </c>
      <c r="E8" s="140" t="s">
        <v>81</v>
      </c>
    </row>
    <row r="9" spans="1:5" x14ac:dyDescent="0.25">
      <c r="A9" s="99">
        <v>38807</v>
      </c>
      <c r="B9" s="139">
        <v>0</v>
      </c>
      <c r="C9" s="139">
        <v>6.3910670811970158</v>
      </c>
      <c r="D9" s="139">
        <v>51.293755031132797</v>
      </c>
      <c r="E9" s="139">
        <v>33.620994468152482</v>
      </c>
    </row>
    <row r="10" spans="1:5" x14ac:dyDescent="0.25">
      <c r="A10" s="99">
        <v>38898</v>
      </c>
      <c r="B10" s="139">
        <v>0</v>
      </c>
      <c r="C10" s="139">
        <v>2.6868742827747161</v>
      </c>
      <c r="D10" s="139">
        <v>35.89428563320697</v>
      </c>
      <c r="E10" s="139">
        <v>14.292828824476995</v>
      </c>
    </row>
    <row r="11" spans="1:5" x14ac:dyDescent="0.25">
      <c r="A11" s="99">
        <v>38990</v>
      </c>
      <c r="B11" s="139">
        <v>0</v>
      </c>
      <c r="C11" s="139">
        <v>8.5810998944218557</v>
      </c>
      <c r="D11" s="139">
        <v>23.447759119693941</v>
      </c>
      <c r="E11" s="139">
        <v>16.174053242086949</v>
      </c>
    </row>
    <row r="12" spans="1:5" x14ac:dyDescent="0.25">
      <c r="A12" s="99">
        <v>39082</v>
      </c>
      <c r="B12" s="139">
        <v>0</v>
      </c>
      <c r="C12" s="139">
        <v>12.42957683496202</v>
      </c>
      <c r="D12" s="139">
        <v>27.931405372387943</v>
      </c>
      <c r="E12" s="139">
        <v>22.33714915497427</v>
      </c>
    </row>
    <row r="13" spans="1:5" x14ac:dyDescent="0.25">
      <c r="A13" s="99">
        <v>39172</v>
      </c>
      <c r="B13" s="139">
        <v>0</v>
      </c>
      <c r="C13" s="139">
        <v>17.509785070841154</v>
      </c>
      <c r="D13" s="139">
        <v>27.285101409665323</v>
      </c>
      <c r="E13" s="139">
        <v>23.729564663468345</v>
      </c>
    </row>
    <row r="14" spans="1:5" x14ac:dyDescent="0.25">
      <c r="A14" s="99">
        <v>39263</v>
      </c>
      <c r="B14" s="139">
        <v>0</v>
      </c>
      <c r="C14" s="139">
        <v>19.252212362537122</v>
      </c>
      <c r="D14" s="139">
        <v>24.721940406498746</v>
      </c>
      <c r="E14" s="139">
        <v>21.890420326916047</v>
      </c>
    </row>
    <row r="15" spans="1:5" x14ac:dyDescent="0.25">
      <c r="A15" s="99">
        <v>39355</v>
      </c>
      <c r="B15" s="139">
        <v>0</v>
      </c>
      <c r="C15" s="139">
        <v>16.936941065743014</v>
      </c>
      <c r="D15" s="139">
        <v>27.30207847289438</v>
      </c>
      <c r="E15" s="139">
        <v>24.197466718946657</v>
      </c>
    </row>
    <row r="16" spans="1:5" x14ac:dyDescent="0.25">
      <c r="A16" s="99">
        <v>39447</v>
      </c>
      <c r="B16" s="139">
        <v>0</v>
      </c>
      <c r="C16" s="139">
        <v>18.163868160073534</v>
      </c>
      <c r="D16" s="139">
        <v>21.825939646500743</v>
      </c>
      <c r="E16" s="139">
        <v>23.018995689424059</v>
      </c>
    </row>
    <row r="17" spans="1:5" x14ac:dyDescent="0.25">
      <c r="A17" s="99">
        <v>39538</v>
      </c>
      <c r="B17" s="139">
        <v>0</v>
      </c>
      <c r="C17" s="139">
        <v>10.622314631666143</v>
      </c>
      <c r="D17" s="139">
        <v>23.208884895284598</v>
      </c>
      <c r="E17" s="139">
        <v>24.386486731126368</v>
      </c>
    </row>
    <row r="18" spans="1:5" x14ac:dyDescent="0.25">
      <c r="A18" s="99">
        <v>39629</v>
      </c>
      <c r="B18" s="139">
        <v>0</v>
      </c>
      <c r="C18" s="139">
        <v>6.6580098272136325</v>
      </c>
      <c r="D18" s="139">
        <v>26.846931042291189</v>
      </c>
      <c r="E18" s="139">
        <v>25.856916150659117</v>
      </c>
    </row>
    <row r="19" spans="1:5" x14ac:dyDescent="0.25">
      <c r="A19" s="99">
        <v>39721</v>
      </c>
      <c r="B19" s="139">
        <v>0</v>
      </c>
      <c r="C19" s="139">
        <v>0.89592290597006752</v>
      </c>
      <c r="D19" s="139">
        <v>27.41144550475093</v>
      </c>
      <c r="E19" s="139">
        <v>22.309802377021853</v>
      </c>
    </row>
    <row r="20" spans="1:5" x14ac:dyDescent="0.25">
      <c r="A20" s="99">
        <v>39813</v>
      </c>
      <c r="B20" s="139">
        <v>0</v>
      </c>
      <c r="C20" s="139">
        <v>4.2946897008713876</v>
      </c>
      <c r="D20" s="139">
        <v>14.856448506916021</v>
      </c>
      <c r="E20" s="139">
        <v>15.429551651117844</v>
      </c>
    </row>
    <row r="21" spans="1:5" x14ac:dyDescent="0.25">
      <c r="A21" s="99">
        <v>39903</v>
      </c>
      <c r="B21" s="139">
        <v>-4.3317529777615587</v>
      </c>
      <c r="C21" s="139">
        <v>0</v>
      </c>
      <c r="D21" s="139">
        <v>14.827951209301645</v>
      </c>
      <c r="E21" s="139">
        <v>1.4589856183152974</v>
      </c>
    </row>
    <row r="22" spans="1:5" x14ac:dyDescent="0.25">
      <c r="A22" s="99">
        <v>39994</v>
      </c>
      <c r="B22" s="139">
        <v>-8.7837446342161947</v>
      </c>
      <c r="C22" s="139">
        <v>0</v>
      </c>
      <c r="D22" s="139">
        <v>17.825161359112826</v>
      </c>
      <c r="E22" s="139">
        <v>-3.1854815950118618</v>
      </c>
    </row>
    <row r="23" spans="1:5" x14ac:dyDescent="0.25">
      <c r="A23" s="99">
        <v>40086</v>
      </c>
      <c r="B23" s="139">
        <v>-12.242478880763974</v>
      </c>
      <c r="C23" s="139">
        <v>0</v>
      </c>
      <c r="D23" s="139">
        <v>16.787999995486331</v>
      </c>
      <c r="E23" s="139">
        <v>-4.4894984474103055</v>
      </c>
    </row>
    <row r="24" spans="1:5" x14ac:dyDescent="0.25">
      <c r="A24" s="99">
        <v>40178</v>
      </c>
      <c r="B24" s="139">
        <v>-15.515512140852437</v>
      </c>
      <c r="C24" s="139">
        <v>0</v>
      </c>
      <c r="D24" s="139">
        <v>17.309104452645798</v>
      </c>
      <c r="E24" s="139">
        <v>-8.7598556280199329</v>
      </c>
    </row>
    <row r="25" spans="1:5" x14ac:dyDescent="0.25">
      <c r="A25" s="99">
        <v>40268</v>
      </c>
      <c r="B25" s="139">
        <v>-16.535750538704619</v>
      </c>
      <c r="C25" s="139">
        <v>0</v>
      </c>
      <c r="D25" s="139">
        <v>17.541749577507161</v>
      </c>
      <c r="E25" s="139">
        <v>-12.170664431929264</v>
      </c>
    </row>
    <row r="26" spans="1:5" x14ac:dyDescent="0.25">
      <c r="A26" s="99">
        <v>40359</v>
      </c>
      <c r="B26" s="139">
        <v>-16.88873656005498</v>
      </c>
      <c r="C26" s="139">
        <v>0</v>
      </c>
      <c r="D26" s="139">
        <v>17.524054502205203</v>
      </c>
      <c r="E26" s="139">
        <v>-9.3695320335004801</v>
      </c>
    </row>
    <row r="27" spans="1:5" x14ac:dyDescent="0.25">
      <c r="A27" s="99">
        <v>40451</v>
      </c>
      <c r="B27" s="139">
        <v>-17.541226883620666</v>
      </c>
      <c r="C27" s="139">
        <v>0</v>
      </c>
      <c r="D27" s="139">
        <v>16.265611960365774</v>
      </c>
      <c r="E27" s="139">
        <v>-9.2105439656483643</v>
      </c>
    </row>
    <row r="28" spans="1:5" x14ac:dyDescent="0.25">
      <c r="A28" s="99">
        <v>40543</v>
      </c>
      <c r="B28" s="139">
        <v>-16.66727473464185</v>
      </c>
      <c r="C28" s="139">
        <v>0</v>
      </c>
      <c r="D28" s="139">
        <v>18.262863094012573</v>
      </c>
      <c r="E28" s="139">
        <v>-7.1513235913101356</v>
      </c>
    </row>
    <row r="29" spans="1:5" x14ac:dyDescent="0.25">
      <c r="A29" s="99">
        <v>40633</v>
      </c>
      <c r="B29" s="139">
        <v>-14.972371847888795</v>
      </c>
      <c r="C29" s="139">
        <v>0</v>
      </c>
      <c r="D29" s="139">
        <v>17.772552716342545</v>
      </c>
      <c r="E29" s="139">
        <v>-3.5984417109458962</v>
      </c>
    </row>
    <row r="30" spans="1:5" x14ac:dyDescent="0.25">
      <c r="A30" s="99">
        <v>40724</v>
      </c>
      <c r="B30" s="139">
        <v>-6.7900571007226063</v>
      </c>
      <c r="C30" s="139">
        <v>0</v>
      </c>
      <c r="D30" s="139">
        <v>13.969395667348891</v>
      </c>
      <c r="E30" s="139">
        <v>-3.7497142550287115</v>
      </c>
    </row>
    <row r="31" spans="1:5" x14ac:dyDescent="0.25">
      <c r="A31" s="99">
        <v>40816</v>
      </c>
      <c r="B31" s="139">
        <v>-7.3468536104045512</v>
      </c>
      <c r="C31" s="139">
        <v>0</v>
      </c>
      <c r="D31" s="139">
        <v>5.7119164409828755</v>
      </c>
      <c r="E31" s="139">
        <v>-3.7502914867666175</v>
      </c>
    </row>
    <row r="32" spans="1:5" x14ac:dyDescent="0.25">
      <c r="A32" s="99">
        <v>40908</v>
      </c>
      <c r="B32" s="139">
        <v>-9.0615218093656864</v>
      </c>
      <c r="C32" s="139">
        <v>0</v>
      </c>
      <c r="D32" s="139">
        <v>14.198758788697873</v>
      </c>
      <c r="E32" s="139">
        <v>-2.686325042486061</v>
      </c>
    </row>
    <row r="33" spans="1:5" x14ac:dyDescent="0.25">
      <c r="A33" s="99">
        <v>40999</v>
      </c>
      <c r="B33" s="139">
        <v>-7.9170075526989194</v>
      </c>
      <c r="C33" s="139">
        <v>0</v>
      </c>
      <c r="D33" s="139">
        <v>9.5540247366383397</v>
      </c>
      <c r="E33" s="139">
        <v>-3.0690177358434143</v>
      </c>
    </row>
    <row r="34" spans="1:5" x14ac:dyDescent="0.25">
      <c r="A34" s="99">
        <v>41090</v>
      </c>
      <c r="B34" s="139">
        <v>-9.4942590611343434</v>
      </c>
      <c r="C34" s="139">
        <v>0</v>
      </c>
      <c r="D34" s="139">
        <v>4.7432894979937146</v>
      </c>
      <c r="E34" s="139">
        <v>-4.1510885626915739</v>
      </c>
    </row>
    <row r="35" spans="1:5" x14ac:dyDescent="0.25">
      <c r="A35" s="99">
        <v>41182</v>
      </c>
      <c r="B35" s="139">
        <v>0</v>
      </c>
      <c r="C35" s="139">
        <v>-0.25740923377537683</v>
      </c>
      <c r="D35" s="139">
        <v>-9.0262814423707738</v>
      </c>
      <c r="E35" s="139">
        <v>-3.9067554526557933</v>
      </c>
    </row>
    <row r="36" spans="1:5" x14ac:dyDescent="0.25">
      <c r="A36" s="99">
        <v>41274</v>
      </c>
      <c r="B36" s="139">
        <v>-12.289461250856178</v>
      </c>
      <c r="C36" s="139">
        <v>0</v>
      </c>
      <c r="D36" s="139">
        <v>1.2806406930357781</v>
      </c>
      <c r="E36" s="139">
        <v>-4.8247748695107919</v>
      </c>
    </row>
    <row r="37" spans="1:5" x14ac:dyDescent="0.25">
      <c r="A37" s="99">
        <v>41364</v>
      </c>
      <c r="B37" s="139">
        <v>-11.725692730070918</v>
      </c>
      <c r="C37" s="139">
        <v>0</v>
      </c>
      <c r="D37" s="139">
        <v>1.0248902419167365</v>
      </c>
      <c r="E37" s="139">
        <v>-3.8817891404153322</v>
      </c>
    </row>
    <row r="38" spans="1:5" x14ac:dyDescent="0.25">
      <c r="A38" s="99">
        <v>41455</v>
      </c>
      <c r="B38" s="139">
        <v>0</v>
      </c>
      <c r="C38" s="139">
        <v>-1.9403693147867089</v>
      </c>
      <c r="D38" s="139">
        <v>-9.2233414485018539</v>
      </c>
      <c r="E38" s="139">
        <v>-4.2241902041455859</v>
      </c>
    </row>
    <row r="39" spans="1:5" x14ac:dyDescent="0.25">
      <c r="A39" s="99">
        <v>41547</v>
      </c>
      <c r="B39" s="139">
        <v>0</v>
      </c>
      <c r="C39" s="139">
        <v>-4.0922790724503972</v>
      </c>
      <c r="D39" s="139">
        <v>-10.498802963097104</v>
      </c>
      <c r="E39" s="139">
        <v>-7.8490884316242804</v>
      </c>
    </row>
    <row r="40" spans="1:5" x14ac:dyDescent="0.25">
      <c r="A40" s="99">
        <v>41639</v>
      </c>
      <c r="B40" s="139">
        <v>0</v>
      </c>
      <c r="C40" s="139">
        <v>-2.1773514939102774</v>
      </c>
      <c r="D40" s="139">
        <v>-11.432247492029136</v>
      </c>
      <c r="E40" s="139">
        <v>-5.2788823795025532</v>
      </c>
    </row>
    <row r="41" spans="1:5" x14ac:dyDescent="0.25">
      <c r="A41" s="99">
        <v>41729</v>
      </c>
      <c r="B41" s="139">
        <v>0</v>
      </c>
      <c r="C41" s="139">
        <v>-1.3536725376242653</v>
      </c>
      <c r="D41" s="139">
        <v>-10.653551108918561</v>
      </c>
      <c r="E41" s="139">
        <v>-4.8229637634633153</v>
      </c>
    </row>
    <row r="42" spans="1:5" x14ac:dyDescent="0.25">
      <c r="A42" s="99">
        <v>41820</v>
      </c>
      <c r="B42" s="139">
        <v>-9.8773960941768593</v>
      </c>
      <c r="C42" s="139">
        <v>0</v>
      </c>
      <c r="D42" s="139">
        <v>1.8343965916867182</v>
      </c>
      <c r="E42" s="139">
        <v>-3.4643602701012015</v>
      </c>
    </row>
    <row r="43" spans="1:5" x14ac:dyDescent="0.25">
      <c r="A43" s="99">
        <v>41912</v>
      </c>
      <c r="B43" s="139">
        <v>-10.18009585130514</v>
      </c>
      <c r="C43" s="139">
        <v>0</v>
      </c>
      <c r="D43" s="139">
        <v>2.5806203151640825</v>
      </c>
      <c r="E43" s="139">
        <v>-3.9801802035218423</v>
      </c>
    </row>
    <row r="44" spans="1:5" x14ac:dyDescent="0.25">
      <c r="A44" s="99">
        <v>42004</v>
      </c>
      <c r="B44" s="139">
        <v>-13.963421352460145</v>
      </c>
      <c r="C44" s="139">
        <v>0</v>
      </c>
      <c r="D44" s="139">
        <v>0.60670000000000002</v>
      </c>
      <c r="E44" s="139">
        <v>-3.2786057701172964</v>
      </c>
    </row>
    <row r="45" spans="1:5" x14ac:dyDescent="0.25">
      <c r="A45" s="99">
        <v>42094</v>
      </c>
      <c r="B45" s="139">
        <v>0</v>
      </c>
      <c r="C45" s="139">
        <v>-0.39880000000000004</v>
      </c>
      <c r="D45" s="139">
        <v>-11.273024539739447</v>
      </c>
      <c r="E45" s="139">
        <v>-3.7260561776909342</v>
      </c>
    </row>
    <row r="46" spans="1:5" x14ac:dyDescent="0.25">
      <c r="A46" s="99">
        <v>42185</v>
      </c>
      <c r="B46" s="139">
        <v>-10.630663823248099</v>
      </c>
      <c r="C46" s="139">
        <v>0</v>
      </c>
      <c r="D46" s="139">
        <v>1.9553999999999998</v>
      </c>
      <c r="E46" s="139">
        <v>-2.7085254102783178</v>
      </c>
    </row>
    <row r="47" spans="1:5" x14ac:dyDescent="0.25">
      <c r="A47" s="99">
        <v>42277</v>
      </c>
      <c r="B47" s="139">
        <v>-11.650420743206837</v>
      </c>
      <c r="C47" s="139">
        <v>0</v>
      </c>
      <c r="D47" s="139">
        <v>3.3271000000000002</v>
      </c>
      <c r="E47" s="139">
        <v>-3.4576330030898834</v>
      </c>
    </row>
    <row r="48" spans="1:5" x14ac:dyDescent="0.25">
      <c r="A48" s="99">
        <v>42369</v>
      </c>
      <c r="B48" s="139">
        <v>-15.822878283725302</v>
      </c>
      <c r="C48" s="139">
        <v>0</v>
      </c>
      <c r="D48" s="139">
        <v>0.44109999999999999</v>
      </c>
      <c r="E48" s="139">
        <v>-4.2534846120662815</v>
      </c>
    </row>
    <row r="49" spans="1:5" x14ac:dyDescent="0.25">
      <c r="A49" s="99">
        <v>42460</v>
      </c>
      <c r="B49" s="139">
        <v>-14.993033989577555</v>
      </c>
      <c r="C49" s="139">
        <v>0</v>
      </c>
      <c r="D49" s="139">
        <v>1.8502000000000001</v>
      </c>
      <c r="E49" s="139">
        <v>-4.8301355927206879</v>
      </c>
    </row>
    <row r="50" spans="1:5" x14ac:dyDescent="0.25">
      <c r="A50" s="99">
        <v>42551</v>
      </c>
      <c r="B50" s="139">
        <v>-14.818348075231313</v>
      </c>
      <c r="C50" s="139">
        <v>0</v>
      </c>
      <c r="D50" s="139">
        <v>4.2793999999999999</v>
      </c>
      <c r="E50" s="139">
        <v>-2.9613132484809177</v>
      </c>
    </row>
    <row r="51" spans="1:5" x14ac:dyDescent="0.25">
      <c r="A51" s="99">
        <v>42643</v>
      </c>
      <c r="B51" s="139">
        <v>-14.051937509593714</v>
      </c>
      <c r="C51" s="139">
        <v>0</v>
      </c>
      <c r="D51" s="139">
        <v>6.5752000000000006</v>
      </c>
      <c r="E51" s="139">
        <v>-1.9886288811907633</v>
      </c>
    </row>
    <row r="52" spans="1:5" x14ac:dyDescent="0.25">
      <c r="A52" s="99">
        <v>42735</v>
      </c>
      <c r="B52" s="139">
        <v>-15.377902160059421</v>
      </c>
      <c r="C52" s="139">
        <v>0</v>
      </c>
      <c r="D52" s="139">
        <v>7.4325000000000001</v>
      </c>
      <c r="E52" s="139">
        <v>-1.1778391312997543</v>
      </c>
    </row>
    <row r="53" spans="1:5" x14ac:dyDescent="0.25">
      <c r="A53" s="99">
        <v>42825</v>
      </c>
      <c r="B53" s="139">
        <v>-15.122517951003843</v>
      </c>
      <c r="C53" s="139">
        <v>0</v>
      </c>
      <c r="D53" s="139">
        <v>6.8673999999999999</v>
      </c>
      <c r="E53" s="139">
        <v>-0.54115476897095283</v>
      </c>
    </row>
    <row r="54" spans="1:5" x14ac:dyDescent="0.25">
      <c r="A54" s="99">
        <v>42916</v>
      </c>
      <c r="B54" s="139">
        <v>-14.41166812710361</v>
      </c>
      <c r="C54" s="139">
        <v>0</v>
      </c>
      <c r="D54" s="139">
        <v>9.1294000000000004</v>
      </c>
      <c r="E54" s="139">
        <v>-0.15971024737581008</v>
      </c>
    </row>
    <row r="55" spans="1:5" x14ac:dyDescent="0.25">
      <c r="A55" s="99">
        <v>43008</v>
      </c>
      <c r="B55" s="139">
        <v>-13.896761871762052</v>
      </c>
      <c r="C55" s="139">
        <v>0</v>
      </c>
      <c r="D55" s="139">
        <v>7.7</v>
      </c>
      <c r="E55" s="139">
        <v>-1.5919360767592146</v>
      </c>
    </row>
    <row r="56" spans="1:5" x14ac:dyDescent="0.25">
      <c r="A56" s="99">
        <v>43100</v>
      </c>
      <c r="B56" s="139">
        <v>-16.5900148571682</v>
      </c>
      <c r="C56" s="139">
        <v>0</v>
      </c>
      <c r="D56" s="139">
        <v>6.4</v>
      </c>
      <c r="E56" s="139">
        <v>-1.6169972598482083</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election activeCell="I17" sqref="I17"/>
    </sheetView>
  </sheetViews>
  <sheetFormatPr defaultRowHeight="15" x14ac:dyDescent="0.25"/>
  <sheetData>
    <row r="1" spans="1:6" x14ac:dyDescent="0.25">
      <c r="A1" s="2" t="s">
        <v>307</v>
      </c>
    </row>
    <row r="2" spans="1:6" x14ac:dyDescent="0.25">
      <c r="A2" s="2" t="s">
        <v>91</v>
      </c>
    </row>
    <row r="3" spans="1:6" x14ac:dyDescent="0.25">
      <c r="A3" s="4" t="s">
        <v>92</v>
      </c>
    </row>
    <row r="7" spans="1:6" ht="38.25" x14ac:dyDescent="0.25">
      <c r="A7" s="28" t="s">
        <v>93</v>
      </c>
      <c r="B7" s="28" t="s">
        <v>94</v>
      </c>
      <c r="C7" s="28" t="s">
        <v>95</v>
      </c>
      <c r="D7" s="28" t="s">
        <v>96</v>
      </c>
      <c r="E7" s="28" t="s">
        <v>97</v>
      </c>
      <c r="F7" s="28" t="s">
        <v>98</v>
      </c>
    </row>
    <row r="8" spans="1:6" x14ac:dyDescent="0.25">
      <c r="A8" s="47">
        <v>64.120901278257222</v>
      </c>
      <c r="B8" s="47">
        <v>20.78183123772882</v>
      </c>
      <c r="C8" s="47">
        <v>7.9815682453406946</v>
      </c>
      <c r="D8" s="47">
        <v>3.2965287930000566</v>
      </c>
      <c r="E8" s="47">
        <v>1.6352053200239869</v>
      </c>
      <c r="F8" s="47">
        <v>2.1839651256492103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defaultRowHeight="15" x14ac:dyDescent="0.25"/>
  <sheetData>
    <row r="1" spans="1:1" x14ac:dyDescent="0.25">
      <c r="A1" s="16" t="s">
        <v>291</v>
      </c>
    </row>
    <row r="2" spans="1:1" x14ac:dyDescent="0.25">
      <c r="A2" s="4" t="s">
        <v>24</v>
      </c>
    </row>
    <row r="3" spans="1:1" x14ac:dyDescent="0.25">
      <c r="A3" s="4" t="s">
        <v>432</v>
      </c>
    </row>
  </sheetData>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workbookViewId="0">
      <selection activeCell="G14" sqref="G14"/>
    </sheetView>
  </sheetViews>
  <sheetFormatPr defaultRowHeight="15" x14ac:dyDescent="0.25"/>
  <sheetData>
    <row r="1" spans="1:4" x14ac:dyDescent="0.25">
      <c r="A1" s="2" t="s">
        <v>308</v>
      </c>
    </row>
    <row r="2" spans="1:4" x14ac:dyDescent="0.25">
      <c r="A2" s="2" t="s">
        <v>433</v>
      </c>
    </row>
    <row r="3" spans="1:4" x14ac:dyDescent="0.25">
      <c r="A3" s="4" t="s">
        <v>309</v>
      </c>
    </row>
    <row r="6" spans="1:4" ht="63.75" x14ac:dyDescent="0.25">
      <c r="A6" s="101"/>
      <c r="B6" s="28" t="s">
        <v>374</v>
      </c>
      <c r="C6" s="28" t="s">
        <v>373</v>
      </c>
      <c r="D6" s="28" t="s">
        <v>372</v>
      </c>
    </row>
    <row r="7" spans="1:4" x14ac:dyDescent="0.25">
      <c r="A7" s="100" t="s">
        <v>327</v>
      </c>
      <c r="B7" s="47">
        <v>100</v>
      </c>
      <c r="C7" s="59">
        <v>142.19999999999999</v>
      </c>
      <c r="D7" s="59"/>
    </row>
    <row r="8" spans="1:4" x14ac:dyDescent="0.25">
      <c r="A8" s="96" t="s">
        <v>328</v>
      </c>
      <c r="B8" s="47">
        <v>105.79888957433681</v>
      </c>
      <c r="C8" s="59">
        <v>142.19999999999999</v>
      </c>
      <c r="D8" s="59"/>
    </row>
    <row r="9" spans="1:4" x14ac:dyDescent="0.25">
      <c r="A9" s="96" t="s">
        <v>329</v>
      </c>
      <c r="B9" s="47">
        <v>108.02745219000616</v>
      </c>
      <c r="C9" s="59">
        <v>143.5</v>
      </c>
      <c r="D9" s="47">
        <v>6686.333333333333</v>
      </c>
    </row>
    <row r="10" spans="1:4" x14ac:dyDescent="0.25">
      <c r="A10" s="96" t="s">
        <v>330</v>
      </c>
      <c r="B10" s="47">
        <v>101.78130783466996</v>
      </c>
      <c r="C10" s="59">
        <v>145.69999999999999</v>
      </c>
      <c r="D10" s="47">
        <v>8087.666666666667</v>
      </c>
    </row>
    <row r="11" spans="1:4" x14ac:dyDescent="0.25">
      <c r="A11" s="96" t="s">
        <v>331</v>
      </c>
      <c r="B11" s="47">
        <v>104.92751388032077</v>
      </c>
      <c r="C11" s="59">
        <v>146.9</v>
      </c>
      <c r="D11" s="47">
        <v>8296.6666666666661</v>
      </c>
    </row>
    <row r="12" spans="1:4" x14ac:dyDescent="0.25">
      <c r="A12" s="96" t="s">
        <v>332</v>
      </c>
      <c r="B12" s="47">
        <v>107.89636027143736</v>
      </c>
      <c r="C12" s="59">
        <v>147.30000000000001</v>
      </c>
      <c r="D12" s="59">
        <v>8448</v>
      </c>
    </row>
    <row r="13" spans="1:4" x14ac:dyDescent="0.25">
      <c r="A13" s="96" t="s">
        <v>333</v>
      </c>
      <c r="B13" s="47">
        <v>104.81955582973472</v>
      </c>
      <c r="C13" s="59">
        <v>147.30000000000001</v>
      </c>
      <c r="D13" s="59">
        <v>7229</v>
      </c>
    </row>
    <row r="14" spans="1:4" x14ac:dyDescent="0.25">
      <c r="A14" s="96" t="s">
        <v>334</v>
      </c>
      <c r="B14" s="47">
        <v>96.152066625539774</v>
      </c>
      <c r="C14" s="59">
        <v>148</v>
      </c>
      <c r="D14" s="47">
        <v>8118.666666666667</v>
      </c>
    </row>
    <row r="15" spans="1:4" x14ac:dyDescent="0.25">
      <c r="A15" s="96" t="s">
        <v>335</v>
      </c>
      <c r="B15" s="47">
        <v>102.22085132634176</v>
      </c>
      <c r="C15" s="59">
        <v>148.30000000000001</v>
      </c>
      <c r="D15" s="59">
        <v>8323</v>
      </c>
    </row>
    <row r="16" spans="1:4" x14ac:dyDescent="0.25">
      <c r="A16" s="96" t="s">
        <v>336</v>
      </c>
      <c r="B16" s="47">
        <v>106.30012338062924</v>
      </c>
      <c r="C16" s="59">
        <v>151.30000000000001</v>
      </c>
      <c r="D16" s="59">
        <v>7822</v>
      </c>
    </row>
    <row r="17" spans="1:4" x14ac:dyDescent="0.25">
      <c r="A17" s="96" t="s">
        <v>337</v>
      </c>
      <c r="B17" s="47">
        <v>107.86551511412708</v>
      </c>
      <c r="C17" s="59">
        <v>152.69999999999999</v>
      </c>
      <c r="D17" s="47">
        <v>5737.333333333333</v>
      </c>
    </row>
    <row r="18" spans="1:4" x14ac:dyDescent="0.25">
      <c r="A18" s="96" t="s">
        <v>338</v>
      </c>
      <c r="B18" s="47">
        <v>110.97316471314002</v>
      </c>
      <c r="C18" s="59">
        <v>154.30000000000001</v>
      </c>
      <c r="D18" s="59">
        <v>4999</v>
      </c>
    </row>
    <row r="19" spans="1:4" x14ac:dyDescent="0.25">
      <c r="A19" s="96" t="s">
        <v>339</v>
      </c>
      <c r="B19" s="47">
        <v>114.66687230104873</v>
      </c>
      <c r="C19" s="59">
        <v>155.5</v>
      </c>
      <c r="D19" s="47">
        <v>5319.333333333333</v>
      </c>
    </row>
    <row r="20" spans="1:4" x14ac:dyDescent="0.25">
      <c r="A20" s="96" t="s">
        <v>340</v>
      </c>
      <c r="B20" s="47">
        <v>114.73627390499689</v>
      </c>
      <c r="C20" s="59">
        <v>157.1</v>
      </c>
      <c r="D20" s="47">
        <v>5397.666666666667</v>
      </c>
    </row>
    <row r="21" spans="1:4" x14ac:dyDescent="0.25">
      <c r="A21" s="96" t="s">
        <v>341</v>
      </c>
      <c r="B21" s="47">
        <v>114.62060456508327</v>
      </c>
      <c r="C21" s="59">
        <v>158.6</v>
      </c>
      <c r="D21" s="47">
        <v>4830.333333333333</v>
      </c>
    </row>
    <row r="22" spans="1:4" x14ac:dyDescent="0.25">
      <c r="A22" s="96" t="s">
        <v>342</v>
      </c>
      <c r="B22" s="47">
        <v>116.21684145589141</v>
      </c>
      <c r="C22" s="59">
        <v>159.1</v>
      </c>
      <c r="D22" s="47">
        <v>4410.333333333333</v>
      </c>
    </row>
    <row r="23" spans="1:4" x14ac:dyDescent="0.25">
      <c r="A23" s="96" t="s">
        <v>343</v>
      </c>
      <c r="B23" s="47">
        <v>118.0521283158544</v>
      </c>
      <c r="C23" s="59">
        <v>159</v>
      </c>
      <c r="D23" s="59">
        <v>4723</v>
      </c>
    </row>
    <row r="24" spans="1:4" x14ac:dyDescent="0.25">
      <c r="A24" s="96" t="s">
        <v>344</v>
      </c>
      <c r="B24" s="47">
        <v>116.91085749537322</v>
      </c>
      <c r="C24" s="59">
        <v>158.5</v>
      </c>
      <c r="D24" s="47">
        <v>5004.333333333333</v>
      </c>
    </row>
    <row r="25" spans="1:4" x14ac:dyDescent="0.25">
      <c r="A25" s="96" t="s">
        <v>345</v>
      </c>
      <c r="B25" s="47">
        <v>113.47162245527451</v>
      </c>
      <c r="C25" s="59">
        <v>158.5</v>
      </c>
      <c r="D25" s="47">
        <v>4698.666666666667</v>
      </c>
    </row>
    <row r="26" spans="1:4" x14ac:dyDescent="0.25">
      <c r="A26" s="96" t="s">
        <v>346</v>
      </c>
      <c r="B26" s="47">
        <v>110.41795188155459</v>
      </c>
      <c r="C26" s="59">
        <v>159.19999999999999</v>
      </c>
      <c r="D26" s="59">
        <v>4937</v>
      </c>
    </row>
    <row r="27" spans="1:4" x14ac:dyDescent="0.25">
      <c r="A27" s="96" t="s">
        <v>347</v>
      </c>
      <c r="B27" s="47">
        <v>114.00370141887723</v>
      </c>
      <c r="C27" s="59">
        <v>159.4</v>
      </c>
      <c r="D27" s="59">
        <v>6522</v>
      </c>
    </row>
    <row r="28" spans="1:4" x14ac:dyDescent="0.25">
      <c r="A28" s="96" t="s">
        <v>348</v>
      </c>
      <c r="B28" s="47">
        <v>116.11659469463294</v>
      </c>
      <c r="C28" s="59">
        <v>158.9</v>
      </c>
      <c r="D28" s="47">
        <v>6777.333333333333</v>
      </c>
    </row>
    <row r="29" spans="1:4" x14ac:dyDescent="0.25">
      <c r="A29" s="96" t="s">
        <v>349</v>
      </c>
      <c r="B29" s="47">
        <v>116.71807526218385</v>
      </c>
      <c r="C29" s="59">
        <v>159.30000000000001</v>
      </c>
      <c r="D29" s="59">
        <v>6293</v>
      </c>
    </row>
    <row r="30" spans="1:4" x14ac:dyDescent="0.25">
      <c r="A30" s="96" t="s">
        <v>350</v>
      </c>
      <c r="B30" s="47">
        <v>115.09099321406539</v>
      </c>
      <c r="C30" s="59">
        <v>159.1</v>
      </c>
      <c r="D30" s="47">
        <v>5495.666666666667</v>
      </c>
    </row>
    <row r="31" spans="1:4" x14ac:dyDescent="0.25">
      <c r="A31" s="96" t="s">
        <v>351</v>
      </c>
      <c r="B31" s="47">
        <v>119.78716841455892</v>
      </c>
      <c r="C31" s="59">
        <v>159.30000000000001</v>
      </c>
      <c r="D31" s="47">
        <v>7238.333333333333</v>
      </c>
    </row>
    <row r="32" spans="1:4" x14ac:dyDescent="0.25">
      <c r="A32" s="96" t="s">
        <v>352</v>
      </c>
      <c r="B32" s="47">
        <v>122.50154225786551</v>
      </c>
      <c r="C32" s="59">
        <v>160.30000000000001</v>
      </c>
      <c r="D32" s="47">
        <v>7848.666666666667</v>
      </c>
    </row>
    <row r="33" spans="1:4" x14ac:dyDescent="0.25">
      <c r="A33" s="96" t="s">
        <v>353</v>
      </c>
      <c r="B33" s="47">
        <v>124.55274521900061</v>
      </c>
      <c r="C33" s="59">
        <v>160.80000000000001</v>
      </c>
      <c r="D33" s="59">
        <v>7238</v>
      </c>
    </row>
    <row r="34" spans="1:4" x14ac:dyDescent="0.25">
      <c r="A34" s="96" t="s">
        <v>354</v>
      </c>
      <c r="B34" s="47">
        <v>123.11073411474398</v>
      </c>
      <c r="C34" s="59">
        <v>161.4</v>
      </c>
      <c r="D34" s="47">
        <v>6379.666666666667</v>
      </c>
    </row>
    <row r="35" spans="1:4" x14ac:dyDescent="0.25">
      <c r="A35" s="96" t="s">
        <v>355</v>
      </c>
      <c r="B35" s="47">
        <v>130.25909932140652</v>
      </c>
      <c r="C35" s="59">
        <v>161.9</v>
      </c>
      <c r="D35" s="47">
        <v>6832.333333333333</v>
      </c>
    </row>
    <row r="36" spans="1:4" x14ac:dyDescent="0.25">
      <c r="A36" s="96" t="s">
        <v>356</v>
      </c>
      <c r="B36" s="47">
        <v>133.93738433066008</v>
      </c>
      <c r="C36" s="59">
        <v>161.6</v>
      </c>
      <c r="D36" s="47">
        <v>7415.666666666667</v>
      </c>
    </row>
    <row r="37" spans="1:4" x14ac:dyDescent="0.25">
      <c r="A37" s="96" t="s">
        <v>357</v>
      </c>
      <c r="B37" s="47">
        <v>138.13232572486118</v>
      </c>
      <c r="C37" s="59">
        <v>162.6</v>
      </c>
      <c r="D37" s="47">
        <v>6731.333333333333</v>
      </c>
    </row>
    <row r="38" spans="1:4" x14ac:dyDescent="0.25">
      <c r="A38" s="96" t="s">
        <v>358</v>
      </c>
      <c r="B38" s="47">
        <v>140.43800123380629</v>
      </c>
      <c r="C38" s="59">
        <v>164</v>
      </c>
      <c r="D38" s="47">
        <v>7153.333333333333</v>
      </c>
    </row>
    <row r="39" spans="1:4" x14ac:dyDescent="0.25">
      <c r="A39" s="96" t="s">
        <v>359</v>
      </c>
      <c r="B39" s="47">
        <v>148.07217766810609</v>
      </c>
      <c r="C39" s="59">
        <v>165</v>
      </c>
      <c r="D39" s="59">
        <v>7151</v>
      </c>
    </row>
    <row r="40" spans="1:4" x14ac:dyDescent="0.25">
      <c r="A40" s="96" t="s">
        <v>360</v>
      </c>
      <c r="B40" s="47">
        <v>153.99444787168412</v>
      </c>
      <c r="C40" s="59">
        <v>166.1</v>
      </c>
      <c r="D40" s="47">
        <v>7970.333333333333</v>
      </c>
    </row>
    <row r="41" spans="1:4" x14ac:dyDescent="0.25">
      <c r="A41" s="96" t="s">
        <v>361</v>
      </c>
      <c r="B41" s="47">
        <v>159.33066008636644</v>
      </c>
      <c r="C41" s="59">
        <v>167.8</v>
      </c>
      <c r="D41" s="47">
        <v>7771.333333333333</v>
      </c>
    </row>
    <row r="42" spans="1:4" x14ac:dyDescent="0.25">
      <c r="A42" s="96" t="s">
        <v>362</v>
      </c>
      <c r="B42" s="47">
        <v>161.53608883405303</v>
      </c>
      <c r="C42" s="59">
        <v>169.8</v>
      </c>
      <c r="D42" s="47">
        <v>9192.6666666666661</v>
      </c>
    </row>
    <row r="43" spans="1:4" x14ac:dyDescent="0.25">
      <c r="A43" s="96" t="s">
        <v>363</v>
      </c>
      <c r="B43" s="47">
        <v>168.03670573719924</v>
      </c>
      <c r="C43" s="59">
        <v>170.7</v>
      </c>
      <c r="D43" s="47">
        <v>10225.666666666666</v>
      </c>
    </row>
    <row r="44" spans="1:4" x14ac:dyDescent="0.25">
      <c r="A44" s="96" t="s">
        <v>364</v>
      </c>
      <c r="B44" s="47">
        <v>170.19586674892042</v>
      </c>
      <c r="C44" s="59">
        <v>171</v>
      </c>
      <c r="D44" s="59">
        <v>11141</v>
      </c>
    </row>
    <row r="45" spans="1:4" x14ac:dyDescent="0.25">
      <c r="A45" s="96" t="s">
        <v>365</v>
      </c>
      <c r="B45" s="47">
        <v>171.9000616903146</v>
      </c>
      <c r="C45" s="59">
        <v>172</v>
      </c>
      <c r="D45" s="47">
        <v>9562.3333333333339</v>
      </c>
    </row>
    <row r="46" spans="1:4" x14ac:dyDescent="0.25">
      <c r="A46" s="96" t="s">
        <v>366</v>
      </c>
      <c r="B46" s="47">
        <v>174.27513880320788</v>
      </c>
      <c r="C46" s="59">
        <v>173.3</v>
      </c>
      <c r="D46" s="47">
        <v>10475.333333333334</v>
      </c>
    </row>
    <row r="47" spans="1:4" x14ac:dyDescent="0.25">
      <c r="A47" s="96" t="s">
        <v>367</v>
      </c>
      <c r="B47" s="47">
        <v>182.46452806909315</v>
      </c>
      <c r="C47" s="59">
        <v>174.3</v>
      </c>
      <c r="D47" s="47">
        <v>10652.333333333334</v>
      </c>
    </row>
    <row r="48" spans="1:4" x14ac:dyDescent="0.25">
      <c r="A48" s="96" t="s">
        <v>368</v>
      </c>
      <c r="B48" s="47">
        <v>184.82418260333128</v>
      </c>
      <c r="C48" s="59">
        <v>176.5</v>
      </c>
      <c r="D48" s="47">
        <v>12888.333333333334</v>
      </c>
    </row>
    <row r="49" spans="1:4" x14ac:dyDescent="0.25">
      <c r="A49" s="96" t="s">
        <v>369</v>
      </c>
      <c r="B49" s="47">
        <v>187.66964836520665</v>
      </c>
      <c r="C49" s="59">
        <v>178.6</v>
      </c>
      <c r="D49" s="47">
        <v>11251.666666666666</v>
      </c>
    </row>
    <row r="50" spans="1:4" x14ac:dyDescent="0.25">
      <c r="A50" s="96" t="s">
        <v>370</v>
      </c>
      <c r="B50" s="47">
        <v>174.03608883405303</v>
      </c>
      <c r="C50" s="59">
        <v>179.6</v>
      </c>
      <c r="D50" s="59">
        <v>11712</v>
      </c>
    </row>
    <row r="51" spans="1:4" x14ac:dyDescent="0.25">
      <c r="A51" s="96" t="s">
        <v>371</v>
      </c>
      <c r="B51" s="47">
        <v>175.64003701418878</v>
      </c>
      <c r="C51" s="59"/>
      <c r="D51" s="59"/>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activeCell="H14" sqref="H14"/>
    </sheetView>
  </sheetViews>
  <sheetFormatPr defaultRowHeight="15" x14ac:dyDescent="0.25"/>
  <cols>
    <col min="2" max="2" width="11.28515625" customWidth="1"/>
  </cols>
  <sheetData>
    <row r="1" spans="1:4" x14ac:dyDescent="0.25">
      <c r="A1" s="2" t="s">
        <v>310</v>
      </c>
    </row>
    <row r="2" spans="1:4" x14ac:dyDescent="0.25">
      <c r="A2" s="2" t="s">
        <v>434</v>
      </c>
    </row>
    <row r="3" spans="1:4" x14ac:dyDescent="0.25">
      <c r="A3" s="4" t="s">
        <v>311</v>
      </c>
    </row>
    <row r="6" spans="1:4" ht="102" x14ac:dyDescent="0.25">
      <c r="A6" s="28"/>
      <c r="B6" s="28" t="s">
        <v>375</v>
      </c>
      <c r="C6" s="28" t="s">
        <v>376</v>
      </c>
      <c r="D6" s="28" t="s">
        <v>377</v>
      </c>
    </row>
    <row r="7" spans="1:4" x14ac:dyDescent="0.25">
      <c r="A7" s="102" t="s">
        <v>350</v>
      </c>
      <c r="B7" s="103">
        <v>0.7</v>
      </c>
      <c r="C7" s="47">
        <v>1.5668403326341673</v>
      </c>
      <c r="D7" s="47">
        <v>4.347314592563789</v>
      </c>
    </row>
    <row r="8" spans="1:4" x14ac:dyDescent="0.25">
      <c r="A8" s="102" t="s">
        <v>351</v>
      </c>
      <c r="B8" s="103">
        <v>0.6</v>
      </c>
      <c r="C8" s="47">
        <v>3.0062435677530086</v>
      </c>
      <c r="D8" s="47">
        <v>4.4578732892453399</v>
      </c>
    </row>
    <row r="9" spans="1:4" x14ac:dyDescent="0.25">
      <c r="A9" s="102" t="s">
        <v>352</v>
      </c>
      <c r="B9" s="103">
        <v>0.7</v>
      </c>
      <c r="C9" s="47">
        <v>0.98732387525699572</v>
      </c>
      <c r="D9" s="47">
        <v>4.4948993865312925</v>
      </c>
    </row>
    <row r="10" spans="1:4" x14ac:dyDescent="0.25">
      <c r="A10" s="102" t="s">
        <v>353</v>
      </c>
      <c r="B10" s="103">
        <v>0.6</v>
      </c>
      <c r="C10" s="47">
        <v>0.6102046463892119</v>
      </c>
      <c r="D10" s="47">
        <v>4.6356375516535708</v>
      </c>
    </row>
    <row r="11" spans="1:4" x14ac:dyDescent="0.25">
      <c r="A11" s="102" t="s">
        <v>354</v>
      </c>
      <c r="B11" s="103">
        <v>0.6</v>
      </c>
      <c r="C11" s="47">
        <v>1.0097441418825071</v>
      </c>
      <c r="D11" s="47">
        <v>4.8465066208908114</v>
      </c>
    </row>
    <row r="12" spans="1:4" x14ac:dyDescent="0.25">
      <c r="A12" s="102" t="s">
        <v>355</v>
      </c>
      <c r="B12" s="103">
        <v>0.6</v>
      </c>
      <c r="C12" s="47">
        <v>-6.6128649797914107E-2</v>
      </c>
      <c r="D12" s="47">
        <v>4.8725307330563128</v>
      </c>
    </row>
    <row r="13" spans="1:4" x14ac:dyDescent="0.25">
      <c r="A13" s="102" t="s">
        <v>356</v>
      </c>
      <c r="B13" s="103">
        <v>0.6</v>
      </c>
      <c r="C13" s="47">
        <v>2.7913535743026907</v>
      </c>
      <c r="D13" s="47">
        <v>5.1955199550049791</v>
      </c>
    </row>
    <row r="14" spans="1:4" x14ac:dyDescent="0.25">
      <c r="A14" s="102" t="s">
        <v>357</v>
      </c>
      <c r="B14" s="103">
        <v>1.2</v>
      </c>
      <c r="C14" s="47">
        <v>2.9845580817049688</v>
      </c>
      <c r="D14" s="47">
        <v>5.4182019069386467</v>
      </c>
    </row>
    <row r="15" spans="1:4" x14ac:dyDescent="0.25">
      <c r="A15" s="102" t="s">
        <v>358</v>
      </c>
      <c r="B15" s="103">
        <v>1.1000000000000001</v>
      </c>
      <c r="C15" s="47">
        <v>3.3576635298264046</v>
      </c>
      <c r="D15" s="47">
        <v>6.0163911850985796</v>
      </c>
    </row>
    <row r="16" spans="1:4" x14ac:dyDescent="0.25">
      <c r="A16" s="102" t="s">
        <v>359</v>
      </c>
      <c r="B16" s="103">
        <v>1.1000000000000001</v>
      </c>
      <c r="C16" s="47">
        <v>4.1309499179910114</v>
      </c>
      <c r="D16" s="47">
        <v>6.3551496210931147</v>
      </c>
    </row>
    <row r="17" spans="1:4" x14ac:dyDescent="0.25">
      <c r="A17" s="102" t="s">
        <v>360</v>
      </c>
      <c r="B17" s="103">
        <v>1.1000000000000001</v>
      </c>
      <c r="C17" s="47">
        <v>2.0415122921695117</v>
      </c>
      <c r="D17" s="47">
        <v>6.8289592399733534</v>
      </c>
    </row>
    <row r="18" spans="1:4" x14ac:dyDescent="0.25">
      <c r="A18" s="102" t="s">
        <v>361</v>
      </c>
      <c r="B18" s="103">
        <v>1.1000000000000001</v>
      </c>
      <c r="C18" s="47">
        <v>0.87638914603012097</v>
      </c>
      <c r="D18" s="47">
        <v>8.1927107540814994</v>
      </c>
    </row>
    <row r="19" spans="1:4" x14ac:dyDescent="0.25">
      <c r="A19" s="102" t="s">
        <v>362</v>
      </c>
      <c r="B19" s="103">
        <v>1.2</v>
      </c>
      <c r="C19" s="47">
        <v>1.3372967689811333</v>
      </c>
      <c r="D19" s="47">
        <v>8.3712627239731709</v>
      </c>
    </row>
    <row r="20" spans="1:4" x14ac:dyDescent="0.25">
      <c r="A20" s="102" t="s">
        <v>363</v>
      </c>
      <c r="B20" s="103">
        <v>1.1000000000000001</v>
      </c>
      <c r="C20" s="47">
        <v>0.43878874029892323</v>
      </c>
      <c r="D20" s="47">
        <v>8.4191431416074991</v>
      </c>
    </row>
    <row r="21" spans="1:4" x14ac:dyDescent="0.25">
      <c r="A21" s="102" t="s">
        <v>364</v>
      </c>
      <c r="B21" s="103">
        <v>1.1000000000000001</v>
      </c>
      <c r="C21" s="47">
        <v>3.2014973809079805</v>
      </c>
      <c r="D21" s="47">
        <v>8.5831055782871868</v>
      </c>
    </row>
    <row r="22" spans="1:4" x14ac:dyDescent="0.25">
      <c r="A22" s="102" t="s">
        <v>365</v>
      </c>
      <c r="B22" s="103">
        <v>1</v>
      </c>
      <c r="C22" s="47">
        <v>4.9740071727042423</v>
      </c>
      <c r="D22" s="47">
        <v>7.4206830337085528</v>
      </c>
    </row>
    <row r="23" spans="1:4" x14ac:dyDescent="0.25">
      <c r="A23" s="102" t="s">
        <v>366</v>
      </c>
      <c r="B23" s="103">
        <v>1</v>
      </c>
      <c r="C23" s="47">
        <v>3.830383278682481</v>
      </c>
      <c r="D23" s="47">
        <v>7.0630286719576274</v>
      </c>
    </row>
    <row r="24" spans="1:4" x14ac:dyDescent="0.25">
      <c r="A24" s="102" t="s">
        <v>367</v>
      </c>
      <c r="B24" s="103">
        <v>0.9</v>
      </c>
      <c r="C24" s="47">
        <v>5.7735496024614585</v>
      </c>
      <c r="D24" s="47">
        <v>7.1714108330467319</v>
      </c>
    </row>
    <row r="25" spans="1:4" x14ac:dyDescent="0.25">
      <c r="A25" s="102" t="s">
        <v>368</v>
      </c>
      <c r="B25" s="103">
        <v>1.1000000000000001</v>
      </c>
      <c r="C25" s="47">
        <v>3.8517358629160059</v>
      </c>
      <c r="D25" s="47">
        <v>6.7118644265074634</v>
      </c>
    </row>
    <row r="26" spans="1:4" x14ac:dyDescent="0.25">
      <c r="A26" s="102" t="s">
        <v>369</v>
      </c>
      <c r="B26" s="103">
        <v>1</v>
      </c>
      <c r="C26" s="47">
        <v>3.9402929814525978</v>
      </c>
      <c r="D26" s="47">
        <v>6.8494174914144779</v>
      </c>
    </row>
    <row r="27" spans="1:4" x14ac:dyDescent="0.25">
      <c r="A27" s="102" t="s">
        <v>370</v>
      </c>
      <c r="B27" s="103">
        <v>1.1000000000000001</v>
      </c>
      <c r="C27" s="47">
        <v>6.0009013246517195</v>
      </c>
      <c r="D27" s="47">
        <v>6.8390855162751896</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G18" sqref="G18"/>
    </sheetView>
  </sheetViews>
  <sheetFormatPr defaultRowHeight="15" x14ac:dyDescent="0.25"/>
  <sheetData>
    <row r="1" spans="1:2" x14ac:dyDescent="0.25">
      <c r="A1" s="2" t="s">
        <v>312</v>
      </c>
    </row>
    <row r="2" spans="1:2" x14ac:dyDescent="0.25">
      <c r="A2" s="2" t="s">
        <v>99</v>
      </c>
    </row>
    <row r="3" spans="1:2" x14ac:dyDescent="0.25">
      <c r="A3" s="4" t="s">
        <v>100</v>
      </c>
    </row>
    <row r="7" spans="1:2" x14ac:dyDescent="0.25">
      <c r="A7" s="28"/>
      <c r="B7" s="28" t="s">
        <v>101</v>
      </c>
    </row>
    <row r="8" spans="1:2" x14ac:dyDescent="0.25">
      <c r="A8" s="59">
        <v>2019</v>
      </c>
      <c r="B8" s="104">
        <v>403.23950000000002</v>
      </c>
    </row>
    <row r="9" spans="1:2" x14ac:dyDescent="0.25">
      <c r="A9" s="59">
        <v>2020</v>
      </c>
      <c r="B9" s="104">
        <v>393.36099999999999</v>
      </c>
    </row>
    <row r="10" spans="1:2" x14ac:dyDescent="0.25">
      <c r="A10" s="59">
        <v>2021</v>
      </c>
      <c r="B10" s="104">
        <v>381.88799999999998</v>
      </c>
    </row>
    <row r="11" spans="1:2" x14ac:dyDescent="0.25">
      <c r="A11" s="59">
        <v>2022</v>
      </c>
      <c r="B11" s="104">
        <v>368.16199999999998</v>
      </c>
    </row>
    <row r="12" spans="1:2" x14ac:dyDescent="0.25">
      <c r="A12" s="59">
        <v>2023</v>
      </c>
      <c r="B12" s="104">
        <v>352.74849999999998</v>
      </c>
    </row>
    <row r="13" spans="1:2" x14ac:dyDescent="0.25">
      <c r="A13" s="59">
        <v>2024</v>
      </c>
      <c r="B13" s="104">
        <v>337.5145</v>
      </c>
    </row>
    <row r="14" spans="1:2" x14ac:dyDescent="0.25">
      <c r="A14" s="59">
        <v>2025</v>
      </c>
      <c r="B14" s="104">
        <v>322.02199999999999</v>
      </c>
    </row>
    <row r="15" spans="1:2" x14ac:dyDescent="0.25">
      <c r="A15" s="59">
        <v>2026</v>
      </c>
      <c r="B15" s="104">
        <v>303.70800000000003</v>
      </c>
    </row>
    <row r="16" spans="1:2" x14ac:dyDescent="0.25">
      <c r="A16" s="59">
        <v>2027</v>
      </c>
      <c r="B16" s="104">
        <v>282.52499999999998</v>
      </c>
    </row>
    <row r="17" spans="1:2" x14ac:dyDescent="0.25">
      <c r="A17" s="59">
        <v>2028</v>
      </c>
      <c r="B17" s="104">
        <v>260.98050000000001</v>
      </c>
    </row>
    <row r="18" spans="1:2" x14ac:dyDescent="0.25">
      <c r="A18" s="59">
        <v>2029</v>
      </c>
      <c r="B18" s="104">
        <v>242.1575</v>
      </c>
    </row>
    <row r="19" spans="1:2" x14ac:dyDescent="0.25">
      <c r="A19" s="59">
        <v>2030</v>
      </c>
      <c r="B19" s="104">
        <v>227.7895</v>
      </c>
    </row>
    <row r="20" spans="1:2" x14ac:dyDescent="0.25">
      <c r="A20" s="59">
        <v>2031</v>
      </c>
      <c r="B20" s="104">
        <v>216.696</v>
      </c>
    </row>
    <row r="21" spans="1:2" x14ac:dyDescent="0.25">
      <c r="A21" s="59">
        <v>2032</v>
      </c>
      <c r="B21" s="104">
        <v>207.851</v>
      </c>
    </row>
    <row r="22" spans="1:2" x14ac:dyDescent="0.25">
      <c r="A22" s="59">
        <v>2033</v>
      </c>
      <c r="B22" s="104">
        <v>202.09100000000001</v>
      </c>
    </row>
    <row r="23" spans="1:2" x14ac:dyDescent="0.25">
      <c r="A23" s="59">
        <v>2034</v>
      </c>
      <c r="B23" s="104">
        <v>199.529</v>
      </c>
    </row>
    <row r="24" spans="1:2" x14ac:dyDescent="0.25">
      <c r="A24" s="59">
        <v>2035</v>
      </c>
      <c r="B24" s="104">
        <v>198.6525</v>
      </c>
    </row>
    <row r="25" spans="1:2" x14ac:dyDescent="0.25">
      <c r="A25" s="59">
        <v>2036</v>
      </c>
      <c r="B25" s="104">
        <v>199.19800000000001</v>
      </c>
    </row>
    <row r="26" spans="1:2" x14ac:dyDescent="0.25">
      <c r="A26" s="59">
        <v>2037</v>
      </c>
      <c r="B26" s="104">
        <v>202.233</v>
      </c>
    </row>
    <row r="27" spans="1:2" x14ac:dyDescent="0.25">
      <c r="A27" s="59">
        <v>2038</v>
      </c>
      <c r="B27" s="104">
        <v>207.09100000000001</v>
      </c>
    </row>
    <row r="28" spans="1:2" x14ac:dyDescent="0.25">
      <c r="A28" s="59">
        <v>2039</v>
      </c>
      <c r="B28" s="104">
        <v>212.5805</v>
      </c>
    </row>
    <row r="29" spans="1:2" x14ac:dyDescent="0.25">
      <c r="A29" s="59">
        <v>2040</v>
      </c>
      <c r="B29" s="104">
        <v>218.989</v>
      </c>
    </row>
    <row r="30" spans="1:2" x14ac:dyDescent="0.25">
      <c r="A30" s="59">
        <v>2041</v>
      </c>
      <c r="B30" s="104">
        <v>225.72900000000001</v>
      </c>
    </row>
    <row r="31" spans="1:2" x14ac:dyDescent="0.25">
      <c r="A31" s="59">
        <v>2042</v>
      </c>
      <c r="B31" s="104">
        <v>232.04050000000001</v>
      </c>
    </row>
    <row r="32" spans="1:2" x14ac:dyDescent="0.25">
      <c r="A32" s="59">
        <v>2043</v>
      </c>
      <c r="B32" s="104">
        <v>238.1275</v>
      </c>
    </row>
    <row r="33" spans="1:2" x14ac:dyDescent="0.25">
      <c r="A33" s="59">
        <v>2044</v>
      </c>
      <c r="B33" s="104">
        <v>242.96850000000001</v>
      </c>
    </row>
    <row r="34" spans="1:2" x14ac:dyDescent="0.25">
      <c r="A34" s="59">
        <v>2045</v>
      </c>
      <c r="B34" s="104">
        <v>245.84450000000001</v>
      </c>
    </row>
    <row r="35" spans="1:2" x14ac:dyDescent="0.25">
      <c r="A35" s="59">
        <v>2046</v>
      </c>
      <c r="B35" s="104">
        <v>247.84049999999999</v>
      </c>
    </row>
    <row r="36" spans="1:2" x14ac:dyDescent="0.25">
      <c r="A36" s="59">
        <v>2047</v>
      </c>
      <c r="B36" s="104">
        <v>249.6165</v>
      </c>
    </row>
    <row r="37" spans="1:2" x14ac:dyDescent="0.25">
      <c r="A37" s="59">
        <v>2048</v>
      </c>
      <c r="B37" s="104">
        <v>250.65649999999999</v>
      </c>
    </row>
    <row r="38" spans="1:2" x14ac:dyDescent="0.25">
      <c r="A38" s="59">
        <v>2049</v>
      </c>
      <c r="B38" s="104">
        <v>251.04949999999999</v>
      </c>
    </row>
    <row r="39" spans="1:2" x14ac:dyDescent="0.25">
      <c r="A39" s="59">
        <v>2050</v>
      </c>
      <c r="B39" s="104">
        <v>250.50399999999999</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A15" sqref="A15"/>
    </sheetView>
  </sheetViews>
  <sheetFormatPr defaultRowHeight="15" x14ac:dyDescent="0.25"/>
  <sheetData>
    <row r="1" spans="1:3" x14ac:dyDescent="0.25">
      <c r="A1" s="2" t="s">
        <v>313</v>
      </c>
    </row>
    <row r="2" spans="1:3" x14ac:dyDescent="0.25">
      <c r="A2" s="2" t="s">
        <v>10</v>
      </c>
    </row>
    <row r="3" spans="1:3" x14ac:dyDescent="0.25">
      <c r="A3" s="4" t="s">
        <v>314</v>
      </c>
    </row>
    <row r="7" spans="1:3" ht="89.25" x14ac:dyDescent="0.25">
      <c r="A7" s="28"/>
      <c r="B7" s="28" t="s">
        <v>102</v>
      </c>
      <c r="C7" s="28" t="s">
        <v>103</v>
      </c>
    </row>
    <row r="8" spans="1:3" x14ac:dyDescent="0.25">
      <c r="A8" s="105">
        <v>41364</v>
      </c>
      <c r="B8" s="47">
        <v>-5.8460076045627414</v>
      </c>
      <c r="C8" s="47">
        <v>14.150943396226424</v>
      </c>
    </row>
    <row r="9" spans="1:3" x14ac:dyDescent="0.25">
      <c r="A9" s="105">
        <v>41455</v>
      </c>
      <c r="B9" s="47">
        <v>-19.213973799126638</v>
      </c>
      <c r="C9" s="47">
        <v>43.722222222222214</v>
      </c>
    </row>
    <row r="10" spans="1:3" x14ac:dyDescent="0.25">
      <c r="A10" s="105">
        <v>41547</v>
      </c>
      <c r="B10" s="47">
        <v>2.5708061002178706</v>
      </c>
      <c r="C10" s="47">
        <v>29.435897435897431</v>
      </c>
    </row>
    <row r="11" spans="1:3" x14ac:dyDescent="0.25">
      <c r="A11" s="105">
        <v>41639</v>
      </c>
      <c r="B11" s="47">
        <v>-13.347457627118642</v>
      </c>
      <c r="C11" s="47">
        <v>37.95150915388421</v>
      </c>
    </row>
    <row r="12" spans="1:3" x14ac:dyDescent="0.25">
      <c r="A12" s="105">
        <v>41729</v>
      </c>
      <c r="B12" s="47">
        <v>-13.023725391216557</v>
      </c>
      <c r="C12" s="47">
        <v>54.183884297520656</v>
      </c>
    </row>
    <row r="13" spans="1:3" x14ac:dyDescent="0.25">
      <c r="A13" s="105">
        <v>41820</v>
      </c>
      <c r="B13" s="47">
        <v>20.196560196560199</v>
      </c>
      <c r="C13" s="47">
        <v>5.5662930034789282</v>
      </c>
    </row>
    <row r="14" spans="1:3" x14ac:dyDescent="0.25">
      <c r="A14" s="105">
        <v>41912</v>
      </c>
      <c r="B14" s="47">
        <v>42.013593882752765</v>
      </c>
      <c r="C14" s="47">
        <v>-0.5942947702060275</v>
      </c>
    </row>
    <row r="15" spans="1:3" x14ac:dyDescent="0.25">
      <c r="A15" s="105">
        <v>42004</v>
      </c>
      <c r="B15" s="47">
        <v>77.114914425427884</v>
      </c>
      <c r="C15" s="47">
        <v>-5.7030129124820643</v>
      </c>
    </row>
    <row r="16" spans="1:3" x14ac:dyDescent="0.25">
      <c r="A16" s="105">
        <v>42094</v>
      </c>
      <c r="B16" s="47">
        <v>94.138131166569934</v>
      </c>
      <c r="C16" s="47">
        <v>-27.90619765494138</v>
      </c>
    </row>
    <row r="17" spans="1:3" x14ac:dyDescent="0.25">
      <c r="A17" s="105">
        <v>42185</v>
      </c>
      <c r="B17" s="47">
        <v>67.620605069501224</v>
      </c>
      <c r="C17" s="47">
        <v>-5.6755767118271683</v>
      </c>
    </row>
    <row r="18" spans="1:3" x14ac:dyDescent="0.25">
      <c r="A18" s="105">
        <v>42277</v>
      </c>
      <c r="B18" s="47">
        <v>25.635656595871971</v>
      </c>
      <c r="C18" s="47">
        <v>19.808688720605815</v>
      </c>
    </row>
    <row r="19" spans="1:3" x14ac:dyDescent="0.25">
      <c r="A19" s="105">
        <v>42369</v>
      </c>
      <c r="B19" s="47">
        <v>5.4389839867476475</v>
      </c>
      <c r="C19" s="47">
        <v>12.248003042982125</v>
      </c>
    </row>
    <row r="20" spans="1:3" x14ac:dyDescent="0.25">
      <c r="A20" s="105">
        <v>42460</v>
      </c>
      <c r="B20" s="47">
        <v>-0.1494768310911776</v>
      </c>
      <c r="C20" s="47">
        <v>14.498141263940511</v>
      </c>
    </row>
    <row r="21" spans="1:3" x14ac:dyDescent="0.25">
      <c r="A21" s="105">
        <v>42551</v>
      </c>
      <c r="B21" s="47">
        <v>-18.292682926829272</v>
      </c>
      <c r="C21" s="47">
        <v>19.642857142857139</v>
      </c>
    </row>
    <row r="22" spans="1:3" x14ac:dyDescent="0.25">
      <c r="A22" s="105">
        <v>42643</v>
      </c>
      <c r="B22" s="47">
        <v>-14.28571428571429</v>
      </c>
      <c r="C22" s="47">
        <v>5.5222887558216804</v>
      </c>
    </row>
    <row r="23" spans="1:3" x14ac:dyDescent="0.25">
      <c r="A23" s="105">
        <v>42735</v>
      </c>
      <c r="B23" s="47">
        <v>-5.4988216810683443</v>
      </c>
      <c r="C23" s="47">
        <v>7.8617417824466296</v>
      </c>
    </row>
    <row r="24" spans="1:3" x14ac:dyDescent="0.25">
      <c r="A24" s="105">
        <v>42825</v>
      </c>
      <c r="B24" s="47">
        <v>6.4970059880239628</v>
      </c>
      <c r="C24" s="47">
        <v>8.9691558441558517</v>
      </c>
    </row>
    <row r="25" spans="1:3" x14ac:dyDescent="0.25">
      <c r="A25" s="105">
        <v>42916</v>
      </c>
      <c r="B25" s="47">
        <v>12.835820895522399</v>
      </c>
      <c r="C25" s="47">
        <v>-11.680726800778718</v>
      </c>
    </row>
    <row r="26" spans="1:3" x14ac:dyDescent="0.25">
      <c r="A26" s="105">
        <v>43008</v>
      </c>
      <c r="B26" s="47">
        <v>14.722222222222214</v>
      </c>
      <c r="C26" s="47">
        <v>-8.0075662042875191</v>
      </c>
    </row>
    <row r="27" spans="1:3" x14ac:dyDescent="0.25">
      <c r="A27" s="105">
        <v>43100</v>
      </c>
      <c r="B27" s="47">
        <v>13.604876697146029</v>
      </c>
      <c r="C27" s="47">
        <v>-9.3936537857367224</v>
      </c>
    </row>
    <row r="28" spans="1:3" x14ac:dyDescent="0.25">
      <c r="A28" s="105">
        <v>43190</v>
      </c>
      <c r="B28" s="47">
        <v>11.470340174304194</v>
      </c>
      <c r="C28" s="47">
        <v>-5.9962756052141515</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
  <sheetViews>
    <sheetView workbookViewId="0">
      <selection activeCell="S22" sqref="S22"/>
    </sheetView>
  </sheetViews>
  <sheetFormatPr defaultRowHeight="15" x14ac:dyDescent="0.25"/>
  <sheetData>
    <row r="1" spans="1:18" x14ac:dyDescent="0.25">
      <c r="A1" s="2" t="s">
        <v>315</v>
      </c>
    </row>
    <row r="2" spans="1:18" x14ac:dyDescent="0.25">
      <c r="A2" s="2" t="s">
        <v>104</v>
      </c>
    </row>
    <row r="3" spans="1:18" x14ac:dyDescent="0.25">
      <c r="A3" s="4" t="s">
        <v>105</v>
      </c>
    </row>
    <row r="6" spans="1:18" x14ac:dyDescent="0.25">
      <c r="A6" s="17"/>
    </row>
    <row r="7" spans="1:18" x14ac:dyDescent="0.25">
      <c r="A7" s="141"/>
      <c r="B7" s="142"/>
      <c r="C7" s="142"/>
      <c r="D7" s="142"/>
      <c r="E7" s="142"/>
      <c r="F7" s="142"/>
      <c r="G7" s="142"/>
      <c r="H7" s="142"/>
      <c r="I7" s="142"/>
      <c r="J7" s="142"/>
      <c r="K7" s="142"/>
      <c r="L7" s="142"/>
      <c r="M7" s="142"/>
    </row>
    <row r="8" spans="1:18" ht="127.5" x14ac:dyDescent="0.25">
      <c r="A8" s="143"/>
      <c r="B8" s="144" t="s">
        <v>106</v>
      </c>
      <c r="C8" s="144" t="s">
        <v>107</v>
      </c>
      <c r="D8" s="144" t="s">
        <v>108</v>
      </c>
      <c r="E8" s="144" t="s">
        <v>508</v>
      </c>
      <c r="F8" s="144" t="s">
        <v>509</v>
      </c>
      <c r="G8" s="144" t="s">
        <v>109</v>
      </c>
      <c r="H8" s="144" t="s">
        <v>110</v>
      </c>
      <c r="I8" s="144" t="s">
        <v>111</v>
      </c>
      <c r="J8" s="144" t="s">
        <v>112</v>
      </c>
      <c r="K8" s="144"/>
      <c r="L8" s="144" t="s">
        <v>113</v>
      </c>
      <c r="M8" s="144" t="s">
        <v>114</v>
      </c>
      <c r="N8" s="144" t="s">
        <v>115</v>
      </c>
      <c r="P8" s="152"/>
      <c r="Q8" s="141"/>
      <c r="R8" s="141"/>
    </row>
    <row r="9" spans="1:18" x14ac:dyDescent="0.25">
      <c r="A9" s="145">
        <v>2001</v>
      </c>
      <c r="B9" s="146">
        <v>7.5419180000000003E-4</v>
      </c>
      <c r="C9" s="146">
        <v>1.0384559000000001E-3</v>
      </c>
      <c r="D9" s="146">
        <v>1.215722E-3</v>
      </c>
      <c r="E9" s="146">
        <v>8.1014219999999998E-4</v>
      </c>
      <c r="F9" s="146">
        <v>6.3829450000000003E-4</v>
      </c>
      <c r="G9" s="146">
        <v>8.2437799999999999E-5</v>
      </c>
      <c r="H9" s="146">
        <v>7.3950419999999997E-5</v>
      </c>
      <c r="I9" s="146">
        <v>7.5160419999999994E-5</v>
      </c>
      <c r="J9" s="146">
        <v>4.0731170000000001E-4</v>
      </c>
      <c r="K9" s="146">
        <v>5.0956669999999999E-3</v>
      </c>
      <c r="L9" s="146">
        <v>-1.6339569999999999E-3</v>
      </c>
      <c r="M9" s="146">
        <v>3.4617099999999998E-3</v>
      </c>
      <c r="N9" s="146">
        <f t="shared" ref="N9:N72" si="0">$M$72</f>
        <v>0.14728350700000001</v>
      </c>
      <c r="P9" s="147"/>
    </row>
    <row r="10" spans="1:18" x14ac:dyDescent="0.25">
      <c r="A10" s="145">
        <v>2001</v>
      </c>
      <c r="B10" s="146">
        <v>8.4108839999999995E-4</v>
      </c>
      <c r="C10" s="146">
        <v>8.9719249999999995E-4</v>
      </c>
      <c r="D10" s="146">
        <v>1.5283989999999999E-3</v>
      </c>
      <c r="E10" s="146">
        <v>8.5531059999999996E-4</v>
      </c>
      <c r="F10" s="146">
        <v>6.3526589999999996E-4</v>
      </c>
      <c r="G10" s="146">
        <v>1.203117E-4</v>
      </c>
      <c r="H10" s="146">
        <v>2.129884E-4</v>
      </c>
      <c r="I10" s="146">
        <v>6.3961720000000003E-5</v>
      </c>
      <c r="J10" s="146">
        <v>4.0149160000000001E-4</v>
      </c>
      <c r="K10" s="146">
        <v>5.5560100000000001E-3</v>
      </c>
      <c r="L10" s="146">
        <v>-1.7760359999999999E-3</v>
      </c>
      <c r="M10" s="146">
        <v>3.7799740000000002E-3</v>
      </c>
      <c r="N10" s="146">
        <f t="shared" si="0"/>
        <v>0.14728350700000001</v>
      </c>
      <c r="P10" s="147"/>
    </row>
    <row r="11" spans="1:18" x14ac:dyDescent="0.25">
      <c r="A11" s="145">
        <v>2001</v>
      </c>
      <c r="B11" s="146">
        <v>1.6981047E-3</v>
      </c>
      <c r="C11" s="146">
        <v>1.7886632000000001E-3</v>
      </c>
      <c r="D11" s="146">
        <v>3.9825069999999997E-3</v>
      </c>
      <c r="E11" s="146">
        <v>1.3266853000000001E-3</v>
      </c>
      <c r="F11" s="146">
        <v>1.1004172999999999E-3</v>
      </c>
      <c r="G11" s="146">
        <v>2.440303E-4</v>
      </c>
      <c r="H11" s="146">
        <v>2.5426419999999999E-4</v>
      </c>
      <c r="I11" s="146">
        <v>5.8630130000000002E-5</v>
      </c>
      <c r="J11" s="146">
        <v>5.0086119999999997E-4</v>
      </c>
      <c r="K11" s="146">
        <v>1.0954162999999999E-2</v>
      </c>
      <c r="L11" s="146">
        <v>-3.002238E-3</v>
      </c>
      <c r="M11" s="146">
        <v>7.9519250000000003E-3</v>
      </c>
      <c r="N11" s="146">
        <f t="shared" si="0"/>
        <v>0.14728350700000001</v>
      </c>
      <c r="P11" s="147"/>
    </row>
    <row r="12" spans="1:18" x14ac:dyDescent="0.25">
      <c r="A12" s="145">
        <v>2001</v>
      </c>
      <c r="B12" s="146">
        <v>3.1317623999999999E-3</v>
      </c>
      <c r="C12" s="146">
        <v>5.4468381000000003E-3</v>
      </c>
      <c r="D12" s="146">
        <v>1.3579345E-2</v>
      </c>
      <c r="E12" s="146">
        <v>2.2192532000000001E-3</v>
      </c>
      <c r="F12" s="146">
        <v>2.3035286999999998E-3</v>
      </c>
      <c r="G12" s="146">
        <v>5.034115E-4</v>
      </c>
      <c r="H12" s="146">
        <v>6.1130240000000001E-4</v>
      </c>
      <c r="I12" s="146">
        <v>9.9663890000000006E-5</v>
      </c>
      <c r="J12" s="146">
        <v>8.569637E-4</v>
      </c>
      <c r="K12" s="146">
        <v>2.8752069000000002E-2</v>
      </c>
      <c r="L12" s="146">
        <v>-6.5321090000000004E-3</v>
      </c>
      <c r="M12" s="146">
        <v>2.221996E-2</v>
      </c>
      <c r="N12" s="146">
        <f t="shared" si="0"/>
        <v>0.14728350700000001</v>
      </c>
      <c r="P12" s="147"/>
    </row>
    <row r="13" spans="1:18" x14ac:dyDescent="0.25">
      <c r="A13" s="145">
        <v>2002</v>
      </c>
      <c r="B13" s="146">
        <v>2.6651800000000001E-3</v>
      </c>
      <c r="C13" s="146">
        <v>4.5379640999999998E-3</v>
      </c>
      <c r="D13" s="146">
        <v>2.9357459999999999E-3</v>
      </c>
      <c r="E13" s="146">
        <v>1.6990906000000001E-3</v>
      </c>
      <c r="F13" s="146">
        <v>1.7797977999999999E-3</v>
      </c>
      <c r="G13" s="146">
        <v>4.6617860000000002E-4</v>
      </c>
      <c r="H13" s="146">
        <v>9.1083959999999997E-4</v>
      </c>
      <c r="I13" s="146">
        <v>9.5596759999999996E-5</v>
      </c>
      <c r="J13" s="146">
        <v>6.245946E-4</v>
      </c>
      <c r="K13" s="146">
        <v>1.5714987999999999E-2</v>
      </c>
      <c r="L13" s="146">
        <v>-4.1926419999999999E-3</v>
      </c>
      <c r="M13" s="146">
        <v>1.1522345999999999E-2</v>
      </c>
      <c r="N13" s="146">
        <f t="shared" si="0"/>
        <v>0.14728350700000001</v>
      </c>
      <c r="P13" s="147"/>
    </row>
    <row r="14" spans="1:18" x14ac:dyDescent="0.25">
      <c r="A14" s="145">
        <v>2002</v>
      </c>
      <c r="B14" s="146">
        <v>3.6247434999999999E-3</v>
      </c>
      <c r="C14" s="146">
        <v>6.6342218999999999E-3</v>
      </c>
      <c r="D14" s="146">
        <v>7.3447130000000001E-3</v>
      </c>
      <c r="E14" s="146">
        <v>2.2073586000000002E-3</v>
      </c>
      <c r="F14" s="146">
        <v>2.3824040999999999E-3</v>
      </c>
      <c r="G14" s="146">
        <v>1.6944133E-3</v>
      </c>
      <c r="H14" s="146">
        <v>1.2274740000000001E-3</v>
      </c>
      <c r="I14" s="146">
        <v>1.519452E-4</v>
      </c>
      <c r="J14" s="146">
        <v>8.5993050000000002E-4</v>
      </c>
      <c r="K14" s="146">
        <v>2.6127204000000001E-2</v>
      </c>
      <c r="L14" s="146">
        <v>-6.7137020000000002E-3</v>
      </c>
      <c r="M14" s="146">
        <v>1.9413501E-2</v>
      </c>
      <c r="N14" s="146">
        <f t="shared" si="0"/>
        <v>0.14728350700000001</v>
      </c>
      <c r="P14" s="147"/>
    </row>
    <row r="15" spans="1:18" x14ac:dyDescent="0.25">
      <c r="A15" s="145">
        <v>2002</v>
      </c>
      <c r="B15" s="146">
        <v>5.8459449000000004E-3</v>
      </c>
      <c r="C15" s="146">
        <v>1.09627944E-2</v>
      </c>
      <c r="D15" s="146">
        <v>9.0470979999999999E-3</v>
      </c>
      <c r="E15" s="146">
        <v>2.9333919999999999E-3</v>
      </c>
      <c r="F15" s="146">
        <v>3.2695998E-3</v>
      </c>
      <c r="G15" s="146">
        <v>2.7660648999999998E-3</v>
      </c>
      <c r="H15" s="146">
        <v>1.9182470000000001E-3</v>
      </c>
      <c r="I15" s="146">
        <v>1.751504E-4</v>
      </c>
      <c r="J15" s="146">
        <v>1.0632806E-3</v>
      </c>
      <c r="K15" s="146">
        <v>3.7981572999999998E-2</v>
      </c>
      <c r="L15" s="146">
        <v>-9.5062670000000005E-3</v>
      </c>
      <c r="M15" s="146">
        <v>2.8475304999999999E-2</v>
      </c>
      <c r="N15" s="146">
        <f t="shared" si="0"/>
        <v>0.14728350700000001</v>
      </c>
      <c r="P15" s="147"/>
    </row>
    <row r="16" spans="1:18" x14ac:dyDescent="0.25">
      <c r="A16" s="145">
        <v>2002</v>
      </c>
      <c r="B16" s="146">
        <v>7.1772318999999999E-3</v>
      </c>
      <c r="C16" s="146">
        <v>1.1737222800000001E-2</v>
      </c>
      <c r="D16" s="146">
        <v>9.0215720000000003E-3</v>
      </c>
      <c r="E16" s="146">
        <v>3.1843726999999998E-3</v>
      </c>
      <c r="F16" s="146">
        <v>3.3039654E-3</v>
      </c>
      <c r="G16" s="146">
        <v>2.7502541000000002E-3</v>
      </c>
      <c r="H16" s="146">
        <v>2.2386509999999999E-3</v>
      </c>
      <c r="I16" s="146">
        <v>1.7935849999999999E-4</v>
      </c>
      <c r="J16" s="146">
        <v>1.0711048999999999E-3</v>
      </c>
      <c r="K16" s="146">
        <v>4.0663733000000001E-2</v>
      </c>
      <c r="L16" s="146">
        <v>-1.0498278E-2</v>
      </c>
      <c r="M16" s="146">
        <v>3.0165455000000001E-2</v>
      </c>
      <c r="N16" s="146">
        <f t="shared" si="0"/>
        <v>0.14728350700000001</v>
      </c>
      <c r="P16" s="147"/>
    </row>
    <row r="17" spans="1:16" x14ac:dyDescent="0.25">
      <c r="A17" s="145">
        <v>2003</v>
      </c>
      <c r="B17" s="146">
        <v>9.2651198000000008E-3</v>
      </c>
      <c r="C17" s="146">
        <v>1.56222806E-2</v>
      </c>
      <c r="D17" s="146">
        <v>1.5351327999999999E-2</v>
      </c>
      <c r="E17" s="146">
        <v>3.8094417E-3</v>
      </c>
      <c r="F17" s="146">
        <v>3.7057828999999998E-3</v>
      </c>
      <c r="G17" s="146">
        <v>2.4344456000000001E-3</v>
      </c>
      <c r="H17" s="146">
        <v>2.8428149999999998E-3</v>
      </c>
      <c r="I17" s="146">
        <v>2.370176E-4</v>
      </c>
      <c r="J17" s="146">
        <v>1.2117793E-3</v>
      </c>
      <c r="K17" s="146">
        <v>5.4480011000000002E-2</v>
      </c>
      <c r="L17" s="146">
        <v>-1.3454893000000001E-2</v>
      </c>
      <c r="M17" s="146">
        <v>4.1025117999999999E-2</v>
      </c>
      <c r="N17" s="146">
        <f t="shared" si="0"/>
        <v>0.14728350700000001</v>
      </c>
      <c r="P17" s="147"/>
    </row>
    <row r="18" spans="1:16" x14ac:dyDescent="0.25">
      <c r="A18" s="145">
        <v>2003</v>
      </c>
      <c r="B18" s="146">
        <v>1.36183203E-2</v>
      </c>
      <c r="C18" s="146">
        <v>2.4602610699999999E-2</v>
      </c>
      <c r="D18" s="146">
        <v>1.9371060999999998E-2</v>
      </c>
      <c r="E18" s="146">
        <v>4.8194301E-3</v>
      </c>
      <c r="F18" s="146">
        <v>5.0020968000000004E-3</v>
      </c>
      <c r="G18" s="146">
        <v>3.3930598999999998E-3</v>
      </c>
      <c r="H18" s="146">
        <v>3.4183339999999999E-3</v>
      </c>
      <c r="I18" s="146">
        <v>4.321358E-4</v>
      </c>
      <c r="J18" s="146">
        <v>1.533013E-3</v>
      </c>
      <c r="K18" s="146">
        <v>7.6190061000000003E-2</v>
      </c>
      <c r="L18" s="146">
        <v>-1.8409749E-2</v>
      </c>
      <c r="M18" s="146">
        <v>5.7780312E-2</v>
      </c>
      <c r="N18" s="146">
        <f t="shared" si="0"/>
        <v>0.14728350700000001</v>
      </c>
      <c r="P18" s="147"/>
    </row>
    <row r="19" spans="1:16" x14ac:dyDescent="0.25">
      <c r="A19" s="145">
        <v>2003</v>
      </c>
      <c r="B19" s="146">
        <v>1.9467832899999999E-2</v>
      </c>
      <c r="C19" s="146">
        <v>4.4547249800000001E-2</v>
      </c>
      <c r="D19" s="146">
        <v>1.9482764999999999E-2</v>
      </c>
      <c r="E19" s="146">
        <v>6.0059909999999996E-3</v>
      </c>
      <c r="F19" s="146">
        <v>7.4802410999999999E-3</v>
      </c>
      <c r="G19" s="146">
        <v>4.8214605000000002E-3</v>
      </c>
      <c r="H19" s="146">
        <v>6.0247709999999999E-3</v>
      </c>
      <c r="I19" s="146">
        <v>7.1908590000000004E-4</v>
      </c>
      <c r="J19" s="146">
        <v>2.0253633000000002E-3</v>
      </c>
      <c r="K19" s="146">
        <v>0.11057475999999999</v>
      </c>
      <c r="L19" s="146">
        <v>-2.6991283000000001E-2</v>
      </c>
      <c r="M19" s="146">
        <v>8.3583477000000003E-2</v>
      </c>
      <c r="N19" s="146">
        <f t="shared" si="0"/>
        <v>0.14728350700000001</v>
      </c>
      <c r="P19" s="147"/>
    </row>
    <row r="20" spans="1:16" x14ac:dyDescent="0.25">
      <c r="A20" s="145">
        <v>2003</v>
      </c>
      <c r="B20" s="146">
        <v>2.9684905800000001E-2</v>
      </c>
      <c r="C20" s="146">
        <v>5.7295854399999999E-2</v>
      </c>
      <c r="D20" s="146">
        <v>1.4164283999999999E-2</v>
      </c>
      <c r="E20" s="146">
        <v>7.0752730999999996E-3</v>
      </c>
      <c r="F20" s="146">
        <v>8.4587290999999995E-3</v>
      </c>
      <c r="G20" s="146">
        <v>5.5298565000000003E-3</v>
      </c>
      <c r="H20" s="146">
        <v>4.8497360000000003E-3</v>
      </c>
      <c r="I20" s="146">
        <v>8.2200450000000005E-4</v>
      </c>
      <c r="J20" s="146">
        <v>2.2705171000000001E-3</v>
      </c>
      <c r="K20" s="146">
        <v>0.13015116099999999</v>
      </c>
      <c r="L20" s="146">
        <v>-3.1745250000000003E-2</v>
      </c>
      <c r="M20" s="146">
        <v>9.8405910999999999E-2</v>
      </c>
      <c r="N20" s="146">
        <f t="shared" si="0"/>
        <v>0.14728350700000001</v>
      </c>
      <c r="P20" s="147"/>
    </row>
    <row r="21" spans="1:16" x14ac:dyDescent="0.25">
      <c r="A21" s="145">
        <v>2004</v>
      </c>
      <c r="B21" s="146">
        <v>4.8499388999999997E-2</v>
      </c>
      <c r="C21" s="146">
        <v>7.7130318099999998E-2</v>
      </c>
      <c r="D21" s="146">
        <v>1.6821197E-2</v>
      </c>
      <c r="E21" s="146">
        <v>8.7390822999999992E-3</v>
      </c>
      <c r="F21" s="146">
        <v>1.10284705E-2</v>
      </c>
      <c r="G21" s="146">
        <v>6.5169388000000002E-3</v>
      </c>
      <c r="H21" s="146">
        <v>6.0556170000000001E-3</v>
      </c>
      <c r="I21" s="146">
        <v>1.1123350000000001E-3</v>
      </c>
      <c r="J21" s="146">
        <v>2.8843466000000001E-3</v>
      </c>
      <c r="K21" s="146">
        <v>0.178787694</v>
      </c>
      <c r="L21" s="146">
        <v>-4.4076764999999997E-2</v>
      </c>
      <c r="M21" s="146">
        <v>0.13471092800000001</v>
      </c>
      <c r="N21" s="146">
        <f t="shared" si="0"/>
        <v>0.14728350700000001</v>
      </c>
      <c r="P21" s="147"/>
    </row>
    <row r="22" spans="1:16" x14ac:dyDescent="0.25">
      <c r="A22" s="145">
        <v>2004</v>
      </c>
      <c r="B22" s="146">
        <v>7.8639906199999998E-2</v>
      </c>
      <c r="C22" s="146">
        <v>9.9363960900000006E-2</v>
      </c>
      <c r="D22" s="146">
        <v>2.5148983E-2</v>
      </c>
      <c r="E22" s="146">
        <v>1.08142506E-2</v>
      </c>
      <c r="F22" s="146">
        <v>1.3474153399999999E-2</v>
      </c>
      <c r="G22" s="146">
        <v>6.6360506000000003E-3</v>
      </c>
      <c r="H22" s="146">
        <v>6.9101459999999998E-3</v>
      </c>
      <c r="I22" s="146">
        <v>1.412295E-3</v>
      </c>
      <c r="J22" s="146">
        <v>3.5288369999999999E-3</v>
      </c>
      <c r="K22" s="146">
        <v>0.24592858200000001</v>
      </c>
      <c r="L22" s="146">
        <v>-5.9687359000000002E-2</v>
      </c>
      <c r="M22" s="146">
        <v>0.18624122400000001</v>
      </c>
      <c r="N22" s="146">
        <f t="shared" si="0"/>
        <v>0.14728350700000001</v>
      </c>
      <c r="P22" s="147"/>
    </row>
    <row r="23" spans="1:16" x14ac:dyDescent="0.25">
      <c r="A23" s="145">
        <v>2004</v>
      </c>
      <c r="B23" s="146">
        <v>0.1002668562</v>
      </c>
      <c r="C23" s="146">
        <v>0.10192370100000001</v>
      </c>
      <c r="D23" s="146">
        <v>4.4024467999999997E-2</v>
      </c>
      <c r="E23" s="146">
        <v>1.1944283599999999E-2</v>
      </c>
      <c r="F23" s="146">
        <v>1.23923756E-2</v>
      </c>
      <c r="G23" s="146">
        <v>8.0592900999999998E-3</v>
      </c>
      <c r="H23" s="146">
        <v>7.4377469999999998E-3</v>
      </c>
      <c r="I23" s="146">
        <v>1.494757E-3</v>
      </c>
      <c r="J23" s="146">
        <v>3.9292950999999998E-3</v>
      </c>
      <c r="K23" s="146">
        <v>0.29147277300000002</v>
      </c>
      <c r="L23" s="146">
        <v>-7.2524416999999994E-2</v>
      </c>
      <c r="M23" s="146">
        <v>0.21894835600000001</v>
      </c>
      <c r="N23" s="146">
        <f t="shared" si="0"/>
        <v>0.14728350700000001</v>
      </c>
      <c r="P23" s="147"/>
    </row>
    <row r="24" spans="1:16" x14ac:dyDescent="0.25">
      <c r="A24" s="145">
        <v>2004</v>
      </c>
      <c r="B24" s="146">
        <v>0.11732145350000001</v>
      </c>
      <c r="C24" s="146">
        <v>0.1114917245</v>
      </c>
      <c r="D24" s="146">
        <v>6.4992716000000006E-2</v>
      </c>
      <c r="E24" s="146">
        <v>1.2727916000000001E-2</v>
      </c>
      <c r="F24" s="146">
        <v>1.27448522E-2</v>
      </c>
      <c r="G24" s="146">
        <v>9.0325353999999997E-3</v>
      </c>
      <c r="H24" s="146">
        <v>8.0669810000000008E-3</v>
      </c>
      <c r="I24" s="146">
        <v>1.8733440000000001E-3</v>
      </c>
      <c r="J24" s="146">
        <v>3.9801756999999997E-3</v>
      </c>
      <c r="K24" s="146">
        <v>0.34223169799999997</v>
      </c>
      <c r="L24" s="146">
        <v>-8.5116784000000001E-2</v>
      </c>
      <c r="M24" s="146">
        <v>0.25711491400000003</v>
      </c>
      <c r="N24" s="146">
        <f t="shared" si="0"/>
        <v>0.14728350700000001</v>
      </c>
      <c r="P24" s="147"/>
    </row>
    <row r="25" spans="1:16" x14ac:dyDescent="0.25">
      <c r="A25" s="145">
        <v>2005</v>
      </c>
      <c r="B25" s="146">
        <v>0.14798912180000001</v>
      </c>
      <c r="C25" s="146">
        <v>0.1262971212</v>
      </c>
      <c r="D25" s="146">
        <v>0.106532026</v>
      </c>
      <c r="E25" s="146">
        <v>1.4735713100000001E-2</v>
      </c>
      <c r="F25" s="146">
        <v>1.2828811900000001E-2</v>
      </c>
      <c r="G25" s="146">
        <v>1.05254583E-2</v>
      </c>
      <c r="H25" s="146">
        <v>8.6452969999999997E-3</v>
      </c>
      <c r="I25" s="146">
        <v>2.7207300000000002E-3</v>
      </c>
      <c r="J25" s="146">
        <v>4.2246380000000002E-3</v>
      </c>
      <c r="K25" s="146">
        <v>0.43449891699999998</v>
      </c>
      <c r="L25" s="146">
        <v>-0.104528339</v>
      </c>
      <c r="M25" s="146">
        <v>0.32997057800000001</v>
      </c>
      <c r="N25" s="146">
        <f t="shared" si="0"/>
        <v>0.14728350700000001</v>
      </c>
      <c r="P25" s="147"/>
    </row>
    <row r="26" spans="1:16" x14ac:dyDescent="0.25">
      <c r="A26" s="145">
        <v>2005</v>
      </c>
      <c r="B26" s="146">
        <v>0.16517979660000001</v>
      </c>
      <c r="C26" s="146">
        <v>0.13405974130000001</v>
      </c>
      <c r="D26" s="146">
        <v>0.11821261</v>
      </c>
      <c r="E26" s="146">
        <v>1.5969680300000001E-2</v>
      </c>
      <c r="F26" s="146">
        <v>1.27324043E-2</v>
      </c>
      <c r="G26" s="146">
        <v>1.14308352E-2</v>
      </c>
      <c r="H26" s="146">
        <v>1.0473959999999999E-2</v>
      </c>
      <c r="I26" s="146">
        <v>3.769919E-3</v>
      </c>
      <c r="J26" s="146">
        <v>4.3355223999999998E-3</v>
      </c>
      <c r="K26" s="146">
        <v>0.47616446499999998</v>
      </c>
      <c r="L26" s="146">
        <v>-0.111457657</v>
      </c>
      <c r="M26" s="146">
        <v>0.36470680700000002</v>
      </c>
      <c r="N26" s="146">
        <f t="shared" si="0"/>
        <v>0.14728350700000001</v>
      </c>
      <c r="P26" s="147"/>
    </row>
    <row r="27" spans="1:16" x14ac:dyDescent="0.25">
      <c r="A27" s="145">
        <v>2005</v>
      </c>
      <c r="B27" s="146">
        <v>0.19637835270000001</v>
      </c>
      <c r="C27" s="146">
        <v>0.1680112594</v>
      </c>
      <c r="D27" s="146">
        <v>0.13534084699999999</v>
      </c>
      <c r="E27" s="146">
        <v>1.8658203599999999E-2</v>
      </c>
      <c r="F27" s="146">
        <v>1.6946051899999998E-2</v>
      </c>
      <c r="G27" s="146">
        <v>1.34737881E-2</v>
      </c>
      <c r="H27" s="146">
        <v>1.1749259999999999E-2</v>
      </c>
      <c r="I27" s="146">
        <v>5.1708980000000002E-3</v>
      </c>
      <c r="J27" s="146">
        <v>4.9257931E-3</v>
      </c>
      <c r="K27" s="146">
        <v>0.57065444899999995</v>
      </c>
      <c r="L27" s="146">
        <v>-0.13007394</v>
      </c>
      <c r="M27" s="146">
        <v>0.44058050900000001</v>
      </c>
      <c r="N27" s="146">
        <f t="shared" si="0"/>
        <v>0.14728350700000001</v>
      </c>
      <c r="P27" s="147"/>
    </row>
    <row r="28" spans="1:16" x14ac:dyDescent="0.25">
      <c r="A28" s="145">
        <v>2005</v>
      </c>
      <c r="B28" s="146">
        <v>0.2189421144</v>
      </c>
      <c r="C28" s="146">
        <v>0.194067498</v>
      </c>
      <c r="D28" s="146">
        <v>0.16312432299999999</v>
      </c>
      <c r="E28" s="146">
        <v>2.1243371099999998E-2</v>
      </c>
      <c r="F28" s="146">
        <v>2.0250685300000001E-2</v>
      </c>
      <c r="G28" s="146">
        <v>1.5249075000000001E-2</v>
      </c>
      <c r="H28" s="146">
        <v>1.3900350000000001E-2</v>
      </c>
      <c r="I28" s="146">
        <v>6.3008680000000003E-3</v>
      </c>
      <c r="J28" s="146">
        <v>5.3718945999999997E-3</v>
      </c>
      <c r="K28" s="146">
        <v>0.65845018</v>
      </c>
      <c r="L28" s="146">
        <v>-0.14369495400000001</v>
      </c>
      <c r="M28" s="146">
        <v>0.51475522699999998</v>
      </c>
      <c r="N28" s="146">
        <f t="shared" si="0"/>
        <v>0.14728350700000001</v>
      </c>
      <c r="P28" s="147"/>
    </row>
    <row r="29" spans="1:16" x14ac:dyDescent="0.25">
      <c r="A29" s="145">
        <v>2006</v>
      </c>
      <c r="B29" s="146">
        <v>0.2354852224</v>
      </c>
      <c r="C29" s="146">
        <v>0.2202998672</v>
      </c>
      <c r="D29" s="146">
        <v>0.17048143399999999</v>
      </c>
      <c r="E29" s="146">
        <v>2.2748591700000001E-2</v>
      </c>
      <c r="F29" s="146">
        <v>2.3607763699999999E-2</v>
      </c>
      <c r="G29" s="146">
        <v>1.6366100599999999E-2</v>
      </c>
      <c r="H29" s="146">
        <v>1.5313139999999999E-2</v>
      </c>
      <c r="I29" s="146">
        <v>5.4304219999999999E-3</v>
      </c>
      <c r="J29" s="146">
        <v>6.1744790999999997E-3</v>
      </c>
      <c r="K29" s="146">
        <v>0.715907026</v>
      </c>
      <c r="L29" s="146">
        <v>-0.144047903</v>
      </c>
      <c r="M29" s="146">
        <v>0.571859122</v>
      </c>
      <c r="N29" s="146">
        <f t="shared" si="0"/>
        <v>0.14728350700000001</v>
      </c>
      <c r="P29" s="147"/>
    </row>
    <row r="30" spans="1:16" x14ac:dyDescent="0.25">
      <c r="A30" s="145">
        <v>2006</v>
      </c>
      <c r="B30" s="146">
        <v>0.24976956089999999</v>
      </c>
      <c r="C30" s="146">
        <v>0.2373884222</v>
      </c>
      <c r="D30" s="146">
        <v>0.17650693200000001</v>
      </c>
      <c r="E30" s="146">
        <v>2.3945155999999999E-2</v>
      </c>
      <c r="F30" s="146">
        <v>2.5242257600000002E-2</v>
      </c>
      <c r="G30" s="146">
        <v>1.60548901E-2</v>
      </c>
      <c r="H30" s="146">
        <v>1.4796190000000001E-2</v>
      </c>
      <c r="I30" s="146">
        <v>5.1698400000000002E-3</v>
      </c>
      <c r="J30" s="146">
        <v>6.5325657000000004E-3</v>
      </c>
      <c r="K30" s="146">
        <v>0.75540581200000001</v>
      </c>
      <c r="L30" s="146">
        <v>-0.13514546599999999</v>
      </c>
      <c r="M30" s="146">
        <v>0.62026034600000002</v>
      </c>
      <c r="N30" s="146">
        <f t="shared" si="0"/>
        <v>0.14728350700000001</v>
      </c>
      <c r="P30" s="147"/>
    </row>
    <row r="31" spans="1:16" x14ac:dyDescent="0.25">
      <c r="A31" s="145">
        <v>2006</v>
      </c>
      <c r="B31" s="146">
        <v>0.25250319809999999</v>
      </c>
      <c r="C31" s="146">
        <v>0.2305466212</v>
      </c>
      <c r="D31" s="146">
        <v>0.177455894</v>
      </c>
      <c r="E31" s="146">
        <v>2.3740562900000001E-2</v>
      </c>
      <c r="F31" s="146">
        <v>2.5282588000000002E-2</v>
      </c>
      <c r="G31" s="146">
        <v>1.57166958E-2</v>
      </c>
      <c r="H31" s="146">
        <v>1.465179E-2</v>
      </c>
      <c r="I31" s="146">
        <v>4.7773859999999998E-3</v>
      </c>
      <c r="J31" s="146">
        <v>6.8951678999999997E-3</v>
      </c>
      <c r="K31" s="146">
        <v>0.75156990400000001</v>
      </c>
      <c r="L31" s="146">
        <v>-0.120905732</v>
      </c>
      <c r="M31" s="146">
        <v>0.63066417200000002</v>
      </c>
      <c r="N31" s="146">
        <f t="shared" si="0"/>
        <v>0.14728350700000001</v>
      </c>
      <c r="P31" s="147"/>
    </row>
    <row r="32" spans="1:16" x14ac:dyDescent="0.25">
      <c r="A32" s="145">
        <v>2006</v>
      </c>
      <c r="B32" s="146">
        <v>0.25862434309999999</v>
      </c>
      <c r="C32" s="146">
        <v>0.2197293263</v>
      </c>
      <c r="D32" s="146">
        <v>0.19002623399999999</v>
      </c>
      <c r="E32" s="146">
        <v>2.33921788E-2</v>
      </c>
      <c r="F32" s="146">
        <v>2.5488262099999999E-2</v>
      </c>
      <c r="G32" s="146">
        <v>1.6305907500000001E-2</v>
      </c>
      <c r="H32" s="146">
        <v>1.5634499999999999E-2</v>
      </c>
      <c r="I32" s="146">
        <v>5.9969250000000002E-3</v>
      </c>
      <c r="J32" s="146">
        <v>7.2201736000000001E-3</v>
      </c>
      <c r="K32" s="146">
        <v>0.76241784700000004</v>
      </c>
      <c r="L32" s="146">
        <v>-0.11256226699999999</v>
      </c>
      <c r="M32" s="146">
        <v>0.64985557999999999</v>
      </c>
      <c r="N32" s="146">
        <f t="shared" si="0"/>
        <v>0.14728350700000001</v>
      </c>
      <c r="P32" s="147"/>
    </row>
    <row r="33" spans="1:16" x14ac:dyDescent="0.25">
      <c r="A33" s="145">
        <v>2007</v>
      </c>
      <c r="B33" s="146">
        <v>0.2680142841</v>
      </c>
      <c r="C33" s="146">
        <v>0.22113782360000001</v>
      </c>
      <c r="D33" s="146">
        <v>0.19179316499999999</v>
      </c>
      <c r="E33" s="146">
        <v>2.3826441899999998E-2</v>
      </c>
      <c r="F33" s="146">
        <v>2.49598423E-2</v>
      </c>
      <c r="G33" s="146">
        <v>1.6788635900000001E-2</v>
      </c>
      <c r="H33" s="146">
        <v>1.5995990000000002E-2</v>
      </c>
      <c r="I33" s="146">
        <v>7.4485139999999998E-3</v>
      </c>
      <c r="J33" s="146">
        <v>7.7013602999999996E-3</v>
      </c>
      <c r="K33" s="146">
        <v>0.77766606100000002</v>
      </c>
      <c r="L33" s="146">
        <v>-0.104353209</v>
      </c>
      <c r="M33" s="146">
        <v>0.67331285100000005</v>
      </c>
      <c r="N33" s="146">
        <f t="shared" si="0"/>
        <v>0.14728350700000001</v>
      </c>
      <c r="P33" s="147"/>
    </row>
    <row r="34" spans="1:16" x14ac:dyDescent="0.25">
      <c r="A34" s="145">
        <v>2007</v>
      </c>
      <c r="B34" s="146">
        <v>0.27516444470000001</v>
      </c>
      <c r="C34" s="146">
        <v>0.22220017</v>
      </c>
      <c r="D34" s="146">
        <v>0.19584612900000001</v>
      </c>
      <c r="E34" s="146">
        <v>2.42370422E-2</v>
      </c>
      <c r="F34" s="146">
        <v>2.2892184900000001E-2</v>
      </c>
      <c r="G34" s="146">
        <v>1.56825336E-2</v>
      </c>
      <c r="H34" s="146">
        <v>1.4429040000000001E-2</v>
      </c>
      <c r="I34" s="146">
        <v>7.3511089999999998E-3</v>
      </c>
      <c r="J34" s="146">
        <v>8.1233548999999992E-3</v>
      </c>
      <c r="K34" s="146">
        <v>0.78592600599999995</v>
      </c>
      <c r="L34" s="146">
        <v>-9.3467374000000006E-2</v>
      </c>
      <c r="M34" s="146">
        <v>0.69245863200000002</v>
      </c>
      <c r="N34" s="146">
        <f t="shared" si="0"/>
        <v>0.14728350700000001</v>
      </c>
      <c r="P34" s="147"/>
    </row>
    <row r="35" spans="1:16" x14ac:dyDescent="0.25">
      <c r="A35" s="145">
        <v>2007</v>
      </c>
      <c r="B35" s="146">
        <v>0.2928841881</v>
      </c>
      <c r="C35" s="146">
        <v>0.2455780326</v>
      </c>
      <c r="D35" s="146">
        <v>0.20118382300000001</v>
      </c>
      <c r="E35" s="146">
        <v>2.56602792E-2</v>
      </c>
      <c r="F35" s="146">
        <v>2.2137818699999999E-2</v>
      </c>
      <c r="G35" s="146">
        <v>1.6544537299999999E-2</v>
      </c>
      <c r="H35" s="146">
        <v>1.544003E-2</v>
      </c>
      <c r="I35" s="146">
        <v>8.4516309999999994E-3</v>
      </c>
      <c r="J35" s="146">
        <v>8.4495164000000008E-3</v>
      </c>
      <c r="K35" s="146">
        <v>0.83632985299999996</v>
      </c>
      <c r="L35" s="146">
        <v>-9.0041924999999995E-2</v>
      </c>
      <c r="M35" s="146">
        <v>0.74628792799999999</v>
      </c>
      <c r="N35" s="146">
        <f t="shared" si="0"/>
        <v>0.14728350700000001</v>
      </c>
      <c r="P35" s="147"/>
    </row>
    <row r="36" spans="1:16" x14ac:dyDescent="0.25">
      <c r="A36" s="145">
        <v>2007</v>
      </c>
      <c r="B36" s="146">
        <v>0.30123284420000002</v>
      </c>
      <c r="C36" s="146">
        <v>0.2655078602</v>
      </c>
      <c r="D36" s="146">
        <v>0.20001274399999999</v>
      </c>
      <c r="E36" s="146">
        <v>2.5835406599999999E-2</v>
      </c>
      <c r="F36" s="146">
        <v>2.3151461599999999E-2</v>
      </c>
      <c r="G36" s="146">
        <v>1.7529406800000001E-2</v>
      </c>
      <c r="H36" s="146">
        <v>1.558359E-2</v>
      </c>
      <c r="I36" s="146">
        <v>8.4723820000000005E-3</v>
      </c>
      <c r="J36" s="146">
        <v>8.7447080000000003E-3</v>
      </c>
      <c r="K36" s="146">
        <v>0.86607040000000002</v>
      </c>
      <c r="L36" s="146">
        <v>-8.3936017000000002E-2</v>
      </c>
      <c r="M36" s="146">
        <v>0.78213438300000004</v>
      </c>
      <c r="N36" s="146">
        <f t="shared" si="0"/>
        <v>0.14728350700000001</v>
      </c>
      <c r="P36" s="147"/>
    </row>
    <row r="37" spans="1:16" x14ac:dyDescent="0.25">
      <c r="A37" s="145">
        <v>2008</v>
      </c>
      <c r="B37" s="146">
        <v>0.29452204259999998</v>
      </c>
      <c r="C37" s="146">
        <v>0.26214610300000002</v>
      </c>
      <c r="D37" s="146">
        <v>0.19644985600000001</v>
      </c>
      <c r="E37" s="146">
        <v>2.3504716700000001E-2</v>
      </c>
      <c r="F37" s="146">
        <v>2.1926833499999999E-2</v>
      </c>
      <c r="G37" s="146">
        <v>1.6381148799999998E-2</v>
      </c>
      <c r="H37" s="146">
        <v>1.485443E-2</v>
      </c>
      <c r="I37" s="146">
        <v>7.3301310000000001E-3</v>
      </c>
      <c r="J37" s="146">
        <v>8.8226788000000007E-3</v>
      </c>
      <c r="K37" s="146">
        <v>0.84593793799999994</v>
      </c>
      <c r="L37" s="146">
        <v>-7.2797079000000001E-2</v>
      </c>
      <c r="M37" s="146">
        <v>0.77314085899999996</v>
      </c>
      <c r="N37" s="146">
        <f t="shared" si="0"/>
        <v>0.14728350700000001</v>
      </c>
      <c r="P37" s="147"/>
    </row>
    <row r="38" spans="1:16" x14ac:dyDescent="0.25">
      <c r="A38" s="145">
        <v>2008</v>
      </c>
      <c r="B38" s="146">
        <v>0.28431452229999998</v>
      </c>
      <c r="C38" s="146">
        <v>0.27256799320000002</v>
      </c>
      <c r="D38" s="146">
        <v>0.195289515</v>
      </c>
      <c r="E38" s="146">
        <v>2.0813577100000001E-2</v>
      </c>
      <c r="F38" s="146">
        <v>2.2038002599999999E-2</v>
      </c>
      <c r="G38" s="146">
        <v>1.5738184200000001E-2</v>
      </c>
      <c r="H38" s="146">
        <v>1.573681E-2</v>
      </c>
      <c r="I38" s="146">
        <v>6.12255E-3</v>
      </c>
      <c r="J38" s="146">
        <v>8.7816096000000003E-3</v>
      </c>
      <c r="K38" s="146">
        <v>0.84140276300000005</v>
      </c>
      <c r="L38" s="146">
        <v>-6.5921468999999996E-2</v>
      </c>
      <c r="M38" s="146">
        <v>0.77548129399999999</v>
      </c>
      <c r="N38" s="146">
        <f t="shared" si="0"/>
        <v>0.14728350700000001</v>
      </c>
      <c r="P38" s="147"/>
    </row>
    <row r="39" spans="1:16" x14ac:dyDescent="0.25">
      <c r="A39" s="145">
        <v>2008</v>
      </c>
      <c r="B39" s="146">
        <v>0.26058828839999998</v>
      </c>
      <c r="C39" s="146">
        <v>0.27604648580000002</v>
      </c>
      <c r="D39" s="146">
        <v>0.17628350100000001</v>
      </c>
      <c r="E39" s="146">
        <v>1.62026937E-2</v>
      </c>
      <c r="F39" s="146">
        <v>2.06767866E-2</v>
      </c>
      <c r="G39" s="146">
        <v>1.4461137900000001E-2</v>
      </c>
      <c r="H39" s="146">
        <v>1.4556629999999999E-2</v>
      </c>
      <c r="I39" s="146">
        <v>5.1564030000000004E-3</v>
      </c>
      <c r="J39" s="146">
        <v>8.4346122000000003E-3</v>
      </c>
      <c r="K39" s="146">
        <v>0.79240653699999997</v>
      </c>
      <c r="L39" s="146">
        <v>-5.6579355999999997E-2</v>
      </c>
      <c r="M39" s="146">
        <v>0.735827181</v>
      </c>
      <c r="N39" s="146">
        <f t="shared" si="0"/>
        <v>0.14728350700000001</v>
      </c>
      <c r="P39" s="147"/>
    </row>
    <row r="40" spans="1:16" x14ac:dyDescent="0.25">
      <c r="A40" s="145">
        <v>2008</v>
      </c>
      <c r="B40" s="146">
        <v>0.2286182594</v>
      </c>
      <c r="C40" s="146">
        <v>0.25310464649999997</v>
      </c>
      <c r="D40" s="146">
        <v>0.15708352</v>
      </c>
      <c r="E40" s="146">
        <v>1.2316061999999999E-2</v>
      </c>
      <c r="F40" s="146">
        <v>1.5240621899999999E-2</v>
      </c>
      <c r="G40" s="146">
        <v>1.1501669500000001E-2</v>
      </c>
      <c r="H40" s="146">
        <v>5.0096560000000004E-3</v>
      </c>
      <c r="I40" s="146">
        <v>2.3526010000000002E-3</v>
      </c>
      <c r="J40" s="146">
        <v>7.5202339000000002E-3</v>
      </c>
      <c r="K40" s="146">
        <v>0.69274727000000003</v>
      </c>
      <c r="L40" s="146">
        <v>-4.4326788999999998E-2</v>
      </c>
      <c r="M40" s="146">
        <v>0.64842048200000002</v>
      </c>
      <c r="N40" s="146">
        <f t="shared" si="0"/>
        <v>0.14728350700000001</v>
      </c>
      <c r="P40" s="147"/>
    </row>
    <row r="41" spans="1:16" x14ac:dyDescent="0.25">
      <c r="A41" s="145">
        <v>2009</v>
      </c>
      <c r="B41" s="146">
        <v>0.19787099960000001</v>
      </c>
      <c r="C41" s="146">
        <v>0.22906417109999999</v>
      </c>
      <c r="D41" s="146">
        <v>9.6364999000000007E-2</v>
      </c>
      <c r="E41" s="146">
        <v>1.0760108799999999E-2</v>
      </c>
      <c r="F41" s="146">
        <v>1.25016165E-2</v>
      </c>
      <c r="G41" s="146">
        <v>5.1569993000000003E-3</v>
      </c>
      <c r="H41" s="146">
        <v>1.6932679999999999E-3</v>
      </c>
      <c r="I41" s="146">
        <v>1.735335E-3</v>
      </c>
      <c r="J41" s="146">
        <v>5.7812708000000001E-3</v>
      </c>
      <c r="K41" s="146">
        <v>0.56092876800000002</v>
      </c>
      <c r="L41" s="146">
        <v>-3.4564181999999999E-2</v>
      </c>
      <c r="M41" s="146">
        <v>0.52636458500000005</v>
      </c>
      <c r="N41" s="146">
        <f t="shared" si="0"/>
        <v>0.14728350700000001</v>
      </c>
      <c r="P41" s="147"/>
    </row>
    <row r="42" spans="1:16" x14ac:dyDescent="0.25">
      <c r="A42" s="145">
        <v>2009</v>
      </c>
      <c r="B42" s="146">
        <v>0.18521116000000001</v>
      </c>
      <c r="C42" s="146">
        <v>0.2231204342</v>
      </c>
      <c r="D42" s="146">
        <v>8.5293464999999999E-2</v>
      </c>
      <c r="E42" s="146">
        <v>1.0808376E-2</v>
      </c>
      <c r="F42" s="146">
        <v>1.35728646E-2</v>
      </c>
      <c r="G42" s="146">
        <v>2.5438306000000002E-3</v>
      </c>
      <c r="H42" s="146">
        <v>1.337258E-3</v>
      </c>
      <c r="I42" s="146">
        <v>1.6606170000000001E-3</v>
      </c>
      <c r="J42" s="146">
        <v>4.0692614000000004E-3</v>
      </c>
      <c r="K42" s="146">
        <v>0.527617267</v>
      </c>
      <c r="L42" s="146">
        <v>-3.9151255000000003E-2</v>
      </c>
      <c r="M42" s="146">
        <v>0.488466012</v>
      </c>
      <c r="N42" s="146">
        <f t="shared" si="0"/>
        <v>0.14728350700000001</v>
      </c>
      <c r="P42" s="147"/>
    </row>
    <row r="43" spans="1:16" x14ac:dyDescent="0.25">
      <c r="A43" s="145">
        <v>2009</v>
      </c>
      <c r="B43" s="146">
        <v>0.1723375207</v>
      </c>
      <c r="C43" s="146">
        <v>0.19802098200000001</v>
      </c>
      <c r="D43" s="146">
        <v>8.3730257000000002E-2</v>
      </c>
      <c r="E43" s="146">
        <v>1.2995582300000001E-2</v>
      </c>
      <c r="F43" s="146">
        <v>1.6785390099999999E-2</v>
      </c>
      <c r="G43" s="146">
        <v>1.8658526000000001E-3</v>
      </c>
      <c r="H43" s="146">
        <v>1.453335E-3</v>
      </c>
      <c r="I43" s="146">
        <v>2.1663189999999999E-3</v>
      </c>
      <c r="J43" s="146">
        <v>2.4721309999999998E-3</v>
      </c>
      <c r="K43" s="146">
        <v>0.49182736999999999</v>
      </c>
      <c r="L43" s="146">
        <v>-4.7181815000000002E-2</v>
      </c>
      <c r="M43" s="146">
        <v>0.44464555500000003</v>
      </c>
      <c r="N43" s="146">
        <f t="shared" si="0"/>
        <v>0.14728350700000001</v>
      </c>
      <c r="P43" s="147"/>
    </row>
    <row r="44" spans="1:16" x14ac:dyDescent="0.25">
      <c r="A44" s="145">
        <v>2009</v>
      </c>
      <c r="B44" s="146">
        <v>0.17457759580000001</v>
      </c>
      <c r="C44" s="146">
        <v>0.20770671639999999</v>
      </c>
      <c r="D44" s="146">
        <v>9.9262035999999998E-2</v>
      </c>
      <c r="E44" s="146">
        <v>1.7011550300000001E-2</v>
      </c>
      <c r="F44" s="146">
        <v>1.7151926500000001E-2</v>
      </c>
      <c r="G44" s="146">
        <v>1.2656933999999999E-3</v>
      </c>
      <c r="H44" s="146">
        <v>2.157356E-3</v>
      </c>
      <c r="I44" s="146">
        <v>2.4714089999999999E-3</v>
      </c>
      <c r="J44" s="146">
        <v>1.0961562000000001E-3</v>
      </c>
      <c r="K44" s="146">
        <v>0.52270043899999996</v>
      </c>
      <c r="L44" s="146">
        <v>-5.7091573E-2</v>
      </c>
      <c r="M44" s="146">
        <v>0.46560886600000001</v>
      </c>
      <c r="N44" s="146">
        <f t="shared" si="0"/>
        <v>0.14728350700000001</v>
      </c>
      <c r="P44" s="147"/>
    </row>
    <row r="45" spans="1:16" x14ac:dyDescent="0.25">
      <c r="A45" s="145">
        <v>2010</v>
      </c>
      <c r="B45" s="146">
        <v>0.15744134930000001</v>
      </c>
      <c r="C45" s="146">
        <v>0.1808819643</v>
      </c>
      <c r="D45" s="146">
        <v>9.3808364000000005E-2</v>
      </c>
      <c r="E45" s="146">
        <v>1.62956465E-2</v>
      </c>
      <c r="F45" s="146">
        <v>1.2704051399999999E-2</v>
      </c>
      <c r="G45" s="146">
        <v>1.5405939999999999E-3</v>
      </c>
      <c r="H45" s="146">
        <v>2.5370879999999998E-3</v>
      </c>
      <c r="I45" s="146">
        <v>2.5649430000000001E-3</v>
      </c>
      <c r="J45" s="146">
        <v>1.0805407000000001E-3</v>
      </c>
      <c r="K45" s="146">
        <v>0.46885454199999999</v>
      </c>
      <c r="L45" s="146">
        <v>-5.4955221999999998E-2</v>
      </c>
      <c r="M45" s="146">
        <v>0.41389931899999999</v>
      </c>
      <c r="N45" s="146">
        <f t="shared" si="0"/>
        <v>0.14728350700000001</v>
      </c>
      <c r="P45" s="147"/>
    </row>
    <row r="46" spans="1:16" x14ac:dyDescent="0.25">
      <c r="A46" s="145">
        <v>2010</v>
      </c>
      <c r="B46" s="146">
        <v>0.13549507</v>
      </c>
      <c r="C46" s="146">
        <v>0.15410307479999999</v>
      </c>
      <c r="D46" s="146">
        <v>9.7269616000000003E-2</v>
      </c>
      <c r="E46" s="146">
        <v>1.4584491999999999E-2</v>
      </c>
      <c r="F46" s="146">
        <v>6.5727703999999996E-3</v>
      </c>
      <c r="G46" s="146">
        <v>2.4269152E-3</v>
      </c>
      <c r="H46" s="146">
        <v>2.9047420000000001E-3</v>
      </c>
      <c r="I46" s="146">
        <v>2.520305E-3</v>
      </c>
      <c r="J46" s="146">
        <v>9.0725739999999999E-4</v>
      </c>
      <c r="K46" s="146">
        <v>0.41678424200000003</v>
      </c>
      <c r="L46" s="146">
        <v>-5.2574300999999997E-2</v>
      </c>
      <c r="M46" s="146">
        <v>0.36420994099999998</v>
      </c>
      <c r="N46" s="146">
        <f t="shared" si="0"/>
        <v>0.14728350700000001</v>
      </c>
      <c r="P46" s="147"/>
    </row>
    <row r="47" spans="1:16" x14ac:dyDescent="0.25">
      <c r="A47" s="145">
        <v>2010</v>
      </c>
      <c r="B47" s="146">
        <v>0.111106116</v>
      </c>
      <c r="C47" s="146">
        <v>0.136169859</v>
      </c>
      <c r="D47" s="146">
        <v>8.9103834000000007E-2</v>
      </c>
      <c r="E47" s="146">
        <v>1.09777824E-2</v>
      </c>
      <c r="F47" s="146">
        <v>1.1216659999999999E-3</v>
      </c>
      <c r="G47" s="146">
        <v>2.0286090999999998E-3</v>
      </c>
      <c r="H47" s="146">
        <v>4.3010410000000002E-3</v>
      </c>
      <c r="I47" s="146">
        <v>2.4929050000000001E-3</v>
      </c>
      <c r="J47" s="146">
        <v>9.5694379999999998E-4</v>
      </c>
      <c r="K47" s="146">
        <v>0.35825875699999998</v>
      </c>
      <c r="L47" s="146">
        <v>-4.739873E-2</v>
      </c>
      <c r="M47" s="146">
        <v>0.31086002600000001</v>
      </c>
      <c r="N47" s="146">
        <f t="shared" si="0"/>
        <v>0.14728350700000001</v>
      </c>
      <c r="P47" s="147"/>
    </row>
    <row r="48" spans="1:16" x14ac:dyDescent="0.25">
      <c r="A48" s="145">
        <v>2010</v>
      </c>
      <c r="B48" s="146">
        <v>9.6336048499999993E-2</v>
      </c>
      <c r="C48" s="146">
        <v>0.1241900469</v>
      </c>
      <c r="D48" s="146">
        <v>9.0481120999999998E-2</v>
      </c>
      <c r="E48" s="146">
        <v>5.8225973000000002E-3</v>
      </c>
      <c r="F48" s="146">
        <v>2.953775E-4</v>
      </c>
      <c r="G48" s="146">
        <v>3.2782129999999999E-3</v>
      </c>
      <c r="H48" s="146">
        <v>4.1877060000000002E-3</v>
      </c>
      <c r="I48" s="146">
        <v>3.197952E-3</v>
      </c>
      <c r="J48" s="146">
        <v>1.6712938E-3</v>
      </c>
      <c r="K48" s="146">
        <v>0.32946035600000001</v>
      </c>
      <c r="L48" s="146">
        <v>-4.7051042000000001E-2</v>
      </c>
      <c r="M48" s="146">
        <v>0.28240931400000002</v>
      </c>
      <c r="N48" s="146">
        <f t="shared" si="0"/>
        <v>0.14728350700000001</v>
      </c>
      <c r="P48" s="147"/>
    </row>
    <row r="49" spans="1:16" x14ac:dyDescent="0.25">
      <c r="A49" s="145">
        <v>2011</v>
      </c>
      <c r="B49" s="146">
        <v>8.9787826099999996E-2</v>
      </c>
      <c r="C49" s="146">
        <v>0.1137891733</v>
      </c>
      <c r="D49" s="146">
        <v>9.6137524000000002E-2</v>
      </c>
      <c r="E49" s="146">
        <v>4.4028771E-3</v>
      </c>
      <c r="F49" s="146">
        <v>3.330613E-4</v>
      </c>
      <c r="G49" s="146">
        <v>2.9348188999999999E-3</v>
      </c>
      <c r="H49" s="146">
        <v>4.8242060000000002E-3</v>
      </c>
      <c r="I49" s="146">
        <v>3.303013E-3</v>
      </c>
      <c r="J49" s="146">
        <v>1.9628097000000001E-3</v>
      </c>
      <c r="K49" s="146">
        <v>0.31747531099999998</v>
      </c>
      <c r="L49" s="146">
        <v>-4.8023867999999997E-2</v>
      </c>
      <c r="M49" s="146">
        <v>0.26945144300000001</v>
      </c>
      <c r="N49" s="146">
        <f t="shared" si="0"/>
        <v>0.14728350700000001</v>
      </c>
      <c r="P49" s="147"/>
    </row>
    <row r="50" spans="1:16" x14ac:dyDescent="0.25">
      <c r="A50" s="145">
        <v>2011</v>
      </c>
      <c r="B50" s="146">
        <v>8.4245956299999994E-2</v>
      </c>
      <c r="C50" s="146">
        <v>0.1039309304</v>
      </c>
      <c r="D50" s="146">
        <v>8.9992706000000006E-2</v>
      </c>
      <c r="E50" s="146">
        <v>3.0385536E-3</v>
      </c>
      <c r="F50" s="146">
        <v>5.0038630000000001E-4</v>
      </c>
      <c r="G50" s="146">
        <v>5.7720732E-3</v>
      </c>
      <c r="H50" s="146">
        <v>3.3720960000000002E-3</v>
      </c>
      <c r="I50" s="146">
        <v>2.9165939999999998E-3</v>
      </c>
      <c r="J50" s="146">
        <v>2.2535624999999999E-3</v>
      </c>
      <c r="K50" s="146">
        <v>0.29602285900000003</v>
      </c>
      <c r="L50" s="146">
        <v>-4.8627374000000001E-2</v>
      </c>
      <c r="M50" s="146">
        <v>0.247395485</v>
      </c>
      <c r="N50" s="146">
        <f t="shared" si="0"/>
        <v>0.14728350700000001</v>
      </c>
      <c r="P50" s="147"/>
    </row>
    <row r="51" spans="1:16" x14ac:dyDescent="0.25">
      <c r="A51" s="145">
        <v>2011</v>
      </c>
      <c r="B51" s="146">
        <v>8.5234665000000001E-2</v>
      </c>
      <c r="C51" s="146">
        <v>9.2741597800000006E-2</v>
      </c>
      <c r="D51" s="146">
        <v>8.3482449E-2</v>
      </c>
      <c r="E51" s="146">
        <v>2.4833667000000001E-3</v>
      </c>
      <c r="F51" s="146">
        <v>9.6301830000000005E-4</v>
      </c>
      <c r="G51" s="146">
        <v>6.7512288999999996E-3</v>
      </c>
      <c r="H51" s="146">
        <v>4.4345280000000001E-3</v>
      </c>
      <c r="I51" s="146">
        <v>2.6698260000000001E-3</v>
      </c>
      <c r="J51" s="146">
        <v>2.3173586E-3</v>
      </c>
      <c r="K51" s="146">
        <v>0.28107803799999997</v>
      </c>
      <c r="L51" s="146">
        <v>-5.0773029999999997E-2</v>
      </c>
      <c r="M51" s="146">
        <v>0.23030500800000001</v>
      </c>
      <c r="N51" s="146">
        <f t="shared" si="0"/>
        <v>0.14728350700000001</v>
      </c>
      <c r="P51" s="147"/>
    </row>
    <row r="52" spans="1:16" x14ac:dyDescent="0.25">
      <c r="A52" s="145">
        <v>2011</v>
      </c>
      <c r="B52" s="146">
        <v>7.7265438199999995E-2</v>
      </c>
      <c r="C52" s="146">
        <v>7.1841931400000003E-2</v>
      </c>
      <c r="D52" s="146">
        <v>7.4906964000000006E-2</v>
      </c>
      <c r="E52" s="146">
        <v>1.7470858000000001E-3</v>
      </c>
      <c r="F52" s="146">
        <v>1.2678800000000001E-3</v>
      </c>
      <c r="G52" s="146">
        <v>6.4432133000000003E-3</v>
      </c>
      <c r="H52" s="146">
        <v>4.2517639999999999E-3</v>
      </c>
      <c r="I52" s="146">
        <v>1.9802040000000002E-3</v>
      </c>
      <c r="J52" s="146">
        <v>2.4456533E-3</v>
      </c>
      <c r="K52" s="146">
        <v>0.24215013299999999</v>
      </c>
      <c r="L52" s="146">
        <v>-4.5903396999999999E-2</v>
      </c>
      <c r="M52" s="146">
        <v>0.196246737</v>
      </c>
      <c r="N52" s="146">
        <f t="shared" si="0"/>
        <v>0.14728350700000001</v>
      </c>
      <c r="P52" s="147"/>
    </row>
    <row r="53" spans="1:16" x14ac:dyDescent="0.25">
      <c r="A53" s="145">
        <v>2012</v>
      </c>
      <c r="B53" s="146">
        <v>7.0518181200000002E-2</v>
      </c>
      <c r="C53" s="146">
        <v>5.5100300800000002E-2</v>
      </c>
      <c r="D53" s="146">
        <v>6.4118755999999999E-2</v>
      </c>
      <c r="E53" s="146">
        <v>1.362741E-3</v>
      </c>
      <c r="F53" s="146">
        <v>1.3492318000000001E-3</v>
      </c>
      <c r="G53" s="146">
        <v>4.8224840999999997E-3</v>
      </c>
      <c r="H53" s="146">
        <v>2.4650459999999998E-3</v>
      </c>
      <c r="I53" s="146">
        <v>1.7696770000000001E-3</v>
      </c>
      <c r="J53" s="146">
        <v>2.4182181999999998E-3</v>
      </c>
      <c r="K53" s="146">
        <v>0.20392463499999999</v>
      </c>
      <c r="L53" s="146">
        <v>-3.7733689000000001E-2</v>
      </c>
      <c r="M53" s="146">
        <v>0.16619094600000001</v>
      </c>
      <c r="N53" s="146">
        <f t="shared" si="0"/>
        <v>0.14728350700000001</v>
      </c>
      <c r="P53" s="147"/>
    </row>
    <row r="54" spans="1:16" x14ac:dyDescent="0.25">
      <c r="A54" s="145">
        <v>2012</v>
      </c>
      <c r="B54" s="146">
        <v>6.2310248899999997E-2</v>
      </c>
      <c r="C54" s="146">
        <v>4.20545482E-2</v>
      </c>
      <c r="D54" s="146">
        <v>5.0870375000000002E-2</v>
      </c>
      <c r="E54" s="146">
        <v>1.2344589E-3</v>
      </c>
      <c r="F54" s="146">
        <v>1.9922433E-3</v>
      </c>
      <c r="G54" s="146">
        <v>2.6170144000000001E-3</v>
      </c>
      <c r="H54" s="146">
        <v>2.9252330000000002E-3</v>
      </c>
      <c r="I54" s="146">
        <v>1.726923E-3</v>
      </c>
      <c r="J54" s="146">
        <v>1.7312408E-3</v>
      </c>
      <c r="K54" s="146">
        <v>0.16746228599999999</v>
      </c>
      <c r="L54" s="146">
        <v>-3.2098877999999997E-2</v>
      </c>
      <c r="M54" s="146">
        <v>0.13536340799999999</v>
      </c>
      <c r="N54" s="146">
        <f t="shared" si="0"/>
        <v>0.14728350700000001</v>
      </c>
      <c r="P54" s="147"/>
    </row>
    <row r="55" spans="1:16" x14ac:dyDescent="0.25">
      <c r="A55" s="145">
        <v>2012</v>
      </c>
      <c r="B55" s="146">
        <v>4.5739190200000002E-2</v>
      </c>
      <c r="C55" s="146">
        <v>2.9441589800000001E-2</v>
      </c>
      <c r="D55" s="146">
        <v>4.4545301000000002E-2</v>
      </c>
      <c r="E55" s="146">
        <v>1.2109299E-3</v>
      </c>
      <c r="F55" s="146">
        <v>1.8507711E-3</v>
      </c>
      <c r="G55" s="146">
        <v>2.0434102999999999E-3</v>
      </c>
      <c r="H55" s="146">
        <v>2.3772929999999999E-3</v>
      </c>
      <c r="I55" s="146">
        <v>1.619821E-3</v>
      </c>
      <c r="J55" s="146">
        <v>1.4706559000000001E-3</v>
      </c>
      <c r="K55" s="146">
        <v>0.13029896199999999</v>
      </c>
      <c r="L55" s="146">
        <v>-2.6518216000000001E-2</v>
      </c>
      <c r="M55" s="146">
        <v>0.10378074599999999</v>
      </c>
      <c r="N55" s="146">
        <f t="shared" si="0"/>
        <v>0.14728350700000001</v>
      </c>
      <c r="P55" s="147"/>
    </row>
    <row r="56" spans="1:16" x14ac:dyDescent="0.25">
      <c r="A56" s="145">
        <v>2012</v>
      </c>
      <c r="B56" s="146">
        <v>4.2468335599999997E-2</v>
      </c>
      <c r="C56" s="146">
        <v>3.0209364400000001E-2</v>
      </c>
      <c r="D56" s="146">
        <v>4.2440565E-2</v>
      </c>
      <c r="E56" s="146">
        <v>1.6039839999999999E-3</v>
      </c>
      <c r="F56" s="146">
        <v>2.2401643999999999E-3</v>
      </c>
      <c r="G56" s="146">
        <v>3.7118016E-3</v>
      </c>
      <c r="H56" s="146">
        <v>2.9292060000000002E-3</v>
      </c>
      <c r="I56" s="146">
        <v>1.624276E-3</v>
      </c>
      <c r="J56" s="146">
        <v>1.0714155E-3</v>
      </c>
      <c r="K56" s="146">
        <v>0.12829911099999999</v>
      </c>
      <c r="L56" s="146">
        <v>-2.9553454E-2</v>
      </c>
      <c r="M56" s="146">
        <v>9.8745657000000001E-2</v>
      </c>
      <c r="N56" s="146">
        <f t="shared" si="0"/>
        <v>0.14728350700000001</v>
      </c>
      <c r="P56" s="147"/>
    </row>
    <row r="57" spans="1:16" x14ac:dyDescent="0.25">
      <c r="A57" s="145">
        <v>2013</v>
      </c>
      <c r="B57" s="146">
        <v>4.51695997E-2</v>
      </c>
      <c r="C57" s="146">
        <v>4.1261135999999997E-2</v>
      </c>
      <c r="D57" s="146">
        <v>4.4628766E-2</v>
      </c>
      <c r="E57" s="146">
        <v>2.1148368E-3</v>
      </c>
      <c r="F57" s="146">
        <v>2.5938968999999999E-3</v>
      </c>
      <c r="G57" s="146">
        <v>2.9827637000000001E-3</v>
      </c>
      <c r="H57" s="146">
        <v>3.8160590000000001E-3</v>
      </c>
      <c r="I57" s="146">
        <v>1.9312719999999999E-3</v>
      </c>
      <c r="J57" s="146">
        <v>7.6267930000000004E-4</v>
      </c>
      <c r="K57" s="146">
        <v>0.145261009</v>
      </c>
      <c r="L57" s="146">
        <v>-3.3599683999999998E-2</v>
      </c>
      <c r="M57" s="146">
        <v>0.11166132600000001</v>
      </c>
      <c r="N57" s="146">
        <f t="shared" si="0"/>
        <v>0.14728350700000001</v>
      </c>
      <c r="P57" s="147"/>
    </row>
    <row r="58" spans="1:16" x14ac:dyDescent="0.25">
      <c r="A58" s="145">
        <v>2013</v>
      </c>
      <c r="B58" s="146">
        <v>4.2571174099999998E-2</v>
      </c>
      <c r="C58" s="146">
        <v>3.8236436700000001E-2</v>
      </c>
      <c r="D58" s="146">
        <v>4.0599420999999997E-2</v>
      </c>
      <c r="E58" s="146">
        <v>2.2794791000000001E-3</v>
      </c>
      <c r="F58" s="146">
        <v>1.6561896E-3</v>
      </c>
      <c r="G58" s="146">
        <v>2.2730622999999998E-3</v>
      </c>
      <c r="H58" s="146">
        <v>3.89237E-3</v>
      </c>
      <c r="I58" s="146">
        <v>2.0439669999999998E-3</v>
      </c>
      <c r="J58" s="146">
        <v>7.9295709999999998E-4</v>
      </c>
      <c r="K58" s="146">
        <v>0.13434505699999999</v>
      </c>
      <c r="L58" s="146">
        <v>-3.0807107E-2</v>
      </c>
      <c r="M58" s="146">
        <v>0.10353795</v>
      </c>
      <c r="N58" s="146">
        <f t="shared" si="0"/>
        <v>0.14728350700000001</v>
      </c>
      <c r="P58" s="147"/>
    </row>
    <row r="59" spans="1:16" x14ac:dyDescent="0.25">
      <c r="A59" s="145">
        <v>2013</v>
      </c>
      <c r="B59" s="146">
        <v>3.8259454399999997E-2</v>
      </c>
      <c r="C59" s="146">
        <v>3.5267737600000001E-2</v>
      </c>
      <c r="D59" s="146">
        <v>3.1150519000000002E-2</v>
      </c>
      <c r="E59" s="146">
        <v>2.0721838999999999E-3</v>
      </c>
      <c r="F59" s="146">
        <v>1.8634958E-3</v>
      </c>
      <c r="G59" s="146">
        <v>1.9901916999999999E-3</v>
      </c>
      <c r="H59" s="146">
        <v>2.612826E-3</v>
      </c>
      <c r="I59" s="146">
        <v>2.0624480000000001E-3</v>
      </c>
      <c r="J59" s="146">
        <v>6.189791E-4</v>
      </c>
      <c r="K59" s="146">
        <v>0.115897836</v>
      </c>
      <c r="L59" s="146">
        <v>-2.5920496000000001E-2</v>
      </c>
      <c r="M59" s="146">
        <v>8.9977341000000002E-2</v>
      </c>
      <c r="N59" s="146">
        <f t="shared" si="0"/>
        <v>0.14728350700000001</v>
      </c>
      <c r="P59" s="147"/>
    </row>
    <row r="60" spans="1:16" x14ac:dyDescent="0.25">
      <c r="A60" s="145">
        <v>2013</v>
      </c>
      <c r="B60" s="146">
        <v>3.1307346E-2</v>
      </c>
      <c r="C60" s="146">
        <v>2.3276315200000001E-2</v>
      </c>
      <c r="D60" s="146">
        <v>3.2993672000000002E-2</v>
      </c>
      <c r="E60" s="146">
        <v>2.0524088000000002E-3</v>
      </c>
      <c r="F60" s="146">
        <v>1.5345697E-3</v>
      </c>
      <c r="G60" s="146">
        <v>2.1615498999999999E-3</v>
      </c>
      <c r="H60" s="146">
        <v>2.2020680000000002E-3</v>
      </c>
      <c r="I60" s="146">
        <v>1.9005809999999999E-3</v>
      </c>
      <c r="J60" s="146">
        <v>5.5871239999999997E-4</v>
      </c>
      <c r="K60" s="146">
        <v>9.7987222999999998E-2</v>
      </c>
      <c r="L60" s="146">
        <v>-2.2485593000000002E-2</v>
      </c>
      <c r="M60" s="146">
        <v>7.550163E-2</v>
      </c>
      <c r="N60" s="146">
        <f t="shared" si="0"/>
        <v>0.14728350700000001</v>
      </c>
      <c r="P60" s="147"/>
    </row>
    <row r="61" spans="1:16" x14ac:dyDescent="0.25">
      <c r="A61" s="145">
        <v>2014</v>
      </c>
      <c r="B61" s="146">
        <v>2.5832956899999999E-2</v>
      </c>
      <c r="C61" s="146">
        <v>1.4919920099999999E-2</v>
      </c>
      <c r="D61" s="146">
        <v>3.1759428999999999E-2</v>
      </c>
      <c r="E61" s="146">
        <v>1.9756469E-3</v>
      </c>
      <c r="F61" s="146">
        <v>1.5586228E-3</v>
      </c>
      <c r="G61" s="146">
        <v>1.9982187000000002E-3</v>
      </c>
      <c r="H61" s="146">
        <v>2.8894760000000002E-3</v>
      </c>
      <c r="I61" s="146">
        <v>2.0175089999999998E-3</v>
      </c>
      <c r="J61" s="146">
        <v>4.7869589999999999E-4</v>
      </c>
      <c r="K61" s="146">
        <v>8.3430475000000004E-2</v>
      </c>
      <c r="L61" s="146">
        <v>-2.0693705999999999E-2</v>
      </c>
      <c r="M61" s="146">
        <v>6.2736768999999998E-2</v>
      </c>
      <c r="N61" s="146">
        <f t="shared" si="0"/>
        <v>0.14728350700000001</v>
      </c>
      <c r="P61" s="147"/>
    </row>
    <row r="62" spans="1:16" x14ac:dyDescent="0.25">
      <c r="A62" s="145">
        <v>2014</v>
      </c>
      <c r="B62" s="146">
        <v>2.2798954900000001E-2</v>
      </c>
      <c r="C62" s="146">
        <v>1.2935745E-2</v>
      </c>
      <c r="D62" s="146">
        <v>3.1757383E-2</v>
      </c>
      <c r="E62" s="146">
        <v>1.919832E-3</v>
      </c>
      <c r="F62" s="146">
        <v>2.1287744000000001E-3</v>
      </c>
      <c r="G62" s="146">
        <v>1.9141188999999999E-3</v>
      </c>
      <c r="H62" s="146">
        <v>2.491282E-3</v>
      </c>
      <c r="I62" s="146">
        <v>2.0435330000000002E-3</v>
      </c>
      <c r="J62" s="146">
        <v>4.9085489999999997E-4</v>
      </c>
      <c r="K62" s="146">
        <v>7.8480477000000007E-2</v>
      </c>
      <c r="L62" s="146">
        <v>-2.0390104999999999E-2</v>
      </c>
      <c r="M62" s="146">
        <v>5.8090373000000001E-2</v>
      </c>
      <c r="N62" s="146">
        <f t="shared" si="0"/>
        <v>0.14728350700000001</v>
      </c>
      <c r="P62" s="147"/>
    </row>
    <row r="63" spans="1:16" x14ac:dyDescent="0.25">
      <c r="A63" s="145">
        <v>2014</v>
      </c>
      <c r="B63" s="146">
        <v>2.1862348100000002E-2</v>
      </c>
      <c r="C63" s="146">
        <v>1.34095554E-2</v>
      </c>
      <c r="D63" s="146">
        <v>3.1025535999999999E-2</v>
      </c>
      <c r="E63" s="146">
        <v>2.1136442000000001E-3</v>
      </c>
      <c r="F63" s="146">
        <v>2.101898E-3</v>
      </c>
      <c r="G63" s="146">
        <v>1.7258333000000001E-3</v>
      </c>
      <c r="H63" s="146">
        <v>2.5053739999999999E-3</v>
      </c>
      <c r="I63" s="146">
        <v>2.0591960000000001E-3</v>
      </c>
      <c r="J63" s="146">
        <v>3.059224E-4</v>
      </c>
      <c r="K63" s="146">
        <v>7.7109307000000002E-2</v>
      </c>
      <c r="L63" s="146">
        <v>-2.0752685999999999E-2</v>
      </c>
      <c r="M63" s="146">
        <v>5.6356621000000003E-2</v>
      </c>
      <c r="N63" s="146">
        <f t="shared" si="0"/>
        <v>0.14728350700000001</v>
      </c>
      <c r="P63" s="147"/>
    </row>
    <row r="64" spans="1:16" x14ac:dyDescent="0.25">
      <c r="A64" s="145">
        <v>2014</v>
      </c>
      <c r="B64" s="146">
        <v>2.68642017E-2</v>
      </c>
      <c r="C64" s="146">
        <v>2.0082768800000001E-2</v>
      </c>
      <c r="D64" s="146">
        <v>3.0531664E-2</v>
      </c>
      <c r="E64" s="146">
        <v>2.3410936E-3</v>
      </c>
      <c r="F64" s="146">
        <v>2.4038852999999998E-3</v>
      </c>
      <c r="G64" s="146">
        <v>3.9639745999999997E-3</v>
      </c>
      <c r="H64" s="146">
        <v>3.7554049999999999E-3</v>
      </c>
      <c r="I64" s="146">
        <v>2.1714669999999998E-3</v>
      </c>
      <c r="J64" s="146">
        <v>2.6604930000000002E-4</v>
      </c>
      <c r="K64" s="146">
        <v>9.2380509E-2</v>
      </c>
      <c r="L64" s="146">
        <v>-2.6657380000000001E-2</v>
      </c>
      <c r="M64" s="146">
        <v>6.5723129000000005E-2</v>
      </c>
      <c r="N64" s="146">
        <f t="shared" si="0"/>
        <v>0.14728350700000001</v>
      </c>
      <c r="P64" s="147"/>
    </row>
    <row r="65" spans="1:16" x14ac:dyDescent="0.25">
      <c r="A65" s="145">
        <v>2015</v>
      </c>
      <c r="B65" s="146">
        <v>2.8041988800000001E-2</v>
      </c>
      <c r="C65" s="146">
        <v>2.6945420099999999E-2</v>
      </c>
      <c r="D65" s="146">
        <v>3.1298817999999999E-2</v>
      </c>
      <c r="E65" s="146">
        <v>2.4297161999999998E-3</v>
      </c>
      <c r="F65" s="146">
        <v>2.6259447000000001E-3</v>
      </c>
      <c r="G65" s="146">
        <v>2.6468881000000001E-3</v>
      </c>
      <c r="H65" s="146">
        <v>3.0692150000000001E-3</v>
      </c>
      <c r="I65" s="146">
        <v>2.4270419999999999E-3</v>
      </c>
      <c r="J65" s="146">
        <v>3.9410690000000001E-4</v>
      </c>
      <c r="K65" s="146">
        <v>9.9879140000000005E-2</v>
      </c>
      <c r="L65" s="146">
        <v>-2.7455771E-2</v>
      </c>
      <c r="M65" s="146">
        <v>7.2423369000000001E-2</v>
      </c>
      <c r="N65" s="146">
        <f t="shared" si="0"/>
        <v>0.14728350700000001</v>
      </c>
      <c r="P65" s="147"/>
    </row>
    <row r="66" spans="1:16" x14ac:dyDescent="0.25">
      <c r="A66" s="145">
        <v>2015</v>
      </c>
      <c r="B66" s="146">
        <v>3.7799327000000001E-2</v>
      </c>
      <c r="C66" s="146">
        <v>4.0399860500000002E-2</v>
      </c>
      <c r="D66" s="146">
        <v>3.5874828999999997E-2</v>
      </c>
      <c r="E66" s="146">
        <v>3.0962742000000001E-3</v>
      </c>
      <c r="F66" s="146">
        <v>3.6117280999999998E-3</v>
      </c>
      <c r="G66" s="146">
        <v>3.7581083000000001E-3</v>
      </c>
      <c r="H66" s="146">
        <v>4.5459039999999999E-3</v>
      </c>
      <c r="I66" s="146">
        <v>3.0148110000000001E-3</v>
      </c>
      <c r="J66" s="146">
        <v>7.5256569999999998E-4</v>
      </c>
      <c r="K66" s="146">
        <v>0.13285340800000001</v>
      </c>
      <c r="L66" s="146">
        <v>-3.6110505000000001E-2</v>
      </c>
      <c r="M66" s="146">
        <v>9.6742903000000005E-2</v>
      </c>
      <c r="N66" s="146">
        <f t="shared" si="0"/>
        <v>0.14728350700000001</v>
      </c>
      <c r="P66" s="147"/>
    </row>
    <row r="67" spans="1:16" x14ac:dyDescent="0.25">
      <c r="A67" s="145">
        <v>2015</v>
      </c>
      <c r="B67" s="146">
        <v>4.9241198799999997E-2</v>
      </c>
      <c r="C67" s="146">
        <v>4.8099022800000002E-2</v>
      </c>
      <c r="D67" s="146">
        <v>3.7146009000000001E-2</v>
      </c>
      <c r="E67" s="146">
        <v>3.4351109000000002E-3</v>
      </c>
      <c r="F67" s="146">
        <v>4.7699520999999996E-3</v>
      </c>
      <c r="G67" s="146">
        <v>4.2795408000000004E-3</v>
      </c>
      <c r="H67" s="146">
        <v>5.7241490000000004E-3</v>
      </c>
      <c r="I67" s="146">
        <v>3.2410220000000001E-3</v>
      </c>
      <c r="J67" s="146">
        <v>1.3335618000000001E-3</v>
      </c>
      <c r="K67" s="146">
        <v>0.157269567</v>
      </c>
      <c r="L67" s="146">
        <v>-4.1781496000000001E-2</v>
      </c>
      <c r="M67" s="146">
        <v>0.115488072</v>
      </c>
      <c r="N67" s="146">
        <f t="shared" si="0"/>
        <v>0.14728350700000001</v>
      </c>
      <c r="P67" s="147"/>
    </row>
    <row r="68" spans="1:16" x14ac:dyDescent="0.25">
      <c r="A68" s="145">
        <v>2015</v>
      </c>
      <c r="B68" s="146">
        <v>5.1806339999999999E-2</v>
      </c>
      <c r="C68" s="146">
        <v>5.1510278999999999E-2</v>
      </c>
      <c r="D68" s="146">
        <v>3.2925409000000003E-2</v>
      </c>
      <c r="E68" s="146">
        <v>3.814343E-3</v>
      </c>
      <c r="F68" s="146">
        <v>4.9291055999999998E-3</v>
      </c>
      <c r="G68" s="146">
        <v>3.9380311999999999E-3</v>
      </c>
      <c r="H68" s="146">
        <v>4.4072089999999996E-3</v>
      </c>
      <c r="I68" s="146">
        <v>3.1475439999999999E-3</v>
      </c>
      <c r="J68" s="146">
        <v>1.530397E-3</v>
      </c>
      <c r="K68" s="146">
        <v>0.158008657</v>
      </c>
      <c r="L68" s="146">
        <v>-3.9583410999999999E-2</v>
      </c>
      <c r="M68" s="146">
        <v>0.118425246</v>
      </c>
      <c r="N68" s="146">
        <f t="shared" si="0"/>
        <v>0.14728350700000001</v>
      </c>
      <c r="P68" s="147"/>
    </row>
    <row r="69" spans="1:16" x14ac:dyDescent="0.25">
      <c r="A69" s="145">
        <v>2016</v>
      </c>
      <c r="B69" s="146">
        <v>6.3001035600000005E-2</v>
      </c>
      <c r="C69" s="146">
        <v>5.8271109299999999E-2</v>
      </c>
      <c r="D69" s="146">
        <v>3.3905361000000002E-2</v>
      </c>
      <c r="E69" s="146">
        <v>4.3155859000000001E-3</v>
      </c>
      <c r="F69" s="146">
        <v>6.2358941999999997E-3</v>
      </c>
      <c r="G69" s="146">
        <v>2.7449861000000001E-3</v>
      </c>
      <c r="H69" s="146">
        <v>4.5631370000000001E-3</v>
      </c>
      <c r="I69" s="146">
        <v>3.4236280000000002E-3</v>
      </c>
      <c r="J69" s="146">
        <v>1.4406522E-3</v>
      </c>
      <c r="K69" s="146">
        <v>0.17790138799999999</v>
      </c>
      <c r="L69" s="146">
        <v>-4.1873216999999997E-2</v>
      </c>
      <c r="M69" s="146">
        <v>0.136028172</v>
      </c>
      <c r="N69" s="146">
        <f t="shared" si="0"/>
        <v>0.14728350700000001</v>
      </c>
      <c r="P69" s="147"/>
    </row>
    <row r="70" spans="1:16" x14ac:dyDescent="0.25">
      <c r="A70" s="145">
        <v>2016</v>
      </c>
      <c r="B70" s="146">
        <v>7.0729603200000005E-2</v>
      </c>
      <c r="C70" s="146">
        <v>5.92806549E-2</v>
      </c>
      <c r="D70" s="146">
        <v>3.4396200000000002E-2</v>
      </c>
      <c r="E70" s="146">
        <v>4.8819494000000001E-3</v>
      </c>
      <c r="F70" s="146">
        <v>6.9736696000000003E-3</v>
      </c>
      <c r="G70" s="146">
        <v>3.9631368999999998E-3</v>
      </c>
      <c r="H70" s="146">
        <v>5.5762939999999999E-3</v>
      </c>
      <c r="I70" s="146">
        <v>3.7120349999999998E-3</v>
      </c>
      <c r="J70" s="146">
        <v>1.3133114000000001E-3</v>
      </c>
      <c r="K70" s="146">
        <v>0.19082685399999999</v>
      </c>
      <c r="L70" s="146">
        <v>-4.6701366000000001E-2</v>
      </c>
      <c r="M70" s="146">
        <v>0.144125488</v>
      </c>
      <c r="N70" s="146">
        <f t="shared" si="0"/>
        <v>0.14728350700000001</v>
      </c>
      <c r="P70" s="147"/>
    </row>
    <row r="71" spans="1:16" x14ac:dyDescent="0.25">
      <c r="A71" s="145">
        <v>2016</v>
      </c>
      <c r="B71" s="146">
        <v>7.3342046899999999E-2</v>
      </c>
      <c r="C71" s="146">
        <v>5.9487329800000002E-2</v>
      </c>
      <c r="D71" s="146">
        <v>3.6991878999999998E-2</v>
      </c>
      <c r="E71" s="146">
        <v>5.2202702E-3</v>
      </c>
      <c r="F71" s="146">
        <v>7.5724E-3</v>
      </c>
      <c r="G71" s="146">
        <v>3.6227999000000002E-3</v>
      </c>
      <c r="H71" s="146">
        <v>4.9842660000000002E-3</v>
      </c>
      <c r="I71" s="146">
        <v>3.9971629999999998E-3</v>
      </c>
      <c r="J71" s="146">
        <v>1.2187268999999999E-3</v>
      </c>
      <c r="K71" s="146">
        <v>0.19643688100000001</v>
      </c>
      <c r="L71" s="146">
        <v>-4.8874266E-2</v>
      </c>
      <c r="M71" s="146">
        <v>0.14756261600000001</v>
      </c>
      <c r="N71" s="146">
        <f t="shared" si="0"/>
        <v>0.14728350700000001</v>
      </c>
      <c r="P71" s="147"/>
    </row>
    <row r="72" spans="1:16" x14ac:dyDescent="0.25">
      <c r="A72" s="145">
        <v>2016</v>
      </c>
      <c r="B72" s="146">
        <v>7.7757364699999998E-2</v>
      </c>
      <c r="C72" s="146">
        <v>5.30521558E-2</v>
      </c>
      <c r="D72" s="146">
        <v>4.0329265000000003E-2</v>
      </c>
      <c r="E72" s="146">
        <v>5.2188690999999997E-3</v>
      </c>
      <c r="F72" s="146">
        <v>7.9546930000000005E-3</v>
      </c>
      <c r="G72" s="146">
        <v>4.9466509999999998E-3</v>
      </c>
      <c r="H72" s="146">
        <v>5.151943E-3</v>
      </c>
      <c r="I72" s="146">
        <v>4.1445939999999997E-3</v>
      </c>
      <c r="J72" s="146">
        <v>1.2611268000000001E-3</v>
      </c>
      <c r="K72" s="146">
        <v>0.19981666200000001</v>
      </c>
      <c r="L72" s="146">
        <v>-5.2533154999999998E-2</v>
      </c>
      <c r="M72" s="146">
        <v>0.14728350700000001</v>
      </c>
      <c r="N72" s="146">
        <f t="shared" si="0"/>
        <v>0.14728350700000001</v>
      </c>
      <c r="P72" s="147"/>
    </row>
    <row r="73" spans="1:16" x14ac:dyDescent="0.25">
      <c r="A73" s="145">
        <v>2017</v>
      </c>
      <c r="B73" s="146">
        <v>7.7176156499999995E-2</v>
      </c>
      <c r="C73" s="146">
        <v>4.69750393E-2</v>
      </c>
      <c r="D73" s="146">
        <v>3.8606578000000003E-2</v>
      </c>
      <c r="E73" s="146">
        <v>5.0236739999999997E-3</v>
      </c>
      <c r="F73" s="146">
        <v>7.251291E-3</v>
      </c>
      <c r="G73" s="146">
        <v>3.9456819000000002E-3</v>
      </c>
      <c r="H73" s="146">
        <v>4.6269400000000004E-3</v>
      </c>
      <c r="I73" s="146">
        <v>4.0754559999999999E-3</v>
      </c>
      <c r="J73" s="146">
        <v>1.2854129E-3</v>
      </c>
      <c r="K73" s="146">
        <v>0.18896622900000001</v>
      </c>
      <c r="L73" s="146">
        <v>-5.0234595E-2</v>
      </c>
      <c r="M73" s="146">
        <v>0.13873163499999999</v>
      </c>
      <c r="N73" s="146">
        <f t="shared" ref="N73:N75" si="1">$M$72</f>
        <v>0.14728350700000001</v>
      </c>
      <c r="P73" s="147"/>
    </row>
    <row r="74" spans="1:16" x14ac:dyDescent="0.25">
      <c r="A74" s="145">
        <v>2017</v>
      </c>
      <c r="B74" s="146">
        <v>7.6120197299999998E-2</v>
      </c>
      <c r="C74" s="146">
        <v>4.4165160000000002E-2</v>
      </c>
      <c r="D74" s="146">
        <v>3.6345878999999998E-2</v>
      </c>
      <c r="E74" s="146">
        <v>4.6897459999999998E-3</v>
      </c>
      <c r="F74" s="146">
        <v>5.4514196000000001E-3</v>
      </c>
      <c r="G74" s="146">
        <v>3.3610812999999998E-3</v>
      </c>
      <c r="H74" s="146">
        <v>4.5425500000000002E-3</v>
      </c>
      <c r="I74" s="146">
        <v>4.0555189999999996E-3</v>
      </c>
      <c r="J74" s="146">
        <v>1.0987493000000001E-3</v>
      </c>
      <c r="K74" s="146">
        <v>0.179830302</v>
      </c>
      <c r="L74" s="146">
        <v>-4.8568644000000001E-2</v>
      </c>
      <c r="M74" s="146">
        <v>0.131261658</v>
      </c>
      <c r="N74" s="146">
        <f t="shared" si="1"/>
        <v>0.14728350700000001</v>
      </c>
      <c r="P74" s="147"/>
    </row>
    <row r="75" spans="1:16" x14ac:dyDescent="0.25">
      <c r="A75" s="145">
        <v>2017</v>
      </c>
      <c r="B75" s="146">
        <v>7.0971828200000003E-2</v>
      </c>
      <c r="C75" s="146">
        <v>4.4393713600000002E-2</v>
      </c>
      <c r="D75" s="146">
        <v>3.3349812E-2</v>
      </c>
      <c r="E75" s="146">
        <v>4.4940500999999999E-3</v>
      </c>
      <c r="F75" s="146">
        <v>4.9059061999999999E-3</v>
      </c>
      <c r="G75" s="146">
        <v>2.8572504000000001E-3</v>
      </c>
      <c r="H75" s="146">
        <v>4.6170489999999998E-3</v>
      </c>
      <c r="I75" s="146">
        <v>4.0562469999999998E-3</v>
      </c>
      <c r="J75" s="146">
        <v>1.0340315999999999E-3</v>
      </c>
      <c r="K75" s="146">
        <v>0.170679888</v>
      </c>
      <c r="L75" s="146">
        <v>-4.8142294000000002E-2</v>
      </c>
      <c r="M75" s="146">
        <v>0.122537593</v>
      </c>
      <c r="N75" s="146">
        <f t="shared" si="1"/>
        <v>0.14728350700000001</v>
      </c>
      <c r="P75" s="147"/>
    </row>
    <row r="76" spans="1:16" x14ac:dyDescent="0.25">
      <c r="A76" s="147"/>
      <c r="B76" s="147"/>
      <c r="C76" s="147"/>
      <c r="D76" s="147"/>
      <c r="E76" s="147"/>
      <c r="F76" s="147"/>
      <c r="G76" s="147"/>
      <c r="H76" s="147"/>
      <c r="I76" s="147"/>
      <c r="J76" s="147"/>
      <c r="K76" s="147"/>
      <c r="L76" s="147"/>
      <c r="M76" s="147"/>
      <c r="N76" s="147"/>
      <c r="O76" s="147"/>
      <c r="P76" s="147"/>
    </row>
    <row r="77" spans="1:16" x14ac:dyDescent="0.25">
      <c r="A77" s="147"/>
      <c r="B77" s="147"/>
      <c r="C77" s="147"/>
      <c r="D77" s="147"/>
      <c r="E77" s="147"/>
      <c r="F77" s="147"/>
      <c r="G77" s="147"/>
      <c r="H77" s="147"/>
      <c r="I77" s="147"/>
      <c r="J77" s="147"/>
      <c r="K77" s="147"/>
      <c r="L77" s="147"/>
      <c r="M77" s="147"/>
      <c r="N77" s="147"/>
      <c r="O77" s="147"/>
      <c r="P77" s="147"/>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workbookViewId="0">
      <selection activeCell="K31" sqref="K31"/>
    </sheetView>
  </sheetViews>
  <sheetFormatPr defaultRowHeight="15" x14ac:dyDescent="0.25"/>
  <sheetData>
    <row r="1" spans="1:8" x14ac:dyDescent="0.25">
      <c r="A1" s="2" t="s">
        <v>316</v>
      </c>
    </row>
    <row r="2" spans="1:8" x14ac:dyDescent="0.25">
      <c r="A2" s="2" t="s">
        <v>118</v>
      </c>
    </row>
    <row r="3" spans="1:8" x14ac:dyDescent="0.25">
      <c r="A3" s="4" t="s">
        <v>116</v>
      </c>
    </row>
    <row r="4" spans="1:8" x14ac:dyDescent="0.25">
      <c r="A4" s="4" t="s">
        <v>117</v>
      </c>
    </row>
    <row r="8" spans="1:8" ht="63.75" x14ac:dyDescent="0.25">
      <c r="A8" s="26"/>
      <c r="B8" s="26"/>
      <c r="C8" s="29" t="s">
        <v>119</v>
      </c>
      <c r="D8" s="29" t="s">
        <v>120</v>
      </c>
      <c r="E8" s="29" t="s">
        <v>121</v>
      </c>
      <c r="F8" s="29" t="s">
        <v>122</v>
      </c>
      <c r="G8" s="29" t="s">
        <v>123</v>
      </c>
      <c r="H8" s="29" t="s">
        <v>124</v>
      </c>
    </row>
    <row r="9" spans="1:8" x14ac:dyDescent="0.25">
      <c r="A9" s="48">
        <v>2009</v>
      </c>
      <c r="B9" s="50" t="s">
        <v>317</v>
      </c>
      <c r="C9" s="48">
        <v>1030</v>
      </c>
      <c r="D9" s="48">
        <v>921</v>
      </c>
      <c r="E9" s="48">
        <v>17</v>
      </c>
      <c r="F9" s="48">
        <v>20</v>
      </c>
      <c r="G9" s="49">
        <v>0</v>
      </c>
      <c r="H9" s="49">
        <v>60</v>
      </c>
    </row>
    <row r="10" spans="1:8" x14ac:dyDescent="0.25">
      <c r="A10" s="48"/>
      <c r="B10" s="50" t="s">
        <v>318</v>
      </c>
      <c r="C10" s="48">
        <v>3886</v>
      </c>
      <c r="D10" s="48">
        <v>3817</v>
      </c>
      <c r="E10" s="48">
        <v>5</v>
      </c>
      <c r="F10" s="48">
        <v>7</v>
      </c>
      <c r="G10" s="49">
        <v>0</v>
      </c>
      <c r="H10" s="49">
        <v>42</v>
      </c>
    </row>
    <row r="11" spans="1:8" x14ac:dyDescent="0.25">
      <c r="A11" s="48"/>
      <c r="B11" s="50" t="s">
        <v>319</v>
      </c>
      <c r="C11" s="48">
        <v>4396</v>
      </c>
      <c r="D11" s="48">
        <v>4276</v>
      </c>
      <c r="E11" s="48">
        <v>17</v>
      </c>
      <c r="F11" s="48">
        <v>8</v>
      </c>
      <c r="G11" s="49">
        <v>0</v>
      </c>
      <c r="H11" s="49">
        <v>91</v>
      </c>
    </row>
    <row r="12" spans="1:8" x14ac:dyDescent="0.25">
      <c r="A12" s="48"/>
      <c r="B12" s="50" t="s">
        <v>320</v>
      </c>
      <c r="C12" s="48">
        <v>3276</v>
      </c>
      <c r="D12" s="48">
        <v>2975</v>
      </c>
      <c r="E12" s="48">
        <v>141</v>
      </c>
      <c r="F12" s="48">
        <v>7</v>
      </c>
      <c r="G12" s="49">
        <v>0</v>
      </c>
      <c r="H12" s="49">
        <v>147</v>
      </c>
    </row>
    <row r="13" spans="1:8" x14ac:dyDescent="0.25">
      <c r="A13" s="48">
        <v>2010</v>
      </c>
      <c r="B13" s="50" t="s">
        <v>317</v>
      </c>
      <c r="C13" s="48">
        <v>2313</v>
      </c>
      <c r="D13" s="48">
        <v>1982</v>
      </c>
      <c r="E13" s="48">
        <v>261</v>
      </c>
      <c r="F13" s="48">
        <v>7</v>
      </c>
      <c r="G13" s="49">
        <v>0</v>
      </c>
      <c r="H13" s="49">
        <v>55</v>
      </c>
    </row>
    <row r="14" spans="1:8" x14ac:dyDescent="0.25">
      <c r="A14" s="48"/>
      <c r="B14" s="50" t="s">
        <v>318</v>
      </c>
      <c r="C14" s="48">
        <v>2706</v>
      </c>
      <c r="D14" s="48">
        <v>2536</v>
      </c>
      <c r="E14" s="48">
        <v>111</v>
      </c>
      <c r="F14" s="48">
        <v>6</v>
      </c>
      <c r="G14" s="49">
        <v>0</v>
      </c>
      <c r="H14" s="49">
        <v>47</v>
      </c>
    </row>
    <row r="15" spans="1:8" x14ac:dyDescent="0.25">
      <c r="A15" s="48"/>
      <c r="B15" s="50" t="s">
        <v>319</v>
      </c>
      <c r="C15" s="48">
        <v>2375</v>
      </c>
      <c r="D15" s="48">
        <v>2252</v>
      </c>
      <c r="E15" s="48">
        <v>61</v>
      </c>
      <c r="F15" s="48">
        <v>7</v>
      </c>
      <c r="G15" s="49">
        <v>0</v>
      </c>
      <c r="H15" s="49">
        <v>48</v>
      </c>
    </row>
    <row r="16" spans="1:8" x14ac:dyDescent="0.25">
      <c r="A16" s="48"/>
      <c r="B16" s="50" t="s">
        <v>320</v>
      </c>
      <c r="C16" s="48">
        <v>2620</v>
      </c>
      <c r="D16" s="48">
        <v>2503</v>
      </c>
      <c r="E16" s="48">
        <v>33</v>
      </c>
      <c r="F16" s="48">
        <v>10</v>
      </c>
      <c r="G16" s="49">
        <v>0</v>
      </c>
      <c r="H16" s="49">
        <v>66</v>
      </c>
    </row>
    <row r="17" spans="1:8" x14ac:dyDescent="0.25">
      <c r="A17" s="48">
        <v>2011</v>
      </c>
      <c r="B17" s="50" t="s">
        <v>317</v>
      </c>
      <c r="C17" s="48">
        <v>2508</v>
      </c>
      <c r="D17" s="48">
        <v>1588</v>
      </c>
      <c r="E17" s="48">
        <v>707</v>
      </c>
      <c r="F17" s="48">
        <v>12</v>
      </c>
      <c r="G17" s="49">
        <v>0</v>
      </c>
      <c r="H17" s="49">
        <v>195</v>
      </c>
    </row>
    <row r="18" spans="1:8" x14ac:dyDescent="0.25">
      <c r="A18" s="48"/>
      <c r="B18" s="50" t="s">
        <v>318</v>
      </c>
      <c r="C18" s="48">
        <v>5758</v>
      </c>
      <c r="D18" s="48">
        <v>3160</v>
      </c>
      <c r="E18" s="48">
        <v>1551</v>
      </c>
      <c r="F18" s="48">
        <v>49</v>
      </c>
      <c r="G18" s="49">
        <v>0</v>
      </c>
      <c r="H18" s="49">
        <v>960</v>
      </c>
    </row>
    <row r="19" spans="1:8" x14ac:dyDescent="0.25">
      <c r="A19" s="48"/>
      <c r="B19" s="50" t="s">
        <v>319</v>
      </c>
      <c r="C19" s="48">
        <v>7781</v>
      </c>
      <c r="D19" s="48">
        <v>3705</v>
      </c>
      <c r="E19" s="48">
        <v>3886</v>
      </c>
      <c r="F19" s="48">
        <v>30</v>
      </c>
      <c r="G19" s="49">
        <v>0</v>
      </c>
      <c r="H19" s="49">
        <v>109</v>
      </c>
    </row>
    <row r="20" spans="1:8" x14ac:dyDescent="0.25">
      <c r="A20" s="48"/>
      <c r="B20" s="50" t="s">
        <v>320</v>
      </c>
      <c r="C20" s="48">
        <v>5815</v>
      </c>
      <c r="D20" s="48">
        <v>3324</v>
      </c>
      <c r="E20" s="48">
        <v>2363</v>
      </c>
      <c r="F20" s="48">
        <v>12</v>
      </c>
      <c r="G20" s="49">
        <v>0</v>
      </c>
      <c r="H20" s="49">
        <v>78</v>
      </c>
    </row>
    <row r="21" spans="1:8" x14ac:dyDescent="0.25">
      <c r="A21" s="48">
        <v>2012</v>
      </c>
      <c r="B21" s="50" t="s">
        <v>317</v>
      </c>
      <c r="C21" s="48">
        <v>4748</v>
      </c>
      <c r="D21" s="48">
        <v>3274</v>
      </c>
      <c r="E21" s="48">
        <v>1344</v>
      </c>
      <c r="F21" s="48">
        <v>24</v>
      </c>
      <c r="G21" s="49">
        <v>0</v>
      </c>
      <c r="H21" s="49">
        <v>77</v>
      </c>
    </row>
    <row r="22" spans="1:8" x14ac:dyDescent="0.25">
      <c r="A22" s="48"/>
      <c r="B22" s="50" t="s">
        <v>318</v>
      </c>
      <c r="C22" s="48">
        <v>4265</v>
      </c>
      <c r="D22" s="48">
        <v>2618</v>
      </c>
      <c r="E22" s="48">
        <v>1528</v>
      </c>
      <c r="F22" s="48">
        <v>12</v>
      </c>
      <c r="G22" s="49">
        <v>0</v>
      </c>
      <c r="H22" s="49">
        <v>61</v>
      </c>
    </row>
    <row r="23" spans="1:8" x14ac:dyDescent="0.25">
      <c r="A23" s="48"/>
      <c r="B23" s="50" t="s">
        <v>319</v>
      </c>
      <c r="C23" s="48">
        <v>5556</v>
      </c>
      <c r="D23" s="48">
        <v>2887</v>
      </c>
      <c r="E23" s="48">
        <v>2562</v>
      </c>
      <c r="F23" s="48">
        <v>12</v>
      </c>
      <c r="G23" s="49">
        <v>0</v>
      </c>
      <c r="H23" s="49">
        <v>54</v>
      </c>
    </row>
    <row r="24" spans="1:8" x14ac:dyDescent="0.25">
      <c r="A24" s="48"/>
      <c r="B24" s="50" t="s">
        <v>320</v>
      </c>
      <c r="C24" s="48">
        <v>6847</v>
      </c>
      <c r="D24" s="48">
        <v>2983</v>
      </c>
      <c r="E24" s="48">
        <v>3714</v>
      </c>
      <c r="F24" s="48">
        <v>13</v>
      </c>
      <c r="G24" s="49">
        <v>0</v>
      </c>
      <c r="H24" s="49">
        <v>68</v>
      </c>
    </row>
    <row r="25" spans="1:8" x14ac:dyDescent="0.25">
      <c r="A25" s="48">
        <v>2013</v>
      </c>
      <c r="B25" s="50" t="s">
        <v>317</v>
      </c>
      <c r="C25" s="48">
        <v>5739</v>
      </c>
      <c r="D25" s="48">
        <v>2722</v>
      </c>
      <c r="E25" s="48">
        <v>2751</v>
      </c>
      <c r="F25" s="48">
        <v>28</v>
      </c>
      <c r="G25" s="49">
        <v>0</v>
      </c>
      <c r="H25" s="49">
        <v>67</v>
      </c>
    </row>
    <row r="26" spans="1:8" x14ac:dyDescent="0.25">
      <c r="A26" s="48"/>
      <c r="B26" s="50" t="s">
        <v>318</v>
      </c>
      <c r="C26" s="48">
        <v>6115</v>
      </c>
      <c r="D26" s="48">
        <v>2840</v>
      </c>
      <c r="E26" s="48">
        <v>2404</v>
      </c>
      <c r="F26" s="48">
        <v>36</v>
      </c>
      <c r="G26" s="49">
        <v>0</v>
      </c>
      <c r="H26" s="49">
        <v>688</v>
      </c>
    </row>
    <row r="27" spans="1:8" x14ac:dyDescent="0.25">
      <c r="A27" s="48"/>
      <c r="B27" s="50" t="s">
        <v>319</v>
      </c>
      <c r="C27" s="48">
        <v>5907</v>
      </c>
      <c r="D27" s="48">
        <v>2889</v>
      </c>
      <c r="E27" s="48">
        <v>2341</v>
      </c>
      <c r="F27" s="48">
        <v>40</v>
      </c>
      <c r="G27" s="49">
        <v>0</v>
      </c>
      <c r="H27" s="49">
        <v>572</v>
      </c>
    </row>
    <row r="28" spans="1:8" x14ac:dyDescent="0.25">
      <c r="A28" s="48"/>
      <c r="B28" s="50" t="s">
        <v>320</v>
      </c>
      <c r="C28" s="48">
        <v>7576</v>
      </c>
      <c r="D28" s="48">
        <v>2674</v>
      </c>
      <c r="E28" s="48">
        <v>3428</v>
      </c>
      <c r="F28" s="48">
        <v>26</v>
      </c>
      <c r="G28" s="49">
        <v>0</v>
      </c>
      <c r="H28" s="49">
        <v>1273</v>
      </c>
    </row>
    <row r="29" spans="1:8" x14ac:dyDescent="0.25">
      <c r="A29" s="48">
        <v>2014</v>
      </c>
      <c r="B29" s="50" t="s">
        <v>317</v>
      </c>
      <c r="C29" s="48">
        <v>7375</v>
      </c>
      <c r="D29" s="48">
        <v>2820</v>
      </c>
      <c r="E29" s="48">
        <v>1836</v>
      </c>
      <c r="F29" s="48">
        <v>43</v>
      </c>
      <c r="G29" s="49">
        <v>1673</v>
      </c>
      <c r="H29" s="49">
        <v>882</v>
      </c>
    </row>
    <row r="30" spans="1:8" x14ac:dyDescent="0.25">
      <c r="A30" s="48"/>
      <c r="B30" s="50" t="s">
        <v>318</v>
      </c>
      <c r="C30" s="48">
        <v>7373</v>
      </c>
      <c r="D30" s="48">
        <v>2412</v>
      </c>
      <c r="E30" s="48">
        <v>526</v>
      </c>
      <c r="F30" s="48">
        <v>35</v>
      </c>
      <c r="G30" s="49">
        <v>3310</v>
      </c>
      <c r="H30" s="49">
        <v>1009</v>
      </c>
    </row>
    <row r="31" spans="1:8" x14ac:dyDescent="0.25">
      <c r="A31" s="48"/>
      <c r="B31" s="50" t="s">
        <v>319</v>
      </c>
      <c r="C31" s="48">
        <v>9566</v>
      </c>
      <c r="D31" s="48">
        <v>2807</v>
      </c>
      <c r="E31" s="48">
        <v>1122</v>
      </c>
      <c r="F31" s="48">
        <v>45</v>
      </c>
      <c r="G31" s="49">
        <v>3647</v>
      </c>
      <c r="H31" s="49">
        <v>1725</v>
      </c>
    </row>
    <row r="32" spans="1:8" x14ac:dyDescent="0.25">
      <c r="A32" s="48"/>
      <c r="B32" s="50" t="s">
        <v>320</v>
      </c>
      <c r="C32" s="48">
        <v>11822</v>
      </c>
      <c r="D32" s="48">
        <v>3237</v>
      </c>
      <c r="E32" s="48">
        <v>1369</v>
      </c>
      <c r="F32" s="48">
        <v>42</v>
      </c>
      <c r="G32" s="49">
        <v>5197</v>
      </c>
      <c r="H32" s="49">
        <v>1769</v>
      </c>
    </row>
    <row r="33" spans="1:8" x14ac:dyDescent="0.25">
      <c r="A33" s="48">
        <v>2015</v>
      </c>
      <c r="B33" s="50" t="s">
        <v>317</v>
      </c>
      <c r="C33" s="48">
        <v>11707</v>
      </c>
      <c r="D33" s="48">
        <v>3051</v>
      </c>
      <c r="E33" s="48">
        <v>1494</v>
      </c>
      <c r="F33" s="48">
        <v>18</v>
      </c>
      <c r="G33" s="48">
        <v>4856</v>
      </c>
      <c r="H33" s="49">
        <v>2288</v>
      </c>
    </row>
    <row r="34" spans="1:8" x14ac:dyDescent="0.25">
      <c r="A34" s="48"/>
      <c r="B34" s="50" t="s">
        <v>318</v>
      </c>
      <c r="C34" s="48">
        <v>9527</v>
      </c>
      <c r="D34" s="48">
        <v>2579</v>
      </c>
      <c r="E34" s="48">
        <v>1278</v>
      </c>
      <c r="F34" s="48">
        <v>14</v>
      </c>
      <c r="G34" s="48">
        <v>4698</v>
      </c>
      <c r="H34" s="48">
        <v>958</v>
      </c>
    </row>
    <row r="35" spans="1:8" x14ac:dyDescent="0.25">
      <c r="A35" s="48"/>
      <c r="B35" s="50" t="s">
        <v>319</v>
      </c>
      <c r="C35" s="48">
        <v>9708</v>
      </c>
      <c r="D35" s="48">
        <v>2612</v>
      </c>
      <c r="E35" s="48">
        <v>1686</v>
      </c>
      <c r="F35" s="48">
        <v>11</v>
      </c>
      <c r="G35" s="48">
        <v>4490</v>
      </c>
      <c r="H35" s="49">
        <f>C35-SUM(D35:G35)</f>
        <v>909</v>
      </c>
    </row>
    <row r="36" spans="1:8" x14ac:dyDescent="0.25">
      <c r="A36" s="48"/>
      <c r="B36" s="50" t="s">
        <v>320</v>
      </c>
      <c r="C36" s="48">
        <v>10641</v>
      </c>
      <c r="D36" s="48">
        <v>2686</v>
      </c>
      <c r="E36" s="48">
        <v>2517</v>
      </c>
      <c r="F36" s="48">
        <v>7</v>
      </c>
      <c r="G36" s="48">
        <v>4383</v>
      </c>
      <c r="H36" s="49">
        <f t="shared" ref="H36:H42" si="0">W36</f>
        <v>0</v>
      </c>
    </row>
    <row r="37" spans="1:8" x14ac:dyDescent="0.25">
      <c r="A37" s="48">
        <v>2016</v>
      </c>
      <c r="B37" s="50" t="s">
        <v>317</v>
      </c>
      <c r="C37" s="48">
        <v>12035</v>
      </c>
      <c r="D37" s="48">
        <v>2887</v>
      </c>
      <c r="E37" s="48">
        <v>2902</v>
      </c>
      <c r="F37" s="48">
        <v>10</v>
      </c>
      <c r="G37" s="48">
        <v>4963</v>
      </c>
      <c r="H37" s="48">
        <f t="shared" si="0"/>
        <v>0</v>
      </c>
    </row>
    <row r="38" spans="1:8" x14ac:dyDescent="0.25">
      <c r="A38" s="48"/>
      <c r="B38" s="50" t="s">
        <v>318</v>
      </c>
      <c r="C38" s="48">
        <f>+SUM(D38:H38)</f>
        <v>9274</v>
      </c>
      <c r="D38" s="48">
        <v>2531</v>
      </c>
      <c r="E38" s="48">
        <v>2290</v>
      </c>
      <c r="F38" s="48">
        <v>36</v>
      </c>
      <c r="G38" s="48">
        <v>4417</v>
      </c>
      <c r="H38" s="49">
        <f t="shared" si="0"/>
        <v>0</v>
      </c>
    </row>
    <row r="39" spans="1:8" x14ac:dyDescent="0.25">
      <c r="A39" s="48"/>
      <c r="B39" s="50" t="s">
        <v>319</v>
      </c>
      <c r="C39" s="48">
        <f>+SUM(D39:H39)</f>
        <v>10508</v>
      </c>
      <c r="D39" s="48">
        <v>2805</v>
      </c>
      <c r="E39" s="48">
        <v>2383</v>
      </c>
      <c r="F39" s="48">
        <v>11</v>
      </c>
      <c r="G39" s="48">
        <v>5309</v>
      </c>
      <c r="H39" s="49">
        <f t="shared" si="0"/>
        <v>0</v>
      </c>
    </row>
    <row r="40" spans="1:8" x14ac:dyDescent="0.25">
      <c r="A40" s="48"/>
      <c r="B40" s="50" t="s">
        <v>320</v>
      </c>
      <c r="C40" s="48">
        <f>+SUM(D40:H40)</f>
        <v>11892</v>
      </c>
      <c r="D40" s="48">
        <v>2989</v>
      </c>
      <c r="E40" s="48">
        <v>3098</v>
      </c>
      <c r="F40" s="48">
        <v>4</v>
      </c>
      <c r="G40" s="48">
        <v>5801</v>
      </c>
      <c r="H40" s="49">
        <f t="shared" si="0"/>
        <v>0</v>
      </c>
    </row>
    <row r="41" spans="1:8" x14ac:dyDescent="0.25">
      <c r="A41" s="48">
        <v>2017</v>
      </c>
      <c r="B41" s="50" t="s">
        <v>317</v>
      </c>
      <c r="C41" s="48">
        <f>+SUM(D41:H41)</f>
        <v>11402</v>
      </c>
      <c r="D41" s="48">
        <v>2580</v>
      </c>
      <c r="E41" s="48">
        <v>2962</v>
      </c>
      <c r="F41" s="48">
        <v>12</v>
      </c>
      <c r="G41" s="48">
        <v>5848</v>
      </c>
      <c r="H41" s="49">
        <f t="shared" si="0"/>
        <v>0</v>
      </c>
    </row>
    <row r="42" spans="1:8" x14ac:dyDescent="0.25">
      <c r="A42" s="48"/>
      <c r="B42" s="50" t="s">
        <v>318</v>
      </c>
      <c r="C42" s="48">
        <f>+SUM(D42:H42)</f>
        <v>11442</v>
      </c>
      <c r="D42" s="48">
        <v>2755</v>
      </c>
      <c r="E42" s="48">
        <v>2775</v>
      </c>
      <c r="F42" s="48">
        <v>7</v>
      </c>
      <c r="G42" s="48">
        <v>5905</v>
      </c>
      <c r="H42" s="49">
        <f t="shared" si="0"/>
        <v>0</v>
      </c>
    </row>
    <row r="43" spans="1:8" x14ac:dyDescent="0.25">
      <c r="A43" s="48"/>
      <c r="B43" s="50" t="s">
        <v>319</v>
      </c>
      <c r="C43" s="48">
        <f t="shared" ref="C43:C44" si="1">+SUM(D43:H43)</f>
        <v>12077</v>
      </c>
      <c r="D43" s="48">
        <v>2898</v>
      </c>
      <c r="E43" s="48">
        <v>2704</v>
      </c>
      <c r="F43" s="48">
        <v>11</v>
      </c>
      <c r="G43" s="48">
        <v>6464</v>
      </c>
      <c r="H43" s="49">
        <f>W43</f>
        <v>0</v>
      </c>
    </row>
    <row r="44" spans="1:8" x14ac:dyDescent="0.25">
      <c r="A44" s="48"/>
      <c r="B44" s="50" t="s">
        <v>320</v>
      </c>
      <c r="C44" s="48">
        <f t="shared" si="1"/>
        <v>11498</v>
      </c>
      <c r="D44" s="48">
        <v>2606</v>
      </c>
      <c r="E44" s="48">
        <v>2510</v>
      </c>
      <c r="F44" s="48">
        <v>20</v>
      </c>
      <c r="G44" s="48">
        <v>6362</v>
      </c>
      <c r="H44" s="49">
        <f>W44</f>
        <v>0</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D10" sqref="D10"/>
    </sheetView>
  </sheetViews>
  <sheetFormatPr defaultRowHeight="15" x14ac:dyDescent="0.25"/>
  <cols>
    <col min="1" max="1" width="14.140625" customWidth="1"/>
  </cols>
  <sheetData>
    <row r="1" spans="1:2" x14ac:dyDescent="0.25">
      <c r="A1" s="2" t="s">
        <v>321</v>
      </c>
    </row>
    <row r="2" spans="1:2" x14ac:dyDescent="0.25">
      <c r="A2" s="2" t="s">
        <v>104</v>
      </c>
    </row>
    <row r="3" spans="1:2" x14ac:dyDescent="0.25">
      <c r="A3" s="40" t="s">
        <v>435</v>
      </c>
    </row>
    <row r="7" spans="1:2" x14ac:dyDescent="0.25">
      <c r="A7" s="26" t="s">
        <v>125</v>
      </c>
      <c r="B7" s="26" t="s">
        <v>126</v>
      </c>
    </row>
    <row r="8" spans="1:2" x14ac:dyDescent="0.25">
      <c r="A8" s="51" t="s">
        <v>127</v>
      </c>
      <c r="B8" s="42">
        <v>0.84599999999999997</v>
      </c>
    </row>
    <row r="9" spans="1:2" x14ac:dyDescent="0.25">
      <c r="A9" s="51" t="s">
        <v>128</v>
      </c>
      <c r="B9" s="42">
        <v>0.81899999999999995</v>
      </c>
    </row>
    <row r="10" spans="1:2" x14ac:dyDescent="0.25">
      <c r="A10" s="51" t="s">
        <v>129</v>
      </c>
      <c r="B10" s="42">
        <v>0.78300000000000003</v>
      </c>
    </row>
    <row r="11" spans="1:2" x14ac:dyDescent="0.25">
      <c r="A11" s="51" t="s">
        <v>130</v>
      </c>
      <c r="B11" s="42">
        <v>0.76</v>
      </c>
    </row>
    <row r="12" spans="1:2" x14ac:dyDescent="0.25">
      <c r="A12" s="51" t="s">
        <v>131</v>
      </c>
      <c r="B12" s="42">
        <v>0.74099999999999999</v>
      </c>
    </row>
    <row r="13" spans="1:2" x14ac:dyDescent="0.25">
      <c r="A13" s="51" t="s">
        <v>132</v>
      </c>
      <c r="B13" s="42">
        <v>0.73299999999999998</v>
      </c>
    </row>
    <row r="14" spans="1:2" x14ac:dyDescent="0.25">
      <c r="A14" s="51" t="s">
        <v>133</v>
      </c>
      <c r="B14" s="42">
        <v>0.68799999999999994</v>
      </c>
    </row>
    <row r="15" spans="1:2" x14ac:dyDescent="0.25">
      <c r="A15" s="51" t="s">
        <v>134</v>
      </c>
      <c r="B15" s="42">
        <v>0.67900000000000005</v>
      </c>
    </row>
    <row r="16" spans="1:2" x14ac:dyDescent="0.25">
      <c r="A16" s="51" t="s">
        <v>135</v>
      </c>
      <c r="B16" s="42">
        <v>0.67500000000000004</v>
      </c>
    </row>
    <row r="17" spans="1:2" x14ac:dyDescent="0.25">
      <c r="A17" s="51" t="s">
        <v>136</v>
      </c>
      <c r="B17" s="42">
        <v>0.67100000000000004</v>
      </c>
    </row>
    <row r="18" spans="1:2" x14ac:dyDescent="0.25">
      <c r="A18" s="51" t="s">
        <v>137</v>
      </c>
      <c r="B18" s="42">
        <v>0.63900000000000001</v>
      </c>
    </row>
    <row r="19" spans="1:2" x14ac:dyDescent="0.25">
      <c r="A19" s="51" t="s">
        <v>138</v>
      </c>
      <c r="B19" s="42">
        <v>0.626</v>
      </c>
    </row>
    <row r="20" spans="1:2" x14ac:dyDescent="0.25">
      <c r="A20" s="51" t="s">
        <v>139</v>
      </c>
      <c r="B20" s="42">
        <v>0.622</v>
      </c>
    </row>
    <row r="21" spans="1:2" x14ac:dyDescent="0.25">
      <c r="A21" s="51" t="s">
        <v>140</v>
      </c>
      <c r="B21" s="42">
        <v>0.61699999999999999</v>
      </c>
    </row>
    <row r="22" spans="1:2" x14ac:dyDescent="0.25">
      <c r="A22" s="51" t="s">
        <v>141</v>
      </c>
      <c r="B22" s="42">
        <v>0.60899999999999999</v>
      </c>
    </row>
    <row r="23" spans="1:2" x14ac:dyDescent="0.25">
      <c r="A23" s="51" t="s">
        <v>142</v>
      </c>
      <c r="B23" s="42">
        <v>0.60199999999999998</v>
      </c>
    </row>
    <row r="24" spans="1:2" x14ac:dyDescent="0.25">
      <c r="A24" s="51" t="s">
        <v>143</v>
      </c>
      <c r="B24" s="42">
        <v>0.59</v>
      </c>
    </row>
    <row r="25" spans="1:2" x14ac:dyDescent="0.25">
      <c r="A25" s="51" t="s">
        <v>144</v>
      </c>
      <c r="B25" s="42">
        <v>0.58499999999999996</v>
      </c>
    </row>
    <row r="26" spans="1:2" x14ac:dyDescent="0.25">
      <c r="A26" s="51" t="s">
        <v>145</v>
      </c>
      <c r="B26" s="42">
        <v>0.57899999999999996</v>
      </c>
    </row>
    <row r="27" spans="1:2" x14ac:dyDescent="0.25">
      <c r="A27" s="51" t="s">
        <v>146</v>
      </c>
      <c r="B27" s="42">
        <v>0.53400000000000003</v>
      </c>
    </row>
    <row r="28" spans="1:2" x14ac:dyDescent="0.25">
      <c r="A28" s="51" t="s">
        <v>147</v>
      </c>
      <c r="B28" s="42">
        <v>0.51900000000000002</v>
      </c>
    </row>
    <row r="29" spans="1:2" x14ac:dyDescent="0.25">
      <c r="A29" s="51" t="s">
        <v>148</v>
      </c>
      <c r="B29" s="42">
        <v>0.50800000000000001</v>
      </c>
    </row>
    <row r="30" spans="1:2" x14ac:dyDescent="0.25">
      <c r="A30" s="51" t="s">
        <v>1</v>
      </c>
      <c r="B30" s="42">
        <v>0.504</v>
      </c>
    </row>
    <row r="31" spans="1:2" x14ac:dyDescent="0.25">
      <c r="A31" s="51" t="s">
        <v>149</v>
      </c>
      <c r="B31" s="42">
        <v>0.48699999999999999</v>
      </c>
    </row>
    <row r="32" spans="1:2" x14ac:dyDescent="0.25">
      <c r="A32" s="51" t="s">
        <v>150</v>
      </c>
      <c r="B32" s="42">
        <v>0.47499999999999998</v>
      </c>
    </row>
    <row r="33" spans="1:2" x14ac:dyDescent="0.25">
      <c r="A33" s="51" t="s">
        <v>151</v>
      </c>
      <c r="B33" s="42">
        <v>0.39900000000000002</v>
      </c>
    </row>
    <row r="34" spans="1:2" x14ac:dyDescent="0.25">
      <c r="A34" s="51" t="s">
        <v>152</v>
      </c>
      <c r="B34" s="42">
        <v>0.36199999999999999</v>
      </c>
    </row>
    <row r="35" spans="1:2" x14ac:dyDescent="0.25">
      <c r="A35" s="51" t="s">
        <v>153</v>
      </c>
      <c r="B35" s="42">
        <v>0.34300000000000003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B7" sqref="B7"/>
    </sheetView>
  </sheetViews>
  <sheetFormatPr defaultRowHeight="15" x14ac:dyDescent="0.25"/>
  <sheetData>
    <row r="1" spans="1:5" x14ac:dyDescent="0.25">
      <c r="A1" s="2" t="s">
        <v>436</v>
      </c>
    </row>
    <row r="2" spans="1:5" x14ac:dyDescent="0.25">
      <c r="A2" s="2" t="s">
        <v>290</v>
      </c>
    </row>
    <row r="3" spans="1:5" x14ac:dyDescent="0.25">
      <c r="A3" s="4" t="s">
        <v>322</v>
      </c>
    </row>
    <row r="6" spans="1:5" ht="75" x14ac:dyDescent="0.25">
      <c r="A6" s="26"/>
      <c r="B6" s="26" t="s">
        <v>438</v>
      </c>
      <c r="C6" s="26" t="s">
        <v>437</v>
      </c>
      <c r="D6" s="27"/>
      <c r="E6" s="27"/>
    </row>
    <row r="7" spans="1:5" x14ac:dyDescent="0.25">
      <c r="A7" s="41">
        <v>2013</v>
      </c>
      <c r="B7" s="42">
        <v>6.6000000000000003E-2</v>
      </c>
      <c r="C7" s="42">
        <v>10.6</v>
      </c>
    </row>
    <row r="8" spans="1:5" x14ac:dyDescent="0.25">
      <c r="A8" s="41">
        <v>2014</v>
      </c>
      <c r="B8" s="42">
        <v>0.50600000000000001</v>
      </c>
      <c r="C8" s="42">
        <v>5.5</v>
      </c>
    </row>
    <row r="9" spans="1:5" x14ac:dyDescent="0.25">
      <c r="A9" s="41">
        <v>2015</v>
      </c>
      <c r="B9" s="42">
        <v>0.56200000000000006</v>
      </c>
      <c r="C9" s="42">
        <v>7</v>
      </c>
    </row>
    <row r="10" spans="1:5" x14ac:dyDescent="0.25">
      <c r="A10" s="41">
        <v>2016</v>
      </c>
      <c r="B10" s="42">
        <v>0.64400000000000002</v>
      </c>
      <c r="C10" s="42">
        <v>17.7</v>
      </c>
    </row>
    <row r="11" spans="1:5" x14ac:dyDescent="0.25">
      <c r="A11" s="41">
        <v>2017</v>
      </c>
      <c r="B11" s="42">
        <v>1.335</v>
      </c>
      <c r="C11" s="42">
        <v>610.1</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defaultRowHeight="15" x14ac:dyDescent="0.25"/>
  <sheetData>
    <row r="1" spans="1:1" x14ac:dyDescent="0.25">
      <c r="A1" s="2" t="s">
        <v>439</v>
      </c>
    </row>
    <row r="2" spans="1:1" x14ac:dyDescent="0.25">
      <c r="A2" s="4" t="s">
        <v>24</v>
      </c>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G15" sqref="G15"/>
    </sheetView>
  </sheetViews>
  <sheetFormatPr defaultRowHeight="15" x14ac:dyDescent="0.25"/>
  <sheetData>
    <row r="1" spans="1:5" x14ac:dyDescent="0.25">
      <c r="A1" s="2" t="s">
        <v>323</v>
      </c>
    </row>
    <row r="2" spans="1:5" x14ac:dyDescent="0.25">
      <c r="A2" s="22" t="s">
        <v>482</v>
      </c>
    </row>
    <row r="3" spans="1:5" x14ac:dyDescent="0.25">
      <c r="A3" s="4" t="s">
        <v>82</v>
      </c>
    </row>
    <row r="4" spans="1:5" x14ac:dyDescent="0.25">
      <c r="A4" s="4" t="s">
        <v>483</v>
      </c>
    </row>
    <row r="8" spans="1:5" ht="63.75" x14ac:dyDescent="0.25">
      <c r="A8" s="30" t="s">
        <v>154</v>
      </c>
      <c r="B8" s="30" t="s">
        <v>155</v>
      </c>
      <c r="C8" s="30" t="s">
        <v>156</v>
      </c>
      <c r="D8" s="30" t="s">
        <v>157</v>
      </c>
      <c r="E8" s="30" t="s">
        <v>158</v>
      </c>
    </row>
    <row r="9" spans="1:5" x14ac:dyDescent="0.25">
      <c r="A9" s="59" t="s">
        <v>159</v>
      </c>
      <c r="B9" s="47">
        <v>100</v>
      </c>
      <c r="C9" s="47">
        <v>100</v>
      </c>
      <c r="D9" s="47">
        <v>100</v>
      </c>
      <c r="E9" s="47">
        <v>100</v>
      </c>
    </row>
    <row r="10" spans="1:5" x14ac:dyDescent="0.25">
      <c r="A10" s="59" t="s">
        <v>160</v>
      </c>
      <c r="B10" s="47">
        <v>100.5870726927344</v>
      </c>
      <c r="C10" s="47">
        <v>94.627446061468689</v>
      </c>
      <c r="D10" s="47">
        <v>99.247650371794165</v>
      </c>
      <c r="E10" s="47">
        <v>98.341729107465341</v>
      </c>
    </row>
    <row r="11" spans="1:5" x14ac:dyDescent="0.25">
      <c r="A11" s="59" t="s">
        <v>161</v>
      </c>
      <c r="B11" s="47">
        <v>101.36054738334464</v>
      </c>
      <c r="C11" s="47">
        <v>93.553209251697183</v>
      </c>
      <c r="D11" s="47">
        <v>85.509737017295393</v>
      </c>
      <c r="E11" s="47">
        <v>99.114764553514178</v>
      </c>
    </row>
    <row r="12" spans="1:5" x14ac:dyDescent="0.25">
      <c r="A12" s="59" t="s">
        <v>162</v>
      </c>
      <c r="B12" s="47">
        <v>102.12153289458712</v>
      </c>
      <c r="C12" s="47">
        <v>92.960856987259561</v>
      </c>
      <c r="D12" s="47">
        <v>84.968279871890132</v>
      </c>
      <c r="E12" s="47">
        <v>97.698515083538524</v>
      </c>
    </row>
    <row r="13" spans="1:5" x14ac:dyDescent="0.25">
      <c r="A13" s="59" t="s">
        <v>163</v>
      </c>
      <c r="B13" s="47">
        <v>102.8827186535076</v>
      </c>
      <c r="C13" s="47">
        <v>92.829130930884531</v>
      </c>
      <c r="D13" s="47">
        <v>85.252073592140178</v>
      </c>
      <c r="E13" s="47">
        <v>97.783049066340993</v>
      </c>
    </row>
    <row r="14" spans="1:5" x14ac:dyDescent="0.25">
      <c r="A14" s="59" t="s">
        <v>164</v>
      </c>
      <c r="B14" s="47">
        <v>103.53303257840787</v>
      </c>
      <c r="C14" s="47">
        <v>92.948343140232225</v>
      </c>
      <c r="D14" s="47">
        <v>84.357182418425964</v>
      </c>
      <c r="E14" s="47">
        <v>100.58225881434181</v>
      </c>
    </row>
    <row r="15" spans="1:5" x14ac:dyDescent="0.25">
      <c r="A15" s="59" t="s">
        <v>165</v>
      </c>
      <c r="B15" s="47">
        <v>104.18835078472011</v>
      </c>
      <c r="C15" s="47">
        <v>93.24049859352516</v>
      </c>
      <c r="D15" s="47">
        <v>84.848354103929651</v>
      </c>
      <c r="E15" s="47">
        <v>101.07718812493549</v>
      </c>
    </row>
    <row r="16" spans="1:5" x14ac:dyDescent="0.25">
      <c r="A16" s="59" t="s">
        <v>166</v>
      </c>
      <c r="B16" s="47">
        <v>104.84967877243537</v>
      </c>
      <c r="C16" s="47">
        <v>93.541175026748505</v>
      </c>
      <c r="D16" s="47">
        <v>86.00102299605264</v>
      </c>
      <c r="E16" s="47">
        <v>101.78139591735693</v>
      </c>
    </row>
    <row r="17" spans="1:5" x14ac:dyDescent="0.25">
      <c r="A17" s="59" t="s">
        <v>167</v>
      </c>
      <c r="B17" s="47">
        <v>105.5133562288659</v>
      </c>
      <c r="C17" s="47">
        <v>93.930702351059963</v>
      </c>
      <c r="D17" s="47">
        <v>86.261075864540089</v>
      </c>
      <c r="E17" s="47">
        <v>103.58282318824857</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workbookViewId="0">
      <selection activeCell="A8" sqref="A8"/>
    </sheetView>
  </sheetViews>
  <sheetFormatPr defaultRowHeight="15" x14ac:dyDescent="0.25"/>
  <cols>
    <col min="1" max="1" width="14" customWidth="1"/>
  </cols>
  <sheetData>
    <row r="1" spans="1:10" x14ac:dyDescent="0.25">
      <c r="A1" s="2" t="s">
        <v>187</v>
      </c>
      <c r="B1" s="2"/>
      <c r="C1" s="2"/>
      <c r="D1" s="2"/>
      <c r="E1" s="2"/>
    </row>
    <row r="2" spans="1:10" x14ac:dyDescent="0.25">
      <c r="A2" s="2" t="s">
        <v>168</v>
      </c>
      <c r="B2" s="2"/>
      <c r="C2" s="2"/>
      <c r="D2" s="2"/>
      <c r="E2" s="2"/>
    </row>
    <row r="3" spans="1:10" x14ac:dyDescent="0.25">
      <c r="A3" s="19" t="s">
        <v>10</v>
      </c>
      <c r="B3" s="2"/>
      <c r="C3" s="2"/>
      <c r="D3" s="2"/>
      <c r="E3" s="2"/>
    </row>
    <row r="4" spans="1:10" x14ac:dyDescent="0.25">
      <c r="A4" s="4" t="s">
        <v>169</v>
      </c>
      <c r="B4" s="2"/>
      <c r="C4" s="2"/>
      <c r="D4" s="2"/>
      <c r="E4" s="2"/>
    </row>
    <row r="5" spans="1:10" x14ac:dyDescent="0.25">
      <c r="A5" s="40" t="s">
        <v>484</v>
      </c>
      <c r="B5" s="2"/>
      <c r="C5" s="2"/>
      <c r="D5" s="2"/>
      <c r="E5" s="2"/>
      <c r="F5" s="20"/>
      <c r="G5" s="20"/>
      <c r="H5" s="20"/>
      <c r="I5" s="20"/>
    </row>
    <row r="6" spans="1:10" x14ac:dyDescent="0.25">
      <c r="A6" s="4"/>
      <c r="B6" s="2"/>
      <c r="C6" s="2"/>
      <c r="D6" s="2"/>
      <c r="E6" s="2"/>
      <c r="F6" s="20"/>
      <c r="G6" s="20"/>
      <c r="H6" s="20"/>
      <c r="I6" s="20"/>
    </row>
    <row r="7" spans="1:10" x14ac:dyDescent="0.25">
      <c r="A7" s="4"/>
      <c r="B7" s="2"/>
      <c r="C7" s="2"/>
      <c r="D7" s="2"/>
      <c r="E7" s="2"/>
      <c r="F7" s="20"/>
      <c r="G7" s="20"/>
      <c r="H7" s="20"/>
      <c r="I7" s="20"/>
    </row>
    <row r="8" spans="1:10" ht="57.75" customHeight="1" x14ac:dyDescent="0.25">
      <c r="A8" s="31"/>
      <c r="B8" s="28" t="s">
        <v>170</v>
      </c>
      <c r="C8" s="28" t="s">
        <v>155</v>
      </c>
      <c r="D8" s="28" t="s">
        <v>156</v>
      </c>
      <c r="E8" s="28" t="s">
        <v>171</v>
      </c>
      <c r="F8" s="28" t="s">
        <v>172</v>
      </c>
      <c r="G8" s="28" t="s">
        <v>173</v>
      </c>
      <c r="H8" s="28" t="s">
        <v>174</v>
      </c>
      <c r="I8" s="28" t="s">
        <v>175</v>
      </c>
      <c r="J8" s="28" t="s">
        <v>176</v>
      </c>
    </row>
    <row r="9" spans="1:10" x14ac:dyDescent="0.25">
      <c r="A9" s="106">
        <v>39538</v>
      </c>
      <c r="B9" s="59">
        <v>0</v>
      </c>
      <c r="C9" s="107">
        <v>12.97461984787275</v>
      </c>
      <c r="D9" s="107">
        <v>12.97461984787275</v>
      </c>
      <c r="E9" s="108">
        <v>12.97461984787275</v>
      </c>
      <c r="F9" s="41"/>
      <c r="G9" s="41"/>
      <c r="H9" s="41"/>
      <c r="I9" s="41"/>
      <c r="J9" s="108">
        <v>10.5</v>
      </c>
    </row>
    <row r="10" spans="1:10" x14ac:dyDescent="0.25">
      <c r="A10" s="106">
        <v>39629</v>
      </c>
      <c r="B10" s="59">
        <v>0</v>
      </c>
      <c r="C10" s="107">
        <v>12.165892610948232</v>
      </c>
      <c r="D10" s="107">
        <v>12.165892610948232</v>
      </c>
      <c r="E10" s="108">
        <v>12.165892610948232</v>
      </c>
      <c r="F10" s="41"/>
      <c r="G10" s="41"/>
      <c r="H10" s="41"/>
      <c r="I10" s="41"/>
      <c r="J10" s="108">
        <v>10.5</v>
      </c>
    </row>
    <row r="11" spans="1:10" x14ac:dyDescent="0.25">
      <c r="A11" s="106">
        <v>39721</v>
      </c>
      <c r="B11" s="59">
        <v>0</v>
      </c>
      <c r="C11" s="107">
        <v>13.089545919702486</v>
      </c>
      <c r="D11" s="107">
        <v>13.089545919702486</v>
      </c>
      <c r="E11" s="108">
        <v>13.089545919702486</v>
      </c>
      <c r="F11" s="41"/>
      <c r="G11" s="41"/>
      <c r="H11" s="41"/>
      <c r="I11" s="41"/>
      <c r="J11" s="108">
        <v>10.5</v>
      </c>
    </row>
    <row r="12" spans="1:10" x14ac:dyDescent="0.25">
      <c r="A12" s="106">
        <v>39813</v>
      </c>
      <c r="B12" s="59">
        <v>0</v>
      </c>
      <c r="C12" s="107">
        <v>13.137612938070982</v>
      </c>
      <c r="D12" s="107">
        <v>13.137612938070982</v>
      </c>
      <c r="E12" s="108">
        <v>13.137612938070982</v>
      </c>
      <c r="F12" s="41"/>
      <c r="G12" s="41"/>
      <c r="H12" s="41"/>
      <c r="I12" s="41"/>
      <c r="J12" s="108">
        <v>10.5</v>
      </c>
    </row>
    <row r="13" spans="1:10" x14ac:dyDescent="0.25">
      <c r="A13" s="106">
        <v>39903</v>
      </c>
      <c r="B13" s="59">
        <v>0</v>
      </c>
      <c r="C13" s="107">
        <v>14.430126880819122</v>
      </c>
      <c r="D13" s="107">
        <v>14.430126880819122</v>
      </c>
      <c r="E13" s="108">
        <v>14.430126880819122</v>
      </c>
      <c r="F13" s="41"/>
      <c r="G13" s="41"/>
      <c r="H13" s="41"/>
      <c r="I13" s="41"/>
      <c r="J13" s="108">
        <v>10.5</v>
      </c>
    </row>
    <row r="14" spans="1:10" x14ac:dyDescent="0.25">
      <c r="A14" s="106">
        <v>39994</v>
      </c>
      <c r="B14" s="59">
        <v>0</v>
      </c>
      <c r="C14" s="107">
        <v>14.189379041266145</v>
      </c>
      <c r="D14" s="107">
        <v>14.189379041266145</v>
      </c>
      <c r="E14" s="108">
        <v>14.189379041266145</v>
      </c>
      <c r="F14" s="41"/>
      <c r="G14" s="41"/>
      <c r="H14" s="41"/>
      <c r="I14" s="41"/>
      <c r="J14" s="108">
        <v>10.5</v>
      </c>
    </row>
    <row r="15" spans="1:10" x14ac:dyDescent="0.25">
      <c r="A15" s="106">
        <v>40086</v>
      </c>
      <c r="B15" s="59">
        <v>0</v>
      </c>
      <c r="C15" s="107">
        <v>13.919048175284123</v>
      </c>
      <c r="D15" s="107">
        <v>13.919048175284123</v>
      </c>
      <c r="E15" s="108">
        <v>13.919048175284123</v>
      </c>
      <c r="F15" s="41"/>
      <c r="G15" s="41"/>
      <c r="H15" s="41"/>
      <c r="I15" s="41"/>
      <c r="J15" s="108">
        <v>10.5</v>
      </c>
    </row>
    <row r="16" spans="1:10" x14ac:dyDescent="0.25">
      <c r="A16" s="106">
        <v>40178</v>
      </c>
      <c r="B16" s="59">
        <v>0</v>
      </c>
      <c r="C16" s="107">
        <v>14.523310670465349</v>
      </c>
      <c r="D16" s="107">
        <v>14.523310670465349</v>
      </c>
      <c r="E16" s="108">
        <v>14.523310670465349</v>
      </c>
      <c r="F16" s="41"/>
      <c r="G16" s="41"/>
      <c r="H16" s="41"/>
      <c r="I16" s="41"/>
      <c r="J16" s="108">
        <v>10.5</v>
      </c>
    </row>
    <row r="17" spans="1:10" x14ac:dyDescent="0.25">
      <c r="A17" s="106">
        <v>40268</v>
      </c>
      <c r="B17" s="59">
        <v>0</v>
      </c>
      <c r="C17" s="107">
        <v>15.948149843674406</v>
      </c>
      <c r="D17" s="107">
        <v>15.948149843674406</v>
      </c>
      <c r="E17" s="108">
        <v>15.948149843674406</v>
      </c>
      <c r="F17" s="41"/>
      <c r="G17" s="41"/>
      <c r="H17" s="41"/>
      <c r="I17" s="41"/>
      <c r="J17" s="108">
        <v>10.5</v>
      </c>
    </row>
    <row r="18" spans="1:10" x14ac:dyDescent="0.25">
      <c r="A18" s="106">
        <v>40359</v>
      </c>
      <c r="B18" s="59">
        <v>0</v>
      </c>
      <c r="C18" s="107">
        <v>15.167492691870873</v>
      </c>
      <c r="D18" s="107">
        <v>15.167492691870873</v>
      </c>
      <c r="E18" s="108">
        <v>15.167492691870873</v>
      </c>
      <c r="F18" s="41"/>
      <c r="G18" s="41"/>
      <c r="H18" s="41"/>
      <c r="I18" s="41"/>
      <c r="J18" s="108">
        <v>10.5</v>
      </c>
    </row>
    <row r="19" spans="1:10" x14ac:dyDescent="0.25">
      <c r="A19" s="106">
        <v>40451</v>
      </c>
      <c r="B19" s="59">
        <v>0</v>
      </c>
      <c r="C19" s="107">
        <v>15.785842999352683</v>
      </c>
      <c r="D19" s="107">
        <v>15.785842999352683</v>
      </c>
      <c r="E19" s="108">
        <v>15.785842999352683</v>
      </c>
      <c r="F19" s="41"/>
      <c r="G19" s="41"/>
      <c r="H19" s="41"/>
      <c r="I19" s="41"/>
      <c r="J19" s="108">
        <v>10.5</v>
      </c>
    </row>
    <row r="20" spans="1:10" x14ac:dyDescent="0.25">
      <c r="A20" s="106">
        <v>40543</v>
      </c>
      <c r="B20" s="59">
        <v>0</v>
      </c>
      <c r="C20" s="107">
        <v>16.68646019189152</v>
      </c>
      <c r="D20" s="107">
        <v>16.68646019189152</v>
      </c>
      <c r="E20" s="108">
        <v>16.68646019189152</v>
      </c>
      <c r="F20" s="41"/>
      <c r="G20" s="41"/>
      <c r="H20" s="41"/>
      <c r="I20" s="41"/>
      <c r="J20" s="108">
        <v>10.5</v>
      </c>
    </row>
    <row r="21" spans="1:10" x14ac:dyDescent="0.25">
      <c r="A21" s="106">
        <v>40633</v>
      </c>
      <c r="B21" s="59">
        <v>0</v>
      </c>
      <c r="C21" s="107">
        <v>16.677125107066605</v>
      </c>
      <c r="D21" s="107">
        <v>16.677125107066605</v>
      </c>
      <c r="E21" s="108">
        <v>16.677125107066605</v>
      </c>
      <c r="F21" s="41"/>
      <c r="G21" s="41"/>
      <c r="H21" s="41"/>
      <c r="I21" s="41"/>
      <c r="J21" s="108">
        <v>10.5</v>
      </c>
    </row>
    <row r="22" spans="1:10" x14ac:dyDescent="0.25">
      <c r="A22" s="106">
        <v>40724</v>
      </c>
      <c r="B22" s="59">
        <v>0</v>
      </c>
      <c r="C22" s="107">
        <v>15.677539721622757</v>
      </c>
      <c r="D22" s="107">
        <v>15.677539721622757</v>
      </c>
      <c r="E22" s="108">
        <v>15.677539721622757</v>
      </c>
      <c r="F22" s="41"/>
      <c r="G22" s="41"/>
      <c r="H22" s="41"/>
      <c r="I22" s="41"/>
      <c r="J22" s="108">
        <v>10.5</v>
      </c>
    </row>
    <row r="23" spans="1:10" x14ac:dyDescent="0.25">
      <c r="A23" s="106">
        <v>40816</v>
      </c>
      <c r="B23" s="59">
        <v>0</v>
      </c>
      <c r="C23" s="107">
        <v>14.80861755376136</v>
      </c>
      <c r="D23" s="107">
        <v>14.80861755376136</v>
      </c>
      <c r="E23" s="108">
        <v>14.80861755376136</v>
      </c>
      <c r="F23" s="41"/>
      <c r="G23" s="41"/>
      <c r="H23" s="41"/>
      <c r="I23" s="41"/>
      <c r="J23" s="108">
        <v>10.5</v>
      </c>
    </row>
    <row r="24" spans="1:10" x14ac:dyDescent="0.25">
      <c r="A24" s="106">
        <v>40908</v>
      </c>
      <c r="B24" s="59">
        <v>0</v>
      </c>
      <c r="C24" s="107">
        <v>13.953029804982405</v>
      </c>
      <c r="D24" s="107">
        <v>13.953029804982405</v>
      </c>
      <c r="E24" s="108">
        <v>13.953029804982405</v>
      </c>
      <c r="F24" s="41"/>
      <c r="G24" s="41"/>
      <c r="H24" s="41"/>
      <c r="I24" s="41"/>
      <c r="J24" s="108">
        <v>10.5</v>
      </c>
    </row>
    <row r="25" spans="1:10" x14ac:dyDescent="0.25">
      <c r="A25" s="106">
        <v>40999</v>
      </c>
      <c r="B25" s="59">
        <v>0</v>
      </c>
      <c r="C25" s="107">
        <v>15.484346203989322</v>
      </c>
      <c r="D25" s="107">
        <v>15.484346203989322</v>
      </c>
      <c r="E25" s="108">
        <v>15.484346203989322</v>
      </c>
      <c r="F25" s="41"/>
      <c r="G25" s="41"/>
      <c r="H25" s="41"/>
      <c r="I25" s="41"/>
      <c r="J25" s="108">
        <v>10.5</v>
      </c>
    </row>
    <row r="26" spans="1:10" x14ac:dyDescent="0.25">
      <c r="A26" s="106">
        <v>41090</v>
      </c>
      <c r="B26" s="59">
        <v>0</v>
      </c>
      <c r="C26" s="107">
        <v>14.307187500444083</v>
      </c>
      <c r="D26" s="107">
        <v>14.307187500444083</v>
      </c>
      <c r="E26" s="108">
        <v>14.307187500444083</v>
      </c>
      <c r="F26" s="41"/>
      <c r="G26" s="41"/>
      <c r="H26" s="41"/>
      <c r="I26" s="41"/>
      <c r="J26" s="108">
        <v>10.5</v>
      </c>
    </row>
    <row r="27" spans="1:10" x14ac:dyDescent="0.25">
      <c r="A27" s="106">
        <v>41182</v>
      </c>
      <c r="B27" s="59">
        <v>0</v>
      </c>
      <c r="C27" s="107">
        <v>14.935088667849563</v>
      </c>
      <c r="D27" s="107">
        <v>14.935088667849563</v>
      </c>
      <c r="E27" s="108">
        <v>14.935088667849563</v>
      </c>
      <c r="F27" s="41"/>
      <c r="G27" s="41"/>
      <c r="H27" s="41"/>
      <c r="I27" s="41"/>
      <c r="J27" s="108">
        <v>10.5</v>
      </c>
    </row>
    <row r="28" spans="1:10" x14ac:dyDescent="0.25">
      <c r="A28" s="106">
        <v>41274</v>
      </c>
      <c r="B28" s="59">
        <v>0</v>
      </c>
      <c r="C28" s="107">
        <v>14.418904414589088</v>
      </c>
      <c r="D28" s="107">
        <v>14.418904414589088</v>
      </c>
      <c r="E28" s="108">
        <v>14.418904414589088</v>
      </c>
      <c r="F28" s="41"/>
      <c r="G28" s="41"/>
      <c r="H28" s="41"/>
      <c r="I28" s="41"/>
      <c r="J28" s="108">
        <v>10.5</v>
      </c>
    </row>
    <row r="29" spans="1:10" x14ac:dyDescent="0.25">
      <c r="A29" s="106">
        <v>41364</v>
      </c>
      <c r="B29" s="59">
        <v>0</v>
      </c>
      <c r="C29" s="107">
        <v>15.614739202253846</v>
      </c>
      <c r="D29" s="107">
        <v>15.614739202253846</v>
      </c>
      <c r="E29" s="108">
        <v>15.614739202253846</v>
      </c>
      <c r="F29" s="41"/>
      <c r="G29" s="41"/>
      <c r="H29" s="41"/>
      <c r="I29" s="41"/>
      <c r="J29" s="108">
        <v>10.5</v>
      </c>
    </row>
    <row r="30" spans="1:10" x14ac:dyDescent="0.25">
      <c r="A30" s="106">
        <v>41455</v>
      </c>
      <c r="B30" s="59">
        <v>0</v>
      </c>
      <c r="C30" s="107">
        <v>15.587676134497812</v>
      </c>
      <c r="D30" s="107">
        <v>15.587676134497812</v>
      </c>
      <c r="E30" s="108">
        <v>15.587676134497812</v>
      </c>
      <c r="F30" s="41"/>
      <c r="G30" s="41"/>
      <c r="H30" s="41"/>
      <c r="I30" s="41"/>
      <c r="J30" s="108">
        <v>10.5</v>
      </c>
    </row>
    <row r="31" spans="1:10" x14ac:dyDescent="0.25">
      <c r="A31" s="106">
        <v>41547</v>
      </c>
      <c r="B31" s="59">
        <v>0</v>
      </c>
      <c r="C31" s="107">
        <v>15.55479065038622</v>
      </c>
      <c r="D31" s="107">
        <v>15.55479065038622</v>
      </c>
      <c r="E31" s="108">
        <v>15.55479065038622</v>
      </c>
      <c r="F31" s="41"/>
      <c r="G31" s="41"/>
      <c r="H31" s="41"/>
      <c r="I31" s="41"/>
      <c r="J31" s="108">
        <v>10.5</v>
      </c>
    </row>
    <row r="32" spans="1:10" x14ac:dyDescent="0.25">
      <c r="A32" s="106">
        <v>41639</v>
      </c>
      <c r="B32" s="59">
        <v>0</v>
      </c>
      <c r="C32" s="107">
        <v>16.275935681095469</v>
      </c>
      <c r="D32" s="107">
        <v>16.275935681095469</v>
      </c>
      <c r="E32" s="108">
        <v>16.275935681095469</v>
      </c>
      <c r="F32" s="41"/>
      <c r="G32" s="41"/>
      <c r="H32" s="41"/>
      <c r="I32" s="41"/>
      <c r="J32" s="108">
        <v>10.5</v>
      </c>
    </row>
    <row r="33" spans="1:10" x14ac:dyDescent="0.25">
      <c r="A33" s="106">
        <v>41729</v>
      </c>
      <c r="B33" s="59">
        <v>0</v>
      </c>
      <c r="C33" s="107">
        <v>19.891119997476146</v>
      </c>
      <c r="D33" s="107">
        <v>19.891119997476146</v>
      </c>
      <c r="E33" s="108">
        <v>19.891119997476146</v>
      </c>
      <c r="F33" s="41"/>
      <c r="G33" s="41"/>
      <c r="H33" s="41"/>
      <c r="I33" s="41"/>
      <c r="J33" s="108">
        <v>10.5</v>
      </c>
    </row>
    <row r="34" spans="1:10" x14ac:dyDescent="0.25">
      <c r="A34" s="106">
        <v>41820</v>
      </c>
      <c r="B34" s="59">
        <v>0</v>
      </c>
      <c r="C34" s="107">
        <v>20.347318920338402</v>
      </c>
      <c r="D34" s="107">
        <v>20.347318920338402</v>
      </c>
      <c r="E34" s="108">
        <v>20.347318920338402</v>
      </c>
      <c r="F34" s="41"/>
      <c r="G34" s="41"/>
      <c r="H34" s="41"/>
      <c r="I34" s="41"/>
      <c r="J34" s="108">
        <v>10.5</v>
      </c>
    </row>
    <row r="35" spans="1:10" x14ac:dyDescent="0.25">
      <c r="A35" s="109">
        <v>41912</v>
      </c>
      <c r="B35" s="86">
        <v>0</v>
      </c>
      <c r="C35" s="110">
        <v>20.627182807368307</v>
      </c>
      <c r="D35" s="110">
        <v>20.627182807368307</v>
      </c>
      <c r="E35" s="111">
        <v>20.627182807368307</v>
      </c>
      <c r="F35" s="41"/>
      <c r="G35" s="41"/>
      <c r="H35" s="41"/>
      <c r="I35" s="41"/>
      <c r="J35" s="108">
        <v>10.5</v>
      </c>
    </row>
    <row r="36" spans="1:10" x14ac:dyDescent="0.25">
      <c r="A36" s="109">
        <v>42004</v>
      </c>
      <c r="B36" s="86">
        <v>0</v>
      </c>
      <c r="C36" s="110">
        <v>21.136590526282411</v>
      </c>
      <c r="D36" s="110">
        <v>21.136590526282411</v>
      </c>
      <c r="E36" s="111">
        <v>21.136590526282411</v>
      </c>
      <c r="F36" s="41"/>
      <c r="G36" s="41"/>
      <c r="H36" s="41"/>
      <c r="I36" s="41"/>
      <c r="J36" s="108">
        <v>10.5</v>
      </c>
    </row>
    <row r="37" spans="1:10" x14ac:dyDescent="0.25">
      <c r="A37" s="109">
        <v>42094</v>
      </c>
      <c r="B37" s="86">
        <v>0</v>
      </c>
      <c r="C37" s="110">
        <v>22.560520754967747</v>
      </c>
      <c r="D37" s="110">
        <v>22.560520754967747</v>
      </c>
      <c r="E37" s="111">
        <v>22.560520754967747</v>
      </c>
      <c r="F37" s="41"/>
      <c r="G37" s="41"/>
      <c r="H37" s="41"/>
      <c r="I37" s="41"/>
      <c r="J37" s="108">
        <v>10.5</v>
      </c>
    </row>
    <row r="38" spans="1:10" x14ac:dyDescent="0.25">
      <c r="A38" s="109">
        <v>42185</v>
      </c>
      <c r="B38" s="86">
        <v>0</v>
      </c>
      <c r="C38" s="110">
        <v>23.359820666434381</v>
      </c>
      <c r="D38" s="110">
        <v>23.359820666434381</v>
      </c>
      <c r="E38" s="111">
        <v>23.359820666434381</v>
      </c>
      <c r="F38" s="41"/>
      <c r="G38" s="41"/>
      <c r="H38" s="41"/>
      <c r="I38" s="41"/>
      <c r="J38" s="108">
        <v>10.5</v>
      </c>
    </row>
    <row r="39" spans="1:10" x14ac:dyDescent="0.25">
      <c r="A39" s="106">
        <v>42277</v>
      </c>
      <c r="B39" s="59">
        <v>0</v>
      </c>
      <c r="C39" s="107">
        <v>23.905392465015609</v>
      </c>
      <c r="D39" s="107">
        <v>23.905392465015609</v>
      </c>
      <c r="E39" s="108">
        <v>23.905392465015609</v>
      </c>
      <c r="F39" s="41"/>
      <c r="G39" s="41"/>
      <c r="H39" s="41"/>
      <c r="I39" s="41"/>
      <c r="J39" s="108">
        <v>10.5</v>
      </c>
    </row>
    <row r="40" spans="1:10" x14ac:dyDescent="0.25">
      <c r="A40" s="106">
        <v>42369</v>
      </c>
      <c r="B40" s="59">
        <v>0</v>
      </c>
      <c r="C40" s="107">
        <v>24.549774372452596</v>
      </c>
      <c r="D40" s="107">
        <v>24.549774372452596</v>
      </c>
      <c r="E40" s="108">
        <v>24.549774372452596</v>
      </c>
      <c r="F40" s="41"/>
      <c r="G40" s="41"/>
      <c r="H40" s="41"/>
      <c r="I40" s="41"/>
      <c r="J40" s="108">
        <v>10.5</v>
      </c>
    </row>
    <row r="41" spans="1:10" x14ac:dyDescent="0.25">
      <c r="A41" s="106">
        <v>42460</v>
      </c>
      <c r="B41" s="59">
        <v>0</v>
      </c>
      <c r="C41" s="107">
        <v>20.210020921874566</v>
      </c>
      <c r="D41" s="107">
        <v>20.210020921874566</v>
      </c>
      <c r="E41" s="108">
        <v>20.210020921874566</v>
      </c>
      <c r="F41" s="41"/>
      <c r="G41" s="41"/>
      <c r="H41" s="41"/>
      <c r="I41" s="41"/>
      <c r="J41" s="108">
        <v>10.5</v>
      </c>
    </row>
    <row r="42" spans="1:10" x14ac:dyDescent="0.25">
      <c r="A42" s="106">
        <v>42551</v>
      </c>
      <c r="B42" s="59">
        <v>0</v>
      </c>
      <c r="C42" s="107">
        <v>19.246881464812272</v>
      </c>
      <c r="D42" s="107">
        <v>19.246881464812272</v>
      </c>
      <c r="E42" s="108">
        <v>19.246881464812272</v>
      </c>
      <c r="F42" s="41"/>
      <c r="G42" s="41"/>
      <c r="H42" s="41"/>
      <c r="I42" s="41"/>
      <c r="J42" s="108">
        <v>10.5</v>
      </c>
    </row>
    <row r="43" spans="1:10" x14ac:dyDescent="0.25">
      <c r="A43" s="106">
        <v>42643</v>
      </c>
      <c r="B43" s="59">
        <v>0</v>
      </c>
      <c r="C43" s="107">
        <v>19.343107685339646</v>
      </c>
      <c r="D43" s="107">
        <v>19.343107685339646</v>
      </c>
      <c r="E43" s="108">
        <v>19.343107685339646</v>
      </c>
      <c r="F43" s="41"/>
      <c r="G43" s="41"/>
      <c r="H43" s="41"/>
      <c r="I43" s="41"/>
      <c r="J43" s="108">
        <v>10.5</v>
      </c>
    </row>
    <row r="44" spans="1:10" x14ac:dyDescent="0.25">
      <c r="A44" s="106">
        <v>42735</v>
      </c>
      <c r="B44" s="59">
        <v>0</v>
      </c>
      <c r="C44" s="107">
        <v>19.291858729374674</v>
      </c>
      <c r="D44" s="107">
        <v>19.291858729374674</v>
      </c>
      <c r="E44" s="108">
        <v>19.291858729374674</v>
      </c>
      <c r="F44" s="41"/>
      <c r="G44" s="41"/>
      <c r="H44" s="41"/>
      <c r="I44" s="41"/>
      <c r="J44" s="108">
        <v>10.5</v>
      </c>
    </row>
    <row r="45" spans="1:10" x14ac:dyDescent="0.25">
      <c r="A45" s="106">
        <v>42825</v>
      </c>
      <c r="B45" s="59">
        <v>0</v>
      </c>
      <c r="C45" s="107">
        <v>19.826354891927103</v>
      </c>
      <c r="D45" s="107">
        <v>19.826354891927103</v>
      </c>
      <c r="E45" s="108">
        <v>19.826354891927103</v>
      </c>
      <c r="F45" s="41"/>
      <c r="G45" s="41"/>
      <c r="H45" s="41"/>
      <c r="I45" s="41"/>
      <c r="J45" s="108">
        <v>10.5</v>
      </c>
    </row>
    <row r="46" spans="1:10" x14ac:dyDescent="0.25">
      <c r="A46" s="106">
        <v>42916</v>
      </c>
      <c r="B46" s="59">
        <v>0</v>
      </c>
      <c r="C46" s="112">
        <v>19.633939061843428</v>
      </c>
      <c r="D46" s="112">
        <v>19.633939061843428</v>
      </c>
      <c r="E46" s="108">
        <v>19.633939061843428</v>
      </c>
      <c r="F46" s="41"/>
      <c r="G46" s="41"/>
      <c r="H46" s="41"/>
      <c r="I46" s="41"/>
      <c r="J46" s="108">
        <v>10.5</v>
      </c>
    </row>
    <row r="47" spans="1:10" x14ac:dyDescent="0.25">
      <c r="A47" s="106">
        <v>43008</v>
      </c>
      <c r="B47" s="59">
        <v>0</v>
      </c>
      <c r="C47" s="112">
        <v>21.946507217371032</v>
      </c>
      <c r="D47" s="112">
        <v>21.946507217371032</v>
      </c>
      <c r="E47" s="108">
        <v>21.946507217371032</v>
      </c>
      <c r="F47" s="41"/>
      <c r="G47" s="41"/>
      <c r="H47" s="41"/>
      <c r="I47" s="41"/>
      <c r="J47" s="108">
        <v>10.5</v>
      </c>
    </row>
    <row r="48" spans="1:10" x14ac:dyDescent="0.25">
      <c r="A48" s="109">
        <v>43100</v>
      </c>
      <c r="B48" s="86">
        <v>0</v>
      </c>
      <c r="C48" s="110">
        <v>18.931813214198115</v>
      </c>
      <c r="D48" s="110">
        <v>18.931813214198115</v>
      </c>
      <c r="E48" s="111">
        <v>18.931813214198115</v>
      </c>
      <c r="F48" s="113"/>
      <c r="G48" s="113"/>
      <c r="H48" s="113"/>
      <c r="I48" s="113"/>
      <c r="J48" s="111">
        <v>10.5</v>
      </c>
    </row>
    <row r="49" spans="1:10" x14ac:dyDescent="0.25">
      <c r="A49" s="109">
        <v>43190</v>
      </c>
      <c r="B49" s="86">
        <v>1</v>
      </c>
      <c r="C49" s="110">
        <v>19.291708332833771</v>
      </c>
      <c r="D49" s="110">
        <v>19.002903929527101</v>
      </c>
      <c r="E49" s="110"/>
      <c r="F49" s="114">
        <v>18.931180850331081</v>
      </c>
      <c r="G49" s="114">
        <v>1.8402116548049463E-2</v>
      </c>
      <c r="H49" s="114">
        <v>0.16830604048501741</v>
      </c>
      <c r="I49" s="114">
        <v>1.6909687386782224E-2</v>
      </c>
      <c r="J49" s="111">
        <v>10.5</v>
      </c>
    </row>
    <row r="50" spans="1:10" x14ac:dyDescent="0.25">
      <c r="A50" s="106">
        <v>43281</v>
      </c>
      <c r="B50" s="59">
        <v>1</v>
      </c>
      <c r="C50" s="112">
        <v>19.680517592314089</v>
      </c>
      <c r="D50" s="112">
        <v>18.691180662326879</v>
      </c>
      <c r="E50" s="41"/>
      <c r="F50" s="112">
        <v>18.31683330498435</v>
      </c>
      <c r="G50" s="112">
        <v>0.20364969414407952</v>
      </c>
      <c r="H50" s="112">
        <v>0.5823110914909897</v>
      </c>
      <c r="I50" s="112">
        <v>1.1390341516399616E-2</v>
      </c>
      <c r="J50" s="108">
        <v>10.5</v>
      </c>
    </row>
    <row r="51" spans="1:10" x14ac:dyDescent="0.25">
      <c r="A51" s="106">
        <v>43373</v>
      </c>
      <c r="B51" s="59">
        <v>1</v>
      </c>
      <c r="C51" s="112">
        <v>20.031476767736009</v>
      </c>
      <c r="D51" s="112">
        <v>18.016307852413441</v>
      </c>
      <c r="E51" s="41"/>
      <c r="F51" s="112">
        <v>17.386631747249702</v>
      </c>
      <c r="G51" s="112">
        <v>0.28882722292835794</v>
      </c>
      <c r="H51" s="112">
        <v>1.4720639301842695</v>
      </c>
      <c r="I51" s="112">
        <v>5.6755496257100191E-2</v>
      </c>
      <c r="J51" s="108">
        <v>10.5</v>
      </c>
    </row>
    <row r="52" spans="1:10" x14ac:dyDescent="0.25">
      <c r="A52" s="106">
        <v>43465</v>
      </c>
      <c r="B52" s="59">
        <v>1</v>
      </c>
      <c r="C52" s="112">
        <v>20.39298558070675</v>
      </c>
      <c r="D52" s="112">
        <v>17.25697404211984</v>
      </c>
      <c r="E52" s="41"/>
      <c r="F52" s="112">
        <v>16.121951926901531</v>
      </c>
      <c r="G52" s="112">
        <v>0.58462521080414831</v>
      </c>
      <c r="H52" s="112">
        <v>2.4065006644946294</v>
      </c>
      <c r="I52" s="112">
        <v>6.106600029630016E-2</v>
      </c>
      <c r="J52" s="108">
        <v>10.5</v>
      </c>
    </row>
    <row r="53" spans="1:10" x14ac:dyDescent="0.25">
      <c r="A53" s="106">
        <v>43555</v>
      </c>
      <c r="B53" s="59">
        <v>1</v>
      </c>
      <c r="C53" s="112">
        <v>20.793977986005778</v>
      </c>
      <c r="D53" s="112">
        <v>16.876630248398531</v>
      </c>
      <c r="E53" s="41"/>
      <c r="F53" s="112">
        <v>15.31959279065369</v>
      </c>
      <c r="G53" s="112">
        <v>0.79121916627537914</v>
      </c>
      <c r="H53" s="112">
        <v>3.1741848058044617</v>
      </c>
      <c r="I53" s="112">
        <v>8.29839191317987E-2</v>
      </c>
      <c r="J53" s="108">
        <v>10.5</v>
      </c>
    </row>
    <row r="54" spans="1:10" x14ac:dyDescent="0.25">
      <c r="A54" s="106">
        <v>43646</v>
      </c>
      <c r="B54" s="59">
        <v>1</v>
      </c>
      <c r="C54" s="112">
        <v>20.100963950509549</v>
      </c>
      <c r="D54" s="112">
        <v>16.685647108335761</v>
      </c>
      <c r="E54" s="41"/>
      <c r="F54" s="112">
        <v>14.610275445425961</v>
      </c>
      <c r="G54" s="112">
        <v>1.0140843149870093</v>
      </c>
      <c r="H54" s="112">
        <v>3.9439511245571115</v>
      </c>
      <c r="I54" s="112">
        <v>0.13254545430449838</v>
      </c>
      <c r="J54" s="108">
        <v>10.5</v>
      </c>
    </row>
    <row r="55" spans="1:10" x14ac:dyDescent="0.25">
      <c r="A55" s="106">
        <v>43738</v>
      </c>
      <c r="B55" s="59">
        <v>1</v>
      </c>
      <c r="C55" s="112">
        <v>20.476846531617309</v>
      </c>
      <c r="D55" s="112">
        <v>16.654097563397599</v>
      </c>
      <c r="E55" s="41"/>
      <c r="F55" s="112">
        <v>14.06184385761571</v>
      </c>
      <c r="G55" s="112">
        <v>1.2263480485724703</v>
      </c>
      <c r="H55" s="112">
        <v>4.6277585829869015</v>
      </c>
      <c r="I55" s="112">
        <v>0.18474291173215818</v>
      </c>
      <c r="J55" s="108">
        <v>10.5</v>
      </c>
    </row>
    <row r="56" spans="1:10" x14ac:dyDescent="0.25">
      <c r="A56" s="106">
        <v>43830</v>
      </c>
      <c r="B56" s="59">
        <v>1</v>
      </c>
      <c r="C56" s="112">
        <v>20.86113426712447</v>
      </c>
      <c r="D56" s="112">
        <v>16.71119206816293</v>
      </c>
      <c r="E56" s="41"/>
      <c r="F56" s="112">
        <v>13.57922178683118</v>
      </c>
      <c r="G56" s="112">
        <v>1.4528856017272798</v>
      </c>
      <c r="H56" s="112">
        <v>5.2784872574361099</v>
      </c>
      <c r="I56" s="112">
        <v>0.2383069200241188</v>
      </c>
      <c r="J56" s="108">
        <v>10.5</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H10" sqref="H10"/>
    </sheetView>
  </sheetViews>
  <sheetFormatPr defaultRowHeight="15" x14ac:dyDescent="0.25"/>
  <cols>
    <col min="1" max="1" width="13.7109375" customWidth="1"/>
  </cols>
  <sheetData>
    <row r="1" spans="1:5" x14ac:dyDescent="0.25">
      <c r="A1" s="2" t="s">
        <v>485</v>
      </c>
      <c r="B1" s="2"/>
      <c r="C1" s="2"/>
      <c r="D1" s="2"/>
      <c r="E1" s="2"/>
    </row>
    <row r="2" spans="1:5" x14ac:dyDescent="0.25">
      <c r="A2" s="2" t="s">
        <v>10</v>
      </c>
      <c r="B2" s="2"/>
      <c r="C2" s="2"/>
      <c r="D2" s="2"/>
      <c r="E2" s="2"/>
    </row>
    <row r="3" spans="1:5" x14ac:dyDescent="0.25">
      <c r="A3" s="4" t="s">
        <v>169</v>
      </c>
      <c r="B3" s="2"/>
      <c r="C3" s="2"/>
      <c r="D3" s="2"/>
      <c r="E3" s="2"/>
    </row>
    <row r="4" spans="1:5" x14ac:dyDescent="0.25">
      <c r="A4" s="4"/>
      <c r="B4" s="2"/>
      <c r="C4" s="2"/>
      <c r="D4" s="2"/>
      <c r="E4" s="2"/>
    </row>
    <row r="5" spans="1:5" x14ac:dyDescent="0.25">
      <c r="A5" s="2"/>
      <c r="B5" s="2"/>
      <c r="C5" s="2"/>
      <c r="D5" s="2"/>
      <c r="E5" s="2"/>
    </row>
    <row r="6" spans="1:5" x14ac:dyDescent="0.25">
      <c r="B6" s="2"/>
      <c r="C6" s="2"/>
      <c r="D6" s="2"/>
      <c r="E6" s="2"/>
    </row>
    <row r="7" spans="1:5" ht="102" x14ac:dyDescent="0.25">
      <c r="A7" s="28" t="s">
        <v>77</v>
      </c>
      <c r="B7" s="28" t="s">
        <v>177</v>
      </c>
      <c r="C7" s="28" t="s">
        <v>177</v>
      </c>
      <c r="D7" s="28" t="s">
        <v>176</v>
      </c>
      <c r="E7" s="28" t="s">
        <v>178</v>
      </c>
    </row>
    <row r="8" spans="1:5" x14ac:dyDescent="0.25">
      <c r="A8" s="115" t="s">
        <v>179</v>
      </c>
      <c r="B8" s="116">
        <v>14.205831025404249</v>
      </c>
      <c r="C8" s="116">
        <v>8.6423106730216706</v>
      </c>
      <c r="D8" s="116">
        <v>10.5</v>
      </c>
      <c r="E8" s="116">
        <v>19.002903929527104</v>
      </c>
    </row>
    <row r="9" spans="1:5" x14ac:dyDescent="0.25">
      <c r="A9" s="115" t="s">
        <v>180</v>
      </c>
      <c r="B9" s="116">
        <v>13.48703684045759</v>
      </c>
      <c r="C9" s="116">
        <v>9.2571135145478021</v>
      </c>
      <c r="D9" s="116">
        <v>10.5</v>
      </c>
      <c r="E9" s="116">
        <v>18.691180662326875</v>
      </c>
    </row>
    <row r="10" spans="1:5" x14ac:dyDescent="0.25">
      <c r="A10" s="115" t="s">
        <v>181</v>
      </c>
      <c r="B10" s="116">
        <v>12.14012715592327</v>
      </c>
      <c r="C10" s="116">
        <v>10.249506989862528</v>
      </c>
      <c r="D10" s="116">
        <v>10.5</v>
      </c>
      <c r="E10" s="116">
        <v>18.016307852413437</v>
      </c>
    </row>
    <row r="11" spans="1:5" x14ac:dyDescent="0.25">
      <c r="A11" s="115" t="s">
        <v>182</v>
      </c>
      <c r="B11" s="116">
        <v>10.753940316743311</v>
      </c>
      <c r="C11" s="116">
        <v>11.111926099806489</v>
      </c>
      <c r="D11" s="116">
        <v>10.5</v>
      </c>
      <c r="E11" s="116">
        <v>17.25697404211984</v>
      </c>
    </row>
    <row r="12" spans="1:5" x14ac:dyDescent="0.25">
      <c r="A12" s="115" t="s">
        <v>183</v>
      </c>
      <c r="B12" s="116">
        <v>9.8188104349523329</v>
      </c>
      <c r="C12" s="116">
        <v>11.954329950260426</v>
      </c>
      <c r="D12" s="116">
        <v>10.5</v>
      </c>
      <c r="E12" s="116">
        <v>16.876630248398531</v>
      </c>
    </row>
    <row r="13" spans="1:5" x14ac:dyDescent="0.25">
      <c r="A13" s="115" t="s">
        <v>184</v>
      </c>
      <c r="B13" s="116">
        <v>9.1107536615534226</v>
      </c>
      <c r="C13" s="116">
        <v>12.800161441992119</v>
      </c>
      <c r="D13" s="116">
        <v>10.5</v>
      </c>
      <c r="E13" s="116">
        <v>16.685647108335765</v>
      </c>
    </row>
    <row r="14" spans="1:5" x14ac:dyDescent="0.25">
      <c r="A14" s="115" t="s">
        <v>185</v>
      </c>
      <c r="B14" s="116">
        <v>8.6033051956424327</v>
      </c>
      <c r="C14" s="116">
        <v>13.600262761625588</v>
      </c>
      <c r="D14" s="116">
        <v>10.5</v>
      </c>
      <c r="E14" s="116">
        <v>16.654097563397599</v>
      </c>
    </row>
    <row r="15" spans="1:5" x14ac:dyDescent="0.25">
      <c r="A15" s="115" t="s">
        <v>186</v>
      </c>
      <c r="B15" s="116">
        <v>8.2201964676534853</v>
      </c>
      <c r="C15" s="116">
        <v>14.372128841446136</v>
      </c>
      <c r="D15" s="116">
        <v>10.5</v>
      </c>
      <c r="E15" s="116">
        <v>16.711192068162934</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5" sqref="A5"/>
    </sheetView>
  </sheetViews>
  <sheetFormatPr defaultRowHeight="15" x14ac:dyDescent="0.25"/>
  <cols>
    <col min="1" max="1" width="37.140625" customWidth="1"/>
    <col min="3" max="3" width="16.28515625" customWidth="1"/>
  </cols>
  <sheetData>
    <row r="1" spans="1:3" x14ac:dyDescent="0.25">
      <c r="A1" s="2" t="s">
        <v>324</v>
      </c>
    </row>
    <row r="2" spans="1:3" x14ac:dyDescent="0.25">
      <c r="A2" s="2" t="s">
        <v>10</v>
      </c>
    </row>
    <row r="3" spans="1:3" x14ac:dyDescent="0.25">
      <c r="A3" s="4" t="s">
        <v>89</v>
      </c>
    </row>
    <row r="4" spans="1:3" x14ac:dyDescent="0.25">
      <c r="A4" s="4" t="s">
        <v>486</v>
      </c>
    </row>
    <row r="8" spans="1:3" ht="90" x14ac:dyDescent="0.25">
      <c r="A8" s="26" t="s">
        <v>270</v>
      </c>
      <c r="B8" s="26" t="s">
        <v>271</v>
      </c>
      <c r="C8" s="26" t="s">
        <v>272</v>
      </c>
    </row>
    <row r="9" spans="1:3" x14ac:dyDescent="0.25">
      <c r="A9" t="s">
        <v>273</v>
      </c>
      <c r="B9" s="42">
        <v>147.09</v>
      </c>
      <c r="C9" s="42">
        <v>97.746321654186261</v>
      </c>
    </row>
    <row r="10" spans="1:3" x14ac:dyDescent="0.25">
      <c r="A10" t="s">
        <v>269</v>
      </c>
      <c r="B10" s="42">
        <v>574.66999999999996</v>
      </c>
      <c r="C10" s="42">
        <v>267.24188478911765</v>
      </c>
    </row>
    <row r="11" spans="1:3" x14ac:dyDescent="0.25">
      <c r="A11" t="s">
        <v>81</v>
      </c>
      <c r="B11" s="42">
        <v>286.10500000000002</v>
      </c>
      <c r="C11" s="42">
        <v>171.59454140076184</v>
      </c>
    </row>
    <row r="12" spans="1:3" x14ac:dyDescent="0.25">
      <c r="A12" t="s">
        <v>274</v>
      </c>
      <c r="B12" s="42">
        <v>270.45445308306</v>
      </c>
      <c r="C12" s="42">
        <v>169.99549380124876</v>
      </c>
    </row>
    <row r="13" spans="1:3" x14ac:dyDescent="0.25">
      <c r="A13" t="s">
        <v>275</v>
      </c>
      <c r="B13" s="42">
        <v>100</v>
      </c>
      <c r="C13" s="42">
        <v>100</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F11" sqref="F11"/>
    </sheetView>
  </sheetViews>
  <sheetFormatPr defaultRowHeight="15" x14ac:dyDescent="0.25"/>
  <cols>
    <col min="1" max="1" width="22.42578125" customWidth="1"/>
    <col min="2" max="3" width="12.140625" customWidth="1"/>
  </cols>
  <sheetData>
    <row r="1" spans="1:3" x14ac:dyDescent="0.25">
      <c r="A1" s="2" t="s">
        <v>325</v>
      </c>
    </row>
    <row r="2" spans="1:3" x14ac:dyDescent="0.25">
      <c r="A2" s="2" t="s">
        <v>10</v>
      </c>
    </row>
    <row r="3" spans="1:3" x14ac:dyDescent="0.25">
      <c r="A3" s="4" t="s">
        <v>89</v>
      </c>
    </row>
    <row r="7" spans="1:3" ht="76.5" x14ac:dyDescent="0.25">
      <c r="A7" s="32" t="s">
        <v>270</v>
      </c>
      <c r="B7" s="32" t="s">
        <v>276</v>
      </c>
      <c r="C7" s="32" t="s">
        <v>277</v>
      </c>
    </row>
    <row r="8" spans="1:3" x14ac:dyDescent="0.25">
      <c r="A8" s="21" t="s">
        <v>273</v>
      </c>
      <c r="B8" s="117">
        <v>10.98</v>
      </c>
      <c r="C8" s="117">
        <v>21.64</v>
      </c>
    </row>
    <row r="9" spans="1:3" x14ac:dyDescent="0.25">
      <c r="A9" s="21" t="s">
        <v>278</v>
      </c>
      <c r="B9" s="118">
        <v>22.91</v>
      </c>
      <c r="C9" s="118">
        <v>23.65</v>
      </c>
    </row>
    <row r="10" spans="1:3" x14ac:dyDescent="0.25">
      <c r="A10" s="21" t="s">
        <v>81</v>
      </c>
      <c r="B10" s="118">
        <v>25.5</v>
      </c>
      <c r="C10" s="118">
        <v>31.72</v>
      </c>
    </row>
    <row r="11" spans="1:3" x14ac:dyDescent="0.25">
      <c r="A11" s="21" t="s">
        <v>258</v>
      </c>
      <c r="B11" s="118">
        <v>20.61</v>
      </c>
      <c r="C11" s="118">
        <v>28.23</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9" sqref="A9"/>
    </sheetView>
  </sheetViews>
  <sheetFormatPr defaultRowHeight="15" x14ac:dyDescent="0.25"/>
  <sheetData>
    <row r="1" spans="1:1" x14ac:dyDescent="0.25">
      <c r="A1" s="2" t="s">
        <v>326</v>
      </c>
    </row>
    <row r="2" spans="1:1" x14ac:dyDescent="0.25">
      <c r="A2" s="2" t="s">
        <v>188</v>
      </c>
    </row>
    <row r="3" spans="1:1" x14ac:dyDescent="0.25">
      <c r="A3" s="4" t="s">
        <v>24</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workbookViewId="0">
      <selection activeCell="F12" sqref="F12"/>
    </sheetView>
  </sheetViews>
  <sheetFormatPr defaultRowHeight="15" x14ac:dyDescent="0.25"/>
  <sheetData>
    <row r="1" spans="1:3" x14ac:dyDescent="0.25">
      <c r="A1" s="2" t="s">
        <v>487</v>
      </c>
    </row>
    <row r="2" spans="1:3" x14ac:dyDescent="0.25">
      <c r="A2" s="2" t="s">
        <v>189</v>
      </c>
    </row>
    <row r="3" spans="1:3" x14ac:dyDescent="0.25">
      <c r="A3" s="4" t="s">
        <v>12</v>
      </c>
    </row>
    <row r="7" spans="1:3" ht="51" x14ac:dyDescent="0.25">
      <c r="A7" s="33" t="s">
        <v>190</v>
      </c>
      <c r="B7" s="33" t="s">
        <v>191</v>
      </c>
      <c r="C7" s="33" t="s">
        <v>192</v>
      </c>
    </row>
    <row r="8" spans="1:3" x14ac:dyDescent="0.25">
      <c r="A8" s="86">
        <v>-24</v>
      </c>
      <c r="B8" s="95">
        <v>65.205065020000006</v>
      </c>
      <c r="C8" s="95">
        <v>112.2486289</v>
      </c>
    </row>
    <row r="9" spans="1:3" x14ac:dyDescent="0.25">
      <c r="A9" s="86">
        <v>-23</v>
      </c>
      <c r="B9" s="95">
        <v>78.947572179999995</v>
      </c>
      <c r="C9" s="95">
        <v>101.4625229</v>
      </c>
    </row>
    <row r="10" spans="1:3" x14ac:dyDescent="0.25">
      <c r="A10" s="86">
        <v>-22</v>
      </c>
      <c r="B10" s="95">
        <v>56.548849300000001</v>
      </c>
      <c r="C10" s="95">
        <v>75.685557590000002</v>
      </c>
    </row>
    <row r="11" spans="1:3" x14ac:dyDescent="0.25">
      <c r="A11" s="86">
        <v>-21</v>
      </c>
      <c r="B11" s="95">
        <v>65.769504600000005</v>
      </c>
      <c r="C11" s="95">
        <v>65.630712979999998</v>
      </c>
    </row>
    <row r="12" spans="1:3" x14ac:dyDescent="0.25">
      <c r="A12" s="86">
        <v>-20</v>
      </c>
      <c r="B12" s="95">
        <v>95.304534340000004</v>
      </c>
      <c r="C12" s="95">
        <v>99.634369289999995</v>
      </c>
    </row>
    <row r="13" spans="1:3" x14ac:dyDescent="0.25">
      <c r="A13" s="86">
        <v>-19</v>
      </c>
      <c r="B13" s="95">
        <v>96.799131540000005</v>
      </c>
      <c r="C13" s="95">
        <v>100.3656307</v>
      </c>
    </row>
    <row r="14" spans="1:3" x14ac:dyDescent="0.25">
      <c r="A14" s="86">
        <v>-18</v>
      </c>
      <c r="B14" s="95">
        <v>89.53622962</v>
      </c>
      <c r="C14" s="95">
        <v>88.482632539999997</v>
      </c>
    </row>
    <row r="15" spans="1:3" x14ac:dyDescent="0.25">
      <c r="A15" s="86">
        <v>-17</v>
      </c>
      <c r="B15" s="95">
        <v>92.74548163</v>
      </c>
      <c r="C15" s="95">
        <v>99.085923219999998</v>
      </c>
    </row>
    <row r="16" spans="1:3" x14ac:dyDescent="0.25">
      <c r="A16" s="86">
        <v>-16</v>
      </c>
      <c r="B16" s="95">
        <v>77.949686830000005</v>
      </c>
      <c r="C16" s="95">
        <v>89.579524680000006</v>
      </c>
    </row>
    <row r="17" spans="1:3" x14ac:dyDescent="0.25">
      <c r="A17" s="86">
        <v>-15</v>
      </c>
      <c r="B17" s="95">
        <v>85.871680639999994</v>
      </c>
      <c r="C17" s="95">
        <v>102.1937843</v>
      </c>
    </row>
    <row r="18" spans="1:3" x14ac:dyDescent="0.25">
      <c r="A18" s="86">
        <v>-14</v>
      </c>
      <c r="B18" s="95">
        <v>85.185869620000005</v>
      </c>
      <c r="C18" s="95">
        <v>104.75319930000001</v>
      </c>
    </row>
    <row r="19" spans="1:3" x14ac:dyDescent="0.25">
      <c r="A19" s="86">
        <v>-13</v>
      </c>
      <c r="B19" s="95">
        <v>88.788567650000005</v>
      </c>
      <c r="C19" s="95">
        <v>88.299817180000005</v>
      </c>
    </row>
    <row r="20" spans="1:3" x14ac:dyDescent="0.25">
      <c r="A20" s="86">
        <v>-12</v>
      </c>
      <c r="B20" s="95">
        <v>81.742419279999993</v>
      </c>
      <c r="C20" s="95">
        <v>93.235831809999993</v>
      </c>
    </row>
    <row r="21" spans="1:3" x14ac:dyDescent="0.25">
      <c r="A21" s="86">
        <v>-11</v>
      </c>
      <c r="B21" s="95">
        <v>98.554807199999999</v>
      </c>
      <c r="C21" s="95">
        <v>95.978062159999993</v>
      </c>
    </row>
    <row r="22" spans="1:3" x14ac:dyDescent="0.25">
      <c r="A22" s="86">
        <v>-10</v>
      </c>
      <c r="B22" s="95">
        <v>71.394329089999999</v>
      </c>
      <c r="C22" s="95">
        <v>78.61060329</v>
      </c>
    </row>
    <row r="23" spans="1:3" x14ac:dyDescent="0.25">
      <c r="A23" s="86">
        <v>-9</v>
      </c>
      <c r="B23" s="95">
        <v>78.231034230000006</v>
      </c>
      <c r="C23" s="95">
        <v>76.051188300000007</v>
      </c>
    </row>
    <row r="24" spans="1:3" x14ac:dyDescent="0.25">
      <c r="A24" s="86">
        <v>-8</v>
      </c>
      <c r="B24" s="95">
        <v>106.264184</v>
      </c>
      <c r="C24" s="95">
        <v>91.407678239999996</v>
      </c>
    </row>
    <row r="25" spans="1:3" x14ac:dyDescent="0.25">
      <c r="A25" s="86">
        <v>-7</v>
      </c>
      <c r="B25" s="95">
        <v>99.01172631</v>
      </c>
      <c r="C25" s="95">
        <v>91.590493600000002</v>
      </c>
    </row>
    <row r="26" spans="1:3" x14ac:dyDescent="0.25">
      <c r="A26" s="86">
        <v>-6</v>
      </c>
      <c r="B26" s="95">
        <v>107.1637297</v>
      </c>
      <c r="C26" s="95">
        <v>97.623400369999999</v>
      </c>
    </row>
    <row r="27" spans="1:3" x14ac:dyDescent="0.25">
      <c r="A27" s="86">
        <v>-5</v>
      </c>
      <c r="B27" s="95">
        <v>100.07474980000001</v>
      </c>
      <c r="C27" s="95">
        <v>97.989031080000004</v>
      </c>
    </row>
    <row r="28" spans="1:3" x14ac:dyDescent="0.25">
      <c r="A28" s="86">
        <v>-4</v>
      </c>
      <c r="B28" s="95">
        <v>98.974539989999997</v>
      </c>
      <c r="C28" s="95">
        <v>83.912248629999993</v>
      </c>
    </row>
    <row r="29" spans="1:3" x14ac:dyDescent="0.25">
      <c r="A29" s="86">
        <v>-3</v>
      </c>
      <c r="B29" s="95">
        <v>109.1097602</v>
      </c>
      <c r="C29" s="95">
        <v>96.526508230000005</v>
      </c>
    </row>
    <row r="30" spans="1:3" x14ac:dyDescent="0.25">
      <c r="A30" s="86">
        <v>-2</v>
      </c>
      <c r="B30" s="95">
        <v>105.1368595</v>
      </c>
      <c r="C30" s="95">
        <v>135.28336379999999</v>
      </c>
    </row>
    <row r="31" spans="1:3" x14ac:dyDescent="0.25">
      <c r="A31" s="86">
        <v>-1</v>
      </c>
      <c r="B31" s="95">
        <v>100.1292153</v>
      </c>
      <c r="C31" s="95">
        <v>90.127970750000003</v>
      </c>
    </row>
    <row r="32" spans="1:3" x14ac:dyDescent="0.25">
      <c r="A32" s="86">
        <v>0</v>
      </c>
      <c r="B32" s="95">
        <v>100</v>
      </c>
      <c r="C32" s="95">
        <v>100</v>
      </c>
    </row>
    <row r="33" spans="1:3" x14ac:dyDescent="0.25">
      <c r="A33" s="86">
        <v>1</v>
      </c>
      <c r="B33" s="95">
        <v>101.2729021</v>
      </c>
      <c r="C33" s="95">
        <v>93.784277880000005</v>
      </c>
    </row>
    <row r="34" spans="1:3" x14ac:dyDescent="0.25">
      <c r="A34" s="86">
        <v>2</v>
      </c>
      <c r="B34" s="95">
        <v>83.430302819999994</v>
      </c>
      <c r="C34" s="95">
        <v>76.234003659999999</v>
      </c>
    </row>
    <row r="35" spans="1:3" x14ac:dyDescent="0.25">
      <c r="A35" s="86">
        <v>3</v>
      </c>
      <c r="B35" s="95">
        <v>84.653394259999999</v>
      </c>
      <c r="C35" s="95">
        <v>75.685557590000002</v>
      </c>
    </row>
    <row r="36" spans="1:3" x14ac:dyDescent="0.25">
      <c r="A36" s="86">
        <v>4</v>
      </c>
      <c r="B36" s="95">
        <v>107.92013710000001</v>
      </c>
      <c r="C36" s="95">
        <v>91.042047530000005</v>
      </c>
    </row>
    <row r="37" spans="1:3" x14ac:dyDescent="0.25">
      <c r="A37" s="86">
        <v>5</v>
      </c>
      <c r="B37" s="95">
        <v>92.322529119999999</v>
      </c>
      <c r="C37" s="95">
        <v>76.416819009999998</v>
      </c>
    </row>
    <row r="38" spans="1:3" x14ac:dyDescent="0.25">
      <c r="A38" s="86">
        <v>6</v>
      </c>
      <c r="B38" s="95">
        <v>105.10903500000001</v>
      </c>
      <c r="C38" s="95">
        <v>99.634369289999995</v>
      </c>
    </row>
    <row r="39" spans="1:3" x14ac:dyDescent="0.25">
      <c r="A39" s="86">
        <v>7</v>
      </c>
      <c r="B39" s="95">
        <v>97.680039609999994</v>
      </c>
      <c r="C39" s="95">
        <v>97.25776965</v>
      </c>
    </row>
    <row r="40" spans="1:3" x14ac:dyDescent="0.25">
      <c r="A40" s="86">
        <v>8</v>
      </c>
      <c r="B40" s="95">
        <v>101.6993872</v>
      </c>
      <c r="C40" s="95">
        <v>78.244972579999995</v>
      </c>
    </row>
    <row r="41" spans="1:3" x14ac:dyDescent="0.25">
      <c r="A41" s="86">
        <v>9</v>
      </c>
      <c r="B41" s="95">
        <v>108.8966266</v>
      </c>
      <c r="C41" s="95">
        <v>82.084095059999996</v>
      </c>
    </row>
    <row r="42" spans="1:3" x14ac:dyDescent="0.25">
      <c r="A42" s="86">
        <v>10</v>
      </c>
      <c r="B42" s="95">
        <v>95.099591059999995</v>
      </c>
      <c r="C42" s="95">
        <v>90.310786109999995</v>
      </c>
    </row>
    <row r="43" spans="1:3" x14ac:dyDescent="0.25">
      <c r="A43" s="86">
        <v>11</v>
      </c>
      <c r="B43" s="95">
        <v>113.86447649999999</v>
      </c>
      <c r="C43" s="95">
        <v>95.246800730000004</v>
      </c>
    </row>
    <row r="44" spans="1:3" x14ac:dyDescent="0.25">
      <c r="A44" s="86">
        <v>12</v>
      </c>
      <c r="B44" s="95">
        <v>103.7789168</v>
      </c>
      <c r="C44" s="95">
        <v>96.160877510000006</v>
      </c>
    </row>
    <row r="45" spans="1:3" x14ac:dyDescent="0.25">
      <c r="A45" s="86">
        <v>13</v>
      </c>
      <c r="B45" s="95">
        <v>114.4451711</v>
      </c>
      <c r="C45" s="95">
        <v>95.978062159999993</v>
      </c>
    </row>
    <row r="46" spans="1:3" x14ac:dyDescent="0.25">
      <c r="A46" s="86">
        <v>14</v>
      </c>
      <c r="B46" s="95">
        <v>91.101809540000005</v>
      </c>
      <c r="C46" s="95">
        <v>93.967093239999997</v>
      </c>
    </row>
    <row r="47" spans="1:3" x14ac:dyDescent="0.25">
      <c r="A47" s="86">
        <v>15</v>
      </c>
      <c r="B47" s="95">
        <v>100.75486960000001</v>
      </c>
      <c r="C47" s="95">
        <v>81.901279709999997</v>
      </c>
    </row>
    <row r="48" spans="1:3" x14ac:dyDescent="0.25">
      <c r="A48" s="86">
        <v>16</v>
      </c>
      <c r="B48" s="95">
        <v>119.33666909999999</v>
      </c>
      <c r="C48" s="95">
        <v>93.41864717</v>
      </c>
    </row>
    <row r="49" spans="1:3" x14ac:dyDescent="0.25">
      <c r="A49" s="86">
        <v>17</v>
      </c>
      <c r="B49" s="95">
        <v>145.45781479999999</v>
      </c>
      <c r="C49" s="95">
        <v>85.923217550000004</v>
      </c>
    </row>
    <row r="50" spans="1:3" x14ac:dyDescent="0.25">
      <c r="A50" s="86">
        <v>18</v>
      </c>
      <c r="B50" s="95">
        <v>144.5153364</v>
      </c>
      <c r="C50" s="95">
        <v>95.978062159999993</v>
      </c>
    </row>
    <row r="51" spans="1:3" x14ac:dyDescent="0.25">
      <c r="A51" s="86">
        <v>19</v>
      </c>
      <c r="B51" s="95">
        <v>120.76055959999999</v>
      </c>
      <c r="C51" s="95">
        <v>95.978062159999993</v>
      </c>
    </row>
    <row r="52" spans="1:3" x14ac:dyDescent="0.25">
      <c r="A52" s="86">
        <v>20</v>
      </c>
      <c r="B52" s="95">
        <v>143.75815009999999</v>
      </c>
      <c r="C52" s="95">
        <v>108.226691</v>
      </c>
    </row>
    <row r="53" spans="1:3" x14ac:dyDescent="0.25">
      <c r="A53" s="86">
        <v>21</v>
      </c>
      <c r="B53" s="95">
        <v>135.92310269999999</v>
      </c>
      <c r="C53" s="95">
        <v>92.138939669999999</v>
      </c>
    </row>
    <row r="54" spans="1:3" x14ac:dyDescent="0.25">
      <c r="A54" s="86">
        <v>22</v>
      </c>
      <c r="B54" s="95">
        <v>138.6193633</v>
      </c>
      <c r="C54" s="95">
        <v>76.051188300000007</v>
      </c>
    </row>
    <row r="55" spans="1:3" x14ac:dyDescent="0.25">
      <c r="A55" s="86">
        <v>23</v>
      </c>
      <c r="B55" s="95">
        <v>151.4167151</v>
      </c>
      <c r="C55" s="95">
        <v>85.374771480000007</v>
      </c>
    </row>
    <row r="56" spans="1:3" x14ac:dyDescent="0.25">
      <c r="A56" s="86">
        <v>24</v>
      </c>
      <c r="B56" s="95">
        <v>134.25497300000001</v>
      </c>
      <c r="C56" s="95">
        <v>73.674588670000006</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workbookViewId="0">
      <selection activeCell="A4" sqref="A4"/>
    </sheetView>
  </sheetViews>
  <sheetFormatPr defaultRowHeight="15" x14ac:dyDescent="0.25"/>
  <cols>
    <col min="1" max="1" width="17" customWidth="1"/>
  </cols>
  <sheetData>
    <row r="1" spans="1:6" x14ac:dyDescent="0.25">
      <c r="A1" s="2" t="s">
        <v>488</v>
      </c>
    </row>
    <row r="2" spans="1:6" x14ac:dyDescent="0.25">
      <c r="A2" s="2" t="s">
        <v>10</v>
      </c>
    </row>
    <row r="3" spans="1:6" x14ac:dyDescent="0.25">
      <c r="A3" s="4" t="s">
        <v>73</v>
      </c>
    </row>
    <row r="4" spans="1:6" x14ac:dyDescent="0.25">
      <c r="A4" s="40" t="s">
        <v>489</v>
      </c>
    </row>
    <row r="8" spans="1:6" ht="38.25" x14ac:dyDescent="0.25">
      <c r="A8" s="33" t="s">
        <v>154</v>
      </c>
      <c r="B8" s="28" t="s">
        <v>193</v>
      </c>
      <c r="C8" s="28" t="s">
        <v>194</v>
      </c>
      <c r="D8" s="28" t="s">
        <v>195</v>
      </c>
      <c r="E8" s="28" t="s">
        <v>196</v>
      </c>
      <c r="F8" s="28" t="s">
        <v>197</v>
      </c>
    </row>
    <row r="9" spans="1:6" x14ac:dyDescent="0.25">
      <c r="A9" s="86" t="s">
        <v>198</v>
      </c>
      <c r="B9" s="95">
        <v>17.7</v>
      </c>
      <c r="C9" s="95">
        <v>27.95</v>
      </c>
      <c r="D9" s="95">
        <v>17.84</v>
      </c>
      <c r="E9" s="95">
        <v>12.6</v>
      </c>
      <c r="F9" s="95">
        <v>23.9</v>
      </c>
    </row>
    <row r="10" spans="1:6" x14ac:dyDescent="0.25">
      <c r="A10" s="86" t="s">
        <v>199</v>
      </c>
      <c r="B10" s="95">
        <v>16.64</v>
      </c>
      <c r="C10" s="95">
        <v>25.16</v>
      </c>
      <c r="D10" s="95">
        <v>18.43</v>
      </c>
      <c r="E10" s="95">
        <v>11.28</v>
      </c>
      <c r="F10" s="95">
        <v>28.49</v>
      </c>
    </row>
    <row r="11" spans="1:6" x14ac:dyDescent="0.25">
      <c r="A11" s="86" t="s">
        <v>200</v>
      </c>
      <c r="B11" s="95">
        <v>15.64</v>
      </c>
      <c r="C11" s="95">
        <v>25.11</v>
      </c>
      <c r="D11" s="95">
        <v>17.809999999999999</v>
      </c>
      <c r="E11" s="95">
        <v>11.63</v>
      </c>
      <c r="F11" s="95">
        <v>29.81</v>
      </c>
    </row>
    <row r="12" spans="1:6" x14ac:dyDescent="0.25">
      <c r="A12" s="86" t="s">
        <v>201</v>
      </c>
      <c r="B12" s="95">
        <v>13.13</v>
      </c>
      <c r="C12" s="95">
        <v>22.64</v>
      </c>
      <c r="D12" s="95">
        <v>17.84</v>
      </c>
      <c r="E12" s="95">
        <v>11.79</v>
      </c>
      <c r="F12" s="95">
        <v>34.6</v>
      </c>
    </row>
    <row r="13" spans="1:6" x14ac:dyDescent="0.25">
      <c r="A13" s="86" t="s">
        <v>202</v>
      </c>
      <c r="B13" s="95">
        <v>12.25</v>
      </c>
      <c r="C13" s="95">
        <v>21.31</v>
      </c>
      <c r="D13" s="95">
        <v>20.58</v>
      </c>
      <c r="E13" s="95">
        <v>10.5</v>
      </c>
      <c r="F13" s="95">
        <v>35.36</v>
      </c>
    </row>
    <row r="14" spans="1:6" x14ac:dyDescent="0.25">
      <c r="A14" s="86" t="s">
        <v>203</v>
      </c>
      <c r="B14" s="95">
        <v>14.66</v>
      </c>
      <c r="C14" s="95">
        <v>23.6</v>
      </c>
      <c r="D14" s="95">
        <v>19.97</v>
      </c>
      <c r="E14" s="95">
        <v>10.85</v>
      </c>
      <c r="F14" s="95">
        <v>30.92</v>
      </c>
    </row>
    <row r="15" spans="1:6" x14ac:dyDescent="0.25">
      <c r="A15" s="86" t="s">
        <v>204</v>
      </c>
      <c r="B15" s="95">
        <v>13.89</v>
      </c>
      <c r="C15" s="95">
        <v>20.37</v>
      </c>
      <c r="D15" s="95">
        <v>17.86</v>
      </c>
      <c r="E15" s="95">
        <v>10.56</v>
      </c>
      <c r="F15" s="95">
        <v>37.32</v>
      </c>
    </row>
    <row r="16" spans="1:6" x14ac:dyDescent="0.25">
      <c r="A16" s="86" t="s">
        <v>205</v>
      </c>
      <c r="B16" s="95">
        <v>10.36</v>
      </c>
      <c r="C16" s="95">
        <v>20.260000000000002</v>
      </c>
      <c r="D16" s="95">
        <v>19.28</v>
      </c>
      <c r="E16" s="95">
        <v>10.76</v>
      </c>
      <c r="F16" s="95">
        <v>39.340000000000003</v>
      </c>
    </row>
    <row r="17" spans="1:6" x14ac:dyDescent="0.25">
      <c r="A17" s="86" t="s">
        <v>206</v>
      </c>
      <c r="B17" s="95">
        <v>9.9499999999999993</v>
      </c>
      <c r="C17" s="95">
        <v>18.41</v>
      </c>
      <c r="D17" s="95">
        <v>18.89</v>
      </c>
      <c r="E17" s="95">
        <v>10.31</v>
      </c>
      <c r="F17" s="95">
        <v>42.44</v>
      </c>
    </row>
    <row r="18" spans="1:6" x14ac:dyDescent="0.25">
      <c r="A18" s="86" t="s">
        <v>207</v>
      </c>
      <c r="B18" s="95">
        <v>12.76</v>
      </c>
      <c r="C18" s="95">
        <v>18.93</v>
      </c>
      <c r="D18" s="95">
        <v>18.510000000000002</v>
      </c>
      <c r="E18" s="95">
        <v>11.43</v>
      </c>
      <c r="F18" s="95">
        <v>38.369999999999997</v>
      </c>
    </row>
    <row r="19" spans="1:6" x14ac:dyDescent="0.25">
      <c r="A19" s="86" t="s">
        <v>208</v>
      </c>
      <c r="B19" s="95">
        <v>12.43</v>
      </c>
      <c r="C19" s="95">
        <v>19.899999999999999</v>
      </c>
      <c r="D19" s="95">
        <v>20.04</v>
      </c>
      <c r="E19" s="95">
        <v>11.44</v>
      </c>
      <c r="F19" s="95">
        <v>36.18</v>
      </c>
    </row>
    <row r="20" spans="1:6" x14ac:dyDescent="0.25">
      <c r="A20" s="86" t="s">
        <v>209</v>
      </c>
      <c r="B20" s="95">
        <v>12.88</v>
      </c>
      <c r="C20" s="95">
        <v>21.32</v>
      </c>
      <c r="D20" s="95">
        <v>19.62</v>
      </c>
      <c r="E20" s="95">
        <v>11.31</v>
      </c>
      <c r="F20" s="95">
        <v>34.869999999999997</v>
      </c>
    </row>
    <row r="21" spans="1:6" x14ac:dyDescent="0.25">
      <c r="A21" s="86" t="s">
        <v>210</v>
      </c>
      <c r="B21" s="95">
        <v>13.11</v>
      </c>
      <c r="C21" s="95">
        <v>24.37</v>
      </c>
      <c r="D21" s="95">
        <v>18.34</v>
      </c>
      <c r="E21" s="95">
        <v>10.7</v>
      </c>
      <c r="F21" s="95">
        <v>33.479999999999997</v>
      </c>
    </row>
    <row r="22" spans="1:6" x14ac:dyDescent="0.25">
      <c r="A22" s="86" t="s">
        <v>211</v>
      </c>
      <c r="B22" s="95">
        <v>14.18</v>
      </c>
      <c r="C22" s="95">
        <v>21.55</v>
      </c>
      <c r="D22" s="95">
        <v>18.78</v>
      </c>
      <c r="E22" s="95">
        <v>10.029999999999999</v>
      </c>
      <c r="F22" s="95">
        <v>35.46</v>
      </c>
    </row>
    <row r="23" spans="1:6" x14ac:dyDescent="0.25">
      <c r="A23" s="86" t="s">
        <v>212</v>
      </c>
      <c r="B23" s="95">
        <v>12.65</v>
      </c>
      <c r="C23" s="95">
        <v>19.97</v>
      </c>
      <c r="D23" s="95">
        <v>19.39</v>
      </c>
      <c r="E23" s="95">
        <v>10.43</v>
      </c>
      <c r="F23" s="95">
        <v>37.57</v>
      </c>
    </row>
    <row r="24" spans="1:6" x14ac:dyDescent="0.25">
      <c r="A24" s="86" t="s">
        <v>213</v>
      </c>
      <c r="B24" s="95">
        <v>13.66</v>
      </c>
      <c r="C24" s="95">
        <v>23.04</v>
      </c>
      <c r="D24" s="95">
        <v>20.77</v>
      </c>
      <c r="E24" s="95">
        <v>8.8000000000000007</v>
      </c>
      <c r="F24" s="95">
        <v>33.729999999999997</v>
      </c>
    </row>
    <row r="25" spans="1:6" x14ac:dyDescent="0.25">
      <c r="A25" s="86" t="s">
        <v>214</v>
      </c>
      <c r="B25" s="95">
        <v>16.07</v>
      </c>
      <c r="C25" s="95">
        <v>33.119999999999997</v>
      </c>
      <c r="D25" s="95">
        <v>17.79</v>
      </c>
      <c r="E25" s="95">
        <v>5.71</v>
      </c>
      <c r="F25" s="95">
        <v>27.3</v>
      </c>
    </row>
    <row r="26" spans="1:6" x14ac:dyDescent="0.25">
      <c r="A26" s="86" t="s">
        <v>215</v>
      </c>
      <c r="B26" s="95">
        <v>15.38</v>
      </c>
      <c r="C26" s="95">
        <v>33.93</v>
      </c>
      <c r="D26" s="95">
        <v>24.48</v>
      </c>
      <c r="E26" s="95">
        <v>7.85</v>
      </c>
      <c r="F26" s="95">
        <v>18.36</v>
      </c>
    </row>
    <row r="27" spans="1:6" x14ac:dyDescent="0.25">
      <c r="A27" s="86" t="s">
        <v>216</v>
      </c>
      <c r="B27" s="95">
        <v>14.35</v>
      </c>
      <c r="C27" s="95">
        <v>30.6</v>
      </c>
      <c r="D27" s="95">
        <v>28.14</v>
      </c>
      <c r="E27" s="95">
        <v>7.69</v>
      </c>
      <c r="F27" s="95">
        <v>19.22</v>
      </c>
    </row>
    <row r="28" spans="1:6" x14ac:dyDescent="0.25">
      <c r="A28" s="86" t="s">
        <v>217</v>
      </c>
      <c r="B28" s="95">
        <v>14.23</v>
      </c>
      <c r="C28" s="95">
        <v>21.68</v>
      </c>
      <c r="D28" s="95">
        <v>28.14</v>
      </c>
      <c r="E28" s="95">
        <v>8.3699999999999992</v>
      </c>
      <c r="F28" s="95">
        <v>27.58</v>
      </c>
    </row>
    <row r="29" spans="1:6" x14ac:dyDescent="0.25">
      <c r="A29" s="86" t="s">
        <v>218</v>
      </c>
      <c r="B29" s="95">
        <v>13.58</v>
      </c>
      <c r="C29" s="95">
        <v>27.81</v>
      </c>
      <c r="D29" s="95">
        <v>28.52</v>
      </c>
      <c r="E29" s="95">
        <v>8.42</v>
      </c>
      <c r="F29" s="95">
        <v>21.68</v>
      </c>
    </row>
    <row r="30" spans="1:6" x14ac:dyDescent="0.25">
      <c r="A30" s="86" t="s">
        <v>219</v>
      </c>
      <c r="B30" s="95">
        <v>13.76</v>
      </c>
      <c r="C30" s="95">
        <v>24.63</v>
      </c>
      <c r="D30" s="95">
        <v>33.06</v>
      </c>
      <c r="E30" s="95">
        <v>7.72</v>
      </c>
      <c r="F30" s="95">
        <v>20.83</v>
      </c>
    </row>
    <row r="31" spans="1:6" x14ac:dyDescent="0.25">
      <c r="A31" s="86" t="s">
        <v>220</v>
      </c>
      <c r="B31" s="95">
        <v>15.77</v>
      </c>
      <c r="C31" s="95">
        <v>25.79</v>
      </c>
      <c r="D31" s="95">
        <v>36.35</v>
      </c>
      <c r="E31" s="95">
        <v>6.31</v>
      </c>
      <c r="F31" s="95">
        <v>15.78</v>
      </c>
    </row>
    <row r="32" spans="1:6" x14ac:dyDescent="0.25">
      <c r="A32" s="86" t="s">
        <v>221</v>
      </c>
      <c r="B32" s="95">
        <v>12.76</v>
      </c>
      <c r="C32" s="95">
        <v>25.25</v>
      </c>
      <c r="D32" s="95">
        <v>31.35</v>
      </c>
      <c r="E32" s="95">
        <v>11.46</v>
      </c>
      <c r="F32" s="95">
        <v>19.170000000000002</v>
      </c>
    </row>
    <row r="33" spans="1:6" x14ac:dyDescent="0.25">
      <c r="A33" s="86" t="s">
        <v>222</v>
      </c>
      <c r="B33" s="95">
        <v>11.73</v>
      </c>
      <c r="C33" s="95">
        <v>19.27</v>
      </c>
      <c r="D33" s="95">
        <v>28.06</v>
      </c>
      <c r="E33" s="95">
        <v>12.68</v>
      </c>
      <c r="F33" s="95">
        <v>28.26</v>
      </c>
    </row>
    <row r="34" spans="1:6" x14ac:dyDescent="0.25">
      <c r="A34" s="86" t="s">
        <v>223</v>
      </c>
      <c r="B34" s="95">
        <v>12.7</v>
      </c>
      <c r="C34" s="95">
        <v>19.52</v>
      </c>
      <c r="D34" s="95">
        <v>22.62</v>
      </c>
      <c r="E34" s="95">
        <v>14.32</v>
      </c>
      <c r="F34" s="95">
        <v>30.83</v>
      </c>
    </row>
    <row r="35" spans="1:6" x14ac:dyDescent="0.25">
      <c r="A35" s="86" t="s">
        <v>224</v>
      </c>
      <c r="B35" s="95">
        <v>10.34</v>
      </c>
      <c r="C35" s="95">
        <v>20.27</v>
      </c>
      <c r="D35" s="95">
        <v>21.86</v>
      </c>
      <c r="E35" s="95">
        <v>18.59</v>
      </c>
      <c r="F35" s="95">
        <v>28.94</v>
      </c>
    </row>
    <row r="36" spans="1:6" x14ac:dyDescent="0.25">
      <c r="A36" s="86" t="s">
        <v>225</v>
      </c>
      <c r="B36" s="95">
        <v>9.23</v>
      </c>
      <c r="C36" s="95">
        <v>16.440000000000001</v>
      </c>
      <c r="D36" s="95">
        <v>25.6</v>
      </c>
      <c r="E36" s="95">
        <v>22.95</v>
      </c>
      <c r="F36" s="95">
        <v>25.79</v>
      </c>
    </row>
    <row r="37" spans="1:6" x14ac:dyDescent="0.25">
      <c r="A37" s="86" t="s">
        <v>226</v>
      </c>
      <c r="B37" s="95">
        <v>10.81</v>
      </c>
      <c r="C37" s="95">
        <v>20.7</v>
      </c>
      <c r="D37" s="95">
        <v>23.22</v>
      </c>
      <c r="E37" s="95">
        <v>25.39</v>
      </c>
      <c r="F37" s="95">
        <v>19.88</v>
      </c>
    </row>
    <row r="38" spans="1:6" x14ac:dyDescent="0.25">
      <c r="A38" s="86" t="s">
        <v>227</v>
      </c>
      <c r="B38" s="95">
        <v>9.86</v>
      </c>
      <c r="C38" s="95">
        <v>19.25</v>
      </c>
      <c r="D38" s="95">
        <v>22.55</v>
      </c>
      <c r="E38" s="95">
        <v>26.58</v>
      </c>
      <c r="F38" s="95">
        <v>21.76</v>
      </c>
    </row>
    <row r="39" spans="1:6" x14ac:dyDescent="0.25">
      <c r="A39" s="86" t="s">
        <v>228</v>
      </c>
      <c r="B39" s="95">
        <v>9.1</v>
      </c>
      <c r="C39" s="95">
        <v>19.5</v>
      </c>
      <c r="D39" s="95">
        <v>24.79</v>
      </c>
      <c r="E39" s="95">
        <v>25.11</v>
      </c>
      <c r="F39" s="95">
        <v>21.51</v>
      </c>
    </row>
    <row r="40" spans="1:6" x14ac:dyDescent="0.25">
      <c r="A40" s="86" t="s">
        <v>229</v>
      </c>
      <c r="B40" s="95">
        <v>10.88</v>
      </c>
      <c r="C40" s="95">
        <v>18.8</v>
      </c>
      <c r="D40" s="95">
        <v>23.18</v>
      </c>
      <c r="E40" s="95">
        <v>26.75</v>
      </c>
      <c r="F40" s="95">
        <v>20.38</v>
      </c>
    </row>
    <row r="41" spans="1:6" x14ac:dyDescent="0.25">
      <c r="A41" s="86" t="s">
        <v>230</v>
      </c>
      <c r="B41" s="95">
        <v>8.4</v>
      </c>
      <c r="C41" s="95">
        <v>17.920000000000002</v>
      </c>
      <c r="D41" s="95">
        <v>21.26</v>
      </c>
      <c r="E41" s="95">
        <v>28.54</v>
      </c>
      <c r="F41" s="95">
        <v>23.88</v>
      </c>
    </row>
    <row r="42" spans="1:6" x14ac:dyDescent="0.25">
      <c r="A42" s="86" t="s">
        <v>231</v>
      </c>
      <c r="B42" s="95">
        <v>9.07</v>
      </c>
      <c r="C42" s="95">
        <v>16.95</v>
      </c>
      <c r="D42" s="95">
        <v>22.64</v>
      </c>
      <c r="E42" s="95">
        <v>29.82</v>
      </c>
      <c r="F42" s="95">
        <v>21.51</v>
      </c>
    </row>
    <row r="43" spans="1:6" x14ac:dyDescent="0.25">
      <c r="A43" s="86" t="s">
        <v>232</v>
      </c>
      <c r="B43" s="95">
        <v>9.91</v>
      </c>
      <c r="C43" s="95">
        <v>16.55</v>
      </c>
      <c r="D43" s="95">
        <v>25.61</v>
      </c>
      <c r="E43" s="95">
        <v>29.34</v>
      </c>
      <c r="F43" s="95">
        <v>18.59</v>
      </c>
    </row>
    <row r="44" spans="1:6" x14ac:dyDescent="0.25">
      <c r="A44" s="86" t="s">
        <v>233</v>
      </c>
      <c r="B44" s="95">
        <v>7.64</v>
      </c>
      <c r="C44" s="95">
        <v>18.329999999999998</v>
      </c>
      <c r="D44" s="95">
        <v>26.33</v>
      </c>
      <c r="E44" s="95">
        <v>27.78</v>
      </c>
      <c r="F44" s="95">
        <v>19.91</v>
      </c>
    </row>
    <row r="45" spans="1:6" x14ac:dyDescent="0.25">
      <c r="A45" s="86" t="s">
        <v>234</v>
      </c>
      <c r="B45" s="95">
        <v>8.92</v>
      </c>
      <c r="C45" s="95">
        <v>17.29</v>
      </c>
      <c r="D45" s="95">
        <v>24.52</v>
      </c>
      <c r="E45" s="95">
        <v>33.159999999999997</v>
      </c>
      <c r="F45" s="95">
        <v>16.12</v>
      </c>
    </row>
    <row r="46" spans="1:6" x14ac:dyDescent="0.25">
      <c r="A46" s="86" t="s">
        <v>235</v>
      </c>
      <c r="B46" s="95">
        <v>9.9700000000000006</v>
      </c>
      <c r="C46" s="95">
        <v>19.010000000000002</v>
      </c>
      <c r="D46" s="95">
        <v>25.83</v>
      </c>
      <c r="E46" s="95">
        <v>31.54</v>
      </c>
      <c r="F46" s="95">
        <v>13.64</v>
      </c>
    </row>
    <row r="47" spans="1:6" x14ac:dyDescent="0.25">
      <c r="A47" s="86" t="s">
        <v>236</v>
      </c>
      <c r="B47" s="95">
        <v>8.4700000000000006</v>
      </c>
      <c r="C47" s="95">
        <v>18.53</v>
      </c>
      <c r="D47" s="95">
        <v>28.96</v>
      </c>
      <c r="E47" s="95">
        <v>30.65</v>
      </c>
      <c r="F47" s="95">
        <v>13.39</v>
      </c>
    </row>
    <row r="48" spans="1:6" x14ac:dyDescent="0.25">
      <c r="A48" s="86" t="s">
        <v>237</v>
      </c>
      <c r="B48" s="95">
        <v>10.99</v>
      </c>
      <c r="C48" s="95">
        <v>18.87</v>
      </c>
      <c r="D48" s="95">
        <v>27.36</v>
      </c>
      <c r="E48" s="95">
        <v>28.84</v>
      </c>
      <c r="F48" s="95">
        <v>13.93</v>
      </c>
    </row>
    <row r="49" spans="1:6" x14ac:dyDescent="0.25">
      <c r="A49" s="86" t="s">
        <v>238</v>
      </c>
      <c r="B49" s="95">
        <v>10.48</v>
      </c>
      <c r="C49" s="95">
        <v>18.63</v>
      </c>
      <c r="D49" s="95">
        <v>27.67</v>
      </c>
      <c r="E49" s="95">
        <v>33.93</v>
      </c>
      <c r="F49" s="95">
        <v>9.2899999999999991</v>
      </c>
    </row>
    <row r="50" spans="1:6" x14ac:dyDescent="0.25">
      <c r="A50" s="86" t="s">
        <v>239</v>
      </c>
      <c r="B50" s="95">
        <v>9.82</v>
      </c>
      <c r="C50" s="95">
        <v>17.75</v>
      </c>
      <c r="D50" s="95">
        <v>27.6</v>
      </c>
      <c r="E50" s="95">
        <v>35.04</v>
      </c>
      <c r="F50" s="95">
        <v>9.7899999999999991</v>
      </c>
    </row>
    <row r="51" spans="1:6" x14ac:dyDescent="0.25">
      <c r="A51" s="86" t="s">
        <v>240</v>
      </c>
      <c r="B51" s="95">
        <v>9.34</v>
      </c>
      <c r="C51" s="95">
        <v>18.420000000000002</v>
      </c>
      <c r="D51" s="95">
        <v>26.17</v>
      </c>
      <c r="E51" s="95">
        <v>35.85</v>
      </c>
      <c r="F51" s="95">
        <v>10.210000000000001</v>
      </c>
    </row>
    <row r="52" spans="1:6" x14ac:dyDescent="0.25">
      <c r="A52" s="86" t="s">
        <v>241</v>
      </c>
      <c r="B52" s="95">
        <v>8.11</v>
      </c>
      <c r="C52" s="95">
        <v>17.63</v>
      </c>
      <c r="D52" s="95">
        <v>26.9</v>
      </c>
      <c r="E52" s="95">
        <v>36.36</v>
      </c>
      <c r="F52" s="95">
        <v>11</v>
      </c>
    </row>
    <row r="53" spans="1:6" x14ac:dyDescent="0.25">
      <c r="A53" s="86" t="s">
        <v>242</v>
      </c>
      <c r="B53" s="95">
        <v>8.2899999999999991</v>
      </c>
      <c r="C53" s="95">
        <v>17.95</v>
      </c>
      <c r="D53" s="95">
        <v>25.78</v>
      </c>
      <c r="E53" s="95">
        <v>37.07</v>
      </c>
      <c r="F53" s="95">
        <v>10.91</v>
      </c>
    </row>
    <row r="54" spans="1:6" x14ac:dyDescent="0.25">
      <c r="A54" s="86" t="s">
        <v>243</v>
      </c>
      <c r="B54" s="95">
        <v>8.44</v>
      </c>
      <c r="C54" s="95">
        <v>17.68</v>
      </c>
      <c r="D54" s="95">
        <v>27.02</v>
      </c>
      <c r="E54" s="95">
        <v>35.86</v>
      </c>
      <c r="F54" s="95">
        <v>11</v>
      </c>
    </row>
    <row r="55" spans="1:6" x14ac:dyDescent="0.25">
      <c r="A55" s="86" t="s">
        <v>244</v>
      </c>
      <c r="B55" s="95">
        <v>7.03</v>
      </c>
      <c r="C55" s="95">
        <v>17.32</v>
      </c>
      <c r="D55" s="95">
        <v>27.76</v>
      </c>
      <c r="E55" s="95">
        <v>36.25</v>
      </c>
      <c r="F55" s="95">
        <v>11.64</v>
      </c>
    </row>
    <row r="56" spans="1:6" x14ac:dyDescent="0.25">
      <c r="A56" s="86" t="s">
        <v>245</v>
      </c>
      <c r="B56" s="95">
        <v>6.12</v>
      </c>
      <c r="C56" s="95">
        <v>17.239999999999998</v>
      </c>
      <c r="D56" s="95">
        <v>24.49</v>
      </c>
      <c r="E56" s="95">
        <v>41.16</v>
      </c>
      <c r="F56" s="95">
        <v>10.99</v>
      </c>
    </row>
    <row r="57" spans="1:6" x14ac:dyDescent="0.25">
      <c r="A57" s="86" t="s">
        <v>246</v>
      </c>
      <c r="B57" s="95">
        <v>6.78</v>
      </c>
      <c r="C57" s="95">
        <v>16.93</v>
      </c>
      <c r="D57" s="95">
        <v>25.88</v>
      </c>
      <c r="E57" s="95">
        <v>38.54</v>
      </c>
      <c r="F57" s="95">
        <v>11.87</v>
      </c>
    </row>
    <row r="58" spans="1:6" x14ac:dyDescent="0.25">
      <c r="A58" s="86" t="s">
        <v>247</v>
      </c>
      <c r="B58" s="95">
        <v>7.43</v>
      </c>
      <c r="C58" s="95">
        <v>16.97</v>
      </c>
      <c r="D58" s="95">
        <v>26.88</v>
      </c>
      <c r="E58" s="95">
        <v>36.380000000000003</v>
      </c>
      <c r="F58" s="95">
        <v>12.34</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workbookViewId="0">
      <selection activeCell="L17" sqref="L17"/>
    </sheetView>
  </sheetViews>
  <sheetFormatPr defaultRowHeight="15" x14ac:dyDescent="0.25"/>
  <cols>
    <col min="1" max="1" width="16" customWidth="1"/>
  </cols>
  <sheetData>
    <row r="1" spans="1:10" x14ac:dyDescent="0.25">
      <c r="A1" t="s">
        <v>490</v>
      </c>
    </row>
    <row r="2" spans="1:10" x14ac:dyDescent="0.25">
      <c r="A2" t="s">
        <v>10</v>
      </c>
    </row>
    <row r="3" spans="1:10" x14ac:dyDescent="0.25">
      <c r="A3" s="4" t="s">
        <v>73</v>
      </c>
    </row>
    <row r="7" spans="1:10" x14ac:dyDescent="0.25">
      <c r="A7" s="33" t="s">
        <v>154</v>
      </c>
      <c r="B7" s="33" t="s">
        <v>248</v>
      </c>
      <c r="C7" s="33" t="s">
        <v>249</v>
      </c>
      <c r="D7" s="33" t="s">
        <v>250</v>
      </c>
      <c r="E7" s="33" t="s">
        <v>251</v>
      </c>
      <c r="F7" s="26" t="s">
        <v>252</v>
      </c>
      <c r="G7" s="26" t="s">
        <v>253</v>
      </c>
      <c r="H7" s="26" t="s">
        <v>254</v>
      </c>
      <c r="I7" s="26" t="s">
        <v>255</v>
      </c>
      <c r="J7" s="26" t="s">
        <v>256</v>
      </c>
    </row>
    <row r="8" spans="1:10" x14ac:dyDescent="0.25">
      <c r="A8" s="59" t="s">
        <v>257</v>
      </c>
      <c r="B8" s="47">
        <v>12.65</v>
      </c>
      <c r="C8" s="47">
        <v>10.93</v>
      </c>
      <c r="D8" s="47">
        <v>10.07</v>
      </c>
      <c r="E8" s="47">
        <v>15.12</v>
      </c>
      <c r="F8" s="47">
        <v>32.47</v>
      </c>
      <c r="G8" s="47">
        <v>11.89</v>
      </c>
      <c r="H8" s="47">
        <v>4.0970000000000004</v>
      </c>
      <c r="I8" s="47">
        <v>2.63</v>
      </c>
      <c r="J8" s="47">
        <v>0.152</v>
      </c>
    </row>
    <row r="9" spans="1:10" x14ac:dyDescent="0.25">
      <c r="A9" s="59" t="s">
        <v>198</v>
      </c>
      <c r="B9" s="47">
        <v>9.5749999999999993</v>
      </c>
      <c r="C9" s="47">
        <v>7.6130000000000004</v>
      </c>
      <c r="D9" s="47">
        <v>9.0609999999999999</v>
      </c>
      <c r="E9" s="47">
        <v>15.65</v>
      </c>
      <c r="F9" s="47">
        <v>30.36</v>
      </c>
      <c r="G9" s="47">
        <v>14.43</v>
      </c>
      <c r="H9" s="47">
        <v>7.66</v>
      </c>
      <c r="I9" s="47">
        <v>5.3250000000000002</v>
      </c>
      <c r="J9" s="47">
        <v>0.32700000000000001</v>
      </c>
    </row>
    <row r="10" spans="1:10" x14ac:dyDescent="0.25">
      <c r="A10" s="59" t="s">
        <v>199</v>
      </c>
      <c r="B10" s="47">
        <v>10.210000000000001</v>
      </c>
      <c r="C10" s="47">
        <v>7.0190000000000001</v>
      </c>
      <c r="D10" s="47">
        <v>8.9459999999999997</v>
      </c>
      <c r="E10" s="47">
        <v>15.55</v>
      </c>
      <c r="F10" s="47">
        <v>22.02</v>
      </c>
      <c r="G10" s="47">
        <v>21.33</v>
      </c>
      <c r="H10" s="47">
        <v>8.0920000000000005</v>
      </c>
      <c r="I10" s="47">
        <v>6.4409999999999998</v>
      </c>
      <c r="J10" s="47">
        <v>0.38500000000000001</v>
      </c>
    </row>
    <row r="11" spans="1:10" x14ac:dyDescent="0.25">
      <c r="A11" s="59" t="s">
        <v>200</v>
      </c>
      <c r="B11" s="47">
        <v>8.3239999999999998</v>
      </c>
      <c r="C11" s="47">
        <v>6.61</v>
      </c>
      <c r="D11" s="47">
        <v>7.8540000000000001</v>
      </c>
      <c r="E11" s="47">
        <v>15.38</v>
      </c>
      <c r="F11" s="47">
        <v>21.24</v>
      </c>
      <c r="G11" s="47">
        <v>23.09</v>
      </c>
      <c r="H11" s="47">
        <v>8.4619999999999997</v>
      </c>
      <c r="I11" s="47">
        <v>8.7110000000000003</v>
      </c>
      <c r="J11" s="47">
        <v>0.33200000000000002</v>
      </c>
    </row>
    <row r="12" spans="1:10" x14ac:dyDescent="0.25">
      <c r="A12" s="59" t="s">
        <v>201</v>
      </c>
      <c r="B12" s="47">
        <v>7.6070000000000002</v>
      </c>
      <c r="C12" s="47">
        <v>5.5049999999999999</v>
      </c>
      <c r="D12" s="47">
        <v>6.7619999999999996</v>
      </c>
      <c r="E12" s="47">
        <v>12.59</v>
      </c>
      <c r="F12" s="47">
        <v>17.489999999999998</v>
      </c>
      <c r="G12" s="47">
        <v>22.63</v>
      </c>
      <c r="H12" s="47">
        <v>10.210000000000001</v>
      </c>
      <c r="I12" s="47">
        <v>16.97</v>
      </c>
      <c r="J12" s="47">
        <v>0.23799999999999999</v>
      </c>
    </row>
    <row r="13" spans="1:10" x14ac:dyDescent="0.25">
      <c r="A13" s="59" t="s">
        <v>202</v>
      </c>
      <c r="B13" s="47">
        <v>6.0339999999999998</v>
      </c>
      <c r="C13" s="47">
        <v>5.7089999999999996</v>
      </c>
      <c r="D13" s="47">
        <v>7.44</v>
      </c>
      <c r="E13" s="47">
        <v>12.39</v>
      </c>
      <c r="F13" s="47">
        <v>16.77</v>
      </c>
      <c r="G13" s="47">
        <v>20.83</v>
      </c>
      <c r="H13" s="47">
        <v>9.7940000000000005</v>
      </c>
      <c r="I13" s="47">
        <v>20.54</v>
      </c>
      <c r="J13" s="47">
        <v>0.48699999999999999</v>
      </c>
    </row>
    <row r="14" spans="1:10" x14ac:dyDescent="0.25">
      <c r="A14" s="59" t="s">
        <v>203</v>
      </c>
      <c r="B14" s="47">
        <v>6.9160000000000004</v>
      </c>
      <c r="C14" s="47">
        <v>5.8380000000000001</v>
      </c>
      <c r="D14" s="47">
        <v>7.2009999999999996</v>
      </c>
      <c r="E14" s="47">
        <v>12.33</v>
      </c>
      <c r="F14" s="47">
        <v>17.64</v>
      </c>
      <c r="G14" s="47">
        <v>21.54</v>
      </c>
      <c r="H14" s="47">
        <v>8.8490000000000002</v>
      </c>
      <c r="I14" s="47">
        <v>19.059999999999999</v>
      </c>
      <c r="J14" s="47">
        <v>0.63100000000000001</v>
      </c>
    </row>
    <row r="15" spans="1:10" x14ac:dyDescent="0.25">
      <c r="A15" s="59" t="s">
        <v>204</v>
      </c>
      <c r="B15" s="47">
        <v>5.7409999999999997</v>
      </c>
      <c r="C15" s="47">
        <v>4.6500000000000004</v>
      </c>
      <c r="D15" s="47">
        <v>7.4279999999999999</v>
      </c>
      <c r="E15" s="47">
        <v>12.06</v>
      </c>
      <c r="F15" s="47">
        <v>15.84</v>
      </c>
      <c r="G15" s="47">
        <v>21.77</v>
      </c>
      <c r="H15" s="47">
        <v>9.5879999999999992</v>
      </c>
      <c r="I15" s="47">
        <v>22.43</v>
      </c>
      <c r="J15" s="47">
        <v>0.49399999999999999</v>
      </c>
    </row>
    <row r="16" spans="1:10" x14ac:dyDescent="0.25">
      <c r="A16" s="59" t="s">
        <v>205</v>
      </c>
      <c r="B16" s="47">
        <v>5.5670000000000002</v>
      </c>
      <c r="C16" s="47">
        <v>4.3150000000000004</v>
      </c>
      <c r="D16" s="47">
        <v>6.6319999999999997</v>
      </c>
      <c r="E16" s="47">
        <v>10.54</v>
      </c>
      <c r="F16" s="47">
        <v>15.34</v>
      </c>
      <c r="G16" s="47">
        <v>20.64</v>
      </c>
      <c r="H16" s="47">
        <v>10.46</v>
      </c>
      <c r="I16" s="47">
        <v>26.1</v>
      </c>
      <c r="J16" s="47">
        <v>0.41099999999999998</v>
      </c>
    </row>
    <row r="17" spans="1:10" x14ac:dyDescent="0.25">
      <c r="A17" s="59" t="s">
        <v>206</v>
      </c>
      <c r="B17" s="47">
        <v>5.18</v>
      </c>
      <c r="C17" s="47">
        <v>3.9630000000000001</v>
      </c>
      <c r="D17" s="47">
        <v>6.0819999999999999</v>
      </c>
      <c r="E17" s="47">
        <v>9.9269999999999996</v>
      </c>
      <c r="F17" s="47">
        <v>12.79</v>
      </c>
      <c r="G17" s="47">
        <v>19.07</v>
      </c>
      <c r="H17" s="47">
        <v>10.38</v>
      </c>
      <c r="I17" s="47">
        <v>31.96</v>
      </c>
      <c r="J17" s="47">
        <v>0.64700000000000002</v>
      </c>
    </row>
    <row r="18" spans="1:10" x14ac:dyDescent="0.25">
      <c r="A18" s="59" t="s">
        <v>207</v>
      </c>
      <c r="B18" s="47">
        <v>4.8289999999999997</v>
      </c>
      <c r="C18" s="47">
        <v>3.968</v>
      </c>
      <c r="D18" s="47">
        <v>7.0439999999999996</v>
      </c>
      <c r="E18" s="47">
        <v>10.87</v>
      </c>
      <c r="F18" s="47">
        <v>13.37</v>
      </c>
      <c r="G18" s="47">
        <v>18.7</v>
      </c>
      <c r="H18" s="47">
        <v>11.01</v>
      </c>
      <c r="I18" s="47">
        <v>29.45</v>
      </c>
      <c r="J18" s="47">
        <v>0.754</v>
      </c>
    </row>
    <row r="19" spans="1:10" x14ac:dyDescent="0.25">
      <c r="A19" s="59" t="s">
        <v>208</v>
      </c>
      <c r="B19" s="47">
        <v>4.3380000000000001</v>
      </c>
      <c r="C19" s="47">
        <v>4.2279999999999998</v>
      </c>
      <c r="D19" s="47">
        <v>6.1609999999999996</v>
      </c>
      <c r="E19" s="47">
        <v>10.97</v>
      </c>
      <c r="F19" s="47">
        <v>14.52</v>
      </c>
      <c r="G19" s="47">
        <v>18.86</v>
      </c>
      <c r="H19" s="47">
        <v>11.85</v>
      </c>
      <c r="I19" s="47">
        <v>28.6</v>
      </c>
      <c r="J19" s="47">
        <v>0.47099999999999997</v>
      </c>
    </row>
    <row r="20" spans="1:10" x14ac:dyDescent="0.25">
      <c r="A20" s="59" t="s">
        <v>209</v>
      </c>
      <c r="B20" s="47">
        <v>3.9729999999999999</v>
      </c>
      <c r="C20" s="47">
        <v>4.4489999999999998</v>
      </c>
      <c r="D20" s="47">
        <v>6.8819999999999997</v>
      </c>
      <c r="E20" s="47">
        <v>10.49</v>
      </c>
      <c r="F20" s="47">
        <v>13.94</v>
      </c>
      <c r="G20" s="47">
        <v>19.3</v>
      </c>
      <c r="H20" s="47">
        <v>11.75</v>
      </c>
      <c r="I20" s="47">
        <v>28.63</v>
      </c>
      <c r="J20" s="47">
        <v>0.58899999999999997</v>
      </c>
    </row>
    <row r="21" spans="1:10" x14ac:dyDescent="0.25">
      <c r="A21" s="59" t="s">
        <v>210</v>
      </c>
      <c r="B21" s="47">
        <v>3.2519999999999998</v>
      </c>
      <c r="C21" s="47">
        <v>4.0540000000000003</v>
      </c>
      <c r="D21" s="47">
        <v>7.2119999999999997</v>
      </c>
      <c r="E21" s="47">
        <v>10.25</v>
      </c>
      <c r="F21" s="47">
        <v>13.76</v>
      </c>
      <c r="G21" s="47">
        <v>19.989999999999998</v>
      </c>
      <c r="H21" s="47">
        <v>13.79</v>
      </c>
      <c r="I21" s="47">
        <v>26.94</v>
      </c>
      <c r="J21" s="47">
        <v>0.754</v>
      </c>
    </row>
    <row r="22" spans="1:10" x14ac:dyDescent="0.25">
      <c r="A22" s="59" t="s">
        <v>211</v>
      </c>
      <c r="B22" s="47">
        <v>3.6890000000000001</v>
      </c>
      <c r="C22" s="47">
        <v>4.6660000000000004</v>
      </c>
      <c r="D22" s="47">
        <v>7.7169999999999996</v>
      </c>
      <c r="E22" s="47">
        <v>11.33</v>
      </c>
      <c r="F22" s="47">
        <v>13.54</v>
      </c>
      <c r="G22" s="47">
        <v>19.559999999999999</v>
      </c>
      <c r="H22" s="47">
        <v>12</v>
      </c>
      <c r="I22" s="47">
        <v>26.64</v>
      </c>
      <c r="J22" s="47">
        <v>0.85699999999999998</v>
      </c>
    </row>
    <row r="23" spans="1:10" x14ac:dyDescent="0.25">
      <c r="A23" s="59" t="s">
        <v>212</v>
      </c>
      <c r="B23" s="47">
        <v>3.1789999999999998</v>
      </c>
      <c r="C23" s="47">
        <v>5.3970000000000002</v>
      </c>
      <c r="D23" s="47">
        <v>7.226</v>
      </c>
      <c r="E23" s="47">
        <v>11.09</v>
      </c>
      <c r="F23" s="47">
        <v>13.63</v>
      </c>
      <c r="G23" s="47">
        <v>20.170000000000002</v>
      </c>
      <c r="H23" s="47">
        <v>11.27</v>
      </c>
      <c r="I23" s="47">
        <v>27.19</v>
      </c>
      <c r="J23" s="47">
        <v>0.84599999999999997</v>
      </c>
    </row>
    <row r="24" spans="1:10" x14ac:dyDescent="0.25">
      <c r="A24" s="59" t="s">
        <v>213</v>
      </c>
      <c r="B24" s="47">
        <v>2.4340000000000002</v>
      </c>
      <c r="C24" s="47">
        <v>5.1310000000000002</v>
      </c>
      <c r="D24" s="47">
        <v>7.7530000000000001</v>
      </c>
      <c r="E24" s="47">
        <v>11.24</v>
      </c>
      <c r="F24" s="47">
        <v>13.26</v>
      </c>
      <c r="G24" s="47">
        <v>18.350000000000001</v>
      </c>
      <c r="H24" s="47">
        <v>12.88</v>
      </c>
      <c r="I24" s="47">
        <v>28.31</v>
      </c>
      <c r="J24" s="47">
        <v>0.63700000000000001</v>
      </c>
    </row>
    <row r="25" spans="1:10" x14ac:dyDescent="0.25">
      <c r="A25" s="59" t="s">
        <v>214</v>
      </c>
      <c r="B25" s="47">
        <v>6.1580000000000004</v>
      </c>
      <c r="C25" s="47">
        <v>7.1120000000000001</v>
      </c>
      <c r="D25" s="47">
        <v>9.8870000000000005</v>
      </c>
      <c r="E25" s="47">
        <v>10.75</v>
      </c>
      <c r="F25" s="47">
        <v>15.7</v>
      </c>
      <c r="G25" s="47">
        <v>17.09</v>
      </c>
      <c r="H25" s="47">
        <v>14.66</v>
      </c>
      <c r="I25" s="47">
        <v>18.649999999999999</v>
      </c>
      <c r="J25" s="47">
        <v>0</v>
      </c>
    </row>
    <row r="26" spans="1:10" x14ac:dyDescent="0.25">
      <c r="A26" s="59" t="s">
        <v>215</v>
      </c>
      <c r="B26" s="47">
        <v>6.25</v>
      </c>
      <c r="C26" s="47">
        <v>8.31</v>
      </c>
      <c r="D26" s="47">
        <v>16.62</v>
      </c>
      <c r="E26" s="47">
        <v>14.42</v>
      </c>
      <c r="F26" s="47">
        <v>12.71</v>
      </c>
      <c r="G26" s="47">
        <v>18.18</v>
      </c>
      <c r="H26" s="47">
        <v>9.375</v>
      </c>
      <c r="I26" s="47">
        <v>13.92</v>
      </c>
      <c r="J26" s="47">
        <v>0.21299999999999999</v>
      </c>
    </row>
    <row r="27" spans="1:10" x14ac:dyDescent="0.25">
      <c r="A27" s="59" t="s">
        <v>216</v>
      </c>
      <c r="B27" s="47">
        <v>5.6820000000000004</v>
      </c>
      <c r="C27" s="47">
        <v>8.6649999999999991</v>
      </c>
      <c r="D27" s="47">
        <v>13.92</v>
      </c>
      <c r="E27" s="47">
        <v>15.48</v>
      </c>
      <c r="F27" s="47">
        <v>13.78</v>
      </c>
      <c r="G27" s="47">
        <v>17.190000000000001</v>
      </c>
      <c r="H27" s="47">
        <v>9.5169999999999995</v>
      </c>
      <c r="I27" s="47">
        <v>15.63</v>
      </c>
      <c r="J27" s="47">
        <v>0.14199999999999999</v>
      </c>
    </row>
    <row r="28" spans="1:10" x14ac:dyDescent="0.25">
      <c r="A28" s="59" t="s">
        <v>217</v>
      </c>
      <c r="B28" s="47">
        <v>4.68</v>
      </c>
      <c r="C28" s="47">
        <v>8.5020000000000007</v>
      </c>
      <c r="D28" s="47">
        <v>13.96</v>
      </c>
      <c r="E28" s="47">
        <v>15.44</v>
      </c>
      <c r="F28" s="47">
        <v>14.59</v>
      </c>
      <c r="G28" s="47">
        <v>16.46</v>
      </c>
      <c r="H28" s="47">
        <v>10.53</v>
      </c>
      <c r="I28" s="47">
        <v>15.83</v>
      </c>
      <c r="J28" s="47">
        <v>0</v>
      </c>
    </row>
    <row r="29" spans="1:10" x14ac:dyDescent="0.25">
      <c r="A29" s="59" t="s">
        <v>218</v>
      </c>
      <c r="B29" s="47">
        <v>7.0579999999999998</v>
      </c>
      <c r="C29" s="47">
        <v>10.24</v>
      </c>
      <c r="D29" s="47">
        <v>11.83</v>
      </c>
      <c r="E29" s="47">
        <v>15.11</v>
      </c>
      <c r="F29" s="47">
        <v>12.92</v>
      </c>
      <c r="G29" s="47">
        <v>19.68</v>
      </c>
      <c r="H29" s="47">
        <v>11.13</v>
      </c>
      <c r="I29" s="47">
        <v>11.93</v>
      </c>
      <c r="J29" s="47">
        <v>9.9000000000000005E-2</v>
      </c>
    </row>
    <row r="30" spans="1:10" x14ac:dyDescent="0.25">
      <c r="A30" s="59" t="s">
        <v>219</v>
      </c>
      <c r="B30" s="47">
        <v>5.0730000000000004</v>
      </c>
      <c r="C30" s="47">
        <v>10.53</v>
      </c>
      <c r="D30" s="47">
        <v>11.92</v>
      </c>
      <c r="E30" s="47">
        <v>14.84</v>
      </c>
      <c r="F30" s="47">
        <v>13.63</v>
      </c>
      <c r="G30" s="47">
        <v>22.57</v>
      </c>
      <c r="H30" s="47">
        <v>9.702</v>
      </c>
      <c r="I30" s="47">
        <v>11.67</v>
      </c>
      <c r="J30" s="47">
        <v>6.3E-2</v>
      </c>
    </row>
    <row r="31" spans="1:10" x14ac:dyDescent="0.25">
      <c r="A31" s="59" t="s">
        <v>220</v>
      </c>
      <c r="B31" s="47">
        <v>7.5</v>
      </c>
      <c r="C31" s="47">
        <v>11</v>
      </c>
      <c r="D31" s="47">
        <v>12.69</v>
      </c>
      <c r="E31" s="47">
        <v>15.13</v>
      </c>
      <c r="F31" s="47">
        <v>15.63</v>
      </c>
      <c r="G31" s="47">
        <v>19.13</v>
      </c>
      <c r="H31" s="47">
        <v>8.3130000000000006</v>
      </c>
      <c r="I31" s="47">
        <v>10.130000000000001</v>
      </c>
      <c r="J31" s="47">
        <v>0.5</v>
      </c>
    </row>
    <row r="32" spans="1:10" x14ac:dyDescent="0.25">
      <c r="A32" s="59" t="s">
        <v>221</v>
      </c>
      <c r="B32" s="47">
        <v>5.8819999999999997</v>
      </c>
      <c r="C32" s="47">
        <v>11.42</v>
      </c>
      <c r="D32" s="47">
        <v>13.1</v>
      </c>
      <c r="E32" s="47">
        <v>16.190000000000001</v>
      </c>
      <c r="F32" s="47">
        <v>14.79</v>
      </c>
      <c r="G32" s="47">
        <v>20.21</v>
      </c>
      <c r="H32" s="47">
        <v>8.6780000000000008</v>
      </c>
      <c r="I32" s="47">
        <v>9.7260000000000009</v>
      </c>
      <c r="J32" s="47">
        <v>0</v>
      </c>
    </row>
    <row r="33" spans="1:10" x14ac:dyDescent="0.25">
      <c r="A33" s="59" t="s">
        <v>222</v>
      </c>
      <c r="B33" s="47">
        <v>6.0839999999999996</v>
      </c>
      <c r="C33" s="47">
        <v>10.58</v>
      </c>
      <c r="D33" s="47">
        <v>12.23</v>
      </c>
      <c r="E33" s="47">
        <v>14.83</v>
      </c>
      <c r="F33" s="47">
        <v>13.81</v>
      </c>
      <c r="G33" s="47">
        <v>26.17</v>
      </c>
      <c r="H33" s="47">
        <v>7.5410000000000004</v>
      </c>
      <c r="I33" s="47">
        <v>8.5549999999999997</v>
      </c>
      <c r="J33" s="47">
        <v>0.19</v>
      </c>
    </row>
    <row r="34" spans="1:10" x14ac:dyDescent="0.25">
      <c r="A34" s="59" t="s">
        <v>223</v>
      </c>
      <c r="B34" s="47">
        <v>5.9039999999999999</v>
      </c>
      <c r="C34" s="47">
        <v>10.23</v>
      </c>
      <c r="D34" s="47">
        <v>11.94</v>
      </c>
      <c r="E34" s="47">
        <v>16.72</v>
      </c>
      <c r="F34" s="47">
        <v>12.62</v>
      </c>
      <c r="G34" s="47">
        <v>26.36</v>
      </c>
      <c r="H34" s="47">
        <v>6.94</v>
      </c>
      <c r="I34" s="47">
        <v>8.923</v>
      </c>
      <c r="J34" s="47">
        <v>0.36099999999999999</v>
      </c>
    </row>
    <row r="35" spans="1:10" x14ac:dyDescent="0.25">
      <c r="A35" s="59" t="s">
        <v>224</v>
      </c>
      <c r="B35" s="47">
        <v>5.0490000000000004</v>
      </c>
      <c r="C35" s="47">
        <v>11.07</v>
      </c>
      <c r="D35" s="47">
        <v>17.670000000000002</v>
      </c>
      <c r="E35" s="47">
        <v>15.27</v>
      </c>
      <c r="F35" s="47">
        <v>13.56</v>
      </c>
      <c r="G35" s="47">
        <v>25.04</v>
      </c>
      <c r="H35" s="47">
        <v>5.4560000000000004</v>
      </c>
      <c r="I35" s="47">
        <v>6.4740000000000002</v>
      </c>
      <c r="J35" s="47">
        <v>0.40699999999999997</v>
      </c>
    </row>
    <row r="36" spans="1:10" x14ac:dyDescent="0.25">
      <c r="A36" s="59" t="s">
        <v>225</v>
      </c>
      <c r="B36" s="47">
        <v>5.9690000000000003</v>
      </c>
      <c r="C36" s="47">
        <v>10.199999999999999</v>
      </c>
      <c r="D36" s="47">
        <v>12.75</v>
      </c>
      <c r="E36" s="47">
        <v>15.46</v>
      </c>
      <c r="F36" s="47">
        <v>12.59</v>
      </c>
      <c r="G36" s="47">
        <v>28.43</v>
      </c>
      <c r="H36" s="47">
        <v>7.2709999999999999</v>
      </c>
      <c r="I36" s="47">
        <v>6.9989999999999997</v>
      </c>
      <c r="J36" s="47">
        <v>0.32600000000000001</v>
      </c>
    </row>
    <row r="37" spans="1:10" x14ac:dyDescent="0.25">
      <c r="A37" s="59" t="s">
        <v>226</v>
      </c>
      <c r="B37" s="47">
        <v>5.66</v>
      </c>
      <c r="C37" s="47">
        <v>11.39</v>
      </c>
      <c r="D37" s="47">
        <v>13.56</v>
      </c>
      <c r="E37" s="47">
        <v>19.57</v>
      </c>
      <c r="F37" s="47">
        <v>11.67</v>
      </c>
      <c r="G37" s="47">
        <v>24.95</v>
      </c>
      <c r="H37" s="47">
        <v>7.1280000000000001</v>
      </c>
      <c r="I37" s="47">
        <v>6.08</v>
      </c>
      <c r="J37" s="47">
        <v>0</v>
      </c>
    </row>
    <row r="38" spans="1:10" x14ac:dyDescent="0.25">
      <c r="A38" s="59" t="s">
        <v>227</v>
      </c>
      <c r="B38" s="47">
        <v>5.5919999999999996</v>
      </c>
      <c r="C38" s="47">
        <v>10.83</v>
      </c>
      <c r="D38" s="47">
        <v>14.76</v>
      </c>
      <c r="E38" s="47">
        <v>19.14</v>
      </c>
      <c r="F38" s="47">
        <v>12.7</v>
      </c>
      <c r="G38" s="47">
        <v>21.76</v>
      </c>
      <c r="H38" s="47">
        <v>7.4059999999999997</v>
      </c>
      <c r="I38" s="47">
        <v>7.8090000000000002</v>
      </c>
      <c r="J38" s="47">
        <v>0</v>
      </c>
    </row>
    <row r="39" spans="1:10" x14ac:dyDescent="0.25">
      <c r="A39" s="59" t="s">
        <v>228</v>
      </c>
      <c r="B39" s="47">
        <v>6.7750000000000004</v>
      </c>
      <c r="C39" s="47">
        <v>11.29</v>
      </c>
      <c r="D39" s="47">
        <v>13.21</v>
      </c>
      <c r="E39" s="47">
        <v>21.26</v>
      </c>
      <c r="F39" s="47">
        <v>13.35</v>
      </c>
      <c r="G39" s="47">
        <v>19.190000000000001</v>
      </c>
      <c r="H39" s="47">
        <v>7.6580000000000004</v>
      </c>
      <c r="I39" s="47">
        <v>7.266</v>
      </c>
      <c r="J39" s="47">
        <v>0</v>
      </c>
    </row>
    <row r="40" spans="1:10" x14ac:dyDescent="0.25">
      <c r="A40" s="59" t="s">
        <v>229</v>
      </c>
      <c r="B40" s="47">
        <v>5.1769999999999996</v>
      </c>
      <c r="C40" s="47">
        <v>11.56</v>
      </c>
      <c r="D40" s="47">
        <v>12.92</v>
      </c>
      <c r="E40" s="47">
        <v>21.67</v>
      </c>
      <c r="F40" s="47">
        <v>13.84</v>
      </c>
      <c r="G40" s="47">
        <v>20.71</v>
      </c>
      <c r="H40" s="47">
        <v>9.9659999999999993</v>
      </c>
      <c r="I40" s="47">
        <v>4.1609999999999996</v>
      </c>
      <c r="J40" s="47">
        <v>0</v>
      </c>
    </row>
    <row r="41" spans="1:10" x14ac:dyDescent="0.25">
      <c r="A41" s="59" t="s">
        <v>230</v>
      </c>
      <c r="B41" s="47">
        <v>5.4539999999999997</v>
      </c>
      <c r="C41" s="47">
        <v>11.75</v>
      </c>
      <c r="D41" s="47">
        <v>15.57</v>
      </c>
      <c r="E41" s="47">
        <v>19.14</v>
      </c>
      <c r="F41" s="47">
        <v>14.37</v>
      </c>
      <c r="G41" s="47">
        <v>19.87</v>
      </c>
      <c r="H41" s="47">
        <v>10.75</v>
      </c>
      <c r="I41" s="47">
        <v>3.0939999999999999</v>
      </c>
      <c r="J41" s="47">
        <v>0</v>
      </c>
    </row>
    <row r="42" spans="1:10" x14ac:dyDescent="0.25">
      <c r="A42" s="59" t="s">
        <v>231</v>
      </c>
      <c r="B42" s="47">
        <v>10.130000000000001</v>
      </c>
      <c r="C42" s="47">
        <v>11.5</v>
      </c>
      <c r="D42" s="47">
        <v>13.22</v>
      </c>
      <c r="E42" s="47">
        <v>19.739999999999998</v>
      </c>
      <c r="F42" s="47">
        <v>13.59</v>
      </c>
      <c r="G42" s="47">
        <v>19.43</v>
      </c>
      <c r="H42" s="47">
        <v>10.199999999999999</v>
      </c>
      <c r="I42" s="47">
        <v>2.1970000000000001</v>
      </c>
      <c r="J42" s="47">
        <v>0</v>
      </c>
    </row>
    <row r="43" spans="1:10" x14ac:dyDescent="0.25">
      <c r="A43" s="59" t="s">
        <v>232</v>
      </c>
      <c r="B43" s="47">
        <v>16.170000000000002</v>
      </c>
      <c r="C43" s="47">
        <v>12.54</v>
      </c>
      <c r="D43" s="47">
        <v>13.39</v>
      </c>
      <c r="E43" s="47">
        <v>19.14</v>
      </c>
      <c r="F43" s="47">
        <v>12.03</v>
      </c>
      <c r="G43" s="47">
        <v>16.559999999999999</v>
      </c>
      <c r="H43" s="47">
        <v>8.6069999999999993</v>
      </c>
      <c r="I43" s="47">
        <v>1.5569999999999999</v>
      </c>
      <c r="J43" s="47">
        <v>0</v>
      </c>
    </row>
    <row r="44" spans="1:10" x14ac:dyDescent="0.25">
      <c r="A44" s="59" t="s">
        <v>233</v>
      </c>
      <c r="B44" s="47">
        <v>15.91</v>
      </c>
      <c r="C44" s="47">
        <v>12.68</v>
      </c>
      <c r="D44" s="47">
        <v>10.45</v>
      </c>
      <c r="E44" s="47">
        <v>21.73</v>
      </c>
      <c r="F44" s="47">
        <v>12.2</v>
      </c>
      <c r="G44" s="47">
        <v>17.670000000000002</v>
      </c>
      <c r="H44" s="47">
        <v>7.9409999999999998</v>
      </c>
      <c r="I44" s="47">
        <v>1.421</v>
      </c>
      <c r="J44" s="47">
        <v>0</v>
      </c>
    </row>
    <row r="45" spans="1:10" x14ac:dyDescent="0.25">
      <c r="A45" s="59" t="s">
        <v>234</v>
      </c>
      <c r="B45" s="47">
        <v>11.82</v>
      </c>
      <c r="C45" s="47">
        <v>11.86</v>
      </c>
      <c r="D45" s="47">
        <v>12.02</v>
      </c>
      <c r="E45" s="47">
        <v>18.75</v>
      </c>
      <c r="F45" s="47">
        <v>14.01</v>
      </c>
      <c r="G45" s="47">
        <v>21.17</v>
      </c>
      <c r="H45" s="47">
        <v>8.86</v>
      </c>
      <c r="I45" s="47">
        <v>1.514</v>
      </c>
      <c r="J45" s="47">
        <v>0</v>
      </c>
    </row>
    <row r="46" spans="1:10" x14ac:dyDescent="0.25">
      <c r="A46" s="59" t="s">
        <v>235</v>
      </c>
      <c r="B46" s="47">
        <v>2.996</v>
      </c>
      <c r="C46" s="47">
        <v>10.63</v>
      </c>
      <c r="D46" s="47">
        <v>11.69</v>
      </c>
      <c r="E46" s="47">
        <v>25.64</v>
      </c>
      <c r="F46" s="47">
        <v>14.19</v>
      </c>
      <c r="G46" s="47">
        <v>21.56</v>
      </c>
      <c r="H46" s="47">
        <v>11.31</v>
      </c>
      <c r="I46" s="47">
        <v>1.9970000000000001</v>
      </c>
      <c r="J46" s="47">
        <v>0</v>
      </c>
    </row>
    <row r="47" spans="1:10" x14ac:dyDescent="0.25">
      <c r="A47" s="59" t="s">
        <v>236</v>
      </c>
      <c r="B47" s="47">
        <v>2.9020000000000001</v>
      </c>
      <c r="C47" s="47">
        <v>9.76</v>
      </c>
      <c r="D47" s="47">
        <v>11.05</v>
      </c>
      <c r="E47" s="47">
        <v>28.78</v>
      </c>
      <c r="F47" s="47">
        <v>14.21</v>
      </c>
      <c r="G47" s="47">
        <v>20.309999999999999</v>
      </c>
      <c r="H47" s="47">
        <v>11.08</v>
      </c>
      <c r="I47" s="47">
        <v>1.905</v>
      </c>
      <c r="J47" s="47">
        <v>0</v>
      </c>
    </row>
    <row r="48" spans="1:10" x14ac:dyDescent="0.25">
      <c r="A48" s="59" t="s">
        <v>237</v>
      </c>
      <c r="B48" s="47">
        <v>2.68</v>
      </c>
      <c r="C48" s="47">
        <v>8.8369999999999997</v>
      </c>
      <c r="D48" s="47">
        <v>11.58</v>
      </c>
      <c r="E48" s="47">
        <v>28.63</v>
      </c>
      <c r="F48" s="47">
        <v>14.55</v>
      </c>
      <c r="G48" s="47">
        <v>21.53</v>
      </c>
      <c r="H48" s="47">
        <v>10.63</v>
      </c>
      <c r="I48" s="47">
        <v>1.5609999999999999</v>
      </c>
      <c r="J48" s="47">
        <v>0</v>
      </c>
    </row>
    <row r="49" spans="1:10" x14ac:dyDescent="0.25">
      <c r="A49" s="59" t="s">
        <v>238</v>
      </c>
      <c r="B49" s="47">
        <v>2.4</v>
      </c>
      <c r="C49" s="47">
        <v>7.9749999999999996</v>
      </c>
      <c r="D49" s="47">
        <v>12.58</v>
      </c>
      <c r="E49" s="47">
        <v>25.05</v>
      </c>
      <c r="F49" s="47">
        <v>16.260000000000002</v>
      </c>
      <c r="G49" s="47">
        <v>24.08</v>
      </c>
      <c r="H49" s="47">
        <v>9.7560000000000002</v>
      </c>
      <c r="I49" s="47">
        <v>1.897</v>
      </c>
      <c r="J49" s="47">
        <v>0</v>
      </c>
    </row>
    <row r="50" spans="1:10" x14ac:dyDescent="0.25">
      <c r="A50" s="59" t="s">
        <v>239</v>
      </c>
      <c r="B50" s="47">
        <v>2.2069999999999999</v>
      </c>
      <c r="C50" s="47">
        <v>8.8989999999999991</v>
      </c>
      <c r="D50" s="47">
        <v>11.74</v>
      </c>
      <c r="E50" s="47">
        <v>27.91</v>
      </c>
      <c r="F50" s="47">
        <v>15.32</v>
      </c>
      <c r="G50" s="47">
        <v>25.1</v>
      </c>
      <c r="H50" s="47">
        <v>7.3230000000000004</v>
      </c>
      <c r="I50" s="47">
        <v>1.5029999999999999</v>
      </c>
      <c r="J50" s="47">
        <v>0</v>
      </c>
    </row>
    <row r="51" spans="1:10" x14ac:dyDescent="0.25">
      <c r="A51" s="59" t="s">
        <v>240</v>
      </c>
      <c r="B51" s="47">
        <v>5.3049999999999997</v>
      </c>
      <c r="C51" s="47">
        <v>7.4059999999999997</v>
      </c>
      <c r="D51" s="47">
        <v>10.039999999999999</v>
      </c>
      <c r="E51" s="47">
        <v>41.36</v>
      </c>
      <c r="F51" s="47">
        <v>11.32</v>
      </c>
      <c r="G51" s="47">
        <v>19.21</v>
      </c>
      <c r="H51" s="47">
        <v>4.2190000000000003</v>
      </c>
      <c r="I51" s="47">
        <v>1.139</v>
      </c>
      <c r="J51" s="47">
        <v>0</v>
      </c>
    </row>
    <row r="52" spans="1:10" x14ac:dyDescent="0.25">
      <c r="A52" s="59" t="s">
        <v>241</v>
      </c>
      <c r="B52" s="47">
        <v>5.4089999999999998</v>
      </c>
      <c r="C52" s="47">
        <v>10.3</v>
      </c>
      <c r="D52" s="47">
        <v>11.34</v>
      </c>
      <c r="E52" s="47">
        <v>27.46</v>
      </c>
      <c r="F52" s="47">
        <v>13.04</v>
      </c>
      <c r="G52" s="47">
        <v>29.38</v>
      </c>
      <c r="H52" s="47">
        <v>2.2839999999999998</v>
      </c>
      <c r="I52" s="47">
        <v>0.79700000000000004</v>
      </c>
      <c r="J52" s="47">
        <v>0</v>
      </c>
    </row>
    <row r="53" spans="1:10" x14ac:dyDescent="0.25">
      <c r="A53" s="59" t="s">
        <v>242</v>
      </c>
      <c r="B53" s="47">
        <v>4.8860000000000001</v>
      </c>
      <c r="C53" s="47">
        <v>12.57</v>
      </c>
      <c r="D53" s="47">
        <v>12.25</v>
      </c>
      <c r="E53" s="47">
        <v>17.100000000000001</v>
      </c>
      <c r="F53" s="47">
        <v>15.4</v>
      </c>
      <c r="G53" s="47">
        <v>37.799999999999997</v>
      </c>
      <c r="H53" s="47">
        <v>0</v>
      </c>
      <c r="I53" s="47">
        <v>0</v>
      </c>
      <c r="J53" s="47">
        <v>0</v>
      </c>
    </row>
    <row r="54" spans="1:10" x14ac:dyDescent="0.25">
      <c r="A54" s="59" t="s">
        <v>243</v>
      </c>
      <c r="B54" s="47">
        <v>4.423</v>
      </c>
      <c r="C54" s="47">
        <v>10.88</v>
      </c>
      <c r="D54" s="47">
        <v>12.44</v>
      </c>
      <c r="E54" s="47">
        <v>21.05</v>
      </c>
      <c r="F54" s="47">
        <v>16.22</v>
      </c>
      <c r="G54" s="47">
        <v>34.99</v>
      </c>
      <c r="H54" s="47">
        <v>0</v>
      </c>
      <c r="I54" s="47">
        <v>0</v>
      </c>
      <c r="J54" s="47">
        <v>0</v>
      </c>
    </row>
    <row r="55" spans="1:10" x14ac:dyDescent="0.25">
      <c r="A55" s="59" t="s">
        <v>244</v>
      </c>
      <c r="B55" s="47">
        <v>4.5439999999999996</v>
      </c>
      <c r="C55" s="47">
        <v>11.75</v>
      </c>
      <c r="D55" s="47">
        <v>11.23</v>
      </c>
      <c r="E55" s="47">
        <v>18.25</v>
      </c>
      <c r="F55" s="47">
        <v>15.43</v>
      </c>
      <c r="G55" s="47">
        <v>38.799999999999997</v>
      </c>
      <c r="H55" s="47">
        <v>0</v>
      </c>
      <c r="I55" s="47">
        <v>0</v>
      </c>
      <c r="J55" s="47">
        <v>0</v>
      </c>
    </row>
    <row r="56" spans="1:10" x14ac:dyDescent="0.25">
      <c r="A56" s="59" t="s">
        <v>245</v>
      </c>
      <c r="B56" s="47">
        <v>4.0209999999999999</v>
      </c>
      <c r="C56" s="47">
        <v>10.63</v>
      </c>
      <c r="D56" s="47">
        <v>10.24</v>
      </c>
      <c r="E56" s="47">
        <v>17.8</v>
      </c>
      <c r="F56" s="47">
        <v>14.95</v>
      </c>
      <c r="G56" s="47">
        <v>42.36</v>
      </c>
      <c r="H56" s="47">
        <v>0</v>
      </c>
      <c r="I56" s="47">
        <v>0</v>
      </c>
      <c r="J56" s="47">
        <v>0</v>
      </c>
    </row>
    <row r="57" spans="1:10" x14ac:dyDescent="0.25">
      <c r="A57" s="59" t="s">
        <v>246</v>
      </c>
      <c r="B57" s="47">
        <v>2.6</v>
      </c>
      <c r="C57" s="47">
        <v>9.8480000000000008</v>
      </c>
      <c r="D57" s="47">
        <v>11.29</v>
      </c>
      <c r="E57" s="47">
        <v>17.04</v>
      </c>
      <c r="F57" s="47">
        <v>16.12</v>
      </c>
      <c r="G57" s="47">
        <v>43.09</v>
      </c>
      <c r="H57" s="47">
        <v>0</v>
      </c>
      <c r="I57" s="47">
        <v>0</v>
      </c>
      <c r="J57" s="47">
        <v>0</v>
      </c>
    </row>
    <row r="58" spans="1:10" x14ac:dyDescent="0.25">
      <c r="A58" s="59" t="s">
        <v>247</v>
      </c>
      <c r="B58" s="47">
        <v>3.214</v>
      </c>
      <c r="C58" s="47">
        <v>10.5</v>
      </c>
      <c r="D58" s="47">
        <v>11.29</v>
      </c>
      <c r="E58" s="47">
        <v>17.72</v>
      </c>
      <c r="F58" s="47">
        <v>15.46</v>
      </c>
      <c r="G58" s="47">
        <v>41.81</v>
      </c>
      <c r="H58" s="47">
        <v>0</v>
      </c>
      <c r="I58" s="47">
        <v>0</v>
      </c>
      <c r="J58" s="47">
        <v>0</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1 pav.</vt:lpstr>
      <vt:lpstr>2 pav.</vt:lpstr>
      <vt:lpstr>3 pav.</vt:lpstr>
      <vt:lpstr>4 pav.</vt:lpstr>
      <vt:lpstr>5 pav.</vt:lpstr>
      <vt:lpstr>6 pav.</vt:lpstr>
      <vt:lpstr>7 pav.</vt:lpstr>
      <vt:lpstr>8 pav.</vt:lpstr>
      <vt:lpstr>1 Intarpas A pav.</vt:lpstr>
      <vt:lpstr>1 Intarpas B pav.</vt:lpstr>
      <vt:lpstr>1 Intarpas C pav.</vt:lpstr>
      <vt:lpstr>9 pav.</vt:lpstr>
      <vt:lpstr>10 pav.</vt:lpstr>
      <vt:lpstr>11 pav.</vt:lpstr>
      <vt:lpstr>12 pav.</vt:lpstr>
      <vt:lpstr>13 pav.</vt:lpstr>
      <vt:lpstr>14 pav.</vt:lpstr>
      <vt:lpstr>15 pav.</vt:lpstr>
      <vt:lpstr>16 pav.</vt:lpstr>
      <vt:lpstr>2 Intarpas A pav.</vt:lpstr>
      <vt:lpstr>2 Intarpas B pav.</vt:lpstr>
      <vt:lpstr>17 pav.</vt:lpstr>
      <vt:lpstr>18 pav.</vt:lpstr>
      <vt:lpstr>19 pav.</vt:lpstr>
      <vt:lpstr>20 pav.</vt:lpstr>
      <vt:lpstr>21 pav.</vt:lpstr>
      <vt:lpstr>22 pav.</vt:lpstr>
      <vt:lpstr>3 Intarpas A pav.</vt:lpstr>
      <vt:lpstr>23 pav.</vt:lpstr>
      <vt:lpstr>24 pav.</vt:lpstr>
      <vt:lpstr>25 pav.</vt:lpstr>
      <vt:lpstr>26 pav.</vt:lpstr>
      <vt:lpstr>27 pav.</vt:lpstr>
      <vt:lpstr>28 pav.</vt:lpstr>
      <vt:lpstr>29 pav.</vt:lpstr>
      <vt:lpstr>4 Intarpas A pav.</vt:lpstr>
      <vt:lpstr>4 Intarpas B pav.</vt:lpstr>
      <vt:lpstr>30 pav.</vt:lpstr>
      <vt:lpstr>31 pav.</vt:lpstr>
      <vt:lpstr>32 pav.</vt:lpstr>
      <vt:lpstr>33 pav.</vt:lpstr>
      <vt:lpstr>34 pav.</vt:lpstr>
      <vt:lpstr>35 pav.</vt:lpstr>
      <vt:lpstr>5 Intarpas A pav.</vt:lpstr>
      <vt:lpstr>5 Intarpas B pav.</vt:lpstr>
      <vt:lpstr>5 Intarpas C pav.</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Gudauskaitė</dc:creator>
  <cp:lastModifiedBy>Laura Gudauskaitė</cp:lastModifiedBy>
  <dcterms:created xsi:type="dcterms:W3CDTF">2018-05-03T12:46:08Z</dcterms:created>
  <dcterms:modified xsi:type="dcterms:W3CDTF">2018-07-13T12:17:19Z</dcterms:modified>
</cp:coreProperties>
</file>