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PRPD.IPBPS\Apžvalgos\Statistika apie portfeliu valdyma\"/>
    </mc:Choice>
  </mc:AlternateContent>
  <xr:revisionPtr revIDLastSave="0" documentId="13_ncr:1_{174548D5-42C7-416D-8CB5-5C3443BE7F9A}" xr6:coauthVersionLast="47" xr6:coauthVersionMax="47" xr10:uidLastSave="{00000000-0000-0000-0000-000000000000}"/>
  <bookViews>
    <workbookView xWindow="-108" yWindow="-108" windowWidth="23256" windowHeight="12576" tabRatio="688" xr2:uid="{90481282-5AB1-4335-8F1F-3D0E43CE102F}"/>
  </bookViews>
  <sheets>
    <sheet name="Turinys" sheetId="1" r:id="rId1"/>
    <sheet name="Įmonių skaičius" sheetId="2" r:id="rId2"/>
    <sheet name="Pirkimo ir pardavimo sandoriai" sheetId="3" r:id="rId3"/>
    <sheet name="Fin. priemonių portfeliai" sheetId="4" r:id="rId4"/>
    <sheet name="FMĮ ir KB klientai" sheetId="5" r:id="rId5"/>
    <sheet name="2021 IV ketv. pirkimo sandoriai" sheetId="6" r:id="rId6"/>
    <sheet name="2021 IV ketv. pard. sandoria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 l="1"/>
  <c r="E7" i="2"/>
  <c r="E6" i="2"/>
  <c r="E5" i="2"/>
</calcChain>
</file>

<file path=xl/sharedStrings.xml><?xml version="1.0" encoding="utf-8"?>
<sst xmlns="http://schemas.openxmlformats.org/spreadsheetml/2006/main" count="168" uniqueCount="57">
  <si>
    <t>1 lentelė. Įmonių, teikiančių investicines paslaugas Lietuvos Respublikoje, skaičius</t>
  </si>
  <si>
    <t>Ketvirtis</t>
  </si>
  <si>
    <t>Finansų maklerio įmonės pagal kategorijas</t>
  </si>
  <si>
    <t>Valdymo įmonės</t>
  </si>
  <si>
    <t>Komerciniai bankai, teikiantys investicines paslaugas</t>
  </si>
  <si>
    <t xml:space="preserve">Finansų patarėjo įmonės </t>
  </si>
  <si>
    <t>Užsienio bankų filialai</t>
  </si>
  <si>
    <t>Užsienio FMĮ filialai</t>
  </si>
  <si>
    <t>A</t>
  </si>
  <si>
    <t>B</t>
  </si>
  <si>
    <t>C</t>
  </si>
  <si>
    <t>Iš viso</t>
  </si>
  <si>
    <t>2021 I</t>
  </si>
  <si>
    <t>2021 II</t>
  </si>
  <si>
    <t>2021 III</t>
  </si>
  <si>
    <t>2021 IV</t>
  </si>
  <si>
    <t>2 lentelė. Informacija apie FMĮ* ir KB** reguliuojamoje rinkoje ir už jos ribų sudarytus finansinių priemonių pirkimo sandorius (Lietuvoje ir užsienyje), mln. Eur</t>
  </si>
  <si>
    <t>Neprofesionalieji investuotojai</t>
  </si>
  <si>
    <t>Profesionalieji investuotojai</t>
  </si>
  <si>
    <t xml:space="preserve">Prekyba savo saskaita	</t>
  </si>
  <si>
    <t>Šaltinis: FMĮ* ir KB** veiklos ataskaitos</t>
  </si>
  <si>
    <t>3 lentelė. Informacija apie FMĮ* ir KB** reguliuojamoje rinkoje ir už jos ribų sudarytus finansinių priemonių pardavimo sandorius (Lietuvoje ir užsienyje), mln. Eur</t>
  </si>
  <si>
    <t>Šaltinis: LB duomenys</t>
  </si>
  <si>
    <t>*FMĮ - finansų maklerio įmonės</t>
  </si>
  <si>
    <t>**KB - komerciniai bankai, teikiantys investicines paslaugas</t>
  </si>
  <si>
    <t xml:space="preserve">4 lentelė. FMĮ*, KB** ir VĮ*** valdomų klientų finansinių priemonių portfelių skaičius ir vertė laikotarpio pabaigoje </t>
  </si>
  <si>
    <t>FMĮ</t>
  </si>
  <si>
    <t>KB</t>
  </si>
  <si>
    <t>VĮ</t>
  </si>
  <si>
    <t>skaičius</t>
  </si>
  <si>
    <t>vertė, mln. Eur</t>
  </si>
  <si>
    <t xml:space="preserve">5 lentelė. FMĮ*, KB** ir VĮ*** valdomų klientų finansinių priemonių portfelių skaičius laikotarpio pabaigoje </t>
  </si>
  <si>
    <t>6 lentelė. FMĮ* ir KB*** valdomų klientų finansinių priemonių portfelių vertė laikotarpio pabaigoje (mln. Eur)</t>
  </si>
  <si>
    <t>***VĮ - valdymo įmonės</t>
  </si>
  <si>
    <t>7 lentelė. FMĮ* ir KB** klientų skaičius laikotarpio pabaigoje ir klientų, kuriems ataskaitinį laikotarpį FMĮ* ir KB** tarpininkavo dėl finansinių priemonių, skaičius</t>
  </si>
  <si>
    <t>Pirkimas Lietuvos reguliuojamoje rinkoje</t>
  </si>
  <si>
    <t>Nuosavybės vertybiniai popieriai</t>
  </si>
  <si>
    <t>Ne nuosavybės vertybiniai popieriai, išskyrus Vyriausybės vertybinius popierius</t>
  </si>
  <si>
    <t>Vyriausybės vertybiniai popieriai</t>
  </si>
  <si>
    <t>Kolektyvinio investavimo subjektų investiciniai vienetai (akcijos)</t>
  </si>
  <si>
    <t>Išvestinės finansinės priemonės</t>
  </si>
  <si>
    <t>Kitos finansinės priemonės</t>
  </si>
  <si>
    <t>Pirkimas Lietuvoje už reguliuojamos rinkos ribų</t>
  </si>
  <si>
    <t>Pirkimas užsienio reguliuojamoje rinkoje</t>
  </si>
  <si>
    <t>Pirkimas užsienyje už reguliuojamos rinkos ribų</t>
  </si>
  <si>
    <t>Ne nuosavybės vertybiniai popieriai, išskyrus Vyriausybes vertybinius popierius</t>
  </si>
  <si>
    <t>Pirkimo</t>
  </si>
  <si>
    <t>Pardavimas Lietuvos reguliuojamoje rinkoje</t>
  </si>
  <si>
    <t>Pardavimas Lietuvoje už reguliuojamos rinkos ribų</t>
  </si>
  <si>
    <t>Pardavimas užsienio reguliuojamoje rinkoje</t>
  </si>
  <si>
    <t>Pardavimas užsienyje už reguliuojamos rinkos ribų</t>
  </si>
  <si>
    <t>Pardavimo</t>
  </si>
  <si>
    <t>8 lentelė. Informacija apie FMĮ* ir KB** reguliuojamoje rinkoje ir už jos ribų sudarytus finansinių priemonių pirkimo sandorius (Lietuvoje ir užsienyje), mln. Eur 2021 m. IV ketv.</t>
  </si>
  <si>
    <t>9 lentelė. Informacija apie FMĮ* ir KB** reguliuojamoje rinkoje ir už jos ribų sudarytus finansinių priemonių pardavimo sandorius (Lietuvoje ir užsienyje), mln. Eur 2021 m. IV ketv.</t>
  </si>
  <si>
    <t>Bendras klientų skaičius</t>
  </si>
  <si>
    <t>Aktuvūs klientai</t>
  </si>
  <si>
    <t>Šaltinis: FMĮ*, KB** ir VĮ*** veiklos ataskaitos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</si>
</sst>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  <charset val="186"/>
    </font>
    <font>
      <b/>
      <sz val="10"/>
      <color rgb="FF00B07D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7D"/>
        <bgColor indexed="64"/>
      </patternFill>
    </fill>
    <fill>
      <patternFill patternType="solid">
        <fgColor rgb="FF00B97D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/>
      <right/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00B07D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rgb="FF00B07D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14999847407452621"/>
      </bottom>
      <diagonal/>
    </border>
    <border>
      <left/>
      <right style="thin">
        <color theme="0"/>
      </right>
      <top style="thin">
        <color theme="0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/>
      </right>
      <top style="thin">
        <color theme="0" tint="-0.14999847407452621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 tint="-0.14999847407452621"/>
      </top>
      <bottom style="thin">
        <color rgb="FF00B07D"/>
      </bottom>
      <diagonal/>
    </border>
    <border>
      <left/>
      <right style="thin">
        <color theme="0"/>
      </right>
      <top style="thin">
        <color theme="0" tint="-0.14999847407452621"/>
      </top>
      <bottom style="thin">
        <color rgb="FF00B07D"/>
      </bottom>
      <diagonal/>
    </border>
    <border>
      <left style="medium">
        <color indexed="64"/>
      </left>
      <right style="thin">
        <color theme="0"/>
      </right>
      <top style="thin">
        <color rgb="FF00B07D"/>
      </top>
      <bottom style="thin">
        <color rgb="FF00B07D"/>
      </bottom>
      <diagonal/>
    </border>
    <border>
      <left/>
      <right style="thin">
        <color theme="0"/>
      </right>
      <top style="thin">
        <color rgb="FF00B07D"/>
      </top>
      <bottom style="thin">
        <color rgb="FF00B07D"/>
      </bottom>
      <diagonal/>
    </border>
    <border>
      <left style="medium">
        <color indexed="64"/>
      </left>
      <right/>
      <top style="thin">
        <color rgb="FF00B07D"/>
      </top>
      <bottom style="thin">
        <color rgb="FF00B07D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/>
      <right style="thin">
        <color theme="0"/>
      </right>
      <top style="thin">
        <color theme="0"/>
      </top>
      <bottom style="thin">
        <color rgb="FF00B07D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rgb="FF00B07D"/>
      </bottom>
      <diagonal/>
    </border>
    <border>
      <left/>
      <right style="thin">
        <color theme="0"/>
      </right>
      <top style="thin">
        <color indexed="64"/>
      </top>
      <bottom style="thin">
        <color rgb="FF00B07D"/>
      </bottom>
      <diagonal/>
    </border>
    <border>
      <left style="medium">
        <color indexed="64"/>
      </left>
      <right style="thin">
        <color theme="0"/>
      </right>
      <top style="thin">
        <color rgb="FF00B07D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rgb="FF00B07D"/>
      </top>
      <bottom style="thin">
        <color theme="0" tint="-0.14999847407452621"/>
      </bottom>
      <diagonal/>
    </border>
    <border>
      <left/>
      <right style="thin">
        <color theme="0"/>
      </right>
      <top style="thin">
        <color rgb="FF00B07D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/>
      </right>
      <top/>
      <bottom style="thin">
        <color rgb="FF00B07D"/>
      </bottom>
      <diagonal/>
    </border>
    <border>
      <left/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3" fontId="1" fillId="0" borderId="0" xfId="0" applyNumberFormat="1" applyFont="1"/>
    <xf numFmtId="0" fontId="1" fillId="0" borderId="0" xfId="0" applyFont="1" applyFill="1"/>
    <xf numFmtId="0" fontId="1" fillId="0" borderId="1" xfId="0" applyFont="1" applyBorder="1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0" borderId="19" xfId="0" applyFont="1" applyBorder="1"/>
    <xf numFmtId="0" fontId="1" fillId="0" borderId="0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30" xfId="0" applyFont="1" applyBorder="1"/>
    <xf numFmtId="0" fontId="1" fillId="0" borderId="31" xfId="0" applyFont="1" applyBorder="1"/>
    <xf numFmtId="0" fontId="3" fillId="0" borderId="31" xfId="0" applyFont="1" applyBorder="1"/>
    <xf numFmtId="0" fontId="1" fillId="0" borderId="32" xfId="0" applyFont="1" applyBorder="1"/>
    <xf numFmtId="0" fontId="1" fillId="0" borderId="34" xfId="0" applyFont="1" applyBorder="1"/>
    <xf numFmtId="0" fontId="1" fillId="0" borderId="35" xfId="0" applyFont="1" applyBorder="1"/>
    <xf numFmtId="0" fontId="3" fillId="0" borderId="34" xfId="0" applyFont="1" applyBorder="1"/>
    <xf numFmtId="0" fontId="3" fillId="0" borderId="35" xfId="0" applyFont="1" applyBorder="1"/>
    <xf numFmtId="0" fontId="1" fillId="0" borderId="37" xfId="0" applyFont="1" applyBorder="1"/>
    <xf numFmtId="0" fontId="1" fillId="0" borderId="38" xfId="0" applyFont="1" applyBorder="1"/>
    <xf numFmtId="0" fontId="3" fillId="0" borderId="23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left" vertical="center"/>
    </xf>
    <xf numFmtId="4" fontId="1" fillId="0" borderId="46" xfId="0" applyNumberFormat="1" applyFont="1" applyBorder="1"/>
    <xf numFmtId="4" fontId="1" fillId="0" borderId="47" xfId="0" applyNumberFormat="1" applyFont="1" applyBorder="1"/>
    <xf numFmtId="0" fontId="3" fillId="0" borderId="48" xfId="0" applyFont="1" applyFill="1" applyBorder="1" applyAlignment="1">
      <alignment horizontal="left" vertical="center"/>
    </xf>
    <xf numFmtId="4" fontId="1" fillId="0" borderId="49" xfId="0" applyNumberFormat="1" applyFont="1" applyBorder="1"/>
    <xf numFmtId="4" fontId="1" fillId="0" borderId="50" xfId="0" applyNumberFormat="1" applyFont="1" applyBorder="1"/>
    <xf numFmtId="0" fontId="1" fillId="0" borderId="51" xfId="0" applyFont="1" applyFill="1" applyBorder="1" applyAlignment="1">
      <alignment horizontal="left" vertical="center"/>
    </xf>
    <xf numFmtId="0" fontId="1" fillId="0" borderId="52" xfId="0" applyFont="1" applyFill="1" applyBorder="1" applyAlignment="1">
      <alignment horizontal="left" vertical="center"/>
    </xf>
    <xf numFmtId="0" fontId="1" fillId="0" borderId="53" xfId="0" applyFont="1" applyFill="1" applyBorder="1" applyAlignment="1">
      <alignment horizontal="left" vertical="center"/>
    </xf>
    <xf numFmtId="4" fontId="1" fillId="0" borderId="54" xfId="0" applyNumberFormat="1" applyFont="1" applyBorder="1"/>
    <xf numFmtId="0" fontId="3" fillId="0" borderId="55" xfId="0" applyFont="1" applyFill="1" applyBorder="1" applyAlignment="1">
      <alignment horizontal="left" vertical="center"/>
    </xf>
    <xf numFmtId="4" fontId="1" fillId="0" borderId="56" xfId="0" applyNumberFormat="1" applyFont="1" applyBorder="1"/>
    <xf numFmtId="4" fontId="1" fillId="0" borderId="57" xfId="0" applyNumberFormat="1" applyFont="1" applyBorder="1"/>
    <xf numFmtId="0" fontId="5" fillId="0" borderId="58" xfId="0" applyFont="1" applyFill="1" applyBorder="1" applyAlignment="1">
      <alignment horizontal="left" vertical="center"/>
    </xf>
    <xf numFmtId="4" fontId="5" fillId="0" borderId="28" xfId="0" applyNumberFormat="1" applyFont="1" applyBorder="1"/>
    <xf numFmtId="4" fontId="5" fillId="0" borderId="59" xfId="0" applyNumberFormat="1" applyFont="1" applyBorder="1"/>
    <xf numFmtId="0" fontId="1" fillId="0" borderId="55" xfId="0" applyFont="1" applyFill="1" applyBorder="1" applyAlignment="1">
      <alignment horizontal="left" vertical="center"/>
    </xf>
    <xf numFmtId="0" fontId="5" fillId="0" borderId="60" xfId="0" applyFont="1" applyFill="1" applyBorder="1" applyAlignment="1">
      <alignment horizontal="left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 wrapText="1"/>
    </xf>
    <xf numFmtId="0" fontId="1" fillId="0" borderId="45" xfId="0" applyFont="1" applyFill="1" applyBorder="1"/>
    <xf numFmtId="0" fontId="1" fillId="0" borderId="48" xfId="0" applyFont="1" applyFill="1" applyBorder="1"/>
    <xf numFmtId="0" fontId="1" fillId="0" borderId="46" xfId="0" applyFont="1" applyBorder="1"/>
    <xf numFmtId="0" fontId="1" fillId="0" borderId="49" xfId="0" applyFont="1" applyBorder="1"/>
    <xf numFmtId="2" fontId="1" fillId="0" borderId="46" xfId="0" applyNumberFormat="1" applyFont="1" applyBorder="1"/>
    <xf numFmtId="2" fontId="1" fillId="0" borderId="49" xfId="0" applyNumberFormat="1" applyFont="1" applyBorder="1"/>
    <xf numFmtId="0" fontId="3" fillId="0" borderId="45" xfId="0" applyFont="1" applyFill="1" applyBorder="1"/>
    <xf numFmtId="0" fontId="3" fillId="0" borderId="48" xfId="0" applyFont="1" applyFill="1" applyBorder="1"/>
    <xf numFmtId="0" fontId="4" fillId="2" borderId="43" xfId="0" applyFont="1" applyFill="1" applyBorder="1" applyAlignment="1">
      <alignment horizontal="center" vertical="center" wrapText="1"/>
    </xf>
    <xf numFmtId="0" fontId="1" fillId="0" borderId="47" xfId="0" applyFont="1" applyBorder="1"/>
    <xf numFmtId="0" fontId="1" fillId="0" borderId="50" xfId="0" applyFont="1" applyBorder="1"/>
    <xf numFmtId="0" fontId="4" fillId="2" borderId="64" xfId="0" applyFont="1" applyFill="1" applyBorder="1" applyAlignment="1">
      <alignment horizontal="center" vertical="center"/>
    </xf>
    <xf numFmtId="3" fontId="5" fillId="0" borderId="24" xfId="0" applyNumberFormat="1" applyFont="1" applyBorder="1"/>
    <xf numFmtId="3" fontId="5" fillId="0" borderId="66" xfId="0" applyNumberFormat="1" applyFont="1" applyBorder="1"/>
    <xf numFmtId="3" fontId="5" fillId="0" borderId="28" xfId="0" applyNumberFormat="1" applyFont="1" applyBorder="1"/>
    <xf numFmtId="3" fontId="5" fillId="0" borderId="59" xfId="0" applyNumberFormat="1" applyFont="1" applyBorder="1"/>
    <xf numFmtId="3" fontId="1" fillId="0" borderId="70" xfId="0" applyNumberFormat="1" applyFont="1" applyBorder="1"/>
    <xf numFmtId="3" fontId="1" fillId="0" borderId="71" xfId="0" applyNumberFormat="1" applyFont="1" applyBorder="1"/>
    <xf numFmtId="3" fontId="1" fillId="0" borderId="49" xfId="0" applyNumberFormat="1" applyFont="1" applyBorder="1"/>
    <xf numFmtId="3" fontId="1" fillId="0" borderId="50" xfId="0" applyNumberFormat="1" applyFont="1" applyBorder="1"/>
    <xf numFmtId="3" fontId="1" fillId="0" borderId="29" xfId="0" applyNumberFormat="1" applyFont="1" applyBorder="1"/>
    <xf numFmtId="3" fontId="1" fillId="0" borderId="73" xfId="0" applyNumberFormat="1" applyFont="1" applyBorder="1"/>
    <xf numFmtId="0" fontId="1" fillId="0" borderId="69" xfId="0" applyFont="1" applyFill="1" applyBorder="1" applyAlignment="1">
      <alignment wrapText="1"/>
    </xf>
    <xf numFmtId="0" fontId="1" fillId="0" borderId="48" xfId="0" applyFont="1" applyFill="1" applyBorder="1" applyAlignment="1">
      <alignment wrapText="1"/>
    </xf>
    <xf numFmtId="0" fontId="1" fillId="0" borderId="72" xfId="0" applyFont="1" applyFill="1" applyBorder="1" applyAlignment="1">
      <alignment wrapText="1"/>
    </xf>
    <xf numFmtId="0" fontId="5" fillId="0" borderId="65" xfId="0" applyFont="1" applyFill="1" applyBorder="1" applyAlignment="1">
      <alignment wrapText="1"/>
    </xf>
    <xf numFmtId="0" fontId="5" fillId="0" borderId="58" xfId="0" applyFont="1" applyFill="1" applyBorder="1" applyAlignment="1">
      <alignment wrapText="1"/>
    </xf>
    <xf numFmtId="0" fontId="1" fillId="0" borderId="74" xfId="0" applyFont="1" applyBorder="1"/>
    <xf numFmtId="0" fontId="5" fillId="0" borderId="67" xfId="0" applyFont="1" applyFill="1" applyBorder="1" applyAlignment="1">
      <alignment wrapText="1"/>
    </xf>
    <xf numFmtId="3" fontId="5" fillId="0" borderId="27" xfId="0" applyNumberFormat="1" applyFont="1" applyBorder="1"/>
    <xf numFmtId="3" fontId="5" fillId="0" borderId="68" xfId="0" applyNumberFormat="1" applyFon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61" xfId="0" applyFont="1" applyFill="1" applyBorder="1" applyAlignment="1">
      <alignment horizontal="center"/>
    </xf>
    <xf numFmtId="0" fontId="4" fillId="2" borderId="6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7D"/>
      <color rgb="FF008D64"/>
      <color rgb="FF00B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Fin. priemoni&#371; portfeliai'!A1"/><Relationship Id="rId2" Type="http://schemas.openxmlformats.org/officeDocument/2006/relationships/hyperlink" Target="#'Pirkimo ir pardavimo sandoriai'!A1"/><Relationship Id="rId1" Type="http://schemas.openxmlformats.org/officeDocument/2006/relationships/hyperlink" Target="#'&#302;moni&#371; skai&#269;ius'!A1"/><Relationship Id="rId6" Type="http://schemas.openxmlformats.org/officeDocument/2006/relationships/hyperlink" Target="#'2021 IV ketv. pard. sandoriai'!A1"/><Relationship Id="rId5" Type="http://schemas.openxmlformats.org/officeDocument/2006/relationships/hyperlink" Target="#'2021 IV ketv. pirkimo sandoriai'!A1"/><Relationship Id="rId4" Type="http://schemas.openxmlformats.org/officeDocument/2006/relationships/hyperlink" Target="#'FM&#302; ir KB klientai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</xdr:colOff>
      <xdr:row>0</xdr:row>
      <xdr:rowOff>87630</xdr:rowOff>
    </xdr:from>
    <xdr:to>
      <xdr:col>6</xdr:col>
      <xdr:colOff>28575</xdr:colOff>
      <xdr:row>2</xdr:row>
      <xdr:rowOff>76200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1050AA3B-92E2-4739-ACC7-F4486AB47AE0}"/>
            </a:ext>
          </a:extLst>
        </xdr:cNvPr>
        <xdr:cNvSpPr/>
      </xdr:nvSpPr>
      <xdr:spPr>
        <a:xfrm>
          <a:off x="1834515" y="87630"/>
          <a:ext cx="1851660" cy="350520"/>
        </a:xfrm>
        <a:prstGeom prst="roundRect">
          <a:avLst/>
        </a:prstGeom>
        <a:solidFill>
          <a:srgbClr val="008D64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5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TURINYS</a:t>
          </a:r>
          <a:endParaRPr lang="lt-LT" sz="11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</xdr:colOff>
      <xdr:row>3</xdr:row>
      <xdr:rowOff>19048</xdr:rowOff>
    </xdr:from>
    <xdr:to>
      <xdr:col>6</xdr:col>
      <xdr:colOff>596266</xdr:colOff>
      <xdr:row>6</xdr:row>
      <xdr:rowOff>58615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405D94FA-04A4-45AB-B1CD-804DF3D74D18}"/>
            </a:ext>
          </a:extLst>
        </xdr:cNvPr>
        <xdr:cNvSpPr/>
      </xdr:nvSpPr>
      <xdr:spPr>
        <a:xfrm>
          <a:off x="1219201" y="493833"/>
          <a:ext cx="3034665" cy="514351"/>
        </a:xfrm>
        <a:prstGeom prst="roundRect">
          <a:avLst/>
        </a:prstGeom>
        <a:solidFill>
          <a:srgbClr val="008D64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5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DUOMENYS</a:t>
          </a:r>
          <a:r>
            <a:rPr lang="lt-LT" sz="105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APIE INVESTICINES PASLAUGAS TEIKIANČIAS ĮMONES</a:t>
          </a:r>
          <a:endParaRPr lang="lt-LT" sz="11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590550</xdr:colOff>
      <xdr:row>6</xdr:row>
      <xdr:rowOff>171450</xdr:rowOff>
    </xdr:from>
    <xdr:to>
      <xdr:col>8</xdr:col>
      <xdr:colOff>15240</xdr:colOff>
      <xdr:row>9</xdr:row>
      <xdr:rowOff>129540</xdr:rowOff>
    </xdr:to>
    <xdr:sp macro="" textlink="">
      <xdr:nvSpPr>
        <xdr:cNvPr id="4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D864C8-2244-4681-89D2-FAABDC74D130}"/>
            </a:ext>
          </a:extLst>
        </xdr:cNvPr>
        <xdr:cNvSpPr/>
      </xdr:nvSpPr>
      <xdr:spPr>
        <a:xfrm>
          <a:off x="590550" y="1257300"/>
          <a:ext cx="4301490" cy="501015"/>
        </a:xfrm>
        <a:prstGeom prst="roundRect">
          <a:avLst/>
        </a:prstGeom>
        <a:solidFill>
          <a:srgbClr val="00B07D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Įmonių,</a:t>
          </a:r>
          <a:r>
            <a:rPr lang="lt-LT" sz="10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teikiančių investicines paslaugas Lietuvos Respublikoje, skaičius</a:t>
          </a:r>
          <a:endParaRPr lang="lt-LT" sz="1000" b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554355</xdr:colOff>
      <xdr:row>10</xdr:row>
      <xdr:rowOff>85725</xdr:rowOff>
    </xdr:from>
    <xdr:to>
      <xdr:col>7</xdr:col>
      <xdr:colOff>605790</xdr:colOff>
      <xdr:row>14</xdr:row>
      <xdr:rowOff>64770</xdr:rowOff>
    </xdr:to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BBF838-4D20-40C1-B8A3-86239CE55EB5}"/>
            </a:ext>
          </a:extLst>
        </xdr:cNvPr>
        <xdr:cNvSpPr/>
      </xdr:nvSpPr>
      <xdr:spPr>
        <a:xfrm>
          <a:off x="554355" y="1704975"/>
          <a:ext cx="4318635" cy="626745"/>
        </a:xfrm>
        <a:prstGeom prst="roundRect">
          <a:avLst/>
        </a:prstGeom>
        <a:solidFill>
          <a:srgbClr val="00B07D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Informacija apie</a:t>
          </a:r>
          <a:r>
            <a:rPr lang="lt-LT" sz="10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FMĮ ir KB reguliuojamoje rinkoje ir už jos ribų sudarytus finansinių priemonių pirkimo ir pardavimo sandorius (Lietuvoje ir užsienyje)</a:t>
          </a:r>
          <a:endParaRPr lang="lt-LT" sz="1000" b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561975</xdr:colOff>
      <xdr:row>15</xdr:row>
      <xdr:rowOff>38100</xdr:rowOff>
    </xdr:from>
    <xdr:to>
      <xdr:col>7</xdr:col>
      <xdr:colOff>605790</xdr:colOff>
      <xdr:row>18</xdr:row>
      <xdr:rowOff>1905</xdr:rowOff>
    </xdr:to>
    <xdr:sp macro="" textlink="">
      <xdr:nvSpPr>
        <xdr:cNvPr id="6" name="Rectangle: Rounded Corner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8FD507-9E68-4CE4-BB7D-828236DDE29F}"/>
            </a:ext>
          </a:extLst>
        </xdr:cNvPr>
        <xdr:cNvSpPr/>
      </xdr:nvSpPr>
      <xdr:spPr>
        <a:xfrm>
          <a:off x="561975" y="2752725"/>
          <a:ext cx="4311015" cy="506730"/>
        </a:xfrm>
        <a:prstGeom prst="roundRect">
          <a:avLst/>
        </a:prstGeom>
        <a:solidFill>
          <a:srgbClr val="00B07D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FMĮ, VĮ ir KB valdomų klientų finansinių priemonių</a:t>
          </a:r>
          <a:r>
            <a:rPr lang="lt-LT" sz="10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portfelių skaičius ir vertė laikotarpio pabaigoje</a:t>
          </a:r>
          <a:endParaRPr lang="lt-LT" sz="1000" b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581025</xdr:colOff>
      <xdr:row>18</xdr:row>
      <xdr:rowOff>171450</xdr:rowOff>
    </xdr:from>
    <xdr:to>
      <xdr:col>8</xdr:col>
      <xdr:colOff>15240</xdr:colOff>
      <xdr:row>21</xdr:row>
      <xdr:rowOff>135255</xdr:rowOff>
    </xdr:to>
    <xdr:sp macro="" textlink="">
      <xdr:nvSpPr>
        <xdr:cNvPr id="7" name="Rectangle: Rounded Corner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95E3A1-9E1E-4D91-8A50-915DC2D8DE6E}"/>
            </a:ext>
          </a:extLst>
        </xdr:cNvPr>
        <xdr:cNvSpPr/>
      </xdr:nvSpPr>
      <xdr:spPr>
        <a:xfrm>
          <a:off x="581025" y="3429000"/>
          <a:ext cx="4311015" cy="506730"/>
        </a:xfrm>
        <a:prstGeom prst="roundRect">
          <a:avLst/>
        </a:prstGeom>
        <a:solidFill>
          <a:srgbClr val="00B07D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Informacija apie FMĮ ir KB klientus</a:t>
          </a:r>
        </a:p>
      </xdr:txBody>
    </xdr:sp>
    <xdr:clientData/>
  </xdr:twoCellAnchor>
  <xdr:twoCellAnchor>
    <xdr:from>
      <xdr:col>0</xdr:col>
      <xdr:colOff>558165</xdr:colOff>
      <xdr:row>22</xdr:row>
      <xdr:rowOff>114300</xdr:rowOff>
    </xdr:from>
    <xdr:to>
      <xdr:col>7</xdr:col>
      <xdr:colOff>601980</xdr:colOff>
      <xdr:row>26</xdr:row>
      <xdr:rowOff>129540</xdr:rowOff>
    </xdr:to>
    <xdr:sp macro="" textlink="">
      <xdr:nvSpPr>
        <xdr:cNvPr id="8" name="Rectangle: Rounded Corner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2EB750E-1D75-4745-A074-5B36CB0C288F}"/>
            </a:ext>
          </a:extLst>
        </xdr:cNvPr>
        <xdr:cNvSpPr/>
      </xdr:nvSpPr>
      <xdr:spPr>
        <a:xfrm>
          <a:off x="558165" y="3676650"/>
          <a:ext cx="4311015" cy="662940"/>
        </a:xfrm>
        <a:prstGeom prst="roundRect">
          <a:avLst/>
        </a:prstGeom>
        <a:solidFill>
          <a:srgbClr val="00B07D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2021 m. IV ketv. FMĮ ir KB reguliuojamoje rinkoje</a:t>
          </a:r>
          <a:r>
            <a:rPr lang="lt-LT" sz="10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ir už jos ribų sudaryti finansinių priemonių pirkimo sandoriai (Lietuvoje ir užsienyje) </a:t>
          </a:r>
          <a:r>
            <a:rPr lang="lt-LT" sz="10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išsamiai</a:t>
          </a:r>
          <a:endParaRPr lang="lt-LT" sz="10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560070</xdr:colOff>
      <xdr:row>27</xdr:row>
      <xdr:rowOff>64769</xdr:rowOff>
    </xdr:from>
    <xdr:to>
      <xdr:col>8</xdr:col>
      <xdr:colOff>7620</xdr:colOff>
      <xdr:row>31</xdr:row>
      <xdr:rowOff>123824</xdr:rowOff>
    </xdr:to>
    <xdr:sp macro="" textlink="">
      <xdr:nvSpPr>
        <xdr:cNvPr id="10" name="Rectangle: Rounded Corners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62541AA-438D-4A0B-9D1B-9F1FF5FA0FD0}"/>
            </a:ext>
          </a:extLst>
        </xdr:cNvPr>
        <xdr:cNvSpPr/>
      </xdr:nvSpPr>
      <xdr:spPr>
        <a:xfrm>
          <a:off x="560070" y="4436744"/>
          <a:ext cx="4324350" cy="706755"/>
        </a:xfrm>
        <a:prstGeom prst="roundRect">
          <a:avLst/>
        </a:prstGeom>
        <a:solidFill>
          <a:srgbClr val="00B07D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2021 m. IV ketv. FMĮ ir KB reguliuojamoje rinkoje</a:t>
          </a:r>
          <a:r>
            <a:rPr lang="lt-LT" sz="10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ir už jos ribų sudaryti finansinių priemonių pardavimo sandoriai (Lietuvoje ir užsienyje) </a:t>
          </a:r>
          <a:r>
            <a:rPr lang="lt-LT" sz="10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išsamiai</a:t>
          </a:r>
          <a:endParaRPr lang="lt-LT" sz="10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17FD-2FA8-4281-B8FD-AB1F2FF970F5}">
  <dimension ref="A1"/>
  <sheetViews>
    <sheetView showGridLines="0" tabSelected="1" zoomScale="130" zoomScaleNormal="130" workbookViewId="0"/>
  </sheetViews>
  <sheetFormatPr defaultRowHeight="12.6" x14ac:dyDescent="0.2"/>
  <cols>
    <col min="1" max="16384" width="8.88671875" style="1"/>
  </cols>
  <sheetData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9C47-B915-49EF-BBBB-146564DA600E}">
  <dimension ref="A1:K9"/>
  <sheetViews>
    <sheetView showGridLines="0" zoomScale="120" zoomScaleNormal="120" workbookViewId="0">
      <selection sqref="A1:J1"/>
    </sheetView>
  </sheetViews>
  <sheetFormatPr defaultColWidth="15.33203125" defaultRowHeight="12.6" x14ac:dyDescent="0.2"/>
  <cols>
    <col min="1" max="1" width="15.33203125" style="1"/>
    <col min="2" max="3" width="12.5546875" style="1" customWidth="1"/>
    <col min="4" max="4" width="12.21875" style="1" customWidth="1"/>
    <col min="5" max="5" width="13.77734375" style="1" customWidth="1"/>
    <col min="6" max="6" width="15.33203125" style="1"/>
    <col min="7" max="7" width="21.21875" style="1" customWidth="1"/>
    <col min="8" max="16384" width="15.33203125" style="1"/>
  </cols>
  <sheetData>
    <row r="1" spans="1:11" x14ac:dyDescent="0.2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</row>
    <row r="2" spans="1:11" x14ac:dyDescent="0.2">
      <c r="A2" s="6"/>
      <c r="H2" s="6"/>
    </row>
    <row r="3" spans="1:11" x14ac:dyDescent="0.2">
      <c r="A3" s="88" t="s">
        <v>1</v>
      </c>
      <c r="B3" s="90" t="s">
        <v>2</v>
      </c>
      <c r="C3" s="91"/>
      <c r="D3" s="91"/>
      <c r="E3" s="92"/>
      <c r="F3" s="93" t="s">
        <v>3</v>
      </c>
      <c r="G3" s="95" t="s">
        <v>4</v>
      </c>
      <c r="H3" s="97" t="s">
        <v>5</v>
      </c>
      <c r="I3" s="95" t="s">
        <v>6</v>
      </c>
      <c r="J3" s="85" t="s">
        <v>7</v>
      </c>
      <c r="K3" s="10"/>
    </row>
    <row r="4" spans="1:11" ht="44.4" customHeight="1" x14ac:dyDescent="0.2">
      <c r="A4" s="89"/>
      <c r="B4" s="7" t="s">
        <v>8</v>
      </c>
      <c r="C4" s="8" t="s">
        <v>9</v>
      </c>
      <c r="D4" s="7" t="s">
        <v>10</v>
      </c>
      <c r="E4" s="7" t="s">
        <v>11</v>
      </c>
      <c r="F4" s="94"/>
      <c r="G4" s="96"/>
      <c r="H4" s="98"/>
      <c r="I4" s="99"/>
      <c r="J4" s="86"/>
      <c r="K4" s="10"/>
    </row>
    <row r="5" spans="1:11" x14ac:dyDescent="0.2">
      <c r="A5" s="24" t="s">
        <v>12</v>
      </c>
      <c r="B5" s="12">
        <v>1</v>
      </c>
      <c r="C5" s="14">
        <v>6</v>
      </c>
      <c r="D5" s="15">
        <v>2</v>
      </c>
      <c r="E5" s="14">
        <f>+B5+C5+D5</f>
        <v>9</v>
      </c>
      <c r="F5" s="16">
        <v>10</v>
      </c>
      <c r="G5" s="14">
        <v>5</v>
      </c>
      <c r="H5" s="17">
        <v>3</v>
      </c>
      <c r="I5" s="17">
        <v>2</v>
      </c>
      <c r="J5" s="14">
        <v>1</v>
      </c>
    </row>
    <row r="6" spans="1:11" x14ac:dyDescent="0.2">
      <c r="A6" s="25" t="s">
        <v>13</v>
      </c>
      <c r="B6" s="18">
        <v>1</v>
      </c>
      <c r="C6" s="19">
        <v>6</v>
      </c>
      <c r="D6" s="18">
        <v>2</v>
      </c>
      <c r="E6" s="18">
        <f t="shared" ref="E6:E8" si="0">+B6+C6+D6</f>
        <v>9</v>
      </c>
      <c r="F6" s="20">
        <v>10</v>
      </c>
      <c r="G6" s="19">
        <v>5</v>
      </c>
      <c r="H6" s="19">
        <v>3</v>
      </c>
      <c r="I6" s="19">
        <v>2</v>
      </c>
      <c r="J6" s="18">
        <v>1</v>
      </c>
    </row>
    <row r="7" spans="1:11" x14ac:dyDescent="0.2">
      <c r="A7" s="26" t="s">
        <v>14</v>
      </c>
      <c r="B7" s="19">
        <v>1</v>
      </c>
      <c r="C7" s="18">
        <v>6</v>
      </c>
      <c r="D7" s="19">
        <v>2</v>
      </c>
      <c r="E7" s="19">
        <f t="shared" si="0"/>
        <v>9</v>
      </c>
      <c r="F7" s="21">
        <v>10</v>
      </c>
      <c r="G7" s="19">
        <v>5</v>
      </c>
      <c r="H7" s="18">
        <v>3</v>
      </c>
      <c r="I7" s="22">
        <v>2</v>
      </c>
      <c r="J7" s="18">
        <v>1</v>
      </c>
      <c r="K7" s="10"/>
    </row>
    <row r="8" spans="1:11" x14ac:dyDescent="0.2">
      <c r="A8" s="27" t="s">
        <v>15</v>
      </c>
      <c r="B8" s="19">
        <v>1</v>
      </c>
      <c r="C8" s="19">
        <v>7</v>
      </c>
      <c r="D8" s="19">
        <v>2</v>
      </c>
      <c r="E8" s="18">
        <f t="shared" si="0"/>
        <v>10</v>
      </c>
      <c r="F8" s="21">
        <v>10</v>
      </c>
      <c r="G8" s="18">
        <v>5</v>
      </c>
      <c r="H8" s="22">
        <v>3</v>
      </c>
      <c r="I8" s="19">
        <v>2</v>
      </c>
      <c r="J8" s="18">
        <v>1</v>
      </c>
      <c r="K8" s="11"/>
    </row>
    <row r="9" spans="1:11" x14ac:dyDescent="0.2">
      <c r="A9" s="23" t="s">
        <v>22</v>
      </c>
    </row>
  </sheetData>
  <mergeCells count="8">
    <mergeCell ref="J3:J4"/>
    <mergeCell ref="A1:J1"/>
    <mergeCell ref="A3:A4"/>
    <mergeCell ref="B3:E3"/>
    <mergeCell ref="F3:F4"/>
    <mergeCell ref="G3:G4"/>
    <mergeCell ref="H3:H4"/>
    <mergeCell ref="I3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180C-C93A-4B58-8036-A27E3F9BA894}">
  <dimension ref="A1:S22"/>
  <sheetViews>
    <sheetView showGridLines="0" zoomScale="120" zoomScaleNormal="120" workbookViewId="0">
      <selection activeCell="D21" sqref="D21"/>
    </sheetView>
  </sheetViews>
  <sheetFormatPr defaultRowHeight="12.6" x14ac:dyDescent="0.2"/>
  <cols>
    <col min="1" max="1" width="11.44140625" style="1" customWidth="1"/>
    <col min="2" max="2" width="34.33203125" style="1" bestFit="1" customWidth="1"/>
    <col min="3" max="3" width="31.44140625" style="1" bestFit="1" customWidth="1"/>
    <col min="4" max="4" width="26.6640625" style="1" bestFit="1" customWidth="1"/>
    <col min="5" max="16384" width="8.88671875" style="1"/>
  </cols>
  <sheetData>
    <row r="1" spans="1:19" x14ac:dyDescent="0.2">
      <c r="A1" s="101" t="s">
        <v>16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"/>
      <c r="M1" s="2"/>
      <c r="N1" s="2"/>
      <c r="O1" s="2"/>
      <c r="P1" s="2"/>
      <c r="Q1" s="2"/>
      <c r="R1" s="2"/>
      <c r="S1" s="2"/>
    </row>
    <row r="2" spans="1:19" x14ac:dyDescent="0.2">
      <c r="A2" s="6"/>
      <c r="B2" s="6"/>
      <c r="C2" s="6"/>
      <c r="D2" s="6"/>
    </row>
    <row r="3" spans="1:19" x14ac:dyDescent="0.2">
      <c r="A3" s="32" t="s">
        <v>1</v>
      </c>
      <c r="B3" s="7" t="s">
        <v>17</v>
      </c>
      <c r="C3" s="31" t="s">
        <v>18</v>
      </c>
      <c r="D3" s="31" t="s">
        <v>19</v>
      </c>
    </row>
    <row r="4" spans="1:19" x14ac:dyDescent="0.2">
      <c r="A4" s="33" t="s">
        <v>12</v>
      </c>
      <c r="B4" s="34">
        <v>666.59730057238437</v>
      </c>
      <c r="C4" s="35">
        <v>943.05320829150526</v>
      </c>
      <c r="D4" s="35">
        <v>844.71349064799995</v>
      </c>
    </row>
    <row r="5" spans="1:19" x14ac:dyDescent="0.2">
      <c r="A5" s="36" t="s">
        <v>13</v>
      </c>
      <c r="B5" s="37">
        <v>677.53780789708901</v>
      </c>
      <c r="C5" s="38">
        <v>679.39206977575293</v>
      </c>
      <c r="D5" s="38">
        <v>1676.5175391943699</v>
      </c>
    </row>
    <row r="6" spans="1:19" x14ac:dyDescent="0.2">
      <c r="A6" s="36" t="s">
        <v>14</v>
      </c>
      <c r="B6" s="37">
        <v>593.21592285617396</v>
      </c>
      <c r="C6" s="38">
        <v>668.92171227916401</v>
      </c>
      <c r="D6" s="38">
        <v>835.64503239999999</v>
      </c>
    </row>
    <row r="7" spans="1:19" x14ac:dyDescent="0.2">
      <c r="A7" s="43" t="s">
        <v>15</v>
      </c>
      <c r="B7" s="44">
        <v>997.69737541999996</v>
      </c>
      <c r="C7" s="45">
        <v>890.62022788000002</v>
      </c>
      <c r="D7" s="45">
        <v>955.08190403000003</v>
      </c>
    </row>
    <row r="8" spans="1:19" x14ac:dyDescent="0.2">
      <c r="A8" s="46">
        <v>2021</v>
      </c>
      <c r="B8" s="47">
        <v>2935.0484067456473</v>
      </c>
      <c r="C8" s="48">
        <v>3181.9872182264226</v>
      </c>
      <c r="D8" s="48">
        <v>4311.95796627237</v>
      </c>
    </row>
    <row r="9" spans="1:19" x14ac:dyDescent="0.2">
      <c r="A9" s="1" t="s">
        <v>20</v>
      </c>
    </row>
    <row r="11" spans="1:19" x14ac:dyDescent="0.2">
      <c r="A11" s="100" t="s">
        <v>21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</row>
    <row r="12" spans="1:19" x14ac:dyDescent="0.2">
      <c r="A12" s="6"/>
      <c r="B12" s="6"/>
      <c r="C12" s="6"/>
      <c r="D12" s="6"/>
    </row>
    <row r="13" spans="1:19" x14ac:dyDescent="0.2">
      <c r="A13" s="30" t="s">
        <v>1</v>
      </c>
      <c r="B13" s="7" t="s">
        <v>17</v>
      </c>
      <c r="C13" s="31" t="s">
        <v>18</v>
      </c>
      <c r="D13" s="29" t="s">
        <v>19</v>
      </c>
      <c r="E13" s="10"/>
    </row>
    <row r="14" spans="1:19" x14ac:dyDescent="0.2">
      <c r="A14" s="39" t="s">
        <v>12</v>
      </c>
      <c r="B14" s="34">
        <v>544.18232381808855</v>
      </c>
      <c r="C14" s="34">
        <v>602.04408436060999</v>
      </c>
      <c r="D14" s="34">
        <v>821.70618418004369</v>
      </c>
    </row>
    <row r="15" spans="1:19" x14ac:dyDescent="0.2">
      <c r="A15" s="40" t="s">
        <v>13</v>
      </c>
      <c r="B15" s="37">
        <v>626.89677055662253</v>
      </c>
      <c r="C15" s="37">
        <v>466.70286554582293</v>
      </c>
      <c r="D15" s="37">
        <v>660.9691944572678</v>
      </c>
    </row>
    <row r="16" spans="1:19" x14ac:dyDescent="0.2">
      <c r="A16" s="41" t="s">
        <v>14</v>
      </c>
      <c r="B16" s="37">
        <v>473.65387124143552</v>
      </c>
      <c r="C16" s="37">
        <v>473.67247719871904</v>
      </c>
      <c r="D16" s="42">
        <v>742.78498252999998</v>
      </c>
    </row>
    <row r="17" spans="1:4" x14ac:dyDescent="0.2">
      <c r="A17" s="49" t="s">
        <v>15</v>
      </c>
      <c r="B17" s="44">
        <v>843.86533212999996</v>
      </c>
      <c r="C17" s="44">
        <v>705.77982516999998</v>
      </c>
      <c r="D17" s="44">
        <v>774.33827072000008</v>
      </c>
    </row>
    <row r="18" spans="1:4" x14ac:dyDescent="0.2">
      <c r="A18" s="50">
        <v>2021</v>
      </c>
      <c r="B18" s="47">
        <v>2488.5982977461467</v>
      </c>
      <c r="C18" s="47">
        <v>2248.199252275152</v>
      </c>
      <c r="D18" s="47">
        <v>2999.7986318873118</v>
      </c>
    </row>
    <row r="19" spans="1:4" x14ac:dyDescent="0.2">
      <c r="A19" s="1" t="s">
        <v>20</v>
      </c>
    </row>
    <row r="21" spans="1:4" x14ac:dyDescent="0.2">
      <c r="A21" s="1" t="s">
        <v>23</v>
      </c>
    </row>
    <row r="22" spans="1:4" x14ac:dyDescent="0.2">
      <c r="A22" s="1" t="s">
        <v>24</v>
      </c>
    </row>
  </sheetData>
  <mergeCells count="2">
    <mergeCell ref="A11:K11"/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902CB-CE6F-4A9B-B397-E079F33AD831}">
  <dimension ref="A1:M31"/>
  <sheetViews>
    <sheetView showGridLines="0" zoomScale="120" zoomScaleNormal="120" workbookViewId="0">
      <selection activeCell="A23" sqref="A23:A26"/>
    </sheetView>
  </sheetViews>
  <sheetFormatPr defaultRowHeight="12.6" x14ac:dyDescent="0.2"/>
  <cols>
    <col min="1" max="1" width="9.88671875" style="1" customWidth="1"/>
    <col min="2" max="2" width="19.21875" style="1" customWidth="1"/>
    <col min="3" max="3" width="16.77734375" style="1" bestFit="1" customWidth="1"/>
    <col min="4" max="4" width="9.77734375" style="1" customWidth="1"/>
    <col min="5" max="5" width="16.77734375" style="1" bestFit="1" customWidth="1"/>
    <col min="6" max="6" width="9.77734375" style="1" customWidth="1"/>
    <col min="7" max="7" width="16.77734375" style="1" bestFit="1" customWidth="1"/>
    <col min="8" max="16384" width="8.88671875" style="1"/>
  </cols>
  <sheetData>
    <row r="1" spans="1:13" x14ac:dyDescent="0.2">
      <c r="A1" s="100" t="s">
        <v>25</v>
      </c>
      <c r="B1" s="100"/>
      <c r="C1" s="100"/>
      <c r="D1" s="100"/>
      <c r="E1" s="100"/>
      <c r="F1" s="100"/>
      <c r="G1" s="100"/>
      <c r="H1" s="100"/>
      <c r="I1" s="100"/>
      <c r="J1" s="100"/>
      <c r="K1" s="3"/>
      <c r="L1" s="3"/>
      <c r="M1" s="3"/>
    </row>
    <row r="2" spans="1:13" x14ac:dyDescent="0.2">
      <c r="A2" s="6"/>
      <c r="B2" s="6"/>
      <c r="C2" s="6"/>
      <c r="D2" s="6"/>
      <c r="E2" s="6"/>
      <c r="F2" s="6"/>
      <c r="G2" s="6"/>
    </row>
    <row r="3" spans="1:13" x14ac:dyDescent="0.2">
      <c r="A3" s="88" t="s">
        <v>1</v>
      </c>
      <c r="B3" s="102" t="s">
        <v>26</v>
      </c>
      <c r="C3" s="103"/>
      <c r="D3" s="102" t="s">
        <v>27</v>
      </c>
      <c r="E3" s="103"/>
      <c r="F3" s="104" t="s">
        <v>28</v>
      </c>
      <c r="G3" s="103"/>
    </row>
    <row r="4" spans="1:13" x14ac:dyDescent="0.2">
      <c r="A4" s="89"/>
      <c r="B4" s="51" t="s">
        <v>29</v>
      </c>
      <c r="C4" s="7" t="s">
        <v>30</v>
      </c>
      <c r="D4" s="51" t="s">
        <v>29</v>
      </c>
      <c r="E4" s="7" t="s">
        <v>30</v>
      </c>
      <c r="F4" s="51" t="s">
        <v>29</v>
      </c>
      <c r="G4" s="7" t="s">
        <v>30</v>
      </c>
    </row>
    <row r="5" spans="1:13" x14ac:dyDescent="0.2">
      <c r="A5" s="54" t="s">
        <v>12</v>
      </c>
      <c r="B5" s="56">
        <v>34</v>
      </c>
      <c r="C5" s="58">
        <v>5.05694234</v>
      </c>
      <c r="D5" s="56">
        <v>248</v>
      </c>
      <c r="E5" s="58">
        <v>118.24765203</v>
      </c>
      <c r="F5" s="56">
        <v>73</v>
      </c>
      <c r="G5" s="58">
        <v>406.5598954841646</v>
      </c>
    </row>
    <row r="6" spans="1:13" x14ac:dyDescent="0.2">
      <c r="A6" s="55" t="s">
        <v>13</v>
      </c>
      <c r="B6" s="57">
        <v>31</v>
      </c>
      <c r="C6" s="59">
        <v>4.1257972000000001</v>
      </c>
      <c r="D6" s="57">
        <v>279</v>
      </c>
      <c r="E6" s="59">
        <v>131.82754205000001</v>
      </c>
      <c r="F6" s="57">
        <v>72</v>
      </c>
      <c r="G6" s="59">
        <v>396.4448044772501</v>
      </c>
    </row>
    <row r="7" spans="1:13" x14ac:dyDescent="0.2">
      <c r="A7" s="55" t="s">
        <v>14</v>
      </c>
      <c r="B7" s="57">
        <v>32</v>
      </c>
      <c r="C7" s="59">
        <v>5.2821902000000005</v>
      </c>
      <c r="D7" s="57">
        <v>325</v>
      </c>
      <c r="E7" s="59">
        <v>197.55787249000002</v>
      </c>
      <c r="F7" s="57">
        <v>75</v>
      </c>
      <c r="G7" s="59">
        <v>416.84471484614227</v>
      </c>
    </row>
    <row r="8" spans="1:13" x14ac:dyDescent="0.2">
      <c r="A8" s="55" t="s">
        <v>15</v>
      </c>
      <c r="B8" s="57">
        <v>24</v>
      </c>
      <c r="C8" s="59">
        <v>2.4682110000000002</v>
      </c>
      <c r="D8" s="57">
        <v>358</v>
      </c>
      <c r="E8" s="59">
        <v>130.90164118999999</v>
      </c>
      <c r="F8" s="57">
        <v>74</v>
      </c>
      <c r="G8" s="59">
        <v>421.62665242296515</v>
      </c>
    </row>
    <row r="9" spans="1:13" x14ac:dyDescent="0.2">
      <c r="A9" s="1" t="s">
        <v>56</v>
      </c>
    </row>
    <row r="11" spans="1:13" x14ac:dyDescent="0.2">
      <c r="A11" s="100" t="s">
        <v>31</v>
      </c>
      <c r="B11" s="100"/>
      <c r="C11" s="100"/>
      <c r="D11" s="100"/>
      <c r="E11" s="100"/>
      <c r="F11" s="100"/>
      <c r="G11" s="100"/>
      <c r="H11" s="100"/>
      <c r="I11" s="100"/>
      <c r="J11" s="100"/>
    </row>
    <row r="12" spans="1:13" x14ac:dyDescent="0.2">
      <c r="A12" s="6"/>
      <c r="B12" s="6"/>
      <c r="C12" s="6"/>
      <c r="D12" s="6"/>
    </row>
    <row r="13" spans="1:13" ht="26.4" customHeight="1" x14ac:dyDescent="0.2">
      <c r="A13" s="30" t="s">
        <v>1</v>
      </c>
      <c r="B13" s="52" t="s">
        <v>17</v>
      </c>
      <c r="C13" s="53" t="s">
        <v>18</v>
      </c>
      <c r="D13" s="7" t="s">
        <v>11</v>
      </c>
      <c r="E13" s="10"/>
    </row>
    <row r="14" spans="1:13" x14ac:dyDescent="0.2">
      <c r="A14" s="54" t="s">
        <v>12</v>
      </c>
      <c r="B14" s="56">
        <v>315</v>
      </c>
      <c r="C14" s="56">
        <v>40</v>
      </c>
      <c r="D14" s="56">
        <v>355</v>
      </c>
    </row>
    <row r="15" spans="1:13" x14ac:dyDescent="0.2">
      <c r="A15" s="55" t="s">
        <v>13</v>
      </c>
      <c r="B15" s="57">
        <v>342</v>
      </c>
      <c r="C15" s="57">
        <v>40</v>
      </c>
      <c r="D15" s="57">
        <v>382</v>
      </c>
    </row>
    <row r="16" spans="1:13" x14ac:dyDescent="0.2">
      <c r="A16" s="55" t="s">
        <v>14</v>
      </c>
      <c r="B16" s="57">
        <v>388</v>
      </c>
      <c r="C16" s="57">
        <v>44</v>
      </c>
      <c r="D16" s="57">
        <v>432</v>
      </c>
    </row>
    <row r="17" spans="1:10" x14ac:dyDescent="0.2">
      <c r="A17" s="55" t="s">
        <v>15</v>
      </c>
      <c r="B17" s="57">
        <v>405</v>
      </c>
      <c r="C17" s="57">
        <v>45</v>
      </c>
      <c r="D17" s="57">
        <v>450</v>
      </c>
    </row>
    <row r="18" spans="1:10" x14ac:dyDescent="0.2">
      <c r="A18" s="1" t="s">
        <v>56</v>
      </c>
    </row>
    <row r="20" spans="1:10" x14ac:dyDescent="0.2">
      <c r="A20" s="100" t="s">
        <v>32</v>
      </c>
      <c r="B20" s="100"/>
      <c r="C20" s="100"/>
      <c r="D20" s="100"/>
      <c r="E20" s="100"/>
      <c r="F20" s="100"/>
      <c r="G20" s="100"/>
      <c r="H20" s="100"/>
      <c r="I20" s="100"/>
      <c r="J20" s="100"/>
    </row>
    <row r="21" spans="1:10" x14ac:dyDescent="0.2">
      <c r="A21" s="6"/>
      <c r="B21" s="6"/>
      <c r="C21" s="6"/>
      <c r="D21" s="6"/>
    </row>
    <row r="22" spans="1:10" ht="25.2" x14ac:dyDescent="0.2">
      <c r="A22" s="30" t="s">
        <v>1</v>
      </c>
      <c r="B22" s="52" t="s">
        <v>17</v>
      </c>
      <c r="C22" s="53" t="s">
        <v>18</v>
      </c>
      <c r="D22" s="7" t="s">
        <v>11</v>
      </c>
      <c r="E22" s="10"/>
    </row>
    <row r="23" spans="1:10" x14ac:dyDescent="0.2">
      <c r="A23" s="60" t="s">
        <v>12</v>
      </c>
      <c r="B23" s="58">
        <v>182.01375428763262</v>
      </c>
      <c r="C23" s="58">
        <v>427.38620388653203</v>
      </c>
      <c r="D23" s="58">
        <v>609.39995817416468</v>
      </c>
    </row>
    <row r="24" spans="1:10" x14ac:dyDescent="0.2">
      <c r="A24" s="61" t="s">
        <v>13</v>
      </c>
      <c r="B24" s="59">
        <v>115.55036907072319</v>
      </c>
      <c r="C24" s="59">
        <v>416.84777465652684</v>
      </c>
      <c r="D24" s="59">
        <v>532.39814372725004</v>
      </c>
    </row>
    <row r="25" spans="1:10" x14ac:dyDescent="0.2">
      <c r="A25" s="61" t="s">
        <v>14</v>
      </c>
      <c r="B25" s="59">
        <v>103.11078209917675</v>
      </c>
      <c r="C25" s="59">
        <v>437.03852711696555</v>
      </c>
      <c r="D25" s="59">
        <v>540.14930921614234</v>
      </c>
    </row>
    <row r="26" spans="1:10" x14ac:dyDescent="0.2">
      <c r="A26" s="61" t="s">
        <v>15</v>
      </c>
      <c r="B26" s="59">
        <v>142.65465469384137</v>
      </c>
      <c r="C26" s="59">
        <v>493.35690773912376</v>
      </c>
      <c r="D26" s="59">
        <v>636.01156243296509</v>
      </c>
    </row>
    <row r="27" spans="1:10" x14ac:dyDescent="0.2">
      <c r="A27" s="1" t="s">
        <v>56</v>
      </c>
    </row>
    <row r="29" spans="1:10" x14ac:dyDescent="0.2">
      <c r="A29" s="1" t="s">
        <v>23</v>
      </c>
    </row>
    <row r="30" spans="1:10" x14ac:dyDescent="0.2">
      <c r="A30" s="1" t="s">
        <v>24</v>
      </c>
    </row>
    <row r="31" spans="1:10" x14ac:dyDescent="0.2">
      <c r="A31" s="1" t="s">
        <v>33</v>
      </c>
    </row>
  </sheetData>
  <mergeCells count="7">
    <mergeCell ref="A1:J1"/>
    <mergeCell ref="A11:J11"/>
    <mergeCell ref="A20:J20"/>
    <mergeCell ref="A3:A4"/>
    <mergeCell ref="B3:C3"/>
    <mergeCell ref="D3:E3"/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5E663-2684-4B3C-A77E-73B70E62DA22}">
  <dimension ref="A1:T12"/>
  <sheetViews>
    <sheetView showGridLines="0" zoomScale="120" zoomScaleNormal="120" workbookViewId="0">
      <selection activeCell="I14" sqref="I14"/>
    </sheetView>
  </sheetViews>
  <sheetFormatPr defaultRowHeight="12.6" x14ac:dyDescent="0.2"/>
  <cols>
    <col min="1" max="1" width="10" style="1" customWidth="1"/>
    <col min="2" max="2" width="18.5546875" style="1" customWidth="1"/>
    <col min="3" max="3" width="16.44140625" style="1" customWidth="1"/>
    <col min="4" max="4" width="18.44140625" style="1" customWidth="1"/>
    <col min="5" max="5" width="16.5546875" style="1" customWidth="1"/>
    <col min="6" max="6" width="9.88671875" style="1" customWidth="1"/>
    <col min="7" max="16384" width="8.88671875" style="1"/>
  </cols>
  <sheetData>
    <row r="1" spans="1:20" x14ac:dyDescent="0.2">
      <c r="A1" s="100" t="s">
        <v>34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"/>
      <c r="Q1" s="3"/>
      <c r="R1" s="3"/>
      <c r="S1" s="3"/>
      <c r="T1" s="5"/>
    </row>
    <row r="2" spans="1:20" x14ac:dyDescent="0.2">
      <c r="A2" s="6"/>
      <c r="B2" s="6"/>
      <c r="C2" s="6"/>
      <c r="D2" s="6"/>
      <c r="E2" s="6"/>
      <c r="F2" s="6"/>
    </row>
    <row r="3" spans="1:20" x14ac:dyDescent="0.2">
      <c r="A3" s="88" t="s">
        <v>1</v>
      </c>
      <c r="B3" s="105" t="s">
        <v>54</v>
      </c>
      <c r="C3" s="106"/>
      <c r="D3" s="105" t="s">
        <v>55</v>
      </c>
      <c r="E3" s="106"/>
      <c r="F3" s="107" t="s">
        <v>11</v>
      </c>
      <c r="G3" s="10"/>
    </row>
    <row r="4" spans="1:20" ht="28.8" customHeight="1" x14ac:dyDescent="0.2">
      <c r="A4" s="89"/>
      <c r="B4" s="62" t="s">
        <v>17</v>
      </c>
      <c r="C4" s="62" t="s">
        <v>18</v>
      </c>
      <c r="D4" s="62" t="s">
        <v>17</v>
      </c>
      <c r="E4" s="62" t="s">
        <v>18</v>
      </c>
      <c r="F4" s="108"/>
      <c r="G4" s="10"/>
    </row>
    <row r="5" spans="1:20" x14ac:dyDescent="0.2">
      <c r="A5" s="54" t="s">
        <v>12</v>
      </c>
      <c r="B5" s="63">
        <v>240932</v>
      </c>
      <c r="C5" s="63">
        <v>697</v>
      </c>
      <c r="D5" s="63">
        <v>22378</v>
      </c>
      <c r="E5" s="63">
        <v>204</v>
      </c>
      <c r="F5" s="63">
        <v>264211</v>
      </c>
      <c r="G5" s="10"/>
    </row>
    <row r="6" spans="1:20" x14ac:dyDescent="0.2">
      <c r="A6" s="55" t="s">
        <v>13</v>
      </c>
      <c r="B6" s="64">
        <v>247882</v>
      </c>
      <c r="C6" s="64">
        <v>697</v>
      </c>
      <c r="D6" s="64">
        <v>32791</v>
      </c>
      <c r="E6" s="64">
        <v>213</v>
      </c>
      <c r="F6" s="64">
        <v>281583</v>
      </c>
      <c r="G6" s="10"/>
    </row>
    <row r="7" spans="1:20" x14ac:dyDescent="0.2">
      <c r="A7" s="55" t="s">
        <v>14</v>
      </c>
      <c r="B7" s="64">
        <v>253625</v>
      </c>
      <c r="C7" s="64">
        <v>670</v>
      </c>
      <c r="D7" s="64">
        <v>25754</v>
      </c>
      <c r="E7" s="64">
        <v>214</v>
      </c>
      <c r="F7" s="64">
        <v>280263</v>
      </c>
      <c r="G7" s="10"/>
    </row>
    <row r="8" spans="1:20" x14ac:dyDescent="0.2">
      <c r="A8" s="55" t="s">
        <v>15</v>
      </c>
      <c r="B8" s="64">
        <v>261560</v>
      </c>
      <c r="C8" s="64">
        <v>675</v>
      </c>
      <c r="D8" s="64">
        <v>35248</v>
      </c>
      <c r="E8" s="64">
        <v>210</v>
      </c>
      <c r="F8" s="64">
        <v>297693</v>
      </c>
      <c r="G8" s="10"/>
    </row>
    <row r="9" spans="1:20" x14ac:dyDescent="0.2">
      <c r="A9" s="1" t="s">
        <v>20</v>
      </c>
    </row>
    <row r="11" spans="1:20" x14ac:dyDescent="0.2">
      <c r="A11" s="1" t="s">
        <v>23</v>
      </c>
    </row>
    <row r="12" spans="1:20" x14ac:dyDescent="0.2">
      <c r="A12" s="1" t="s">
        <v>24</v>
      </c>
    </row>
  </sheetData>
  <mergeCells count="5">
    <mergeCell ref="A3:A4"/>
    <mergeCell ref="B3:C3"/>
    <mergeCell ref="F3:F4"/>
    <mergeCell ref="D3:E3"/>
    <mergeCell ref="A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1A81C-3971-4C8B-A8A1-416070EDA929}">
  <dimension ref="A1:G39"/>
  <sheetViews>
    <sheetView showGridLines="0" zoomScale="110" zoomScaleNormal="110" workbookViewId="0">
      <selection activeCell="G16" sqref="G16"/>
    </sheetView>
  </sheetViews>
  <sheetFormatPr defaultRowHeight="12.6" x14ac:dyDescent="0.2"/>
  <cols>
    <col min="1" max="1" width="75.77734375" style="1" customWidth="1"/>
    <col min="2" max="2" width="34.33203125" style="1" bestFit="1" customWidth="1"/>
    <col min="3" max="3" width="31.44140625" style="1" bestFit="1" customWidth="1"/>
    <col min="4" max="4" width="27.109375" style="1" bestFit="1" customWidth="1"/>
    <col min="5" max="5" width="18.88671875" style="1" bestFit="1" customWidth="1"/>
    <col min="6" max="16384" width="8.88671875" style="1"/>
  </cols>
  <sheetData>
    <row r="1" spans="1:7" x14ac:dyDescent="0.2">
      <c r="A1" s="100" t="s">
        <v>52</v>
      </c>
      <c r="B1" s="100"/>
      <c r="C1" s="100"/>
      <c r="D1" s="100"/>
      <c r="E1" s="100"/>
      <c r="F1" s="100"/>
      <c r="G1" s="100"/>
    </row>
    <row r="2" spans="1:7" x14ac:dyDescent="0.2">
      <c r="A2" s="6"/>
      <c r="B2" s="6"/>
      <c r="C2" s="6"/>
      <c r="D2" s="6"/>
      <c r="E2" s="6"/>
    </row>
    <row r="3" spans="1:7" x14ac:dyDescent="0.2">
      <c r="A3" s="109" t="s">
        <v>15</v>
      </c>
      <c r="B3" s="102" t="s">
        <v>46</v>
      </c>
      <c r="C3" s="111"/>
      <c r="D3" s="111"/>
      <c r="E3" s="103"/>
    </row>
    <row r="4" spans="1:7" x14ac:dyDescent="0.2">
      <c r="A4" s="110"/>
      <c r="B4" s="7" t="s">
        <v>17</v>
      </c>
      <c r="C4" s="31" t="s">
        <v>18</v>
      </c>
      <c r="D4" s="31" t="s">
        <v>19</v>
      </c>
      <c r="E4" s="65" t="s">
        <v>11</v>
      </c>
    </row>
    <row r="5" spans="1:7" x14ac:dyDescent="0.2">
      <c r="A5" s="79" t="s">
        <v>35</v>
      </c>
      <c r="B5" s="66">
        <v>64910433.829999998</v>
      </c>
      <c r="C5" s="67">
        <v>150733518.21000001</v>
      </c>
      <c r="D5" s="67">
        <v>176012967.79999998</v>
      </c>
      <c r="E5" s="67">
        <v>391656919.83999997</v>
      </c>
    </row>
    <row r="6" spans="1:7" x14ac:dyDescent="0.2">
      <c r="A6" s="76" t="s">
        <v>36</v>
      </c>
      <c r="B6" s="70">
        <v>61780153.390000001</v>
      </c>
      <c r="C6" s="71">
        <v>29927421.759999998</v>
      </c>
      <c r="D6" s="71">
        <v>633863.61</v>
      </c>
      <c r="E6" s="71">
        <v>92341438.760000005</v>
      </c>
    </row>
    <row r="7" spans="1:7" ht="13.8" customHeight="1" x14ac:dyDescent="0.2">
      <c r="A7" s="77" t="s">
        <v>37</v>
      </c>
      <c r="B7" s="72">
        <v>3083528.16</v>
      </c>
      <c r="C7" s="73">
        <v>23333313.41</v>
      </c>
      <c r="D7" s="73">
        <v>35563.050000000003</v>
      </c>
      <c r="E7" s="73">
        <v>26452404.620000001</v>
      </c>
    </row>
    <row r="8" spans="1:7" x14ac:dyDescent="0.2">
      <c r="A8" s="77" t="s">
        <v>38</v>
      </c>
      <c r="B8" s="72">
        <v>41087.9</v>
      </c>
      <c r="C8" s="73">
        <v>97471043.230000004</v>
      </c>
      <c r="D8" s="73">
        <v>175342146.51999998</v>
      </c>
      <c r="E8" s="73">
        <v>272854277.64999998</v>
      </c>
    </row>
    <row r="9" spans="1:7" x14ac:dyDescent="0.2">
      <c r="A9" s="77" t="s">
        <v>39</v>
      </c>
      <c r="B9" s="72">
        <v>5664.38</v>
      </c>
      <c r="C9" s="73">
        <v>1739.81</v>
      </c>
      <c r="D9" s="73">
        <v>1394.62</v>
      </c>
      <c r="E9" s="73">
        <v>8798.8100000000013</v>
      </c>
    </row>
    <row r="10" spans="1:7" x14ac:dyDescent="0.2">
      <c r="A10" s="77" t="s">
        <v>40</v>
      </c>
      <c r="B10" s="72">
        <v>0</v>
      </c>
      <c r="C10" s="73">
        <v>0</v>
      </c>
      <c r="D10" s="73">
        <v>0</v>
      </c>
      <c r="E10" s="73">
        <v>0</v>
      </c>
    </row>
    <row r="11" spans="1:7" x14ac:dyDescent="0.2">
      <c r="A11" s="78" t="s">
        <v>41</v>
      </c>
      <c r="B11" s="74">
        <v>0</v>
      </c>
      <c r="C11" s="75">
        <v>0</v>
      </c>
      <c r="D11" s="75">
        <v>0</v>
      </c>
      <c r="E11" s="75">
        <v>0</v>
      </c>
    </row>
    <row r="12" spans="1:7" x14ac:dyDescent="0.2">
      <c r="A12" s="80" t="s">
        <v>42</v>
      </c>
      <c r="B12" s="68">
        <v>263783949.09999999</v>
      </c>
      <c r="C12" s="69">
        <v>89155052.640000001</v>
      </c>
      <c r="D12" s="69">
        <v>207395736.39999998</v>
      </c>
      <c r="E12" s="69">
        <v>560334738.1400001</v>
      </c>
    </row>
    <row r="13" spans="1:7" x14ac:dyDescent="0.2">
      <c r="A13" s="76" t="s">
        <v>36</v>
      </c>
      <c r="B13" s="70">
        <v>150384196.15000001</v>
      </c>
      <c r="C13" s="71">
        <v>20843954.080000002</v>
      </c>
      <c r="D13" s="71">
        <v>6502460.6299999999</v>
      </c>
      <c r="E13" s="71">
        <v>177730610.86000001</v>
      </c>
    </row>
    <row r="14" spans="1:7" ht="16.2" customHeight="1" x14ac:dyDescent="0.2">
      <c r="A14" s="77" t="s">
        <v>37</v>
      </c>
      <c r="B14" s="72">
        <v>73996374.730000004</v>
      </c>
      <c r="C14" s="73">
        <v>7101651.9900000002</v>
      </c>
      <c r="D14" s="73">
        <v>79596673.439999998</v>
      </c>
      <c r="E14" s="73">
        <v>160694700.16</v>
      </c>
    </row>
    <row r="15" spans="1:7" x14ac:dyDescent="0.2">
      <c r="A15" s="77" t="s">
        <v>38</v>
      </c>
      <c r="B15" s="72">
        <v>4567071.7699999996</v>
      </c>
      <c r="C15" s="73">
        <v>58972398.870000005</v>
      </c>
      <c r="D15" s="73">
        <v>119862466.83</v>
      </c>
      <c r="E15" s="73">
        <v>183401937.47</v>
      </c>
    </row>
    <row r="16" spans="1:7" x14ac:dyDescent="0.2">
      <c r="A16" s="77" t="s">
        <v>39</v>
      </c>
      <c r="B16" s="72">
        <v>22099447</v>
      </c>
      <c r="C16" s="73">
        <v>1306632.83</v>
      </c>
      <c r="D16" s="73">
        <v>1434135.5</v>
      </c>
      <c r="E16" s="73">
        <v>24840215.329999998</v>
      </c>
    </row>
    <row r="17" spans="1:5" x14ac:dyDescent="0.2">
      <c r="A17" s="77" t="s">
        <v>40</v>
      </c>
      <c r="B17" s="72">
        <v>12736859.450000001</v>
      </c>
      <c r="C17" s="73">
        <v>930414.87</v>
      </c>
      <c r="D17" s="73">
        <v>0</v>
      </c>
      <c r="E17" s="73">
        <v>13667274.32</v>
      </c>
    </row>
    <row r="18" spans="1:5" x14ac:dyDescent="0.2">
      <c r="A18" s="78" t="s">
        <v>41</v>
      </c>
      <c r="B18" s="74">
        <v>0</v>
      </c>
      <c r="C18" s="75">
        <v>0</v>
      </c>
      <c r="D18" s="75">
        <v>0</v>
      </c>
      <c r="E18" s="75">
        <v>0</v>
      </c>
    </row>
    <row r="19" spans="1:5" x14ac:dyDescent="0.2">
      <c r="A19" s="80" t="s">
        <v>43</v>
      </c>
      <c r="B19" s="68">
        <v>150157061.25</v>
      </c>
      <c r="C19" s="69">
        <v>78703888.379999995</v>
      </c>
      <c r="D19" s="69">
        <v>12674833.119999999</v>
      </c>
      <c r="E19" s="69">
        <v>241535782.75</v>
      </c>
    </row>
    <row r="20" spans="1:5" x14ac:dyDescent="0.2">
      <c r="A20" s="76" t="s">
        <v>36</v>
      </c>
      <c r="B20" s="70">
        <v>109209832.77</v>
      </c>
      <c r="C20" s="71">
        <v>10725061.670000002</v>
      </c>
      <c r="D20" s="71">
        <v>12200532.74</v>
      </c>
      <c r="E20" s="71">
        <v>132135427.17999999</v>
      </c>
    </row>
    <row r="21" spans="1:5" ht="13.8" customHeight="1" x14ac:dyDescent="0.2">
      <c r="A21" s="77" t="s">
        <v>37</v>
      </c>
      <c r="B21" s="72">
        <v>4555312.2699999996</v>
      </c>
      <c r="C21" s="73">
        <v>19164533.75</v>
      </c>
      <c r="D21" s="73">
        <v>473304.54</v>
      </c>
      <c r="E21" s="73">
        <v>24193150.559999999</v>
      </c>
    </row>
    <row r="22" spans="1:5" x14ac:dyDescent="0.2">
      <c r="A22" s="77" t="s">
        <v>38</v>
      </c>
      <c r="B22" s="72">
        <v>0</v>
      </c>
      <c r="C22" s="73">
        <v>12850933.93</v>
      </c>
      <c r="D22" s="73">
        <v>0</v>
      </c>
      <c r="E22" s="73">
        <v>12850933.93</v>
      </c>
    </row>
    <row r="23" spans="1:5" x14ac:dyDescent="0.2">
      <c r="A23" s="77" t="s">
        <v>39</v>
      </c>
      <c r="B23" s="72">
        <v>36049958.939999998</v>
      </c>
      <c r="C23" s="73">
        <v>2875546.34</v>
      </c>
      <c r="D23" s="73">
        <v>995.84</v>
      </c>
      <c r="E23" s="73">
        <v>38926501.120000005</v>
      </c>
    </row>
    <row r="24" spans="1:5" x14ac:dyDescent="0.2">
      <c r="A24" s="77" t="s">
        <v>40</v>
      </c>
      <c r="B24" s="72">
        <v>341957.27</v>
      </c>
      <c r="C24" s="73">
        <v>33087812.690000001</v>
      </c>
      <c r="D24" s="73">
        <v>0</v>
      </c>
      <c r="E24" s="73">
        <v>33429769.960000001</v>
      </c>
    </row>
    <row r="25" spans="1:5" x14ac:dyDescent="0.2">
      <c r="A25" s="78" t="s">
        <v>41</v>
      </c>
      <c r="B25" s="74">
        <v>0</v>
      </c>
      <c r="C25" s="75">
        <v>0</v>
      </c>
      <c r="D25" s="75">
        <v>0</v>
      </c>
      <c r="E25" s="75">
        <v>0</v>
      </c>
    </row>
    <row r="26" spans="1:5" x14ac:dyDescent="0.2">
      <c r="A26" s="80" t="s">
        <v>44</v>
      </c>
      <c r="B26" s="68">
        <v>518845931.24328744</v>
      </c>
      <c r="C26" s="69">
        <v>572027768.64999998</v>
      </c>
      <c r="D26" s="69">
        <v>564666489.71000004</v>
      </c>
      <c r="E26" s="69">
        <v>1655540189.6032875</v>
      </c>
    </row>
    <row r="27" spans="1:5" x14ac:dyDescent="0.2">
      <c r="A27" s="76" t="s">
        <v>36</v>
      </c>
      <c r="B27" s="70">
        <v>149442463.56098399</v>
      </c>
      <c r="C27" s="71">
        <v>68047996.370000005</v>
      </c>
      <c r="D27" s="71">
        <v>57468824.93</v>
      </c>
      <c r="E27" s="71">
        <v>274959284.86098397</v>
      </c>
    </row>
    <row r="28" spans="1:5" ht="15.6" customHeight="1" x14ac:dyDescent="0.2">
      <c r="A28" s="77" t="s">
        <v>45</v>
      </c>
      <c r="B28" s="72">
        <v>167678916.56237</v>
      </c>
      <c r="C28" s="73">
        <v>85011334.75</v>
      </c>
      <c r="D28" s="73">
        <v>349533339.62</v>
      </c>
      <c r="E28" s="73">
        <v>602223590.93236995</v>
      </c>
    </row>
    <row r="29" spans="1:5" x14ac:dyDescent="0.2">
      <c r="A29" s="77" t="s">
        <v>38</v>
      </c>
      <c r="B29" s="72">
        <v>28850340.3199335</v>
      </c>
      <c r="C29" s="73">
        <v>34322617.439999998</v>
      </c>
      <c r="D29" s="73">
        <v>157434244.63</v>
      </c>
      <c r="E29" s="73">
        <v>220607202.3899335</v>
      </c>
    </row>
    <row r="30" spans="1:5" x14ac:dyDescent="0.2">
      <c r="A30" s="77" t="s">
        <v>39</v>
      </c>
      <c r="B30" s="72">
        <v>164513358.15000001</v>
      </c>
      <c r="C30" s="73">
        <v>380664158.55000001</v>
      </c>
      <c r="D30" s="73">
        <v>0</v>
      </c>
      <c r="E30" s="73">
        <v>545177516.70000005</v>
      </c>
    </row>
    <row r="31" spans="1:5" x14ac:dyDescent="0.2">
      <c r="A31" s="77" t="s">
        <v>40</v>
      </c>
      <c r="B31" s="72">
        <v>8360852.6500000004</v>
      </c>
      <c r="C31" s="73">
        <v>3981661.54</v>
      </c>
      <c r="D31" s="73">
        <v>230080.53</v>
      </c>
      <c r="E31" s="73">
        <v>12572594.720000001</v>
      </c>
    </row>
    <row r="32" spans="1:5" x14ac:dyDescent="0.2">
      <c r="A32" s="78" t="s">
        <v>41</v>
      </c>
      <c r="B32" s="74">
        <v>0</v>
      </c>
      <c r="C32" s="75">
        <v>0</v>
      </c>
      <c r="D32" s="75">
        <v>0</v>
      </c>
      <c r="E32" s="75">
        <v>0</v>
      </c>
    </row>
    <row r="33" spans="1:5" x14ac:dyDescent="0.2">
      <c r="A33" s="80" t="s">
        <v>11</v>
      </c>
      <c r="B33" s="68">
        <v>997697375.42328739</v>
      </c>
      <c r="C33" s="69">
        <v>890620227.88</v>
      </c>
      <c r="D33" s="69">
        <v>960750027.02999997</v>
      </c>
      <c r="E33" s="69">
        <v>2849067630.3332872</v>
      </c>
    </row>
    <row r="34" spans="1:5" x14ac:dyDescent="0.2">
      <c r="A34" s="1" t="s">
        <v>20</v>
      </c>
    </row>
    <row r="35" spans="1:5" x14ac:dyDescent="0.2">
      <c r="B35" s="4"/>
      <c r="C35" s="4"/>
      <c r="D35" s="4"/>
      <c r="E35" s="4"/>
    </row>
    <row r="36" spans="1:5" x14ac:dyDescent="0.2">
      <c r="B36" s="4"/>
      <c r="C36" s="4"/>
      <c r="D36" s="4"/>
      <c r="E36" s="4"/>
    </row>
    <row r="39" spans="1:5" x14ac:dyDescent="0.2">
      <c r="E39" s="4"/>
    </row>
  </sheetData>
  <mergeCells count="3">
    <mergeCell ref="A3:A4"/>
    <mergeCell ref="B3:E3"/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54D6-42AF-4BDC-9435-9DCD27E96E9D}">
  <dimension ref="A1:G36"/>
  <sheetViews>
    <sheetView showGridLines="0" zoomScale="110" zoomScaleNormal="110" workbookViewId="0">
      <selection activeCell="A14" sqref="A14"/>
    </sheetView>
  </sheetViews>
  <sheetFormatPr defaultRowHeight="12.6" x14ac:dyDescent="0.2"/>
  <cols>
    <col min="1" max="1" width="76.33203125" style="1" customWidth="1"/>
    <col min="2" max="2" width="34.33203125" style="1" bestFit="1" customWidth="1"/>
    <col min="3" max="3" width="31.44140625" style="1" bestFit="1" customWidth="1"/>
    <col min="4" max="4" width="27.109375" style="1" bestFit="1" customWidth="1"/>
    <col min="5" max="5" width="18.88671875" style="1" bestFit="1" customWidth="1"/>
    <col min="6" max="16384" width="8.88671875" style="1"/>
  </cols>
  <sheetData>
    <row r="1" spans="1:7" x14ac:dyDescent="0.2">
      <c r="A1" s="100" t="s">
        <v>53</v>
      </c>
      <c r="B1" s="100"/>
      <c r="C1" s="100"/>
      <c r="D1" s="100"/>
      <c r="E1" s="100"/>
      <c r="F1" s="100"/>
      <c r="G1" s="100"/>
    </row>
    <row r="2" spans="1:7" x14ac:dyDescent="0.2">
      <c r="A2" s="6"/>
      <c r="B2" s="6"/>
      <c r="C2" s="6"/>
      <c r="D2" s="6"/>
      <c r="E2" s="6"/>
    </row>
    <row r="3" spans="1:7" x14ac:dyDescent="0.2">
      <c r="A3" s="112" t="s">
        <v>15</v>
      </c>
      <c r="B3" s="104" t="s">
        <v>51</v>
      </c>
      <c r="C3" s="111"/>
      <c r="D3" s="111"/>
      <c r="E3" s="103"/>
      <c r="F3" s="12"/>
    </row>
    <row r="4" spans="1:7" x14ac:dyDescent="0.2">
      <c r="A4" s="113"/>
      <c r="B4" s="9" t="s">
        <v>17</v>
      </c>
      <c r="C4" s="9" t="s">
        <v>18</v>
      </c>
      <c r="D4" s="9" t="s">
        <v>19</v>
      </c>
      <c r="E4" s="28" t="s">
        <v>11</v>
      </c>
      <c r="F4" s="13"/>
    </row>
    <row r="5" spans="1:7" x14ac:dyDescent="0.2">
      <c r="A5" s="82" t="s">
        <v>47</v>
      </c>
      <c r="B5" s="83">
        <v>46098377.789999999</v>
      </c>
      <c r="C5" s="83">
        <v>51739969.140000001</v>
      </c>
      <c r="D5" s="83">
        <v>1329705.5999999999</v>
      </c>
      <c r="E5" s="84">
        <v>99168052.530000001</v>
      </c>
      <c r="F5" s="13"/>
    </row>
    <row r="6" spans="1:7" x14ac:dyDescent="0.2">
      <c r="A6" s="76" t="s">
        <v>36</v>
      </c>
      <c r="B6" s="70">
        <v>34819109.240000002</v>
      </c>
      <c r="C6" s="70">
        <v>39173543.420000002</v>
      </c>
      <c r="D6" s="70">
        <v>486398.16</v>
      </c>
      <c r="E6" s="71">
        <v>74479050.819999993</v>
      </c>
      <c r="F6" s="13"/>
    </row>
    <row r="7" spans="1:7" ht="14.4" customHeight="1" x14ac:dyDescent="0.2">
      <c r="A7" s="77" t="s">
        <v>45</v>
      </c>
      <c r="B7" s="72">
        <v>8779249.8499999996</v>
      </c>
      <c r="C7" s="72">
        <v>3476626.3899999997</v>
      </c>
      <c r="D7" s="72">
        <v>840749.29</v>
      </c>
      <c r="E7" s="73">
        <v>13096625.529999997</v>
      </c>
      <c r="F7" s="13"/>
    </row>
    <row r="8" spans="1:7" x14ac:dyDescent="0.2">
      <c r="A8" s="77" t="s">
        <v>38</v>
      </c>
      <c r="B8" s="72">
        <v>2497182.7999999998</v>
      </c>
      <c r="C8" s="72">
        <v>9088984.8200000003</v>
      </c>
      <c r="D8" s="72">
        <v>0</v>
      </c>
      <c r="E8" s="73">
        <v>11586167.620000001</v>
      </c>
      <c r="F8" s="13"/>
    </row>
    <row r="9" spans="1:7" x14ac:dyDescent="0.2">
      <c r="A9" s="77" t="s">
        <v>39</v>
      </c>
      <c r="B9" s="72">
        <v>2835.9</v>
      </c>
      <c r="C9" s="72">
        <v>814.51</v>
      </c>
      <c r="D9" s="72">
        <v>2558.15</v>
      </c>
      <c r="E9" s="73">
        <v>6208.5599999999995</v>
      </c>
      <c r="F9" s="13"/>
    </row>
    <row r="10" spans="1:7" x14ac:dyDescent="0.2">
      <c r="A10" s="77" t="s">
        <v>40</v>
      </c>
      <c r="B10" s="72">
        <v>0</v>
      </c>
      <c r="C10" s="72">
        <v>0</v>
      </c>
      <c r="D10" s="72">
        <v>0</v>
      </c>
      <c r="E10" s="73">
        <v>0</v>
      </c>
      <c r="F10" s="13"/>
    </row>
    <row r="11" spans="1:7" x14ac:dyDescent="0.2">
      <c r="A11" s="78" t="s">
        <v>41</v>
      </c>
      <c r="B11" s="74">
        <v>0</v>
      </c>
      <c r="C11" s="74">
        <v>0</v>
      </c>
      <c r="D11" s="74">
        <v>0</v>
      </c>
      <c r="E11" s="75">
        <v>0</v>
      </c>
      <c r="F11" s="13"/>
    </row>
    <row r="12" spans="1:7" x14ac:dyDescent="0.2">
      <c r="A12" s="80" t="s">
        <v>48</v>
      </c>
      <c r="B12" s="68">
        <v>207620085.03</v>
      </c>
      <c r="C12" s="68">
        <v>151781498.33000001</v>
      </c>
      <c r="D12" s="68">
        <v>284524280.36000001</v>
      </c>
      <c r="E12" s="69">
        <v>643925863.72000003</v>
      </c>
      <c r="F12" s="13"/>
    </row>
    <row r="13" spans="1:7" x14ac:dyDescent="0.2">
      <c r="A13" s="76" t="s">
        <v>36</v>
      </c>
      <c r="B13" s="70">
        <v>114080461.97000001</v>
      </c>
      <c r="C13" s="70">
        <v>52788484.189999998</v>
      </c>
      <c r="D13" s="70">
        <v>6572193.0300000003</v>
      </c>
      <c r="E13" s="71">
        <v>173441139.19000003</v>
      </c>
      <c r="F13" s="13"/>
    </row>
    <row r="14" spans="1:7" ht="14.4" customHeight="1" x14ac:dyDescent="0.2">
      <c r="A14" s="77" t="s">
        <v>37</v>
      </c>
      <c r="B14" s="72">
        <v>31656028.48</v>
      </c>
      <c r="C14" s="72">
        <v>17647496.629999999</v>
      </c>
      <c r="D14" s="72">
        <v>76168760.399999991</v>
      </c>
      <c r="E14" s="73">
        <v>125472285.50999999</v>
      </c>
      <c r="F14" s="13"/>
    </row>
    <row r="15" spans="1:7" x14ac:dyDescent="0.2">
      <c r="A15" s="77" t="s">
        <v>38</v>
      </c>
      <c r="B15" s="72">
        <v>2945067.03</v>
      </c>
      <c r="C15" s="72">
        <v>36890360.149999999</v>
      </c>
      <c r="D15" s="72">
        <v>200346567.06</v>
      </c>
      <c r="E15" s="73">
        <v>240181994.24000001</v>
      </c>
      <c r="F15" s="13"/>
    </row>
    <row r="16" spans="1:7" x14ac:dyDescent="0.2">
      <c r="A16" s="77" t="s">
        <v>39</v>
      </c>
      <c r="B16" s="72">
        <v>15381052.26</v>
      </c>
      <c r="C16" s="72">
        <v>1480090.79</v>
      </c>
      <c r="D16" s="72">
        <v>1436759.87</v>
      </c>
      <c r="E16" s="73">
        <v>18297902.920000002</v>
      </c>
      <c r="F16" s="13"/>
    </row>
    <row r="17" spans="1:6" x14ac:dyDescent="0.2">
      <c r="A17" s="77" t="s">
        <v>40</v>
      </c>
      <c r="B17" s="72">
        <v>43557475.289999999</v>
      </c>
      <c r="C17" s="72">
        <v>42975066.57</v>
      </c>
      <c r="D17" s="72">
        <v>0</v>
      </c>
      <c r="E17" s="73">
        <v>86532541.859999999</v>
      </c>
      <c r="F17" s="13"/>
    </row>
    <row r="18" spans="1:6" x14ac:dyDescent="0.2">
      <c r="A18" s="78" t="s">
        <v>41</v>
      </c>
      <c r="B18" s="74">
        <v>0</v>
      </c>
      <c r="C18" s="74">
        <v>0</v>
      </c>
      <c r="D18" s="74">
        <v>0</v>
      </c>
      <c r="E18" s="75">
        <v>0</v>
      </c>
      <c r="F18" s="13"/>
    </row>
    <row r="19" spans="1:6" x14ac:dyDescent="0.2">
      <c r="A19" s="80" t="s">
        <v>49</v>
      </c>
      <c r="B19" s="68">
        <v>119802965.95220999</v>
      </c>
      <c r="C19" s="68">
        <v>67073382.329999998</v>
      </c>
      <c r="D19" s="68">
        <v>615015.52</v>
      </c>
      <c r="E19" s="69">
        <v>187491363.80221</v>
      </c>
      <c r="F19" s="13"/>
    </row>
    <row r="20" spans="1:6" x14ac:dyDescent="0.2">
      <c r="A20" s="76" t="s">
        <v>36</v>
      </c>
      <c r="B20" s="70">
        <v>92265272.019999996</v>
      </c>
      <c r="C20" s="70">
        <v>8404517.7300000004</v>
      </c>
      <c r="D20" s="70">
        <v>103255.52000000002</v>
      </c>
      <c r="E20" s="71">
        <v>100773045.27</v>
      </c>
      <c r="F20" s="13"/>
    </row>
    <row r="21" spans="1:6" ht="13.8" customHeight="1" x14ac:dyDescent="0.2">
      <c r="A21" s="77" t="s">
        <v>37</v>
      </c>
      <c r="B21" s="72">
        <v>2744208.69</v>
      </c>
      <c r="C21" s="72">
        <v>21004650.560000002</v>
      </c>
      <c r="D21" s="72">
        <v>511760</v>
      </c>
      <c r="E21" s="73">
        <v>24260619.250000004</v>
      </c>
      <c r="F21" s="13"/>
    </row>
    <row r="22" spans="1:6" x14ac:dyDescent="0.2">
      <c r="A22" s="77" t="s">
        <v>38</v>
      </c>
      <c r="B22" s="72">
        <v>383763.04220999999</v>
      </c>
      <c r="C22" s="72">
        <v>4699819.22</v>
      </c>
      <c r="D22" s="72">
        <v>0</v>
      </c>
      <c r="E22" s="73">
        <v>5083582.2622099994</v>
      </c>
      <c r="F22" s="13"/>
    </row>
    <row r="23" spans="1:6" x14ac:dyDescent="0.2">
      <c r="A23" s="77" t="s">
        <v>39</v>
      </c>
      <c r="B23" s="72">
        <v>20573834.510000002</v>
      </c>
      <c r="C23" s="72">
        <v>1103350.05</v>
      </c>
      <c r="D23" s="72">
        <v>0</v>
      </c>
      <c r="E23" s="73">
        <v>21677184.560000002</v>
      </c>
      <c r="F23" s="13"/>
    </row>
    <row r="24" spans="1:6" x14ac:dyDescent="0.2">
      <c r="A24" s="77" t="s">
        <v>40</v>
      </c>
      <c r="B24" s="72">
        <v>3835887.69</v>
      </c>
      <c r="C24" s="72">
        <v>31861044.77</v>
      </c>
      <c r="D24" s="72">
        <v>0</v>
      </c>
      <c r="E24" s="73">
        <v>35696932.460000001</v>
      </c>
      <c r="F24" s="13"/>
    </row>
    <row r="25" spans="1:6" x14ac:dyDescent="0.2">
      <c r="A25" s="78" t="s">
        <v>41</v>
      </c>
      <c r="B25" s="74">
        <v>0</v>
      </c>
      <c r="C25" s="74">
        <v>0</v>
      </c>
      <c r="D25" s="74">
        <v>0</v>
      </c>
      <c r="E25" s="75">
        <v>0</v>
      </c>
      <c r="F25" s="13"/>
    </row>
    <row r="26" spans="1:6" x14ac:dyDescent="0.2">
      <c r="A26" s="80" t="s">
        <v>50</v>
      </c>
      <c r="B26" s="68">
        <v>470343903.36009878</v>
      </c>
      <c r="C26" s="68">
        <v>435184975.36977524</v>
      </c>
      <c r="D26" s="68">
        <v>487869269.23999995</v>
      </c>
      <c r="E26" s="69">
        <v>1393398147.9698739</v>
      </c>
      <c r="F26" s="13"/>
    </row>
    <row r="27" spans="1:6" x14ac:dyDescent="0.2">
      <c r="A27" s="76" t="s">
        <v>36</v>
      </c>
      <c r="B27" s="70">
        <v>121833421.45674801</v>
      </c>
      <c r="C27" s="70">
        <v>9595092.318181999</v>
      </c>
      <c r="D27" s="70">
        <v>52839081.330000006</v>
      </c>
      <c r="E27" s="71">
        <v>184267595.10493001</v>
      </c>
      <c r="F27" s="13"/>
    </row>
    <row r="28" spans="1:6" ht="17.399999999999999" customHeight="1" x14ac:dyDescent="0.2">
      <c r="A28" s="77" t="s">
        <v>37</v>
      </c>
      <c r="B28" s="72">
        <v>173510255.41335079</v>
      </c>
      <c r="C28" s="72">
        <v>61952660.162815005</v>
      </c>
      <c r="D28" s="72">
        <v>324095652.21999997</v>
      </c>
      <c r="E28" s="73">
        <v>559558567.7961657</v>
      </c>
      <c r="F28" s="13"/>
    </row>
    <row r="29" spans="1:6" x14ac:dyDescent="0.2">
      <c r="A29" s="77" t="s">
        <v>38</v>
      </c>
      <c r="B29" s="72">
        <v>25558556.02</v>
      </c>
      <c r="C29" s="72">
        <v>28044481.538778201</v>
      </c>
      <c r="D29" s="72">
        <v>110924221.92</v>
      </c>
      <c r="E29" s="73">
        <v>164527259.47877818</v>
      </c>
      <c r="F29" s="13"/>
    </row>
    <row r="30" spans="1:6" x14ac:dyDescent="0.2">
      <c r="A30" s="77" t="s">
        <v>39</v>
      </c>
      <c r="B30" s="72">
        <v>140205574.15000001</v>
      </c>
      <c r="C30" s="72">
        <v>332287545.92000002</v>
      </c>
      <c r="D30" s="72">
        <v>0</v>
      </c>
      <c r="E30" s="73">
        <v>472493120.07000005</v>
      </c>
      <c r="F30" s="13"/>
    </row>
    <row r="31" spans="1:6" x14ac:dyDescent="0.2">
      <c r="A31" s="77" t="s">
        <v>40</v>
      </c>
      <c r="B31" s="72">
        <v>9236096.3200000003</v>
      </c>
      <c r="C31" s="72">
        <v>3305195.43</v>
      </c>
      <c r="D31" s="72">
        <v>10313.77</v>
      </c>
      <c r="E31" s="73">
        <v>12551605.52</v>
      </c>
      <c r="F31" s="13"/>
    </row>
    <row r="32" spans="1:6" x14ac:dyDescent="0.2">
      <c r="A32" s="78" t="s">
        <v>41</v>
      </c>
      <c r="B32" s="74">
        <v>0</v>
      </c>
      <c r="C32" s="74">
        <v>0</v>
      </c>
      <c r="D32" s="74">
        <v>0</v>
      </c>
      <c r="E32" s="75">
        <v>0</v>
      </c>
      <c r="F32" s="13"/>
    </row>
    <row r="33" spans="1:6" x14ac:dyDescent="0.2">
      <c r="A33" s="80" t="s">
        <v>11</v>
      </c>
      <c r="B33" s="68">
        <v>843865332.13230872</v>
      </c>
      <c r="C33" s="68">
        <v>705779825.16999996</v>
      </c>
      <c r="D33" s="68">
        <v>774338270.72000003</v>
      </c>
      <c r="E33" s="69">
        <v>2323983428.0220838</v>
      </c>
      <c r="F33" s="81"/>
    </row>
    <row r="34" spans="1:6" x14ac:dyDescent="0.2">
      <c r="A34" s="1" t="s">
        <v>20</v>
      </c>
    </row>
    <row r="35" spans="1:6" x14ac:dyDescent="0.2">
      <c r="B35" s="4"/>
      <c r="C35" s="4"/>
      <c r="D35" s="4"/>
      <c r="E35" s="4"/>
    </row>
    <row r="36" spans="1:6" x14ac:dyDescent="0.2">
      <c r="B36" s="4"/>
      <c r="C36" s="4"/>
      <c r="D36" s="4"/>
      <c r="E36" s="4"/>
    </row>
  </sheetData>
  <mergeCells count="3">
    <mergeCell ref="A3:A4"/>
    <mergeCell ref="B3:E3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Turinys</vt:lpstr>
      <vt:lpstr>Įmonių skaičius</vt:lpstr>
      <vt:lpstr>Pirkimo ir pardavimo sandoriai</vt:lpstr>
      <vt:lpstr>Fin. priemonių portfeliai</vt:lpstr>
      <vt:lpstr>FMĮ ir KB klientai</vt:lpstr>
      <vt:lpstr>2021 IV ketv. pirkimo sandoriai</vt:lpstr>
      <vt:lpstr>2021 IV ketv. pard. sandoriai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Kadzevič</dc:creator>
  <cp:lastModifiedBy>Tomas Petronis</cp:lastModifiedBy>
  <dcterms:created xsi:type="dcterms:W3CDTF">2022-02-27T18:40:15Z</dcterms:created>
  <dcterms:modified xsi:type="dcterms:W3CDTF">2022-03-01T07:20:44Z</dcterms:modified>
</cp:coreProperties>
</file>