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6035" windowHeight="12735"/>
  </bookViews>
  <sheets>
    <sheet name="20191231" sheetId="1" r:id="rId1"/>
  </sheets>
  <calcPr calcId="145621"/>
</workbook>
</file>

<file path=xl/calcChain.xml><?xml version="1.0" encoding="utf-8"?>
<calcChain xmlns="http://schemas.openxmlformats.org/spreadsheetml/2006/main">
  <c r="E55" i="1" l="1"/>
  <c r="F55" i="1"/>
  <c r="G55" i="1"/>
  <c r="H55" i="1"/>
  <c r="I55" i="1"/>
  <c r="J55" i="1"/>
  <c r="E68" i="1"/>
  <c r="F68" i="1"/>
  <c r="G68" i="1"/>
  <c r="H68" i="1"/>
  <c r="I68" i="1"/>
  <c r="J68" i="1"/>
  <c r="E74" i="1"/>
  <c r="F74" i="1"/>
  <c r="G74" i="1"/>
  <c r="H74" i="1"/>
  <c r="I74" i="1"/>
  <c r="J74" i="1"/>
  <c r="D74" i="1" l="1"/>
  <c r="D68" i="1"/>
  <c r="D55" i="1"/>
  <c r="F75" i="1" l="1"/>
  <c r="H75" i="1"/>
  <c r="G75" i="1"/>
  <c r="D75" i="1"/>
  <c r="I75" i="1"/>
  <c r="E75" i="1"/>
  <c r="J75" i="1"/>
</calcChain>
</file>

<file path=xl/sharedStrings.xml><?xml version="1.0" encoding="utf-8"?>
<sst xmlns="http://schemas.openxmlformats.org/spreadsheetml/2006/main" count="220" uniqueCount="91">
  <si>
    <t>Kredito unijos pavadinimas</t>
  </si>
  <si>
    <t>Nuoroda į išduotą licenciją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</si>
  <si>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</si>
  <si>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</si>
  <si>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</si>
  <si>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</si>
  <si>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</si>
  <si>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</si>
  <si>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</si>
  <si>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>Veiklos riziką ribojantys normatyvai</t>
  </si>
  <si>
    <t xml:space="preserve"> kapitalo pakanka-mumo</t>
  </si>
  <si>
    <t>likvidumo</t>
  </si>
  <si>
    <t>didžiausios atvirosios pozicijos užsienio valiuta</t>
  </si>
  <si>
    <t>didžiausios paskolos sumos vienam skolininkui</t>
  </si>
  <si>
    <t>LCKU narės</t>
  </si>
  <si>
    <t>Kredito unija „Mėmelio taupomoji kasa“</t>
  </si>
  <si>
    <t>Licencija</t>
  </si>
  <si>
    <t>Šilutės kredito unija</t>
  </si>
  <si>
    <t>vykdo</t>
  </si>
  <si>
    <t>Kredito unija „Germanto lobis“</t>
  </si>
  <si>
    <t>Vilniaus kredito unija</t>
  </si>
  <si>
    <t>Panevėžio kredito unija</t>
  </si>
  <si>
    <t>Šeimos kredito unija</t>
  </si>
  <si>
    <t>Jurbarko kredito unija</t>
  </si>
  <si>
    <t>Anykščių kredito unija</t>
  </si>
  <si>
    <t>Kredito unija „Tikroji viltis“</t>
  </si>
  <si>
    <t>Pakruojo ūkininkų kredito unija</t>
  </si>
  <si>
    <t>Centro kredito unija</t>
  </si>
  <si>
    <t>Pasvalio kredito unija</t>
  </si>
  <si>
    <t>Kaišiadorių kredito unija</t>
  </si>
  <si>
    <t>Kėdainių krašto kredito unija</t>
  </si>
  <si>
    <t>Kredito unija „Prienų taupa“</t>
  </si>
  <si>
    <t>Palangos kredito unija</t>
  </si>
  <si>
    <t>Ukmergės ūkininkų kredito unija</t>
  </si>
  <si>
    <t>Kredito unija „Žemdirbio gerovė“</t>
  </si>
  <si>
    <t>Kredito unija „Magnus“</t>
  </si>
  <si>
    <t>Kelmės kredito unija</t>
  </si>
  <si>
    <t>Klaipėdos kredito unija</t>
  </si>
  <si>
    <t>Utenos kredito unija</t>
  </si>
  <si>
    <t>Tauragės kredito unija</t>
  </si>
  <si>
    <t>Grigiškių kredito unija</t>
  </si>
  <si>
    <t>Kredito unija Skuodo bankelis</t>
  </si>
  <si>
    <t>Kredito unija „Gargždų taupa“</t>
  </si>
  <si>
    <t>Kredito unija „Jonavos žemė“</t>
  </si>
  <si>
    <t>Kretingos kredito unija</t>
  </si>
  <si>
    <t>Pagėgių kredito unija</t>
  </si>
  <si>
    <t>Alytaus kredito unija</t>
  </si>
  <si>
    <t>Kredito unija „Vievio taupa“</t>
  </si>
  <si>
    <t>Širvintų kredito unija</t>
  </si>
  <si>
    <t>Kredito unija „Sūduvos parama“</t>
  </si>
  <si>
    <t>Grinkiškio kredito unija</t>
  </si>
  <si>
    <t>Mažeikių kredito unija</t>
  </si>
  <si>
    <t>Vilkaviškio kredito unija</t>
  </si>
  <si>
    <t>Kooperatinė bendrovė ARKU kredito unija</t>
  </si>
  <si>
    <t>Plungės kredito unija</t>
  </si>
  <si>
    <t>Sedos kredito unija</t>
  </si>
  <si>
    <t>Radviliškio kredito unija</t>
  </si>
  <si>
    <t>„Achemos“ kredito unija</t>
  </si>
  <si>
    <t>Kredito unija „Moterų taupa“</t>
  </si>
  <si>
    <t>Trakų kredito unija</t>
  </si>
  <si>
    <t>Naftininkų kredito unija</t>
  </si>
  <si>
    <t>Druskininkų kredito unija</t>
  </si>
  <si>
    <t>Kredito unija „Neris“</t>
  </si>
  <si>
    <t>JCKU narės</t>
  </si>
  <si>
    <t>Raseinių kredito unija</t>
  </si>
  <si>
    <t>Akademinė kredito unija</t>
  </si>
  <si>
    <t>Ignalinos kredito unija</t>
  </si>
  <si>
    <t>Kredito unija Zanavykų bankelis</t>
  </si>
  <si>
    <t>Šilalės kredito unija</t>
  </si>
  <si>
    <t>Biržų kredito unija</t>
  </si>
  <si>
    <t>Kredito unija „Kupiškėnų taupa“</t>
  </si>
  <si>
    <t>Kooperatinė bendrovė kredito unija „Litas“</t>
  </si>
  <si>
    <t>Pareigūnų kredito unija</t>
  </si>
  <si>
    <t>Aukštaitijos kredito unija</t>
  </si>
  <si>
    <t>Joniškio kredito unija</t>
  </si>
  <si>
    <t>Rato kredito unija</t>
  </si>
  <si>
    <t>LTL Kredito unija</t>
  </si>
  <si>
    <t>Kredito unija „Taupa“</t>
  </si>
  <si>
    <t>Kredito unija „Saulėgrąža“</t>
  </si>
  <si>
    <t>→</t>
  </si>
  <si>
    <t>Kauno regiono kredito unija</t>
  </si>
  <si>
    <t>Iš viso</t>
  </si>
  <si>
    <t>Iš viso sistemos mastu</t>
  </si>
  <si>
    <t>Kapitalo pakankamumo normatyvas:  kredito unijų CKU narių &gt;= 10,5 proc. (2019 m. – 5,78 %), persitvarkančių į specializuotą banką kredito unijų &gt;= 14,5 proc. (2019 m. – 8,7 %).</t>
  </si>
  <si>
    <t>Bendrosios atvirosios pozicijos užsienio valiuta normatyvas &lt;= 25 proc.</t>
  </si>
  <si>
    <t>Didžiausios paskolos sumos vienam skolininkui normatyvas &lt;= 25 proc.</t>
  </si>
  <si>
    <t>Likvidumo normatyvas &gt;= 100 proc.</t>
  </si>
  <si>
    <t>Persitvarkančios kredito unijos</t>
  </si>
  <si>
    <t>Kauno kredito unija</t>
  </si>
  <si>
    <t>Eil. nr.</t>
  </si>
  <si>
    <t>Pagrindiniai kredito unijų sektoriaus veiklos rodikliai (2019 m. gruodžio 31 d. duomenys, tūkst. Eur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</si>
</sst>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0.00;\–#\ ##0.00"/>
    <numFmt numFmtId="165" formatCode="#\ ##0.00"/>
    <numFmt numFmtId="166" formatCode="0.0"/>
    <numFmt numFmtId="167" formatCode="#\ ##0.00;\–###0.00"/>
  </numFmts>
  <fonts count="3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9"/>
      <color rgb="FF000000"/>
      <name val="Times New Roman"/>
      <family val="1"/>
      <charset val="186"/>
    </font>
    <font>
      <sz val="11"/>
      <color theme="1"/>
      <name val="Arial Narrow"/>
      <family val="2"/>
      <charset val="186"/>
    </font>
    <font>
      <b/>
      <sz val="10"/>
      <color rgb="FF000000"/>
      <name val="Arial Narrow"/>
      <family val="2"/>
      <charset val="186"/>
    </font>
    <font>
      <sz val="8"/>
      <color rgb="FF000000"/>
      <name val="Times New Roman"/>
      <family val="1"/>
      <charset val="186"/>
    </font>
    <font>
      <u/>
      <sz val="10"/>
      <color theme="10"/>
      <name val="Arial Narrow"/>
      <family val="2"/>
      <charset val="186"/>
    </font>
    <font>
      <b/>
      <sz val="8"/>
      <color theme="0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u/>
      <sz val="8"/>
      <color rgb="FF00B07D"/>
      <name val="Verdana"/>
      <family val="2"/>
    </font>
    <font>
      <sz val="8"/>
      <color rgb="FF00B07D"/>
      <name val="Verdana"/>
      <family val="2"/>
    </font>
    <font>
      <b/>
      <sz val="9"/>
      <color rgb="FF00B07D"/>
      <name val="Verdana"/>
      <family val="2"/>
    </font>
    <font>
      <b/>
      <sz val="8"/>
      <color rgb="FF00B07D"/>
      <name val="Verdana"/>
      <family val="2"/>
    </font>
    <font>
      <b/>
      <sz val="10"/>
      <name val="Verdan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rgb="FF00B07D"/>
      </top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/>
      <right/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0">
    <xf numFmtId="0" fontId="0" fillId="0" borderId="0" xfId="0"/>
    <xf numFmtId="4" fontId="0" fillId="34" borderId="0" xfId="0" applyNumberFormat="1" applyFill="1"/>
    <xf numFmtId="0" fontId="20" fillId="34" borderId="0" xfId="0" applyFont="1" applyFill="1" applyAlignment="1">
      <alignment horizontal="center"/>
    </xf>
    <xf numFmtId="0" fontId="0" fillId="34" borderId="0" xfId="0" applyFill="1"/>
    <xf numFmtId="0" fontId="19" fillId="33" borderId="0" xfId="0" applyFont="1" applyFill="1" applyAlignment="1">
      <alignment horizontal="left" wrapText="1" readingOrder="1"/>
    </xf>
    <xf numFmtId="0" fontId="19" fillId="33" borderId="0" xfId="0" applyFont="1" applyFill="1" applyAlignment="1">
      <alignment horizontal="center" wrapText="1" readingOrder="1"/>
    </xf>
    <xf numFmtId="0" fontId="19" fillId="33" borderId="0" xfId="0" applyFont="1" applyFill="1" applyAlignment="1">
      <alignment horizontal="center" vertical="center" wrapText="1" readingOrder="1"/>
    </xf>
    <xf numFmtId="0" fontId="19" fillId="33" borderId="0" xfId="0" applyFont="1" applyFill="1" applyAlignment="1">
      <alignment horizontal="left" vertical="center" wrapText="1" readingOrder="1"/>
    </xf>
    <xf numFmtId="0" fontId="20" fillId="34" borderId="0" xfId="0" applyFont="1" applyFill="1" applyBorder="1" applyAlignment="1">
      <alignment horizontal="center"/>
    </xf>
    <xf numFmtId="0" fontId="21" fillId="34" borderId="0" xfId="0" applyFont="1" applyFill="1" applyBorder="1" applyAlignment="1">
      <alignment horizontal="center" vertical="center" wrapText="1" readingOrder="1"/>
    </xf>
    <xf numFmtId="0" fontId="22" fillId="34" borderId="0" xfId="0" applyFont="1" applyFill="1" applyBorder="1" applyAlignment="1">
      <alignment horizontal="left" wrapText="1" readingOrder="1"/>
    </xf>
    <xf numFmtId="0" fontId="29" fillId="33" borderId="0" xfId="0" applyFont="1" applyFill="1"/>
    <xf numFmtId="0" fontId="29" fillId="34" borderId="0" xfId="0" applyFont="1" applyFill="1" applyAlignment="1">
      <alignment horizontal="right" vertical="center"/>
    </xf>
    <xf numFmtId="0" fontId="29" fillId="33" borderId="0" xfId="0" applyFont="1" applyFill="1" applyAlignment="1">
      <alignment horizontal="center"/>
    </xf>
    <xf numFmtId="0" fontId="29" fillId="33" borderId="0" xfId="0" applyFont="1" applyFill="1" applyAlignment="1">
      <alignment vertical="center"/>
    </xf>
    <xf numFmtId="0" fontId="29" fillId="33" borderId="0" xfId="0" applyFont="1" applyFill="1" applyAlignment="1">
      <alignment horizontal="center" vertical="center"/>
    </xf>
    <xf numFmtId="0" fontId="30" fillId="33" borderId="0" xfId="0" applyFont="1" applyFill="1" applyAlignment="1">
      <alignment horizontal="left" wrapText="1" readingOrder="1"/>
    </xf>
    <xf numFmtId="0" fontId="29" fillId="33" borderId="0" xfId="0" applyFont="1" applyFill="1" applyAlignment="1">
      <alignment wrapText="1"/>
    </xf>
    <xf numFmtId="4" fontId="30" fillId="33" borderId="0" xfId="0" applyNumberFormat="1" applyFont="1" applyFill="1" applyAlignment="1">
      <alignment horizontal="right" wrapText="1" readingOrder="1"/>
    </xf>
    <xf numFmtId="4" fontId="29" fillId="33" borderId="0" xfId="0" applyNumberFormat="1" applyFont="1" applyFill="1" applyAlignment="1">
      <alignment horizontal="center" vertical="center"/>
    </xf>
    <xf numFmtId="0" fontId="23" fillId="34" borderId="0" xfId="42" applyFont="1" applyFill="1" applyBorder="1" applyAlignment="1">
      <alignment horizontal="center" vertical="center"/>
    </xf>
    <xf numFmtId="0" fontId="20" fillId="34" borderId="0" xfId="0" applyFont="1" applyFill="1" applyBorder="1"/>
    <xf numFmtId="0" fontId="20" fillId="34" borderId="0" xfId="0" applyFont="1" applyFill="1"/>
    <xf numFmtId="4" fontId="0" fillId="34" borderId="0" xfId="0" applyNumberFormat="1" applyFill="1" applyAlignment="1">
      <alignment horizontal="center" vertical="center"/>
    </xf>
    <xf numFmtId="0" fontId="0" fillId="33" borderId="0" xfId="0" applyFill="1" applyAlignment="1">
      <alignment horizontal="left" wrapText="1" readingOrder="1"/>
    </xf>
    <xf numFmtId="0" fontId="30" fillId="33" borderId="0" xfId="0" applyFont="1" applyFill="1" applyAlignment="1">
      <alignment horizontal="left" wrapText="1" readingOrder="1"/>
    </xf>
    <xf numFmtId="0" fontId="27" fillId="34" borderId="13" xfId="0" applyFont="1" applyFill="1" applyBorder="1" applyAlignment="1">
      <alignment horizontal="center" vertical="center" wrapText="1" readingOrder="1"/>
    </xf>
    <xf numFmtId="0" fontId="35" fillId="34" borderId="13" xfId="0" applyFont="1" applyFill="1" applyBorder="1" applyAlignment="1">
      <alignment horizontal="left" vertical="center" wrapText="1" readingOrder="1"/>
    </xf>
    <xf numFmtId="4" fontId="28" fillId="34" borderId="13" xfId="0" applyNumberFormat="1" applyFont="1" applyFill="1" applyBorder="1" applyAlignment="1">
      <alignment horizontal="center" vertical="center" wrapText="1"/>
    </xf>
    <xf numFmtId="165" fontId="35" fillId="34" borderId="13" xfId="0" applyNumberFormat="1" applyFont="1" applyFill="1" applyBorder="1" applyAlignment="1">
      <alignment horizontal="center" vertical="center" wrapText="1" readingOrder="1"/>
    </xf>
    <xf numFmtId="164" fontId="26" fillId="33" borderId="15" xfId="0" applyNumberFormat="1" applyFont="1" applyFill="1" applyBorder="1" applyAlignment="1">
      <alignment horizontal="center" vertical="center" wrapText="1" readingOrder="1"/>
    </xf>
    <xf numFmtId="4" fontId="26" fillId="36" borderId="14" xfId="0" applyNumberFormat="1" applyFont="1" applyFill="1" applyBorder="1" applyAlignment="1">
      <alignment horizontal="center" vertical="center" wrapText="1" readingOrder="1"/>
    </xf>
    <xf numFmtId="0" fontId="35" fillId="0" borderId="13" xfId="0" applyFont="1" applyFill="1" applyBorder="1" applyAlignment="1">
      <alignment horizontal="left" vertical="center" wrapText="1" readingOrder="1"/>
    </xf>
    <xf numFmtId="165" fontId="35" fillId="0" borderId="13" xfId="0" applyNumberFormat="1" applyFont="1" applyFill="1" applyBorder="1" applyAlignment="1">
      <alignment horizontal="center" vertical="center" wrapText="1" readingOrder="1"/>
    </xf>
    <xf numFmtId="4" fontId="28" fillId="34" borderId="15" xfId="0" applyNumberFormat="1" applyFont="1" applyFill="1" applyBorder="1" applyAlignment="1">
      <alignment horizontal="center" vertical="center" wrapText="1"/>
    </xf>
    <xf numFmtId="0" fontId="25" fillId="33" borderId="13" xfId="0" applyFont="1" applyFill="1" applyBorder="1" applyAlignment="1">
      <alignment horizontal="center" vertical="center" wrapText="1" readingOrder="1"/>
    </xf>
    <xf numFmtId="0" fontId="25" fillId="34" borderId="13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 wrapText="1" readingOrder="1"/>
    </xf>
    <xf numFmtId="0" fontId="25" fillId="34" borderId="22" xfId="0" applyFont="1" applyFill="1" applyBorder="1" applyAlignment="1">
      <alignment horizontal="center" vertical="center" wrapText="1" readingOrder="1"/>
    </xf>
    <xf numFmtId="0" fontId="25" fillId="34" borderId="27" xfId="0" applyFont="1" applyFill="1" applyBorder="1" applyAlignment="1">
      <alignment horizontal="center" vertical="center" wrapText="1" readingOrder="1"/>
    </xf>
    <xf numFmtId="4" fontId="25" fillId="0" borderId="13" xfId="0" applyNumberFormat="1" applyFont="1" applyFill="1" applyBorder="1" applyAlignment="1">
      <alignment horizontal="center" vertical="center" wrapText="1" readingOrder="1"/>
    </xf>
    <xf numFmtId="0" fontId="25" fillId="34" borderId="31" xfId="0" applyFont="1" applyFill="1" applyBorder="1" applyAlignment="1">
      <alignment horizontal="center" vertical="center" wrapText="1" readingOrder="1"/>
    </xf>
    <xf numFmtId="0" fontId="24" fillId="35" borderId="37" xfId="0" applyFont="1" applyFill="1" applyBorder="1" applyAlignment="1">
      <alignment horizontal="center" vertical="center" wrapText="1" readingOrder="1"/>
    </xf>
    <xf numFmtId="0" fontId="24" fillId="35" borderId="35" xfId="0" applyFont="1" applyFill="1" applyBorder="1" applyAlignment="1">
      <alignment horizontal="center" vertical="center" wrapText="1" readingOrder="1"/>
    </xf>
    <xf numFmtId="164" fontId="26" fillId="34" borderId="19" xfId="0" applyNumberFormat="1" applyFont="1" applyFill="1" applyBorder="1" applyAlignment="1">
      <alignment horizontal="center" vertical="center" wrapText="1" readingOrder="1"/>
    </xf>
    <xf numFmtId="164" fontId="26" fillId="34" borderId="33" xfId="0" applyNumberFormat="1" applyFont="1" applyFill="1" applyBorder="1" applyAlignment="1">
      <alignment horizontal="center" vertical="center" wrapText="1" readingOrder="1"/>
    </xf>
    <xf numFmtId="164" fontId="26" fillId="34" borderId="29" xfId="0" applyNumberFormat="1" applyFont="1" applyFill="1" applyBorder="1" applyAlignment="1">
      <alignment horizontal="center" vertical="center" wrapText="1" readingOrder="1"/>
    </xf>
    <xf numFmtId="164" fontId="26" fillId="34" borderId="20" xfId="0" applyNumberFormat="1" applyFont="1" applyFill="1" applyBorder="1" applyAlignment="1">
      <alignment horizontal="center" vertical="center" wrapText="1" readingOrder="1"/>
    </xf>
    <xf numFmtId="0" fontId="26" fillId="34" borderId="24" xfId="0" applyFont="1" applyFill="1" applyBorder="1" applyAlignment="1">
      <alignment horizontal="left" vertical="center" wrapText="1" readingOrder="1"/>
    </xf>
    <xf numFmtId="0" fontId="32" fillId="0" borderId="18" xfId="43" applyFont="1" applyBorder="1" applyAlignment="1">
      <alignment horizontal="center" vertical="center"/>
    </xf>
    <xf numFmtId="0" fontId="32" fillId="0" borderId="19" xfId="43" applyFont="1" applyBorder="1" applyAlignment="1">
      <alignment horizontal="center" vertical="center"/>
    </xf>
    <xf numFmtId="0" fontId="32" fillId="0" borderId="33" xfId="43" applyFont="1" applyBorder="1" applyAlignment="1">
      <alignment horizontal="center" vertical="center"/>
    </xf>
    <xf numFmtId="0" fontId="32" fillId="0" borderId="28" xfId="43" applyFont="1" applyBorder="1" applyAlignment="1">
      <alignment horizontal="center" vertical="center"/>
    </xf>
    <xf numFmtId="0" fontId="22" fillId="33" borderId="0" xfId="0" applyFont="1" applyFill="1" applyAlignment="1">
      <alignment horizontal="right" wrapText="1" readingOrder="1"/>
    </xf>
    <xf numFmtId="0" fontId="26" fillId="0" borderId="23" xfId="0" applyFont="1" applyFill="1" applyBorder="1" applyAlignment="1">
      <alignment horizontal="left" vertical="center" wrapText="1" readingOrder="1"/>
    </xf>
    <xf numFmtId="0" fontId="26" fillId="0" borderId="24" xfId="0" applyFont="1" applyFill="1" applyBorder="1" applyAlignment="1">
      <alignment horizontal="left" vertical="center" wrapText="1" readingOrder="1"/>
    </xf>
    <xf numFmtId="0" fontId="26" fillId="0" borderId="32" xfId="0" applyFont="1" applyFill="1" applyBorder="1" applyAlignment="1">
      <alignment horizontal="left" vertical="center" wrapText="1" readingOrder="1"/>
    </xf>
    <xf numFmtId="0" fontId="26" fillId="0" borderId="25" xfId="0" applyFont="1" applyFill="1" applyBorder="1" applyAlignment="1">
      <alignment horizontal="left" vertical="center" wrapText="1" readingOrder="1"/>
    </xf>
    <xf numFmtId="0" fontId="26" fillId="0" borderId="26" xfId="0" applyFont="1" applyFill="1" applyBorder="1" applyAlignment="1">
      <alignment horizontal="left" vertical="center" wrapText="1" readingOrder="1"/>
    </xf>
    <xf numFmtId="0" fontId="26" fillId="0" borderId="30" xfId="0" applyFont="1" applyFill="1" applyBorder="1" applyAlignment="1">
      <alignment horizontal="left" vertical="center" wrapText="1" readingOrder="1"/>
    </xf>
    <xf numFmtId="166" fontId="35" fillId="34" borderId="13" xfId="0" applyNumberFormat="1" applyFont="1" applyFill="1" applyBorder="1" applyAlignment="1">
      <alignment horizontal="center" vertical="center" wrapText="1" readingOrder="1"/>
    </xf>
    <xf numFmtId="164" fontId="27" fillId="34" borderId="20" xfId="0" applyNumberFormat="1" applyFont="1" applyFill="1" applyBorder="1" applyAlignment="1">
      <alignment horizontal="center" vertical="center" wrapText="1" readingOrder="1"/>
    </xf>
    <xf numFmtId="167" fontId="26" fillId="34" borderId="33" xfId="0" applyNumberFormat="1" applyFont="1" applyFill="1" applyBorder="1" applyAlignment="1">
      <alignment horizontal="center" vertical="center" wrapText="1" readingOrder="1"/>
    </xf>
    <xf numFmtId="167" fontId="26" fillId="34" borderId="19" xfId="0" applyNumberFormat="1" applyFont="1" applyFill="1" applyBorder="1" applyAlignment="1">
      <alignment horizontal="center" vertical="center" wrapText="1" readingOrder="1"/>
    </xf>
    <xf numFmtId="0" fontId="31" fillId="33" borderId="0" xfId="0" applyFont="1" applyFill="1" applyAlignment="1">
      <alignment horizontal="left" wrapText="1" readingOrder="1"/>
    </xf>
    <xf numFmtId="0" fontId="24" fillId="35" borderId="11" xfId="0" applyFont="1" applyFill="1" applyBorder="1" applyAlignment="1">
      <alignment horizontal="center" vertical="center" wrapText="1" readingOrder="1"/>
    </xf>
    <xf numFmtId="0" fontId="24" fillId="35" borderId="17" xfId="0" applyFont="1" applyFill="1" applyBorder="1" applyAlignment="1">
      <alignment horizontal="center" vertical="center" wrapText="1" readingOrder="1"/>
    </xf>
    <xf numFmtId="0" fontId="30" fillId="33" borderId="0" xfId="0" applyFont="1" applyFill="1" applyAlignment="1">
      <alignment horizontal="left" wrapText="1" readingOrder="1"/>
    </xf>
    <xf numFmtId="4" fontId="33" fillId="0" borderId="13" xfId="0" applyNumberFormat="1" applyFont="1" applyFill="1" applyBorder="1" applyAlignment="1">
      <alignment horizontal="center" vertical="center" wrapText="1"/>
    </xf>
    <xf numFmtId="0" fontId="34" fillId="34" borderId="14" xfId="0" applyFont="1" applyFill="1" applyBorder="1" applyAlignment="1">
      <alignment horizontal="left" vertical="center" wrapText="1" readingOrder="1"/>
    </xf>
    <xf numFmtId="165" fontId="35" fillId="34" borderId="34" xfId="0" applyNumberFormat="1" applyFont="1" applyFill="1" applyBorder="1" applyAlignment="1">
      <alignment horizontal="center" vertical="center" wrapText="1" readingOrder="1"/>
    </xf>
    <xf numFmtId="165" fontId="35" fillId="34" borderId="15" xfId="0" applyNumberFormat="1" applyFont="1" applyFill="1" applyBorder="1" applyAlignment="1">
      <alignment horizontal="center" vertical="center" wrapText="1" readingOrder="1"/>
    </xf>
    <xf numFmtId="0" fontId="36" fillId="34" borderId="0" xfId="0" applyFont="1" applyFill="1" applyAlignment="1">
      <alignment horizontal="center" wrapText="1" readingOrder="1"/>
    </xf>
    <xf numFmtId="0" fontId="24" fillId="35" borderId="10" xfId="0" applyFont="1" applyFill="1" applyBorder="1" applyAlignment="1">
      <alignment horizontal="center" vertical="center" wrapText="1"/>
    </xf>
    <xf numFmtId="0" fontId="24" fillId="35" borderId="16" xfId="0" applyFont="1" applyFill="1" applyBorder="1" applyAlignment="1">
      <alignment horizontal="center" vertical="center" wrapText="1"/>
    </xf>
    <xf numFmtId="0" fontId="24" fillId="35" borderId="11" xfId="0" applyFont="1" applyFill="1" applyBorder="1" applyAlignment="1">
      <alignment horizontal="center" vertical="center" wrapText="1"/>
    </xf>
    <xf numFmtId="0" fontId="24" fillId="35" borderId="17" xfId="0" applyFont="1" applyFill="1" applyBorder="1" applyAlignment="1">
      <alignment horizontal="center" vertical="center" wrapText="1"/>
    </xf>
    <xf numFmtId="0" fontId="24" fillId="35" borderId="12" xfId="0" applyFont="1" applyFill="1" applyBorder="1" applyAlignment="1">
      <alignment horizontal="center" vertical="center" wrapText="1" readingOrder="1"/>
    </xf>
    <xf numFmtId="0" fontId="24" fillId="35" borderId="36" xfId="0" applyFont="1" applyFill="1" applyBorder="1" applyAlignment="1">
      <alignment horizontal="center" vertical="center" wrapText="1" readingOrder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2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  <color rgb="FFC8E7D8"/>
      <color rgb="FFE31C4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16" TargetMode="External"/><Relationship Id="rId18" Type="http://schemas.openxmlformats.org/officeDocument/2006/relationships/hyperlink" Target="http://www.lb.lt/lt/frd-licencijos/view_license?id=267" TargetMode="External"/><Relationship Id="rId26" Type="http://schemas.openxmlformats.org/officeDocument/2006/relationships/hyperlink" Target="http://www.lb.lt/lt/frd-licencijos/view_license?id=259" TargetMode="External"/><Relationship Id="rId39" Type="http://schemas.openxmlformats.org/officeDocument/2006/relationships/hyperlink" Target="http://www.lb.lt/lt/frd-licencijos/view_license?id=272" TargetMode="External"/><Relationship Id="rId21" Type="http://schemas.openxmlformats.org/officeDocument/2006/relationships/hyperlink" Target="http://www.lb.lt/lt/frd-licencijos/view_license?id=274" TargetMode="External"/><Relationship Id="rId34" Type="http://schemas.openxmlformats.org/officeDocument/2006/relationships/hyperlink" Target="http://www.lb.lt/lt/frd-licencijos/view_license?id=333" TargetMode="External"/><Relationship Id="rId42" Type="http://schemas.openxmlformats.org/officeDocument/2006/relationships/hyperlink" Target="http://www.lb.lt/lt/frd-licencijos/view_license?id=262" TargetMode="External"/><Relationship Id="rId47" Type="http://schemas.openxmlformats.org/officeDocument/2006/relationships/hyperlink" Target="http://www.lb.lt/lt/frd-licencijos/view_license?id=321" TargetMode="External"/><Relationship Id="rId50" Type="http://schemas.openxmlformats.org/officeDocument/2006/relationships/hyperlink" Target="http://www.lb.lt/lt/frd-licencijos/view_license?id=282" TargetMode="External"/><Relationship Id="rId55" Type="http://schemas.openxmlformats.org/officeDocument/2006/relationships/hyperlink" Target="http://www.lb.lt/lt/frd-licencijos/view_license?id=335" TargetMode="External"/><Relationship Id="rId63" Type="http://schemas.openxmlformats.org/officeDocument/2006/relationships/hyperlink" Target="http://www.lb.lt/lt/frd-licencijos/view_license?id=285" TargetMode="External"/><Relationship Id="rId7" Type="http://schemas.openxmlformats.org/officeDocument/2006/relationships/hyperlink" Target="http://www.lb.lt/lt/frd-licencijos/view_license?id=273" TargetMode="External"/><Relationship Id="rId2" Type="http://schemas.openxmlformats.org/officeDocument/2006/relationships/hyperlink" Target="http://www.lb.lt/lt/frd-licencijos/view_license?id=318" TargetMode="External"/><Relationship Id="rId16" Type="http://schemas.openxmlformats.org/officeDocument/2006/relationships/hyperlink" Target="http://www.lb.lt/lt/frd-licencijos/view_license?id=327" TargetMode="External"/><Relationship Id="rId29" Type="http://schemas.openxmlformats.org/officeDocument/2006/relationships/hyperlink" Target="http://www.lb.lt/lt/frd-licencijos/view_license?id=286" TargetMode="External"/><Relationship Id="rId11" Type="http://schemas.openxmlformats.org/officeDocument/2006/relationships/hyperlink" Target="http://www.lb.lt/lt/frd-licencijos/view_license?id=307" TargetMode="External"/><Relationship Id="rId24" Type="http://schemas.openxmlformats.org/officeDocument/2006/relationships/hyperlink" Target="http://www.lb.lt/lt/frd-licencijos/view_license?id=290" TargetMode="External"/><Relationship Id="rId32" Type="http://schemas.openxmlformats.org/officeDocument/2006/relationships/hyperlink" Target="http://www.lb.lt/lt/frd-licencijos/view_license?id=271" TargetMode="External"/><Relationship Id="rId37" Type="http://schemas.openxmlformats.org/officeDocument/2006/relationships/hyperlink" Target="http://www.lb.lt/lt/frd-licencijos/view_license?id=260" TargetMode="External"/><Relationship Id="rId40" Type="http://schemas.openxmlformats.org/officeDocument/2006/relationships/hyperlink" Target="http://www.lb.lt/lt/frd-licencijos/view_license?id=266" TargetMode="External"/><Relationship Id="rId45" Type="http://schemas.openxmlformats.org/officeDocument/2006/relationships/hyperlink" Target="http://www.lb.lt/lt/frd-licencijos/view_license?id=443" TargetMode="External"/><Relationship Id="rId53" Type="http://schemas.openxmlformats.org/officeDocument/2006/relationships/hyperlink" Target="http://www.lb.lt/lt/frd-licencijos/view_license?id=263" TargetMode="External"/><Relationship Id="rId58" Type="http://schemas.openxmlformats.org/officeDocument/2006/relationships/hyperlink" Target="http://www.lb.lt/lt/frd-licencijos/view_license?id=315" TargetMode="External"/><Relationship Id="rId5" Type="http://schemas.openxmlformats.org/officeDocument/2006/relationships/hyperlink" Target="http://www.lb.lt/lt/frd-licencijos/view_license?id=312" TargetMode="External"/><Relationship Id="rId61" Type="http://schemas.openxmlformats.org/officeDocument/2006/relationships/hyperlink" Target="http://www.lb.lt/lt/frd-licencijos/view_license?id=322" TargetMode="External"/><Relationship Id="rId19" Type="http://schemas.openxmlformats.org/officeDocument/2006/relationships/hyperlink" Target="http://www.lb.lt/lt/frd-licencijos/view_license?id=289" TargetMode="External"/><Relationship Id="rId14" Type="http://schemas.openxmlformats.org/officeDocument/2006/relationships/hyperlink" Target="http://www.lb.lt/lt/frd-licencijos/view_license?id=336" TargetMode="External"/><Relationship Id="rId22" Type="http://schemas.openxmlformats.org/officeDocument/2006/relationships/hyperlink" Target="http://www.lb.lt/lt/frd-licencijos/view_license?id=308" TargetMode="External"/><Relationship Id="rId27" Type="http://schemas.openxmlformats.org/officeDocument/2006/relationships/hyperlink" Target="http://www.lb.lt/lt/frd-licencijos/view_license?id=287" TargetMode="External"/><Relationship Id="rId30" Type="http://schemas.openxmlformats.org/officeDocument/2006/relationships/hyperlink" Target="http://www.lb.lt/lt/frd-licencijos/view_license?id=293" TargetMode="External"/><Relationship Id="rId35" Type="http://schemas.openxmlformats.org/officeDocument/2006/relationships/hyperlink" Target="http://www.lb.lt/lt/frd-licencijos/view_license?id=278" TargetMode="External"/><Relationship Id="rId43" Type="http://schemas.openxmlformats.org/officeDocument/2006/relationships/hyperlink" Target="http://www.lb.lt/lt/frd-licencijos/view_license?id=296" TargetMode="External"/><Relationship Id="rId48" Type="http://schemas.openxmlformats.org/officeDocument/2006/relationships/hyperlink" Target="http://www.lb.lt/lt/frd-licencijos/view_license?id=303" TargetMode="External"/><Relationship Id="rId56" Type="http://schemas.openxmlformats.org/officeDocument/2006/relationships/hyperlink" Target="http://www.lb.lt/lt/frd-licencijos/view_license?id=310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lb.lt/lt/frd-licencijos/view_license?id=264" TargetMode="External"/><Relationship Id="rId51" Type="http://schemas.openxmlformats.org/officeDocument/2006/relationships/hyperlink" Target="http://www.lb.lt/lt/frd-licencijos/view_license?id=305" TargetMode="External"/><Relationship Id="rId3" Type="http://schemas.openxmlformats.org/officeDocument/2006/relationships/hyperlink" Target="http://www.lb.lt/lt/frd-licencijos/view_license?id=311" TargetMode="External"/><Relationship Id="rId12" Type="http://schemas.openxmlformats.org/officeDocument/2006/relationships/hyperlink" Target="http://www.lb.lt/lt/frd-licencijos/view_license?id=334" TargetMode="External"/><Relationship Id="rId17" Type="http://schemas.openxmlformats.org/officeDocument/2006/relationships/hyperlink" Target="http://www.lb.lt/lt/frd-licencijos/view_license?id=317" TargetMode="External"/><Relationship Id="rId25" Type="http://schemas.openxmlformats.org/officeDocument/2006/relationships/hyperlink" Target="http://www.lb.lt/lt/frd-licencijos/view_license?id=300" TargetMode="External"/><Relationship Id="rId33" Type="http://schemas.openxmlformats.org/officeDocument/2006/relationships/hyperlink" Target="http://www.lb.lt/lt/frd-licencijos/view_license?id=306" TargetMode="External"/><Relationship Id="rId38" Type="http://schemas.openxmlformats.org/officeDocument/2006/relationships/hyperlink" Target="http://www.lb.lt/lt/frd-licencijos/view_license?id=265" TargetMode="External"/><Relationship Id="rId46" Type="http://schemas.openxmlformats.org/officeDocument/2006/relationships/hyperlink" Target="http://www.lb.lt/lt/frd-licencijos/view_license?id=284" TargetMode="External"/><Relationship Id="rId59" Type="http://schemas.openxmlformats.org/officeDocument/2006/relationships/hyperlink" Target="http://www.lb.lt/lt/frd-licencijos/view_license?id=270" TargetMode="External"/><Relationship Id="rId20" Type="http://schemas.openxmlformats.org/officeDocument/2006/relationships/hyperlink" Target="http://www.lb.lt/lt/frd-licencijos/view_license?id=337" TargetMode="External"/><Relationship Id="rId41" Type="http://schemas.openxmlformats.org/officeDocument/2006/relationships/hyperlink" Target="http://www.lb.lt/lt/frd-licencijos/view_license?id=324" TargetMode="External"/><Relationship Id="rId54" Type="http://schemas.openxmlformats.org/officeDocument/2006/relationships/hyperlink" Target="http://www.lb.lt/lt/frd-licencijos/view_license?id=331" TargetMode="External"/><Relationship Id="rId62" Type="http://schemas.openxmlformats.org/officeDocument/2006/relationships/hyperlink" Target="http://www.lb.lt/lt/frd-licencijos/view_license?id=313" TargetMode="External"/><Relationship Id="rId1" Type="http://schemas.openxmlformats.org/officeDocument/2006/relationships/hyperlink" Target="http://www.lb.lt/lt/frd-licencijos/view_license?id=314" TargetMode="External"/><Relationship Id="rId6" Type="http://schemas.openxmlformats.org/officeDocument/2006/relationships/hyperlink" Target="http://www.lb.lt/lt/frd-licencijos/view_license?id=309" TargetMode="External"/><Relationship Id="rId15" Type="http://schemas.openxmlformats.org/officeDocument/2006/relationships/hyperlink" Target="http://www.lb.lt/lt/frd-licencijos/view_license?id=320" TargetMode="External"/><Relationship Id="rId23" Type="http://schemas.openxmlformats.org/officeDocument/2006/relationships/hyperlink" Target="http://www.lb.lt/lt/frd-licencijos/view_license?id=330" TargetMode="External"/><Relationship Id="rId28" Type="http://schemas.openxmlformats.org/officeDocument/2006/relationships/hyperlink" Target="http://www.lb.lt/lt/frd-licencijos/view_license?id=279" TargetMode="External"/><Relationship Id="rId36" Type="http://schemas.openxmlformats.org/officeDocument/2006/relationships/hyperlink" Target="http://www.lb.lt/lt/frd-licencijos/view_license?id=294" TargetMode="External"/><Relationship Id="rId49" Type="http://schemas.openxmlformats.org/officeDocument/2006/relationships/hyperlink" Target="http://www.lb.lt/lt/frd-licencijos/view_license?id=332" TargetMode="External"/><Relationship Id="rId57" Type="http://schemas.openxmlformats.org/officeDocument/2006/relationships/hyperlink" Target="http://www.lb.lt/lt/frd-licencijos/view_license?id=283" TargetMode="External"/><Relationship Id="rId10" Type="http://schemas.openxmlformats.org/officeDocument/2006/relationships/hyperlink" Target="http://www.lb.lt/lt/frd-licencijos/view_license?id=295" TargetMode="External"/><Relationship Id="rId31" Type="http://schemas.openxmlformats.org/officeDocument/2006/relationships/hyperlink" Target="http://www.lb.lt/lt/frd-licencijos/view_license?id=328" TargetMode="External"/><Relationship Id="rId44" Type="http://schemas.openxmlformats.org/officeDocument/2006/relationships/hyperlink" Target="http://www.lb.lt/lt/frd-licencijos/view_license?id=288" TargetMode="External"/><Relationship Id="rId52" Type="http://schemas.openxmlformats.org/officeDocument/2006/relationships/hyperlink" Target="http://www.lb.lt/lt/frd-licencijos/view_license?id=275" TargetMode="External"/><Relationship Id="rId60" Type="http://schemas.openxmlformats.org/officeDocument/2006/relationships/hyperlink" Target="http://www.lb.lt/lt/frd-licencijos/view_license?id=325" TargetMode="External"/><Relationship Id="rId4" Type="http://schemas.openxmlformats.org/officeDocument/2006/relationships/hyperlink" Target="http://www.lb.lt/lt/frd-licencijos/view_license?id=261" TargetMode="External"/><Relationship Id="rId9" Type="http://schemas.openxmlformats.org/officeDocument/2006/relationships/hyperlink" Target="http://www.lb.lt/lt/frd-licencijos/view_license?id=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335"/>
  <sheetViews>
    <sheetView tabSelected="1" zoomScaleNormal="100" workbookViewId="0">
      <pane ySplit="5" topLeftCell="A6" activePane="bottomLeft" state="frozen"/>
      <selection pane="bottomLeft" sqref="A1:N1"/>
    </sheetView>
  </sheetViews>
  <sheetFormatPr defaultRowHeight="15" x14ac:dyDescent="0.25"/>
  <cols>
    <col min="1" max="1" width="4.42578125" customWidth="1"/>
    <col min="2" max="2" width="38.85546875" customWidth="1"/>
    <col min="3" max="14" width="11.5703125" customWidth="1"/>
    <col min="15" max="107" width="9.140625" style="3"/>
  </cols>
  <sheetData>
    <row r="1" spans="1:18" s="3" customFormat="1" ht="15.75" customHeight="1" x14ac:dyDescent="0.25">
      <c r="A1" s="73" t="s">
        <v>90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x14ac:dyDescent="0.25">
      <c r="A2" s="5"/>
      <c r="B2" s="7"/>
      <c r="C2" s="4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8" ht="15" customHeight="1" x14ac:dyDescent="0.3">
      <c r="A3" s="74" t="s">
        <v>89</v>
      </c>
      <c r="B3" s="76" t="s">
        <v>0</v>
      </c>
      <c r="C3" s="66" t="s">
        <v>1</v>
      </c>
      <c r="D3" s="66" t="s">
        <v>2</v>
      </c>
      <c r="E3" s="66" t="s">
        <v>3</v>
      </c>
      <c r="F3" s="66" t="s">
        <v>4</v>
      </c>
      <c r="G3" s="66" t="s">
        <v>5</v>
      </c>
      <c r="H3" s="66" t="s">
        <v>6</v>
      </c>
      <c r="I3" s="66" t="s">
        <v>7</v>
      </c>
      <c r="J3" s="66" t="s">
        <v>8</v>
      </c>
      <c r="K3" s="78" t="s">
        <v>9</v>
      </c>
      <c r="L3" s="78"/>
      <c r="M3" s="78"/>
      <c r="N3" s="79"/>
      <c r="O3" s="2"/>
      <c r="P3" s="2"/>
      <c r="Q3" s="8"/>
      <c r="R3" s="8"/>
    </row>
    <row r="4" spans="1:18" ht="52.5" x14ac:dyDescent="0.3">
      <c r="A4" s="75"/>
      <c r="B4" s="77"/>
      <c r="C4" s="67"/>
      <c r="D4" s="67"/>
      <c r="E4" s="67"/>
      <c r="F4" s="67"/>
      <c r="G4" s="67"/>
      <c r="H4" s="67"/>
      <c r="I4" s="67"/>
      <c r="J4" s="67"/>
      <c r="K4" s="43" t="s">
        <v>10</v>
      </c>
      <c r="L4" s="43" t="s">
        <v>11</v>
      </c>
      <c r="M4" s="43" t="s">
        <v>12</v>
      </c>
      <c r="N4" s="44" t="s">
        <v>13</v>
      </c>
      <c r="O4" s="2"/>
      <c r="P4" s="2"/>
      <c r="Q4" s="8"/>
      <c r="R4" s="8"/>
    </row>
    <row r="5" spans="1:18" ht="16.5" x14ac:dyDescent="0.3">
      <c r="A5" s="35">
        <v>1</v>
      </c>
      <c r="B5" s="36">
        <v>2</v>
      </c>
      <c r="C5" s="36">
        <v>3</v>
      </c>
      <c r="D5" s="36">
        <v>4</v>
      </c>
      <c r="E5" s="36">
        <v>5</v>
      </c>
      <c r="F5" s="36">
        <v>6</v>
      </c>
      <c r="G5" s="36">
        <v>7</v>
      </c>
      <c r="H5" s="36">
        <v>8</v>
      </c>
      <c r="I5" s="36">
        <v>9</v>
      </c>
      <c r="J5" s="36">
        <v>10</v>
      </c>
      <c r="K5" s="36">
        <v>12</v>
      </c>
      <c r="L5" s="36">
        <v>13</v>
      </c>
      <c r="M5" s="36">
        <v>14</v>
      </c>
      <c r="N5" s="37">
        <v>15</v>
      </c>
      <c r="O5" s="2"/>
      <c r="P5" s="2"/>
      <c r="Q5" s="8"/>
      <c r="R5" s="8"/>
    </row>
    <row r="6" spans="1:18" ht="15" customHeight="1" x14ac:dyDescent="0.3">
      <c r="A6" s="70" t="s">
        <v>14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2"/>
      <c r="P6" s="2"/>
      <c r="Q6" s="8"/>
      <c r="R6" s="8"/>
    </row>
    <row r="7" spans="1:18" ht="15.75" customHeight="1" x14ac:dyDescent="0.25">
      <c r="A7" s="38">
        <v>1</v>
      </c>
      <c r="B7" s="55" t="s">
        <v>15</v>
      </c>
      <c r="C7" s="50" t="s">
        <v>16</v>
      </c>
      <c r="D7" s="46">
        <v>32495.55</v>
      </c>
      <c r="E7" s="46">
        <v>927.76</v>
      </c>
      <c r="F7" s="46">
        <v>5183.3499999999995</v>
      </c>
      <c r="G7" s="46">
        <v>21435.34</v>
      </c>
      <c r="H7" s="46">
        <v>30498.89</v>
      </c>
      <c r="I7" s="46">
        <v>2258.0500000000002</v>
      </c>
      <c r="J7" s="63">
        <v>17.489999999999998</v>
      </c>
      <c r="K7" s="46">
        <v>11.91</v>
      </c>
      <c r="L7" s="46">
        <v>219.66</v>
      </c>
      <c r="M7" s="64">
        <v>2.19</v>
      </c>
      <c r="N7" s="48" t="s">
        <v>18</v>
      </c>
      <c r="O7" s="1"/>
      <c r="R7" s="20"/>
    </row>
    <row r="8" spans="1:18" ht="15.75" customHeight="1" x14ac:dyDescent="0.25">
      <c r="A8" s="39">
        <v>2</v>
      </c>
      <c r="B8" s="56" t="s">
        <v>17</v>
      </c>
      <c r="C8" s="51" t="s">
        <v>16</v>
      </c>
      <c r="D8" s="46">
        <v>31087.439999999999</v>
      </c>
      <c r="E8" s="46">
        <v>1516.52</v>
      </c>
      <c r="F8" s="46">
        <v>4898.4400000000005</v>
      </c>
      <c r="G8" s="46">
        <v>23194.62</v>
      </c>
      <c r="H8" s="46">
        <v>28412.84</v>
      </c>
      <c r="I8" s="46">
        <v>1369.03</v>
      </c>
      <c r="J8" s="63">
        <v>210.65</v>
      </c>
      <c r="K8" s="46">
        <v>14.83</v>
      </c>
      <c r="L8" s="46">
        <v>197.94</v>
      </c>
      <c r="M8" s="64">
        <v>0.96</v>
      </c>
      <c r="N8" s="48" t="s">
        <v>18</v>
      </c>
      <c r="O8" s="1"/>
      <c r="R8" s="20"/>
    </row>
    <row r="9" spans="1:18" ht="15.75" customHeight="1" x14ac:dyDescent="0.25">
      <c r="A9" s="39">
        <v>3</v>
      </c>
      <c r="B9" s="56" t="s">
        <v>22</v>
      </c>
      <c r="C9" s="51" t="s">
        <v>16</v>
      </c>
      <c r="D9" s="46">
        <v>28260.54</v>
      </c>
      <c r="E9" s="46">
        <v>2906.99</v>
      </c>
      <c r="F9" s="46">
        <v>2666.8900000000003</v>
      </c>
      <c r="G9" s="46">
        <v>22192.28</v>
      </c>
      <c r="H9" s="46">
        <v>23685.09</v>
      </c>
      <c r="I9" s="46">
        <v>1842.72</v>
      </c>
      <c r="J9" s="63">
        <v>71.41</v>
      </c>
      <c r="K9" s="46">
        <v>16.2</v>
      </c>
      <c r="L9" s="46">
        <v>177.51</v>
      </c>
      <c r="M9" s="64"/>
      <c r="N9" s="48" t="s">
        <v>18</v>
      </c>
      <c r="O9" s="1"/>
      <c r="R9" s="20"/>
    </row>
    <row r="10" spans="1:18" ht="15.75" customHeight="1" x14ac:dyDescent="0.25">
      <c r="A10" s="42">
        <v>4</v>
      </c>
      <c r="B10" s="56" t="s">
        <v>19</v>
      </c>
      <c r="C10" s="51" t="s">
        <v>16</v>
      </c>
      <c r="D10" s="46">
        <v>27469.52</v>
      </c>
      <c r="E10" s="46"/>
      <c r="F10" s="46">
        <v>5853.39</v>
      </c>
      <c r="G10" s="46">
        <v>20579.89</v>
      </c>
      <c r="H10" s="46">
        <v>24418.61</v>
      </c>
      <c r="I10" s="46">
        <v>1790.93</v>
      </c>
      <c r="J10" s="63">
        <v>128.6</v>
      </c>
      <c r="K10" s="46">
        <v>16.07</v>
      </c>
      <c r="L10" s="46">
        <v>240.07</v>
      </c>
      <c r="M10" s="64"/>
      <c r="N10" s="48" t="s">
        <v>18</v>
      </c>
      <c r="O10" s="1"/>
      <c r="R10" s="20"/>
    </row>
    <row r="11" spans="1:18" ht="15.75" customHeight="1" x14ac:dyDescent="0.25">
      <c r="A11" s="39">
        <v>5</v>
      </c>
      <c r="B11" s="56" t="s">
        <v>21</v>
      </c>
      <c r="C11" s="51" t="s">
        <v>16</v>
      </c>
      <c r="D11" s="46">
        <v>23527.97</v>
      </c>
      <c r="E11" s="46">
        <v>1656.65</v>
      </c>
      <c r="F11" s="46">
        <v>5746.19</v>
      </c>
      <c r="G11" s="46">
        <v>15234.72</v>
      </c>
      <c r="H11" s="46">
        <v>20945.88</v>
      </c>
      <c r="I11" s="46">
        <v>2883.93</v>
      </c>
      <c r="J11" s="63">
        <v>442.09</v>
      </c>
      <c r="K11" s="46">
        <v>16.68</v>
      </c>
      <c r="L11" s="46">
        <v>205.11</v>
      </c>
      <c r="M11" s="64">
        <v>0.3</v>
      </c>
      <c r="N11" s="48" t="s">
        <v>18</v>
      </c>
      <c r="O11" s="1"/>
      <c r="R11" s="20"/>
    </row>
    <row r="12" spans="1:18" ht="15.75" customHeight="1" x14ac:dyDescent="0.25">
      <c r="A12" s="42">
        <v>6</v>
      </c>
      <c r="B12" s="56" t="s">
        <v>20</v>
      </c>
      <c r="C12" s="51" t="s">
        <v>16</v>
      </c>
      <c r="D12" s="46">
        <v>20992.49</v>
      </c>
      <c r="E12" s="46"/>
      <c r="F12" s="46">
        <v>3016.78</v>
      </c>
      <c r="G12" s="46">
        <v>16797.349999999999</v>
      </c>
      <c r="H12" s="46">
        <v>19855.189999999999</v>
      </c>
      <c r="I12" s="46">
        <v>1427.33</v>
      </c>
      <c r="J12" s="63">
        <v>-458.7</v>
      </c>
      <c r="K12" s="46">
        <v>8.4700000000000006</v>
      </c>
      <c r="L12" s="46">
        <v>179.55</v>
      </c>
      <c r="M12" s="64"/>
      <c r="N12" s="62" t="s">
        <v>18</v>
      </c>
      <c r="O12" s="1"/>
      <c r="R12" s="20"/>
    </row>
    <row r="13" spans="1:18" ht="15.75" customHeight="1" x14ac:dyDescent="0.25">
      <c r="A13" s="39">
        <v>7</v>
      </c>
      <c r="B13" s="56" t="s">
        <v>27</v>
      </c>
      <c r="C13" s="51" t="s">
        <v>16</v>
      </c>
      <c r="D13" s="46">
        <v>18801.28</v>
      </c>
      <c r="E13" s="46"/>
      <c r="F13" s="46">
        <v>2310.17</v>
      </c>
      <c r="G13" s="46">
        <v>15837.98</v>
      </c>
      <c r="H13" s="46">
        <v>14207.85</v>
      </c>
      <c r="I13" s="46">
        <v>822.77</v>
      </c>
      <c r="J13" s="63">
        <v>56.08</v>
      </c>
      <c r="K13" s="46">
        <v>7.27</v>
      </c>
      <c r="L13" s="46">
        <v>241.12</v>
      </c>
      <c r="M13" s="64">
        <v>2.68</v>
      </c>
      <c r="N13" s="48" t="s">
        <v>18</v>
      </c>
      <c r="O13" s="1"/>
      <c r="R13" s="20"/>
    </row>
    <row r="14" spans="1:18" ht="15.75" customHeight="1" x14ac:dyDescent="0.25">
      <c r="A14" s="42">
        <v>8</v>
      </c>
      <c r="B14" s="56" t="s">
        <v>88</v>
      </c>
      <c r="C14" s="51" t="s">
        <v>16</v>
      </c>
      <c r="D14" s="46">
        <v>18417.68</v>
      </c>
      <c r="E14" s="46"/>
      <c r="F14" s="46">
        <v>2214.16</v>
      </c>
      <c r="G14" s="46">
        <v>15677.71</v>
      </c>
      <c r="H14" s="46">
        <v>16913.169999999998</v>
      </c>
      <c r="I14" s="46">
        <v>1500.89</v>
      </c>
      <c r="J14" s="63">
        <v>4.62</v>
      </c>
      <c r="K14" s="46">
        <v>7.23</v>
      </c>
      <c r="L14" s="46">
        <v>169.08</v>
      </c>
      <c r="M14" s="64"/>
      <c r="N14" s="48" t="s">
        <v>18</v>
      </c>
      <c r="O14" s="1"/>
      <c r="R14" s="20"/>
    </row>
    <row r="15" spans="1:18" ht="15.75" customHeight="1" x14ac:dyDescent="0.25">
      <c r="A15" s="39">
        <v>9</v>
      </c>
      <c r="B15" s="56" t="s">
        <v>23</v>
      </c>
      <c r="C15" s="51" t="s">
        <v>16</v>
      </c>
      <c r="D15" s="46">
        <v>16182.78</v>
      </c>
      <c r="E15" s="46">
        <v>371.76</v>
      </c>
      <c r="F15" s="46">
        <v>3790.6</v>
      </c>
      <c r="G15" s="46">
        <v>11009.84</v>
      </c>
      <c r="H15" s="46">
        <v>14586.22</v>
      </c>
      <c r="I15" s="46">
        <v>1049.08</v>
      </c>
      <c r="J15" s="63">
        <v>89.63</v>
      </c>
      <c r="K15" s="46">
        <v>19.989999999999998</v>
      </c>
      <c r="L15" s="46">
        <v>169.25</v>
      </c>
      <c r="M15" s="64"/>
      <c r="N15" s="48" t="s">
        <v>18</v>
      </c>
      <c r="O15" s="1"/>
      <c r="Q15" s="10"/>
      <c r="R15" s="20"/>
    </row>
    <row r="16" spans="1:18" ht="15.75" customHeight="1" x14ac:dyDescent="0.25">
      <c r="A16" s="39">
        <v>10</v>
      </c>
      <c r="B16" s="56" t="s">
        <v>24</v>
      </c>
      <c r="C16" s="51" t="s">
        <v>16</v>
      </c>
      <c r="D16" s="46">
        <v>15154.84</v>
      </c>
      <c r="E16" s="46">
        <v>607.11</v>
      </c>
      <c r="F16" s="46">
        <v>3550.9700000000003</v>
      </c>
      <c r="G16" s="46">
        <v>10527.95</v>
      </c>
      <c r="H16" s="46">
        <v>13599.5</v>
      </c>
      <c r="I16" s="46">
        <v>677.48</v>
      </c>
      <c r="J16" s="63">
        <v>47.94</v>
      </c>
      <c r="K16" s="46">
        <v>17.46</v>
      </c>
      <c r="L16" s="46">
        <v>428.67</v>
      </c>
      <c r="M16" s="64"/>
      <c r="N16" s="48" t="s">
        <v>18</v>
      </c>
      <c r="O16" s="1"/>
      <c r="Q16" s="10"/>
      <c r="R16" s="20"/>
    </row>
    <row r="17" spans="1:18" ht="15.75" customHeight="1" x14ac:dyDescent="0.25">
      <c r="A17" s="42">
        <v>11</v>
      </c>
      <c r="B17" s="56" t="s">
        <v>26</v>
      </c>
      <c r="C17" s="51" t="s">
        <v>16</v>
      </c>
      <c r="D17" s="46">
        <v>12781.3</v>
      </c>
      <c r="E17" s="46">
        <v>793.08</v>
      </c>
      <c r="F17" s="46">
        <v>3597.94</v>
      </c>
      <c r="G17" s="46">
        <v>8016.85</v>
      </c>
      <c r="H17" s="46">
        <v>11639.24</v>
      </c>
      <c r="I17" s="46">
        <v>852.16</v>
      </c>
      <c r="J17" s="63">
        <v>140.63999999999999</v>
      </c>
      <c r="K17" s="46">
        <v>19.100000000000001</v>
      </c>
      <c r="L17" s="46">
        <v>238.62</v>
      </c>
      <c r="M17" s="64"/>
      <c r="N17" s="48" t="s">
        <v>18</v>
      </c>
      <c r="O17" s="1"/>
      <c r="Q17" s="10"/>
      <c r="R17" s="20"/>
    </row>
    <row r="18" spans="1:18" ht="15.75" customHeight="1" x14ac:dyDescent="0.25">
      <c r="A18" s="39">
        <v>12</v>
      </c>
      <c r="B18" s="56" t="s">
        <v>25</v>
      </c>
      <c r="C18" s="51" t="s">
        <v>16</v>
      </c>
      <c r="D18" s="46">
        <v>11788.24</v>
      </c>
      <c r="E18" s="46"/>
      <c r="F18" s="46">
        <v>2074.96</v>
      </c>
      <c r="G18" s="46">
        <v>9060.42</v>
      </c>
      <c r="H18" s="46">
        <v>11035.62</v>
      </c>
      <c r="I18" s="46">
        <v>695.15</v>
      </c>
      <c r="J18" s="63">
        <v>38.81</v>
      </c>
      <c r="K18" s="46">
        <v>11.31</v>
      </c>
      <c r="L18" s="46">
        <v>323.75</v>
      </c>
      <c r="M18" s="64">
        <v>0.73</v>
      </c>
      <c r="N18" s="48" t="s">
        <v>18</v>
      </c>
      <c r="O18" s="1"/>
      <c r="Q18" s="10"/>
      <c r="R18" s="20"/>
    </row>
    <row r="19" spans="1:18" ht="15.75" customHeight="1" x14ac:dyDescent="0.25">
      <c r="A19" s="42">
        <v>13</v>
      </c>
      <c r="B19" s="56" t="s">
        <v>28</v>
      </c>
      <c r="C19" s="51" t="s">
        <v>16</v>
      </c>
      <c r="D19" s="46">
        <v>11422.38</v>
      </c>
      <c r="E19" s="46">
        <v>647.4</v>
      </c>
      <c r="F19" s="46">
        <v>1846.15</v>
      </c>
      <c r="G19" s="46">
        <v>8593.1299999999992</v>
      </c>
      <c r="H19" s="46">
        <v>10168.879999999999</v>
      </c>
      <c r="I19" s="46">
        <v>479.67</v>
      </c>
      <c r="J19" s="63">
        <v>114.97</v>
      </c>
      <c r="K19" s="46">
        <v>14.53</v>
      </c>
      <c r="L19" s="46">
        <v>267.19</v>
      </c>
      <c r="M19" s="64"/>
      <c r="N19" s="48" t="s">
        <v>18</v>
      </c>
      <c r="O19" s="1"/>
      <c r="Q19" s="10"/>
      <c r="R19" s="20"/>
    </row>
    <row r="20" spans="1:18" ht="15.75" customHeight="1" x14ac:dyDescent="0.25">
      <c r="A20" s="39">
        <v>14</v>
      </c>
      <c r="B20" s="56" t="s">
        <v>29</v>
      </c>
      <c r="C20" s="51" t="s">
        <v>16</v>
      </c>
      <c r="D20" s="46">
        <v>10349.34</v>
      </c>
      <c r="E20" s="46">
        <v>361.13</v>
      </c>
      <c r="F20" s="46">
        <v>3228.25</v>
      </c>
      <c r="G20" s="46">
        <v>6428.31</v>
      </c>
      <c r="H20" s="46">
        <v>9167.14</v>
      </c>
      <c r="I20" s="46">
        <v>759.62</v>
      </c>
      <c r="J20" s="63">
        <v>42.26</v>
      </c>
      <c r="K20" s="46">
        <v>21.92</v>
      </c>
      <c r="L20" s="46">
        <v>248.48</v>
      </c>
      <c r="M20" s="64"/>
      <c r="N20" s="48" t="s">
        <v>18</v>
      </c>
      <c r="O20" s="1"/>
      <c r="Q20" s="10"/>
      <c r="R20" s="20"/>
    </row>
    <row r="21" spans="1:18" ht="15.75" customHeight="1" x14ac:dyDescent="0.25">
      <c r="A21" s="42">
        <v>15</v>
      </c>
      <c r="B21" s="56" t="s">
        <v>30</v>
      </c>
      <c r="C21" s="51" t="s">
        <v>16</v>
      </c>
      <c r="D21" s="46">
        <v>10026.370000000001</v>
      </c>
      <c r="E21" s="46">
        <v>417.31</v>
      </c>
      <c r="F21" s="46">
        <v>1468.26</v>
      </c>
      <c r="G21" s="46">
        <v>7878.81</v>
      </c>
      <c r="H21" s="46">
        <v>5909.1</v>
      </c>
      <c r="I21" s="46">
        <v>534.85</v>
      </c>
      <c r="J21" s="63">
        <v>52.99</v>
      </c>
      <c r="K21" s="46">
        <v>17.11</v>
      </c>
      <c r="L21" s="46">
        <v>153.03</v>
      </c>
      <c r="M21" s="64"/>
      <c r="N21" s="48" t="s">
        <v>18</v>
      </c>
      <c r="O21" s="1"/>
      <c r="Q21" s="10"/>
      <c r="R21" s="20"/>
    </row>
    <row r="22" spans="1:18" ht="15.75" customHeight="1" x14ac:dyDescent="0.25">
      <c r="A22" s="39">
        <v>16</v>
      </c>
      <c r="B22" s="56" t="s">
        <v>35</v>
      </c>
      <c r="C22" s="51" t="s">
        <v>16</v>
      </c>
      <c r="D22" s="46">
        <v>9910.24</v>
      </c>
      <c r="E22" s="46">
        <v>280.18</v>
      </c>
      <c r="F22" s="46">
        <v>2038.57</v>
      </c>
      <c r="G22" s="46">
        <v>7227.94</v>
      </c>
      <c r="H22" s="46">
        <v>8266.59</v>
      </c>
      <c r="I22" s="46">
        <v>888.57</v>
      </c>
      <c r="J22" s="63">
        <v>77.23</v>
      </c>
      <c r="K22" s="46">
        <v>17.399999999999999</v>
      </c>
      <c r="L22" s="46">
        <v>136.75</v>
      </c>
      <c r="M22" s="64">
        <v>8.09</v>
      </c>
      <c r="N22" s="48" t="s">
        <v>18</v>
      </c>
      <c r="O22" s="1"/>
      <c r="Q22" s="10"/>
      <c r="R22" s="20"/>
    </row>
    <row r="23" spans="1:18" ht="15.75" customHeight="1" x14ac:dyDescent="0.25">
      <c r="A23" s="39">
        <v>17</v>
      </c>
      <c r="B23" s="56" t="s">
        <v>31</v>
      </c>
      <c r="C23" s="51" t="s">
        <v>16</v>
      </c>
      <c r="D23" s="46">
        <v>8951.43</v>
      </c>
      <c r="E23" s="46">
        <v>352.38</v>
      </c>
      <c r="F23" s="46">
        <v>1761.5900000000001</v>
      </c>
      <c r="G23" s="46">
        <v>6514.78</v>
      </c>
      <c r="H23" s="46">
        <v>7974.67</v>
      </c>
      <c r="I23" s="46">
        <v>652.95000000000005</v>
      </c>
      <c r="J23" s="63">
        <v>97.46</v>
      </c>
      <c r="K23" s="46">
        <v>17.22</v>
      </c>
      <c r="L23" s="46">
        <v>214.62</v>
      </c>
      <c r="M23" s="64"/>
      <c r="N23" s="48" t="s">
        <v>18</v>
      </c>
      <c r="O23" s="1"/>
      <c r="Q23" s="10"/>
      <c r="R23" s="20"/>
    </row>
    <row r="24" spans="1:18" ht="15.75" customHeight="1" x14ac:dyDescent="0.25">
      <c r="A24" s="42">
        <v>18</v>
      </c>
      <c r="B24" s="56" t="s">
        <v>36</v>
      </c>
      <c r="C24" s="51" t="s">
        <v>16</v>
      </c>
      <c r="D24" s="46">
        <v>8476.14</v>
      </c>
      <c r="E24" s="46"/>
      <c r="F24" s="46">
        <v>3139.08</v>
      </c>
      <c r="G24" s="46">
        <v>4606.2299999999996</v>
      </c>
      <c r="H24" s="46">
        <v>7984.69</v>
      </c>
      <c r="I24" s="46">
        <v>285.83999999999997</v>
      </c>
      <c r="J24" s="63">
        <v>51.4</v>
      </c>
      <c r="K24" s="46">
        <v>12.66</v>
      </c>
      <c r="L24" s="46">
        <v>433.09</v>
      </c>
      <c r="M24" s="64"/>
      <c r="N24" s="48" t="s">
        <v>18</v>
      </c>
      <c r="O24" s="1"/>
      <c r="Q24" s="10"/>
      <c r="R24" s="20"/>
    </row>
    <row r="25" spans="1:18" ht="15.75" customHeight="1" x14ac:dyDescent="0.25">
      <c r="A25" s="39">
        <v>19</v>
      </c>
      <c r="B25" s="56" t="s">
        <v>32</v>
      </c>
      <c r="C25" s="51" t="s">
        <v>16</v>
      </c>
      <c r="D25" s="46">
        <v>8252.5</v>
      </c>
      <c r="E25" s="46">
        <v>239.02</v>
      </c>
      <c r="F25" s="46">
        <v>1364.92</v>
      </c>
      <c r="G25" s="46">
        <v>4786.13</v>
      </c>
      <c r="H25" s="46">
        <v>7323</v>
      </c>
      <c r="I25" s="46">
        <v>932.79</v>
      </c>
      <c r="J25" s="63">
        <v>2.15</v>
      </c>
      <c r="K25" s="46">
        <v>11.08</v>
      </c>
      <c r="L25" s="46">
        <v>945.27</v>
      </c>
      <c r="M25" s="64">
        <v>13.18</v>
      </c>
      <c r="N25" s="48" t="s">
        <v>18</v>
      </c>
      <c r="O25" s="1"/>
      <c r="Q25" s="10"/>
      <c r="R25" s="20"/>
    </row>
    <row r="26" spans="1:18" ht="15.75" customHeight="1" x14ac:dyDescent="0.25">
      <c r="A26" s="42">
        <v>20</v>
      </c>
      <c r="B26" s="56" t="s">
        <v>37</v>
      </c>
      <c r="C26" s="51" t="s">
        <v>16</v>
      </c>
      <c r="D26" s="46">
        <v>8005.36</v>
      </c>
      <c r="E26" s="46"/>
      <c r="F26" s="46">
        <v>1891.79</v>
      </c>
      <c r="G26" s="46">
        <v>5560.09</v>
      </c>
      <c r="H26" s="46">
        <v>6987.6</v>
      </c>
      <c r="I26" s="46">
        <v>455.47</v>
      </c>
      <c r="J26" s="63">
        <v>11.22</v>
      </c>
      <c r="K26" s="46">
        <v>9.73</v>
      </c>
      <c r="L26" s="46">
        <v>273.91000000000003</v>
      </c>
      <c r="M26" s="64"/>
      <c r="N26" s="48" t="s">
        <v>18</v>
      </c>
      <c r="O26" s="1"/>
      <c r="Q26" s="10"/>
      <c r="R26" s="20"/>
    </row>
    <row r="27" spans="1:18" ht="15.75" customHeight="1" x14ac:dyDescent="0.25">
      <c r="A27" s="39">
        <v>21</v>
      </c>
      <c r="B27" s="56" t="s">
        <v>34</v>
      </c>
      <c r="C27" s="51" t="s">
        <v>16</v>
      </c>
      <c r="D27" s="46">
        <v>7894.26</v>
      </c>
      <c r="E27" s="46"/>
      <c r="F27" s="46">
        <v>953.51</v>
      </c>
      <c r="G27" s="46">
        <v>6549.67</v>
      </c>
      <c r="H27" s="46">
        <v>6511.15</v>
      </c>
      <c r="I27" s="46">
        <v>768.74</v>
      </c>
      <c r="J27" s="63">
        <v>107.34</v>
      </c>
      <c r="K27" s="46">
        <v>19.2</v>
      </c>
      <c r="L27" s="46">
        <v>132.35</v>
      </c>
      <c r="M27" s="64"/>
      <c r="N27" s="48" t="s">
        <v>18</v>
      </c>
      <c r="O27" s="1"/>
      <c r="Q27" s="10"/>
      <c r="R27" s="20"/>
    </row>
    <row r="28" spans="1:18" ht="15.75" customHeight="1" x14ac:dyDescent="0.25">
      <c r="A28" s="42">
        <v>22</v>
      </c>
      <c r="B28" s="56" t="s">
        <v>38</v>
      </c>
      <c r="C28" s="51" t="s">
        <v>16</v>
      </c>
      <c r="D28" s="46">
        <v>7428.9</v>
      </c>
      <c r="E28" s="46"/>
      <c r="F28" s="46">
        <v>799.08</v>
      </c>
      <c r="G28" s="46">
        <v>6378.77</v>
      </c>
      <c r="H28" s="46">
        <v>5129.09</v>
      </c>
      <c r="I28" s="46">
        <v>373.05</v>
      </c>
      <c r="J28" s="63">
        <v>85.98</v>
      </c>
      <c r="K28" s="46">
        <v>14.12</v>
      </c>
      <c r="L28" s="46">
        <v>152.57</v>
      </c>
      <c r="M28" s="64"/>
      <c r="N28" s="48" t="s">
        <v>18</v>
      </c>
      <c r="O28" s="1"/>
      <c r="Q28" s="10"/>
      <c r="R28" s="20"/>
    </row>
    <row r="29" spans="1:18" ht="15.75" customHeight="1" x14ac:dyDescent="0.25">
      <c r="A29" s="39">
        <v>23</v>
      </c>
      <c r="B29" s="56" t="s">
        <v>33</v>
      </c>
      <c r="C29" s="51" t="s">
        <v>16</v>
      </c>
      <c r="D29" s="46">
        <v>6927.59</v>
      </c>
      <c r="E29" s="46"/>
      <c r="F29" s="46">
        <v>1256.9100000000001</v>
      </c>
      <c r="G29" s="46">
        <v>5417.33</v>
      </c>
      <c r="H29" s="46">
        <v>5652.26</v>
      </c>
      <c r="I29" s="46">
        <v>366.06</v>
      </c>
      <c r="J29" s="63">
        <v>77.13</v>
      </c>
      <c r="K29" s="46">
        <v>19.89</v>
      </c>
      <c r="L29" s="46">
        <v>511.51</v>
      </c>
      <c r="M29" s="64"/>
      <c r="N29" s="48" t="s">
        <v>18</v>
      </c>
      <c r="O29" s="1"/>
      <c r="Q29" s="10"/>
      <c r="R29" s="20"/>
    </row>
    <row r="30" spans="1:18" ht="15.75" customHeight="1" x14ac:dyDescent="0.25">
      <c r="A30" s="39">
        <v>24</v>
      </c>
      <c r="B30" s="56" t="s">
        <v>39</v>
      </c>
      <c r="C30" s="51" t="s">
        <v>16</v>
      </c>
      <c r="D30" s="46">
        <v>6140.77</v>
      </c>
      <c r="E30" s="46">
        <v>138.43</v>
      </c>
      <c r="F30" s="46">
        <v>867.17</v>
      </c>
      <c r="G30" s="46">
        <v>4971.05</v>
      </c>
      <c r="H30" s="46">
        <v>5482.33</v>
      </c>
      <c r="I30" s="46">
        <v>348.97</v>
      </c>
      <c r="J30" s="63">
        <v>35.380000000000003</v>
      </c>
      <c r="K30" s="46">
        <v>13.97</v>
      </c>
      <c r="L30" s="46">
        <v>253.14</v>
      </c>
      <c r="M30" s="64"/>
      <c r="N30" s="48" t="s">
        <v>18</v>
      </c>
      <c r="O30" s="1"/>
      <c r="Q30" s="10"/>
      <c r="R30" s="20"/>
    </row>
    <row r="31" spans="1:18" ht="15.75" customHeight="1" x14ac:dyDescent="0.25">
      <c r="A31" s="42">
        <v>25</v>
      </c>
      <c r="B31" s="56" t="s">
        <v>41</v>
      </c>
      <c r="C31" s="51" t="s">
        <v>16</v>
      </c>
      <c r="D31" s="46">
        <v>5922.35</v>
      </c>
      <c r="E31" s="46"/>
      <c r="F31" s="46">
        <v>3370.6</v>
      </c>
      <c r="G31" s="46">
        <v>2379.61</v>
      </c>
      <c r="H31" s="46">
        <v>5623.78</v>
      </c>
      <c r="I31" s="46">
        <v>181.67</v>
      </c>
      <c r="J31" s="63">
        <v>32.25</v>
      </c>
      <c r="K31" s="46">
        <v>16.420000000000002</v>
      </c>
      <c r="L31" s="46">
        <v>394.07</v>
      </c>
      <c r="M31" s="64"/>
      <c r="N31" s="48" t="s">
        <v>18</v>
      </c>
      <c r="O31" s="1"/>
      <c r="Q31" s="10"/>
      <c r="R31" s="20"/>
    </row>
    <row r="32" spans="1:18" ht="15.75" customHeight="1" x14ac:dyDescent="0.25">
      <c r="A32" s="39">
        <v>26</v>
      </c>
      <c r="B32" s="56" t="s">
        <v>53</v>
      </c>
      <c r="C32" s="51" t="s">
        <v>16</v>
      </c>
      <c r="D32" s="46">
        <v>5642.61</v>
      </c>
      <c r="E32" s="46"/>
      <c r="F32" s="46">
        <v>859.82</v>
      </c>
      <c r="G32" s="46">
        <v>4703.45</v>
      </c>
      <c r="H32" s="46">
        <v>3175.04</v>
      </c>
      <c r="I32" s="46">
        <v>620.54999999999995</v>
      </c>
      <c r="J32" s="63">
        <v>-94.05</v>
      </c>
      <c r="K32" s="46">
        <v>10.93</v>
      </c>
      <c r="L32" s="46">
        <v>196.73</v>
      </c>
      <c r="M32" s="64"/>
      <c r="N32" s="48" t="s">
        <v>18</v>
      </c>
      <c r="O32" s="1"/>
      <c r="Q32" s="10"/>
      <c r="R32" s="20"/>
    </row>
    <row r="33" spans="1:18" ht="15.75" customHeight="1" x14ac:dyDescent="0.25">
      <c r="A33" s="42">
        <v>27</v>
      </c>
      <c r="B33" s="56" t="s">
        <v>40</v>
      </c>
      <c r="C33" s="51" t="s">
        <v>16</v>
      </c>
      <c r="D33" s="46">
        <v>5612.72</v>
      </c>
      <c r="E33" s="46">
        <v>441.23</v>
      </c>
      <c r="F33" s="46">
        <v>1410.72</v>
      </c>
      <c r="G33" s="46">
        <v>3546.76</v>
      </c>
      <c r="H33" s="46">
        <v>4136.99</v>
      </c>
      <c r="I33" s="46">
        <v>561.35</v>
      </c>
      <c r="J33" s="63">
        <v>27.87</v>
      </c>
      <c r="K33" s="46">
        <v>17.940000000000001</v>
      </c>
      <c r="L33" s="46">
        <v>364.82</v>
      </c>
      <c r="M33" s="64"/>
      <c r="N33" s="48" t="s">
        <v>18</v>
      </c>
      <c r="O33" s="1"/>
      <c r="Q33" s="10"/>
      <c r="R33" s="20"/>
    </row>
    <row r="34" spans="1:18" ht="15.75" customHeight="1" x14ac:dyDescent="0.25">
      <c r="A34" s="39">
        <v>28</v>
      </c>
      <c r="B34" s="56" t="s">
        <v>42</v>
      </c>
      <c r="C34" s="51" t="s">
        <v>16</v>
      </c>
      <c r="D34" s="46">
        <v>5500</v>
      </c>
      <c r="E34" s="46"/>
      <c r="F34" s="46">
        <v>3215.97</v>
      </c>
      <c r="G34" s="46">
        <v>2141.0500000000002</v>
      </c>
      <c r="H34" s="46">
        <v>5110.93</v>
      </c>
      <c r="I34" s="46">
        <v>377.11</v>
      </c>
      <c r="J34" s="63">
        <v>26.97</v>
      </c>
      <c r="K34" s="46">
        <v>15.22</v>
      </c>
      <c r="L34" s="46">
        <v>785.92</v>
      </c>
      <c r="M34" s="64"/>
      <c r="N34" s="48" t="s">
        <v>18</v>
      </c>
      <c r="O34" s="1"/>
      <c r="Q34" s="10"/>
      <c r="R34" s="20"/>
    </row>
    <row r="35" spans="1:18" ht="15.75" customHeight="1" x14ac:dyDescent="0.25">
      <c r="A35" s="42">
        <v>29</v>
      </c>
      <c r="B35" s="56" t="s">
        <v>44</v>
      </c>
      <c r="C35" s="51" t="s">
        <v>16</v>
      </c>
      <c r="D35" s="46">
        <v>5417.11</v>
      </c>
      <c r="E35" s="46"/>
      <c r="F35" s="46">
        <v>1668.8500000000001</v>
      </c>
      <c r="G35" s="46">
        <v>3500.44</v>
      </c>
      <c r="H35" s="46">
        <v>4933.83</v>
      </c>
      <c r="I35" s="46">
        <v>426.91</v>
      </c>
      <c r="J35" s="63">
        <v>12.83</v>
      </c>
      <c r="K35" s="46">
        <v>14.1</v>
      </c>
      <c r="L35" s="46">
        <v>390.09</v>
      </c>
      <c r="M35" s="64">
        <v>-0.47</v>
      </c>
      <c r="N35" s="48" t="s">
        <v>18</v>
      </c>
      <c r="O35" s="1"/>
      <c r="Q35" s="10"/>
      <c r="R35" s="20"/>
    </row>
    <row r="36" spans="1:18" ht="15.75" customHeight="1" x14ac:dyDescent="0.25">
      <c r="A36" s="39">
        <v>30</v>
      </c>
      <c r="B36" s="56" t="s">
        <v>43</v>
      </c>
      <c r="C36" s="51" t="s">
        <v>16</v>
      </c>
      <c r="D36" s="46">
        <v>5297.03</v>
      </c>
      <c r="E36" s="46">
        <v>149.15</v>
      </c>
      <c r="F36" s="46">
        <v>685.37</v>
      </c>
      <c r="G36" s="46">
        <v>4167.8900000000003</v>
      </c>
      <c r="H36" s="46">
        <v>4541.0200000000004</v>
      </c>
      <c r="I36" s="46">
        <v>519.27</v>
      </c>
      <c r="J36" s="63">
        <v>10.86</v>
      </c>
      <c r="K36" s="46">
        <v>19.79</v>
      </c>
      <c r="L36" s="46">
        <v>274.05</v>
      </c>
      <c r="M36" s="64"/>
      <c r="N36" s="48" t="s">
        <v>18</v>
      </c>
      <c r="O36" s="1"/>
      <c r="Q36" s="10"/>
      <c r="R36" s="20"/>
    </row>
    <row r="37" spans="1:18" ht="15.75" customHeight="1" x14ac:dyDescent="0.25">
      <c r="A37" s="39">
        <v>31</v>
      </c>
      <c r="B37" s="56" t="s">
        <v>46</v>
      </c>
      <c r="C37" s="51" t="s">
        <v>16</v>
      </c>
      <c r="D37" s="46">
        <v>4989.68</v>
      </c>
      <c r="E37" s="46"/>
      <c r="F37" s="46">
        <v>1475.02</v>
      </c>
      <c r="G37" s="46">
        <v>3373.22</v>
      </c>
      <c r="H37" s="46">
        <v>4152.25</v>
      </c>
      <c r="I37" s="46">
        <v>405.38</v>
      </c>
      <c r="J37" s="63">
        <v>14.83</v>
      </c>
      <c r="K37" s="46">
        <v>17.63</v>
      </c>
      <c r="L37" s="46">
        <v>348.6</v>
      </c>
      <c r="M37" s="64"/>
      <c r="N37" s="48" t="s">
        <v>18</v>
      </c>
      <c r="O37" s="1"/>
      <c r="Q37" s="10"/>
      <c r="R37" s="20"/>
    </row>
    <row r="38" spans="1:18" ht="15.75" customHeight="1" x14ac:dyDescent="0.25">
      <c r="A38" s="42">
        <v>32</v>
      </c>
      <c r="B38" s="56" t="s">
        <v>45</v>
      </c>
      <c r="C38" s="51" t="s">
        <v>16</v>
      </c>
      <c r="D38" s="46">
        <v>4611.74</v>
      </c>
      <c r="E38" s="46"/>
      <c r="F38" s="46">
        <v>2085.1299999999997</v>
      </c>
      <c r="G38" s="46">
        <v>2319.58</v>
      </c>
      <c r="H38" s="46">
        <v>4274.26</v>
      </c>
      <c r="I38" s="46">
        <v>395.79</v>
      </c>
      <c r="J38" s="63">
        <v>12.88</v>
      </c>
      <c r="K38" s="46">
        <v>16.16</v>
      </c>
      <c r="L38" s="46">
        <v>374.25</v>
      </c>
      <c r="M38" s="64"/>
      <c r="N38" s="48" t="s">
        <v>18</v>
      </c>
      <c r="O38" s="1"/>
      <c r="Q38" s="10"/>
      <c r="R38" s="20"/>
    </row>
    <row r="39" spans="1:18" ht="15.75" customHeight="1" x14ac:dyDescent="0.25">
      <c r="A39" s="39">
        <v>33</v>
      </c>
      <c r="B39" s="56" t="s">
        <v>47</v>
      </c>
      <c r="C39" s="51" t="s">
        <v>16</v>
      </c>
      <c r="D39" s="46">
        <v>4355.87</v>
      </c>
      <c r="E39" s="46">
        <v>503.63</v>
      </c>
      <c r="F39" s="46">
        <v>902.2</v>
      </c>
      <c r="G39" s="46">
        <v>2698.79</v>
      </c>
      <c r="H39" s="46">
        <v>3835.55</v>
      </c>
      <c r="I39" s="46">
        <v>344.85</v>
      </c>
      <c r="J39" s="63">
        <v>93.93</v>
      </c>
      <c r="K39" s="46">
        <v>19.57</v>
      </c>
      <c r="L39" s="46">
        <v>493.38</v>
      </c>
      <c r="M39" s="64"/>
      <c r="N39" s="48" t="s">
        <v>18</v>
      </c>
      <c r="O39" s="1"/>
      <c r="Q39" s="10"/>
      <c r="R39" s="20"/>
    </row>
    <row r="40" spans="1:18" ht="15.75" customHeight="1" x14ac:dyDescent="0.25">
      <c r="A40" s="42">
        <v>34</v>
      </c>
      <c r="B40" s="56" t="s">
        <v>51</v>
      </c>
      <c r="C40" s="51" t="s">
        <v>16</v>
      </c>
      <c r="D40" s="46">
        <v>4282.75</v>
      </c>
      <c r="E40" s="46">
        <v>153.84</v>
      </c>
      <c r="F40" s="46">
        <v>732.2700000000001</v>
      </c>
      <c r="G40" s="46">
        <v>3175.53</v>
      </c>
      <c r="H40" s="46">
        <v>3760.51</v>
      </c>
      <c r="I40" s="46">
        <v>298</v>
      </c>
      <c r="J40" s="63">
        <v>54.64</v>
      </c>
      <c r="K40" s="46">
        <v>17.73</v>
      </c>
      <c r="L40" s="46">
        <v>449.51</v>
      </c>
      <c r="M40" s="64"/>
      <c r="N40" s="48" t="s">
        <v>18</v>
      </c>
      <c r="O40" s="1"/>
      <c r="Q40" s="10"/>
      <c r="R40" s="20"/>
    </row>
    <row r="41" spans="1:18" ht="15.75" customHeight="1" x14ac:dyDescent="0.25">
      <c r="A41" s="39">
        <v>35</v>
      </c>
      <c r="B41" s="56" t="s">
        <v>48</v>
      </c>
      <c r="C41" s="51" t="s">
        <v>16</v>
      </c>
      <c r="D41" s="46">
        <v>4210.8500000000004</v>
      </c>
      <c r="E41" s="46"/>
      <c r="F41" s="46">
        <v>2036.6299999999999</v>
      </c>
      <c r="G41" s="46">
        <v>1986.84</v>
      </c>
      <c r="H41" s="46">
        <v>3796.76</v>
      </c>
      <c r="I41" s="46">
        <v>288.58999999999997</v>
      </c>
      <c r="J41" s="63">
        <v>15.29</v>
      </c>
      <c r="K41" s="46">
        <v>19.55</v>
      </c>
      <c r="L41" s="46">
        <v>190.55</v>
      </c>
      <c r="M41" s="64"/>
      <c r="N41" s="48" t="s">
        <v>18</v>
      </c>
      <c r="O41" s="1"/>
      <c r="Q41" s="10"/>
      <c r="R41" s="20"/>
    </row>
    <row r="42" spans="1:18" ht="15.75" customHeight="1" x14ac:dyDescent="0.25">
      <c r="A42" s="42">
        <v>36</v>
      </c>
      <c r="B42" s="56" t="s">
        <v>52</v>
      </c>
      <c r="C42" s="51" t="s">
        <v>16</v>
      </c>
      <c r="D42" s="46">
        <v>4094.68</v>
      </c>
      <c r="E42" s="46"/>
      <c r="F42" s="46">
        <v>1685.76</v>
      </c>
      <c r="G42" s="46">
        <v>2290.04</v>
      </c>
      <c r="H42" s="46">
        <v>3605.41</v>
      </c>
      <c r="I42" s="46">
        <v>232.59</v>
      </c>
      <c r="J42" s="63">
        <v>11.97</v>
      </c>
      <c r="K42" s="46">
        <v>26</v>
      </c>
      <c r="L42" s="46">
        <v>491.38</v>
      </c>
      <c r="M42" s="64"/>
      <c r="N42" s="48" t="s">
        <v>18</v>
      </c>
      <c r="O42" s="1"/>
      <c r="Q42" s="10"/>
      <c r="R42" s="20"/>
    </row>
    <row r="43" spans="1:18" ht="15.75" customHeight="1" x14ac:dyDescent="0.25">
      <c r="A43" s="39">
        <v>37</v>
      </c>
      <c r="B43" s="56" t="s">
        <v>58</v>
      </c>
      <c r="C43" s="51" t="s">
        <v>16</v>
      </c>
      <c r="D43" s="46">
        <v>4008.66</v>
      </c>
      <c r="E43" s="46"/>
      <c r="F43" s="46">
        <v>606.5</v>
      </c>
      <c r="G43" s="46">
        <v>3324.13</v>
      </c>
      <c r="H43" s="46">
        <v>3065.36</v>
      </c>
      <c r="I43" s="46">
        <v>465.02</v>
      </c>
      <c r="J43" s="63">
        <v>-46</v>
      </c>
      <c r="K43" s="46">
        <v>13.28</v>
      </c>
      <c r="L43" s="46">
        <v>223.78</v>
      </c>
      <c r="M43" s="64"/>
      <c r="N43" s="48" t="s">
        <v>18</v>
      </c>
      <c r="O43" s="1"/>
      <c r="Q43" s="10"/>
      <c r="R43" s="20"/>
    </row>
    <row r="44" spans="1:18" ht="15.75" customHeight="1" x14ac:dyDescent="0.25">
      <c r="A44" s="39">
        <v>38</v>
      </c>
      <c r="B44" s="56" t="s">
        <v>49</v>
      </c>
      <c r="C44" s="51" t="s">
        <v>16</v>
      </c>
      <c r="D44" s="46">
        <v>3864.89</v>
      </c>
      <c r="E44" s="46">
        <v>109.88</v>
      </c>
      <c r="F44" s="46">
        <v>1069.1399999999999</v>
      </c>
      <c r="G44" s="46">
        <v>2585.0700000000002</v>
      </c>
      <c r="H44" s="46">
        <v>3352.21</v>
      </c>
      <c r="I44" s="46">
        <v>368.24</v>
      </c>
      <c r="J44" s="63">
        <v>-10.66</v>
      </c>
      <c r="K44" s="46">
        <v>14.32</v>
      </c>
      <c r="L44" s="46">
        <v>526.65</v>
      </c>
      <c r="M44" s="64"/>
      <c r="N44" s="48" t="s">
        <v>18</v>
      </c>
      <c r="O44" s="1"/>
      <c r="Q44" s="10"/>
      <c r="R44" s="20"/>
    </row>
    <row r="45" spans="1:18" ht="15.75" customHeight="1" x14ac:dyDescent="0.25">
      <c r="A45" s="42">
        <v>39</v>
      </c>
      <c r="B45" s="56" t="s">
        <v>50</v>
      </c>
      <c r="C45" s="51" t="s">
        <v>16</v>
      </c>
      <c r="D45" s="46">
        <v>3631.63</v>
      </c>
      <c r="E45" s="46"/>
      <c r="F45" s="46">
        <v>1682.0200000000002</v>
      </c>
      <c r="G45" s="46">
        <v>1814.76</v>
      </c>
      <c r="H45" s="46">
        <v>3197.75</v>
      </c>
      <c r="I45" s="46">
        <v>157.13</v>
      </c>
      <c r="J45" s="63">
        <v>23.71</v>
      </c>
      <c r="K45" s="46">
        <v>25.48</v>
      </c>
      <c r="L45" s="46">
        <v>1484.84</v>
      </c>
      <c r="M45" s="64"/>
      <c r="N45" s="48" t="s">
        <v>18</v>
      </c>
      <c r="O45" s="1"/>
      <c r="Q45" s="10"/>
      <c r="R45" s="20"/>
    </row>
    <row r="46" spans="1:18" ht="15.75" customHeight="1" x14ac:dyDescent="0.25">
      <c r="A46" s="39">
        <v>40</v>
      </c>
      <c r="B46" s="56" t="s">
        <v>54</v>
      </c>
      <c r="C46" s="51" t="s">
        <v>16</v>
      </c>
      <c r="D46" s="46">
        <v>3456.1</v>
      </c>
      <c r="E46" s="46"/>
      <c r="F46" s="46">
        <v>770.16000000000008</v>
      </c>
      <c r="G46" s="46">
        <v>2400.41</v>
      </c>
      <c r="H46" s="46">
        <v>3191.34</v>
      </c>
      <c r="I46" s="46">
        <v>161.9</v>
      </c>
      <c r="J46" s="63">
        <v>4.72</v>
      </c>
      <c r="K46" s="46">
        <v>10.57</v>
      </c>
      <c r="L46" s="46">
        <v>486.27</v>
      </c>
      <c r="M46" s="64"/>
      <c r="N46" s="48" t="s">
        <v>18</v>
      </c>
      <c r="O46" s="1"/>
      <c r="Q46" s="10"/>
      <c r="R46" s="20"/>
    </row>
    <row r="47" spans="1:18" ht="15.75" customHeight="1" x14ac:dyDescent="0.25">
      <c r="A47" s="42">
        <v>41</v>
      </c>
      <c r="B47" s="56" t="s">
        <v>55</v>
      </c>
      <c r="C47" s="51" t="s">
        <v>16</v>
      </c>
      <c r="D47" s="46">
        <v>3338.36</v>
      </c>
      <c r="E47" s="46">
        <v>150.69</v>
      </c>
      <c r="F47" s="46">
        <v>668.83</v>
      </c>
      <c r="G47" s="46">
        <v>2373.69</v>
      </c>
      <c r="H47" s="46">
        <v>2851.65</v>
      </c>
      <c r="I47" s="46">
        <v>128.11000000000001</v>
      </c>
      <c r="J47" s="63">
        <v>7.72</v>
      </c>
      <c r="K47" s="46">
        <v>20.059999999999999</v>
      </c>
      <c r="L47" s="46">
        <v>290.73</v>
      </c>
      <c r="M47" s="64"/>
      <c r="N47" s="48" t="s">
        <v>18</v>
      </c>
      <c r="O47" s="1"/>
      <c r="Q47" s="10"/>
      <c r="R47" s="20"/>
    </row>
    <row r="48" spans="1:18" ht="15.75" customHeight="1" x14ac:dyDescent="0.25">
      <c r="A48" s="39">
        <v>42</v>
      </c>
      <c r="B48" s="56" t="s">
        <v>80</v>
      </c>
      <c r="C48" s="51" t="s">
        <v>16</v>
      </c>
      <c r="D48" s="46">
        <v>3171.86</v>
      </c>
      <c r="E48" s="46"/>
      <c r="F48" s="46">
        <v>560.51</v>
      </c>
      <c r="G48" s="46">
        <v>2401.7600000000002</v>
      </c>
      <c r="H48" s="46">
        <v>2199.5500000000002</v>
      </c>
      <c r="I48" s="46">
        <v>519.54</v>
      </c>
      <c r="J48" s="63">
        <v>-326.68</v>
      </c>
      <c r="K48" s="46">
        <v>17.18</v>
      </c>
      <c r="L48" s="46">
        <v>345.43</v>
      </c>
      <c r="M48" s="64"/>
      <c r="N48" s="48" t="s">
        <v>18</v>
      </c>
      <c r="O48" s="1"/>
      <c r="Q48" s="10"/>
      <c r="R48" s="20"/>
    </row>
    <row r="49" spans="1:18" ht="15.75" customHeight="1" x14ac:dyDescent="0.25">
      <c r="A49" s="42">
        <v>43</v>
      </c>
      <c r="B49" s="56" t="s">
        <v>57</v>
      </c>
      <c r="C49" s="51" t="s">
        <v>16</v>
      </c>
      <c r="D49" s="46">
        <v>3013.67</v>
      </c>
      <c r="E49" s="46"/>
      <c r="F49" s="46">
        <v>1744.5400000000002</v>
      </c>
      <c r="G49" s="46">
        <v>1196.25</v>
      </c>
      <c r="H49" s="46">
        <v>2809.24</v>
      </c>
      <c r="I49" s="46">
        <v>178.84</v>
      </c>
      <c r="J49" s="63">
        <v>-8.35</v>
      </c>
      <c r="K49" s="46">
        <v>15.47</v>
      </c>
      <c r="L49" s="46">
        <v>484.2</v>
      </c>
      <c r="M49" s="64"/>
      <c r="N49" s="48" t="s">
        <v>18</v>
      </c>
      <c r="O49" s="1"/>
      <c r="Q49" s="10"/>
      <c r="R49" s="20"/>
    </row>
    <row r="50" spans="1:18" ht="15.75" customHeight="1" x14ac:dyDescent="0.25">
      <c r="A50" s="39">
        <v>44</v>
      </c>
      <c r="B50" s="56" t="s">
        <v>56</v>
      </c>
      <c r="C50" s="51" t="s">
        <v>16</v>
      </c>
      <c r="D50" s="46">
        <v>2811.27</v>
      </c>
      <c r="E50" s="46"/>
      <c r="F50" s="46">
        <v>425.52</v>
      </c>
      <c r="G50" s="46">
        <v>2310.0100000000002</v>
      </c>
      <c r="H50" s="46">
        <v>2271.48</v>
      </c>
      <c r="I50" s="46">
        <v>176.94</v>
      </c>
      <c r="J50" s="63">
        <v>5.41</v>
      </c>
      <c r="K50" s="46">
        <v>11.96</v>
      </c>
      <c r="L50" s="46">
        <v>371.85</v>
      </c>
      <c r="M50" s="64"/>
      <c r="N50" s="48" t="s">
        <v>18</v>
      </c>
      <c r="O50" s="1"/>
      <c r="Q50" s="10"/>
      <c r="R50" s="20"/>
    </row>
    <row r="51" spans="1:18" ht="15.75" customHeight="1" x14ac:dyDescent="0.25">
      <c r="A51" s="39">
        <v>45</v>
      </c>
      <c r="B51" s="56" t="s">
        <v>62</v>
      </c>
      <c r="C51" s="51" t="s">
        <v>16</v>
      </c>
      <c r="D51" s="46">
        <v>2580.15</v>
      </c>
      <c r="E51" s="46"/>
      <c r="F51" s="46">
        <v>836.93999999999994</v>
      </c>
      <c r="G51" s="46">
        <v>1182.8499999999999</v>
      </c>
      <c r="H51" s="46">
        <v>2367.0500000000002</v>
      </c>
      <c r="I51" s="46">
        <v>290.08</v>
      </c>
      <c r="J51" s="63">
        <v>-44.21</v>
      </c>
      <c r="K51" s="46">
        <v>14.85</v>
      </c>
      <c r="L51" s="46">
        <v>364.85</v>
      </c>
      <c r="M51" s="64"/>
      <c r="N51" s="48" t="s">
        <v>18</v>
      </c>
      <c r="O51" s="1"/>
      <c r="Q51" s="10"/>
      <c r="R51" s="20"/>
    </row>
    <row r="52" spans="1:18" ht="15.75" customHeight="1" x14ac:dyDescent="0.25">
      <c r="A52" s="42">
        <v>46</v>
      </c>
      <c r="B52" s="49" t="s">
        <v>59</v>
      </c>
      <c r="C52" s="51" t="s">
        <v>16</v>
      </c>
      <c r="D52" s="46">
        <v>2041.4</v>
      </c>
      <c r="E52" s="46"/>
      <c r="F52" s="46">
        <v>718.36</v>
      </c>
      <c r="G52" s="46">
        <v>1191.29</v>
      </c>
      <c r="H52" s="46">
        <v>1886.69</v>
      </c>
      <c r="I52" s="46">
        <v>152.94999999999999</v>
      </c>
      <c r="J52" s="63">
        <v>0.01</v>
      </c>
      <c r="K52" s="46">
        <v>12.69</v>
      </c>
      <c r="L52" s="46">
        <v>213.64</v>
      </c>
      <c r="M52" s="64"/>
      <c r="N52" s="48" t="s">
        <v>18</v>
      </c>
      <c r="O52" s="1"/>
      <c r="Q52" s="10"/>
      <c r="R52" s="20"/>
    </row>
    <row r="53" spans="1:18" ht="15.75" customHeight="1" x14ac:dyDescent="0.25">
      <c r="A53" s="39">
        <v>47</v>
      </c>
      <c r="B53" s="49" t="s">
        <v>61</v>
      </c>
      <c r="C53" s="51" t="s">
        <v>16</v>
      </c>
      <c r="D53" s="46">
        <v>1767.25</v>
      </c>
      <c r="E53" s="46"/>
      <c r="F53" s="46">
        <v>245.59</v>
      </c>
      <c r="G53" s="46">
        <v>1384.88</v>
      </c>
      <c r="H53" s="46">
        <v>1104.49</v>
      </c>
      <c r="I53" s="46">
        <v>294.83999999999997</v>
      </c>
      <c r="J53" s="63">
        <v>-3.71</v>
      </c>
      <c r="K53" s="46">
        <v>16.239999999999998</v>
      </c>
      <c r="L53" s="46">
        <v>211.35</v>
      </c>
      <c r="M53" s="64"/>
      <c r="N53" s="48" t="s">
        <v>18</v>
      </c>
      <c r="O53" s="1"/>
      <c r="Q53" s="10"/>
      <c r="R53" s="20"/>
    </row>
    <row r="54" spans="1:18" ht="15.75" customHeight="1" x14ac:dyDescent="0.25">
      <c r="A54" s="42">
        <v>48</v>
      </c>
      <c r="B54" s="49" t="s">
        <v>60</v>
      </c>
      <c r="C54" s="51" t="s">
        <v>16</v>
      </c>
      <c r="D54" s="46">
        <v>1607.48</v>
      </c>
      <c r="E54" s="46"/>
      <c r="F54" s="46">
        <v>323.64999999999998</v>
      </c>
      <c r="G54" s="46">
        <v>1236.8800000000001</v>
      </c>
      <c r="H54" s="46">
        <v>1436.83</v>
      </c>
      <c r="I54" s="46">
        <v>107.25</v>
      </c>
      <c r="J54" s="63">
        <v>-27.68</v>
      </c>
      <c r="K54" s="46">
        <v>14.56</v>
      </c>
      <c r="L54" s="46">
        <v>370.66</v>
      </c>
      <c r="M54" s="64"/>
      <c r="N54" s="48" t="s">
        <v>18</v>
      </c>
      <c r="O54" s="1"/>
      <c r="Q54" s="10"/>
      <c r="R54" s="20"/>
    </row>
    <row r="55" spans="1:18" ht="15.75" customHeight="1" x14ac:dyDescent="0.25">
      <c r="A55" s="26"/>
      <c r="B55" s="27" t="s">
        <v>81</v>
      </c>
      <c r="C55" s="28"/>
      <c r="D55" s="29">
        <f>SUM(D7:D54)</f>
        <v>455975.0199999999</v>
      </c>
      <c r="E55" s="29">
        <f t="shared" ref="E55:J55" si="0">SUM(E7:E54)</f>
        <v>12724.139999999998</v>
      </c>
      <c r="F55" s="29">
        <f t="shared" si="0"/>
        <v>95299.22000000003</v>
      </c>
      <c r="G55" s="29">
        <f t="shared" si="0"/>
        <v>324162.37</v>
      </c>
      <c r="H55" s="29">
        <f t="shared" si="0"/>
        <v>397034.57000000007</v>
      </c>
      <c r="I55" s="29">
        <f t="shared" si="0"/>
        <v>31669.000000000007</v>
      </c>
      <c r="J55" s="29">
        <f t="shared" si="0"/>
        <v>1339.3200000000004</v>
      </c>
      <c r="K55" s="31"/>
      <c r="L55" s="31"/>
      <c r="M55" s="31"/>
      <c r="N55" s="30"/>
      <c r="Q55" s="10"/>
      <c r="R55" s="20"/>
    </row>
    <row r="56" spans="1:18" ht="15.75" customHeight="1" x14ac:dyDescent="0.25">
      <c r="A56" s="70" t="s">
        <v>63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1"/>
      <c r="Q56" s="10"/>
      <c r="R56" s="20"/>
    </row>
    <row r="57" spans="1:18" ht="15.75" customHeight="1" x14ac:dyDescent="0.25">
      <c r="A57" s="42">
        <v>49</v>
      </c>
      <c r="B57" s="57" t="s">
        <v>65</v>
      </c>
      <c r="C57" s="52" t="s">
        <v>16</v>
      </c>
      <c r="D57" s="46">
        <v>42005.91</v>
      </c>
      <c r="E57" s="46">
        <v>3855.8</v>
      </c>
      <c r="F57" s="46">
        <v>3858.3</v>
      </c>
      <c r="G57" s="46">
        <v>33263.58</v>
      </c>
      <c r="H57" s="46">
        <v>36293.339999999997</v>
      </c>
      <c r="I57" s="46">
        <v>2089.8000000000002</v>
      </c>
      <c r="J57" s="63">
        <v>368.76</v>
      </c>
      <c r="K57" s="46">
        <v>18.72</v>
      </c>
      <c r="L57" s="46">
        <v>422.86</v>
      </c>
      <c r="M57" s="54"/>
      <c r="N57" s="48" t="s">
        <v>18</v>
      </c>
      <c r="O57" s="1"/>
      <c r="Q57" s="10"/>
      <c r="R57" s="20"/>
    </row>
    <row r="58" spans="1:18" ht="15.75" customHeight="1" x14ac:dyDescent="0.25">
      <c r="A58" s="39">
        <v>50</v>
      </c>
      <c r="B58" s="58" t="s">
        <v>64</v>
      </c>
      <c r="C58" s="51" t="s">
        <v>16</v>
      </c>
      <c r="D58" s="46">
        <v>38692.730000000003</v>
      </c>
      <c r="E58" s="46">
        <v>1081.28</v>
      </c>
      <c r="F58" s="46">
        <v>7449.1900000000005</v>
      </c>
      <c r="G58" s="46">
        <v>28835.89</v>
      </c>
      <c r="H58" s="46">
        <v>31092.15</v>
      </c>
      <c r="I58" s="46">
        <v>1386.28</v>
      </c>
      <c r="J58" s="63">
        <v>339.58</v>
      </c>
      <c r="K58" s="46">
        <v>19.829999999999998</v>
      </c>
      <c r="L58" s="46">
        <v>217.13</v>
      </c>
      <c r="M58" s="45"/>
      <c r="N58" s="48" t="s">
        <v>18</v>
      </c>
      <c r="O58" s="1"/>
      <c r="Q58" s="10"/>
      <c r="R58" s="20"/>
    </row>
    <row r="59" spans="1:18" ht="15.75" customHeight="1" x14ac:dyDescent="0.25">
      <c r="A59" s="42">
        <v>51</v>
      </c>
      <c r="B59" s="58" t="s">
        <v>66</v>
      </c>
      <c r="C59" s="51" t="s">
        <v>16</v>
      </c>
      <c r="D59" s="46">
        <v>29747.05</v>
      </c>
      <c r="E59" s="46">
        <v>1999.58</v>
      </c>
      <c r="F59" s="46">
        <v>2347.61</v>
      </c>
      <c r="G59" s="46">
        <v>24381.66</v>
      </c>
      <c r="H59" s="46">
        <v>22778.13</v>
      </c>
      <c r="I59" s="46">
        <v>1967.04</v>
      </c>
      <c r="J59" s="63">
        <v>280.32</v>
      </c>
      <c r="K59" s="46">
        <v>14.57</v>
      </c>
      <c r="L59" s="46">
        <v>291.17</v>
      </c>
      <c r="M59" s="54"/>
      <c r="N59" s="48" t="s">
        <v>18</v>
      </c>
      <c r="O59" s="1"/>
      <c r="Q59" s="10"/>
      <c r="R59" s="20"/>
    </row>
    <row r="60" spans="1:18" ht="15.75" customHeight="1" x14ac:dyDescent="0.25">
      <c r="A60" s="39">
        <v>52</v>
      </c>
      <c r="B60" s="58" t="s">
        <v>67</v>
      </c>
      <c r="C60" s="51" t="s">
        <v>16</v>
      </c>
      <c r="D60" s="46">
        <v>21778.25</v>
      </c>
      <c r="E60" s="46">
        <v>740.8</v>
      </c>
      <c r="F60" s="46">
        <v>8834.76</v>
      </c>
      <c r="G60" s="46">
        <v>8068.69</v>
      </c>
      <c r="H60" s="46">
        <v>20501.88</v>
      </c>
      <c r="I60" s="46">
        <v>766.65</v>
      </c>
      <c r="J60" s="63">
        <v>30.2</v>
      </c>
      <c r="K60" s="46">
        <v>16.489999999999998</v>
      </c>
      <c r="L60" s="46">
        <v>1047.1199999999999</v>
      </c>
      <c r="M60" s="64">
        <v>0.2</v>
      </c>
      <c r="N60" s="48" t="s">
        <v>18</v>
      </c>
      <c r="O60" s="1"/>
      <c r="Q60" s="10"/>
      <c r="R60" s="20"/>
    </row>
    <row r="61" spans="1:18" ht="15.75" customHeight="1" x14ac:dyDescent="0.25">
      <c r="A61" s="42">
        <v>53</v>
      </c>
      <c r="B61" s="58" t="s">
        <v>69</v>
      </c>
      <c r="C61" s="51" t="s">
        <v>16</v>
      </c>
      <c r="D61" s="46">
        <v>9704.9599999999991</v>
      </c>
      <c r="E61" s="46">
        <v>102.7</v>
      </c>
      <c r="F61" s="46">
        <v>2545.4500000000003</v>
      </c>
      <c r="G61" s="46">
        <v>5718.93</v>
      </c>
      <c r="H61" s="46">
        <v>8772.4</v>
      </c>
      <c r="I61" s="46">
        <v>519.99</v>
      </c>
      <c r="J61" s="63">
        <v>22.64</v>
      </c>
      <c r="K61" s="46">
        <v>15.96</v>
      </c>
      <c r="L61" s="46">
        <v>418.31</v>
      </c>
      <c r="M61" s="54"/>
      <c r="N61" s="48" t="s">
        <v>18</v>
      </c>
      <c r="O61" s="1"/>
      <c r="Q61" s="10"/>
      <c r="R61" s="20"/>
    </row>
    <row r="62" spans="1:18" ht="15.75" customHeight="1" x14ac:dyDescent="0.25">
      <c r="A62" s="39">
        <v>54</v>
      </c>
      <c r="B62" s="58" t="s">
        <v>70</v>
      </c>
      <c r="C62" s="51" t="s">
        <v>16</v>
      </c>
      <c r="D62" s="46">
        <v>9453.84</v>
      </c>
      <c r="E62" s="46">
        <v>501.42</v>
      </c>
      <c r="F62" s="46">
        <v>1679.4</v>
      </c>
      <c r="G62" s="46">
        <v>6261.55</v>
      </c>
      <c r="H62" s="46">
        <v>8448.1200000000008</v>
      </c>
      <c r="I62" s="46">
        <v>575.71</v>
      </c>
      <c r="J62" s="63">
        <v>21.41</v>
      </c>
      <c r="K62" s="46">
        <v>17.95</v>
      </c>
      <c r="L62" s="46">
        <v>450.25</v>
      </c>
      <c r="M62" s="45"/>
      <c r="N62" s="48" t="s">
        <v>18</v>
      </c>
      <c r="O62" s="1"/>
      <c r="Q62" s="10"/>
      <c r="R62" s="20"/>
    </row>
    <row r="63" spans="1:18" ht="15.75" customHeight="1" x14ac:dyDescent="0.25">
      <c r="A63" s="42">
        <v>55</v>
      </c>
      <c r="B63" s="58" t="s">
        <v>68</v>
      </c>
      <c r="C63" s="51" t="s">
        <v>16</v>
      </c>
      <c r="D63" s="46">
        <v>8547.1200000000008</v>
      </c>
      <c r="E63" s="46">
        <v>226.69</v>
      </c>
      <c r="F63" s="46">
        <v>1234.83</v>
      </c>
      <c r="G63" s="46">
        <v>6774.62</v>
      </c>
      <c r="H63" s="46">
        <v>7263.69</v>
      </c>
      <c r="I63" s="46">
        <v>387.65</v>
      </c>
      <c r="J63" s="63">
        <v>89.8</v>
      </c>
      <c r="K63" s="46">
        <v>18.64</v>
      </c>
      <c r="L63" s="46">
        <v>364.83</v>
      </c>
      <c r="M63" s="54"/>
      <c r="N63" s="48" t="s">
        <v>18</v>
      </c>
      <c r="O63" s="1"/>
      <c r="Q63" s="10"/>
      <c r="R63" s="20"/>
    </row>
    <row r="64" spans="1:18" ht="15.75" customHeight="1" x14ac:dyDescent="0.25">
      <c r="A64" s="39">
        <v>56</v>
      </c>
      <c r="B64" s="58" t="s">
        <v>71</v>
      </c>
      <c r="C64" s="51" t="s">
        <v>16</v>
      </c>
      <c r="D64" s="46">
        <v>8534.4599999999991</v>
      </c>
      <c r="E64" s="46">
        <v>383.25</v>
      </c>
      <c r="F64" s="46">
        <v>1920.2600000000002</v>
      </c>
      <c r="G64" s="46">
        <v>6010.61</v>
      </c>
      <c r="H64" s="46">
        <v>7823.35</v>
      </c>
      <c r="I64" s="46">
        <v>721.98</v>
      </c>
      <c r="J64" s="63">
        <v>9.8800000000000008</v>
      </c>
      <c r="K64" s="46">
        <v>14.87</v>
      </c>
      <c r="L64" s="46">
        <v>381.02</v>
      </c>
      <c r="M64" s="45"/>
      <c r="N64" s="48" t="s">
        <v>18</v>
      </c>
      <c r="O64" s="1"/>
      <c r="Q64" s="10"/>
      <c r="R64" s="20"/>
    </row>
    <row r="65" spans="1:18" ht="15.75" customHeight="1" x14ac:dyDescent="0.25">
      <c r="A65" s="42">
        <v>57</v>
      </c>
      <c r="B65" s="58" t="s">
        <v>72</v>
      </c>
      <c r="C65" s="51" t="s">
        <v>16</v>
      </c>
      <c r="D65" s="46">
        <v>5509.98</v>
      </c>
      <c r="E65" s="46"/>
      <c r="F65" s="46">
        <v>1112.8599999999999</v>
      </c>
      <c r="G65" s="46">
        <v>3960.9</v>
      </c>
      <c r="H65" s="46">
        <v>4945.87</v>
      </c>
      <c r="I65" s="46">
        <v>474.38</v>
      </c>
      <c r="J65" s="63">
        <v>-69.87</v>
      </c>
      <c r="K65" s="46">
        <v>6.99</v>
      </c>
      <c r="L65" s="46">
        <v>514.66</v>
      </c>
      <c r="M65" s="54"/>
      <c r="N65" s="48" t="s">
        <v>18</v>
      </c>
      <c r="O65" s="1"/>
      <c r="Q65" s="10"/>
      <c r="R65" s="20"/>
    </row>
    <row r="66" spans="1:18" ht="15.75" customHeight="1" x14ac:dyDescent="0.25">
      <c r="A66" s="39">
        <v>58</v>
      </c>
      <c r="B66" s="58" t="s">
        <v>73</v>
      </c>
      <c r="C66" s="51" t="s">
        <v>16</v>
      </c>
      <c r="D66" s="46">
        <v>5343.87</v>
      </c>
      <c r="E66" s="46">
        <v>0</v>
      </c>
      <c r="F66" s="46">
        <v>948.05</v>
      </c>
      <c r="G66" s="46">
        <v>4189.37</v>
      </c>
      <c r="H66" s="46">
        <v>4536.18</v>
      </c>
      <c r="I66" s="46">
        <v>358.02</v>
      </c>
      <c r="J66" s="63">
        <v>0.51</v>
      </c>
      <c r="K66" s="46">
        <v>12.63</v>
      </c>
      <c r="L66" s="46">
        <v>273.82</v>
      </c>
      <c r="M66" s="45"/>
      <c r="N66" s="48" t="s">
        <v>18</v>
      </c>
      <c r="O66" s="1"/>
      <c r="Q66" s="10"/>
      <c r="R66" s="20"/>
    </row>
    <row r="67" spans="1:18" ht="15.75" customHeight="1" x14ac:dyDescent="0.25">
      <c r="A67" s="42">
        <v>59</v>
      </c>
      <c r="B67" s="59" t="s">
        <v>74</v>
      </c>
      <c r="C67" s="53" t="s">
        <v>16</v>
      </c>
      <c r="D67" s="46">
        <v>4298.25</v>
      </c>
      <c r="E67" s="46">
        <v>0</v>
      </c>
      <c r="F67" s="46">
        <v>1453.55</v>
      </c>
      <c r="G67" s="46">
        <v>2618.77</v>
      </c>
      <c r="H67" s="46">
        <v>4018.99</v>
      </c>
      <c r="I67" s="46">
        <v>347</v>
      </c>
      <c r="J67" s="63">
        <v>-3.7</v>
      </c>
      <c r="K67" s="46">
        <v>13.82</v>
      </c>
      <c r="L67" s="46">
        <v>393.76</v>
      </c>
      <c r="M67" s="54"/>
      <c r="N67" s="48" t="s">
        <v>18</v>
      </c>
      <c r="O67" s="1"/>
      <c r="Q67" s="10"/>
      <c r="R67" s="20"/>
    </row>
    <row r="68" spans="1:18" ht="15.75" customHeight="1" x14ac:dyDescent="0.25">
      <c r="A68" s="26"/>
      <c r="B68" s="27" t="s">
        <v>81</v>
      </c>
      <c r="C68" s="28"/>
      <c r="D68" s="29">
        <f>SUM(D57:D67)</f>
        <v>183616.41999999998</v>
      </c>
      <c r="E68" s="29">
        <f t="shared" ref="E68:J68" si="1">SUM(E57:E67)</f>
        <v>8891.52</v>
      </c>
      <c r="F68" s="29">
        <f t="shared" si="1"/>
        <v>33384.26</v>
      </c>
      <c r="G68" s="29">
        <f t="shared" si="1"/>
        <v>130084.56999999999</v>
      </c>
      <c r="H68" s="29">
        <f t="shared" si="1"/>
        <v>156474.09999999998</v>
      </c>
      <c r="I68" s="29">
        <f t="shared" si="1"/>
        <v>9594.4999999999982</v>
      </c>
      <c r="J68" s="29">
        <f t="shared" si="1"/>
        <v>1089.5300000000002</v>
      </c>
      <c r="K68" s="31"/>
      <c r="L68" s="31"/>
      <c r="M68" s="31"/>
      <c r="N68" s="30"/>
      <c r="O68" s="1"/>
      <c r="R68" s="20"/>
    </row>
    <row r="69" spans="1:18" ht="15.75" customHeight="1" x14ac:dyDescent="0.25">
      <c r="A69" s="70" t="s">
        <v>87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1"/>
      <c r="R69" s="20"/>
    </row>
    <row r="70" spans="1:18" ht="15.75" customHeight="1" x14ac:dyDescent="0.25">
      <c r="A70" s="42">
        <v>60</v>
      </c>
      <c r="B70" s="58" t="s">
        <v>75</v>
      </c>
      <c r="C70" s="52" t="s">
        <v>16</v>
      </c>
      <c r="D70" s="46">
        <v>45299.18</v>
      </c>
      <c r="E70" s="46">
        <v>2848.44</v>
      </c>
      <c r="F70" s="46">
        <v>6931.15</v>
      </c>
      <c r="G70" s="46">
        <v>35056.43</v>
      </c>
      <c r="H70" s="46">
        <v>41462.839999999997</v>
      </c>
      <c r="I70" s="46">
        <v>3118.34</v>
      </c>
      <c r="J70" s="46">
        <v>522.28</v>
      </c>
      <c r="K70" s="46">
        <v>11.97</v>
      </c>
      <c r="L70" s="46">
        <v>549.75</v>
      </c>
      <c r="M70" s="45"/>
      <c r="N70" s="47" t="s">
        <v>18</v>
      </c>
      <c r="O70" s="1"/>
      <c r="R70" s="20"/>
    </row>
    <row r="71" spans="1:18" ht="15.75" customHeight="1" x14ac:dyDescent="0.25">
      <c r="A71" s="39">
        <v>61</v>
      </c>
      <c r="B71" s="58" t="s">
        <v>77</v>
      </c>
      <c r="C71" s="51" t="s">
        <v>16</v>
      </c>
      <c r="D71" s="46">
        <v>42957.33</v>
      </c>
      <c r="E71" s="46"/>
      <c r="F71" s="46">
        <v>11250.9</v>
      </c>
      <c r="G71" s="46">
        <v>30536.42</v>
      </c>
      <c r="H71" s="46">
        <v>39879.01</v>
      </c>
      <c r="I71" s="46">
        <v>2939.28</v>
      </c>
      <c r="J71" s="46">
        <v>373.21</v>
      </c>
      <c r="K71" s="46">
        <v>10.24</v>
      </c>
      <c r="L71" s="46">
        <v>409.76</v>
      </c>
      <c r="M71" s="45"/>
      <c r="N71" s="47" t="s">
        <v>18</v>
      </c>
      <c r="O71" s="1"/>
      <c r="R71" s="20"/>
    </row>
    <row r="72" spans="1:18" ht="15.75" customHeight="1" x14ac:dyDescent="0.25">
      <c r="A72" s="39">
        <v>62</v>
      </c>
      <c r="B72" s="58" t="s">
        <v>76</v>
      </c>
      <c r="C72" s="51" t="s">
        <v>16</v>
      </c>
      <c r="D72" s="46">
        <v>32512.71</v>
      </c>
      <c r="E72" s="46">
        <v>4899.6899999999996</v>
      </c>
      <c r="F72" s="46">
        <v>1125.27</v>
      </c>
      <c r="G72" s="46">
        <v>26445.52</v>
      </c>
      <c r="H72" s="46">
        <v>30495.42</v>
      </c>
      <c r="I72" s="46">
        <v>935.81</v>
      </c>
      <c r="J72" s="46">
        <v>230.32</v>
      </c>
      <c r="K72" s="46">
        <v>10.78</v>
      </c>
      <c r="L72" s="46">
        <v>242.75</v>
      </c>
      <c r="M72" s="54"/>
      <c r="N72" s="47" t="s">
        <v>18</v>
      </c>
      <c r="O72" s="1"/>
      <c r="R72" s="20"/>
    </row>
    <row r="73" spans="1:18" ht="15.75" customHeight="1" x14ac:dyDescent="0.25">
      <c r="A73" s="40">
        <v>63</v>
      </c>
      <c r="B73" s="60" t="s">
        <v>78</v>
      </c>
      <c r="C73" s="53" t="s">
        <v>16</v>
      </c>
      <c r="D73" s="46">
        <v>31169.02</v>
      </c>
      <c r="E73" s="46">
        <v>4228.1000000000004</v>
      </c>
      <c r="F73" s="45">
        <v>2554.9499999999998</v>
      </c>
      <c r="G73" s="45">
        <v>24257.439999999999</v>
      </c>
      <c r="H73" s="45">
        <v>29373.64</v>
      </c>
      <c r="I73" s="45">
        <v>1146.32</v>
      </c>
      <c r="J73" s="45">
        <v>343.37</v>
      </c>
      <c r="K73" s="45">
        <v>10.64</v>
      </c>
      <c r="L73" s="45">
        <v>422.09</v>
      </c>
      <c r="M73" s="45"/>
      <c r="N73" s="47" t="s">
        <v>18</v>
      </c>
      <c r="O73" s="1"/>
      <c r="R73" s="9"/>
    </row>
    <row r="74" spans="1:18" ht="15.75" customHeight="1" x14ac:dyDescent="0.25">
      <c r="A74" s="26"/>
      <c r="B74" s="32" t="s">
        <v>81</v>
      </c>
      <c r="C74" s="41"/>
      <c r="D74" s="33">
        <f>SUM(D70:D73)</f>
        <v>151938.23999999999</v>
      </c>
      <c r="E74" s="33">
        <f t="shared" ref="E74:J74" si="2">SUM(E70:E73)</f>
        <v>11976.23</v>
      </c>
      <c r="F74" s="33">
        <f t="shared" si="2"/>
        <v>21862.27</v>
      </c>
      <c r="G74" s="33">
        <f t="shared" si="2"/>
        <v>116295.81000000001</v>
      </c>
      <c r="H74" s="33">
        <f t="shared" si="2"/>
        <v>141210.91</v>
      </c>
      <c r="I74" s="33">
        <f t="shared" si="2"/>
        <v>8139.75</v>
      </c>
      <c r="J74" s="33">
        <f t="shared" si="2"/>
        <v>1469.1799999999998</v>
      </c>
      <c r="K74" s="69"/>
      <c r="L74" s="69"/>
      <c r="M74" s="69"/>
      <c r="N74" s="69"/>
      <c r="O74" s="1"/>
      <c r="R74" s="9"/>
    </row>
    <row r="75" spans="1:18" ht="15.75" customHeight="1" x14ac:dyDescent="0.25">
      <c r="A75" s="26"/>
      <c r="B75" s="27" t="s">
        <v>82</v>
      </c>
      <c r="C75" s="34"/>
      <c r="D75" s="29">
        <f t="shared" ref="D75:J75" si="3">SUM(D55,D68,D74)</f>
        <v>791529.67999999993</v>
      </c>
      <c r="E75" s="29">
        <f t="shared" si="3"/>
        <v>33591.89</v>
      </c>
      <c r="F75" s="29">
        <f t="shared" si="3"/>
        <v>150545.75000000003</v>
      </c>
      <c r="G75" s="29">
        <f t="shared" si="3"/>
        <v>570542.75</v>
      </c>
      <c r="H75" s="29">
        <f t="shared" si="3"/>
        <v>694719.58000000007</v>
      </c>
      <c r="I75" s="29">
        <f t="shared" si="3"/>
        <v>49403.250000000007</v>
      </c>
      <c r="J75" s="29">
        <f t="shared" si="3"/>
        <v>3898.03</v>
      </c>
      <c r="K75" s="61">
        <v>14.4</v>
      </c>
      <c r="L75" s="61">
        <v>300.39999999999998</v>
      </c>
      <c r="M75" s="71"/>
      <c r="N75" s="72"/>
      <c r="O75" s="1"/>
      <c r="R75" s="9"/>
    </row>
    <row r="76" spans="1:18" ht="15.75" customHeight="1" x14ac:dyDescent="0.25">
      <c r="A76" s="12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1"/>
      <c r="Q76" s="9"/>
      <c r="R76" s="9"/>
    </row>
    <row r="77" spans="1:18" ht="15.75" customHeight="1" x14ac:dyDescent="0.25">
      <c r="A77" s="12" t="s">
        <v>79</v>
      </c>
      <c r="B77" s="68" t="s">
        <v>83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1"/>
      <c r="Q77" s="9"/>
      <c r="R77" s="9"/>
    </row>
    <row r="78" spans="1:18" ht="15.75" customHeight="1" x14ac:dyDescent="0.25">
      <c r="A78" s="12" t="s">
        <v>79</v>
      </c>
      <c r="B78" s="68" t="s">
        <v>86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1"/>
    </row>
    <row r="79" spans="1:18" x14ac:dyDescent="0.25">
      <c r="A79" s="12" t="s">
        <v>79</v>
      </c>
      <c r="B79" s="65" t="s">
        <v>84</v>
      </c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1"/>
    </row>
    <row r="80" spans="1:18" ht="15" customHeight="1" x14ac:dyDescent="0.25">
      <c r="A80" s="12" t="s">
        <v>79</v>
      </c>
      <c r="B80" s="68" t="s">
        <v>85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1"/>
    </row>
    <row r="81" spans="1:18" ht="15" customHeight="1" x14ac:dyDescent="0.25">
      <c r="A81" s="13"/>
      <c r="B81" s="25"/>
      <c r="C81" s="17"/>
      <c r="D81" s="18"/>
      <c r="E81" s="18"/>
      <c r="G81" s="18"/>
      <c r="H81" s="18"/>
      <c r="I81" s="18"/>
      <c r="J81" s="18"/>
      <c r="K81" s="18"/>
      <c r="L81" s="18"/>
      <c r="M81" s="18"/>
      <c r="N81" s="18"/>
      <c r="O81" s="1"/>
    </row>
    <row r="82" spans="1:18" ht="15" customHeight="1" x14ac:dyDescent="0.25">
      <c r="A82" s="13"/>
      <c r="B82" s="16"/>
      <c r="C82" s="17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"/>
    </row>
    <row r="83" spans="1:18" ht="15" customHeight="1" x14ac:dyDescent="0.25">
      <c r="A83" s="13"/>
      <c r="B83" s="14"/>
      <c r="C83" s="11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"/>
    </row>
    <row r="84" spans="1:18" ht="15" customHeight="1" x14ac:dyDescent="0.3">
      <c r="A84" s="13"/>
      <c r="B84" s="14"/>
      <c r="C84" s="11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22"/>
      <c r="P84" s="22"/>
      <c r="Q84" s="21"/>
      <c r="R84" s="21"/>
    </row>
    <row r="85" spans="1:18" ht="16.5" x14ac:dyDescent="0.3">
      <c r="A85" s="13"/>
      <c r="B85" s="14"/>
      <c r="C85" s="11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22"/>
      <c r="P85" s="22"/>
      <c r="Q85" s="21"/>
      <c r="R85" s="21"/>
    </row>
    <row r="86" spans="1:18" ht="16.5" x14ac:dyDescent="0.3">
      <c r="A86" s="3"/>
      <c r="B86" s="14"/>
      <c r="C86" s="11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22"/>
      <c r="P86" s="22"/>
      <c r="Q86" s="21"/>
      <c r="R86" s="21"/>
    </row>
    <row r="87" spans="1:18" ht="16.5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22"/>
      <c r="P87" s="22"/>
      <c r="Q87" s="21"/>
      <c r="R87" s="21"/>
    </row>
    <row r="88" spans="1:18" ht="16.5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22"/>
      <c r="P88" s="22"/>
      <c r="Q88" s="21"/>
      <c r="R88" s="21"/>
    </row>
    <row r="89" spans="1:18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2"/>
      <c r="P89" s="22"/>
      <c r="Q89" s="21"/>
      <c r="R89" s="21"/>
    </row>
    <row r="90" spans="1:18" s="3" customFormat="1" x14ac:dyDescent="0.25"/>
    <row r="91" spans="1:18" s="3" customFormat="1" x14ac:dyDescent="0.25"/>
    <row r="92" spans="1:18" s="3" customFormat="1" x14ac:dyDescent="0.25"/>
    <row r="93" spans="1:18" s="3" customFormat="1" x14ac:dyDescent="0.25">
      <c r="O93" s="23"/>
    </row>
    <row r="94" spans="1:18" s="3" customFormat="1" x14ac:dyDescent="0.25"/>
    <row r="95" spans="1:18" s="3" customFormat="1" x14ac:dyDescent="0.25"/>
    <row r="96" spans="1:18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  <row r="864" s="3" customFormat="1" x14ac:dyDescent="0.25"/>
    <row r="865" s="3" customFormat="1" x14ac:dyDescent="0.25"/>
    <row r="866" s="3" customFormat="1" x14ac:dyDescent="0.25"/>
    <row r="867" s="3" customFormat="1" x14ac:dyDescent="0.25"/>
    <row r="868" s="3" customFormat="1" x14ac:dyDescent="0.25"/>
    <row r="869" s="3" customFormat="1" x14ac:dyDescent="0.25"/>
    <row r="870" s="3" customFormat="1" x14ac:dyDescent="0.25"/>
    <row r="871" s="3" customFormat="1" x14ac:dyDescent="0.25"/>
    <row r="872" s="3" customFormat="1" x14ac:dyDescent="0.25"/>
    <row r="873" s="3" customFormat="1" x14ac:dyDescent="0.25"/>
    <row r="874" s="3" customFormat="1" x14ac:dyDescent="0.25"/>
    <row r="875" s="3" customFormat="1" x14ac:dyDescent="0.25"/>
    <row r="876" s="3" customFormat="1" x14ac:dyDescent="0.25"/>
    <row r="877" s="3" customFormat="1" x14ac:dyDescent="0.25"/>
    <row r="878" s="3" customFormat="1" x14ac:dyDescent="0.25"/>
    <row r="879" s="3" customFormat="1" x14ac:dyDescent="0.25"/>
    <row r="880" s="3" customFormat="1" x14ac:dyDescent="0.25"/>
    <row r="881" s="3" customFormat="1" x14ac:dyDescent="0.25"/>
    <row r="882" s="3" customFormat="1" x14ac:dyDescent="0.25"/>
    <row r="883" s="3" customFormat="1" x14ac:dyDescent="0.25"/>
    <row r="884" s="3" customFormat="1" x14ac:dyDescent="0.25"/>
    <row r="885" s="3" customFormat="1" x14ac:dyDescent="0.25"/>
    <row r="886" s="3" customFormat="1" x14ac:dyDescent="0.25"/>
    <row r="887" s="3" customFormat="1" x14ac:dyDescent="0.25"/>
    <row r="888" s="3" customFormat="1" x14ac:dyDescent="0.25"/>
    <row r="889" s="3" customFormat="1" x14ac:dyDescent="0.25"/>
    <row r="890" s="3" customFormat="1" x14ac:dyDescent="0.25"/>
    <row r="891" s="3" customFormat="1" x14ac:dyDescent="0.25"/>
    <row r="892" s="3" customFormat="1" x14ac:dyDescent="0.25"/>
    <row r="893" s="3" customFormat="1" x14ac:dyDescent="0.25"/>
    <row r="894" s="3" customFormat="1" x14ac:dyDescent="0.25"/>
    <row r="895" s="3" customFormat="1" x14ac:dyDescent="0.25"/>
    <row r="896" s="3" customFormat="1" x14ac:dyDescent="0.25"/>
    <row r="897" s="3" customFormat="1" x14ac:dyDescent="0.25"/>
    <row r="898" s="3" customFormat="1" x14ac:dyDescent="0.25"/>
    <row r="899" s="3" customFormat="1" x14ac:dyDescent="0.25"/>
    <row r="900" s="3" customFormat="1" x14ac:dyDescent="0.25"/>
    <row r="901" s="3" customFormat="1" x14ac:dyDescent="0.25"/>
    <row r="902" s="3" customFormat="1" x14ac:dyDescent="0.25"/>
    <row r="903" s="3" customFormat="1" x14ac:dyDescent="0.25"/>
    <row r="904" s="3" customFormat="1" x14ac:dyDescent="0.25"/>
    <row r="905" s="3" customFormat="1" x14ac:dyDescent="0.25"/>
    <row r="906" s="3" customFormat="1" x14ac:dyDescent="0.25"/>
    <row r="907" s="3" customFormat="1" x14ac:dyDescent="0.25"/>
    <row r="908" s="3" customFormat="1" x14ac:dyDescent="0.25"/>
    <row r="909" s="3" customFormat="1" x14ac:dyDescent="0.25"/>
    <row r="910" s="3" customFormat="1" x14ac:dyDescent="0.25"/>
    <row r="911" s="3" customFormat="1" x14ac:dyDescent="0.25"/>
    <row r="912" s="3" customFormat="1" x14ac:dyDescent="0.25"/>
    <row r="913" s="3" customFormat="1" x14ac:dyDescent="0.25"/>
    <row r="914" s="3" customFormat="1" x14ac:dyDescent="0.25"/>
    <row r="915" s="3" customFormat="1" x14ac:dyDescent="0.25"/>
    <row r="916" s="3" customFormat="1" x14ac:dyDescent="0.25"/>
    <row r="917" s="3" customFormat="1" x14ac:dyDescent="0.25"/>
    <row r="918" s="3" customFormat="1" x14ac:dyDescent="0.25"/>
    <row r="919" s="3" customFormat="1" x14ac:dyDescent="0.25"/>
    <row r="920" s="3" customFormat="1" x14ac:dyDescent="0.25"/>
    <row r="921" s="3" customFormat="1" x14ac:dyDescent="0.25"/>
    <row r="922" s="3" customFormat="1" x14ac:dyDescent="0.25"/>
    <row r="923" s="3" customFormat="1" x14ac:dyDescent="0.25"/>
    <row r="924" s="3" customFormat="1" x14ac:dyDescent="0.25"/>
    <row r="925" s="3" customFormat="1" x14ac:dyDescent="0.25"/>
    <row r="926" s="3" customFormat="1" x14ac:dyDescent="0.25"/>
    <row r="927" s="3" customFormat="1" x14ac:dyDescent="0.25"/>
    <row r="928" s="3" customFormat="1" x14ac:dyDescent="0.25"/>
    <row r="929" s="3" customFormat="1" x14ac:dyDescent="0.25"/>
    <row r="930" s="3" customFormat="1" x14ac:dyDescent="0.25"/>
    <row r="931" s="3" customFormat="1" x14ac:dyDescent="0.25"/>
    <row r="932" s="3" customFormat="1" x14ac:dyDescent="0.25"/>
    <row r="933" s="3" customFormat="1" x14ac:dyDescent="0.25"/>
    <row r="934" s="3" customFormat="1" x14ac:dyDescent="0.25"/>
    <row r="935" s="3" customFormat="1" x14ac:dyDescent="0.25"/>
    <row r="936" s="3" customFormat="1" x14ac:dyDescent="0.25"/>
    <row r="937" s="3" customFormat="1" x14ac:dyDescent="0.25"/>
    <row r="938" s="3" customFormat="1" x14ac:dyDescent="0.25"/>
    <row r="939" s="3" customFormat="1" x14ac:dyDescent="0.25"/>
    <row r="940" s="3" customFormat="1" x14ac:dyDescent="0.25"/>
    <row r="941" s="3" customFormat="1" x14ac:dyDescent="0.25"/>
    <row r="942" s="3" customFormat="1" x14ac:dyDescent="0.25"/>
    <row r="943" s="3" customFormat="1" x14ac:dyDescent="0.25"/>
    <row r="944" s="3" customFormat="1" x14ac:dyDescent="0.25"/>
    <row r="945" s="3" customFormat="1" x14ac:dyDescent="0.25"/>
    <row r="946" s="3" customFormat="1" x14ac:dyDescent="0.25"/>
    <row r="947" s="3" customFormat="1" x14ac:dyDescent="0.25"/>
    <row r="948" s="3" customFormat="1" x14ac:dyDescent="0.25"/>
    <row r="949" s="3" customFormat="1" x14ac:dyDescent="0.25"/>
    <row r="950" s="3" customFormat="1" x14ac:dyDescent="0.25"/>
    <row r="951" s="3" customFormat="1" x14ac:dyDescent="0.25"/>
    <row r="952" s="3" customFormat="1" x14ac:dyDescent="0.25"/>
    <row r="953" s="3" customFormat="1" x14ac:dyDescent="0.25"/>
    <row r="954" s="3" customFormat="1" x14ac:dyDescent="0.25"/>
    <row r="955" s="3" customFormat="1" x14ac:dyDescent="0.25"/>
    <row r="956" s="3" customFormat="1" x14ac:dyDescent="0.25"/>
    <row r="957" s="3" customFormat="1" x14ac:dyDescent="0.25"/>
    <row r="958" s="3" customFormat="1" x14ac:dyDescent="0.25"/>
    <row r="959" s="3" customFormat="1" x14ac:dyDescent="0.25"/>
    <row r="960" s="3" customFormat="1" x14ac:dyDescent="0.25"/>
    <row r="961" s="3" customFormat="1" x14ac:dyDescent="0.25"/>
    <row r="962" s="3" customFormat="1" x14ac:dyDescent="0.25"/>
    <row r="963" s="3" customFormat="1" x14ac:dyDescent="0.25"/>
    <row r="964" s="3" customFormat="1" x14ac:dyDescent="0.25"/>
    <row r="965" s="3" customFormat="1" x14ac:dyDescent="0.25"/>
    <row r="966" s="3" customFormat="1" x14ac:dyDescent="0.25"/>
    <row r="967" s="3" customFormat="1" x14ac:dyDescent="0.25"/>
    <row r="968" s="3" customFormat="1" x14ac:dyDescent="0.25"/>
    <row r="969" s="3" customFormat="1" x14ac:dyDescent="0.25"/>
    <row r="970" s="3" customFormat="1" x14ac:dyDescent="0.25"/>
    <row r="971" s="3" customFormat="1" x14ac:dyDescent="0.25"/>
    <row r="972" s="3" customFormat="1" x14ac:dyDescent="0.25"/>
    <row r="973" s="3" customFormat="1" x14ac:dyDescent="0.25"/>
    <row r="974" s="3" customFormat="1" x14ac:dyDescent="0.25"/>
    <row r="975" s="3" customFormat="1" x14ac:dyDescent="0.25"/>
    <row r="976" s="3" customFormat="1" x14ac:dyDescent="0.25"/>
    <row r="977" s="3" customFormat="1" x14ac:dyDescent="0.25"/>
    <row r="978" s="3" customFormat="1" x14ac:dyDescent="0.25"/>
    <row r="979" s="3" customFormat="1" x14ac:dyDescent="0.25"/>
    <row r="980" s="3" customFormat="1" x14ac:dyDescent="0.25"/>
    <row r="981" s="3" customFormat="1" x14ac:dyDescent="0.25"/>
    <row r="982" s="3" customFormat="1" x14ac:dyDescent="0.25"/>
    <row r="983" s="3" customFormat="1" x14ac:dyDescent="0.25"/>
    <row r="984" s="3" customFormat="1" x14ac:dyDescent="0.25"/>
    <row r="985" s="3" customFormat="1" x14ac:dyDescent="0.25"/>
    <row r="986" s="3" customFormat="1" x14ac:dyDescent="0.25"/>
    <row r="987" s="3" customFormat="1" x14ac:dyDescent="0.25"/>
    <row r="988" s="3" customFormat="1" x14ac:dyDescent="0.25"/>
    <row r="989" s="3" customFormat="1" x14ac:dyDescent="0.25"/>
    <row r="990" s="3" customFormat="1" x14ac:dyDescent="0.25"/>
    <row r="991" s="3" customFormat="1" x14ac:dyDescent="0.25"/>
    <row r="992" s="3" customFormat="1" x14ac:dyDescent="0.25"/>
    <row r="993" s="3" customFormat="1" x14ac:dyDescent="0.25"/>
    <row r="994" s="3" customFormat="1" x14ac:dyDescent="0.25"/>
    <row r="995" s="3" customFormat="1" x14ac:dyDescent="0.25"/>
    <row r="996" s="3" customFormat="1" x14ac:dyDescent="0.25"/>
    <row r="997" s="3" customFormat="1" x14ac:dyDescent="0.25"/>
    <row r="998" s="3" customFormat="1" x14ac:dyDescent="0.25"/>
    <row r="999" s="3" customFormat="1" x14ac:dyDescent="0.25"/>
    <row r="1000" s="3" customFormat="1" x14ac:dyDescent="0.25"/>
    <row r="1001" s="3" customFormat="1" x14ac:dyDescent="0.25"/>
    <row r="1002" s="3" customFormat="1" x14ac:dyDescent="0.25"/>
    <row r="1003" s="3" customFormat="1" x14ac:dyDescent="0.25"/>
    <row r="1004" s="3" customFormat="1" x14ac:dyDescent="0.25"/>
    <row r="1005" s="3" customFormat="1" x14ac:dyDescent="0.25"/>
    <row r="1006" s="3" customFormat="1" x14ac:dyDescent="0.25"/>
    <row r="1007" s="3" customFormat="1" x14ac:dyDescent="0.25"/>
    <row r="1008" s="3" customFormat="1" x14ac:dyDescent="0.25"/>
    <row r="1009" s="3" customFormat="1" x14ac:dyDescent="0.25"/>
    <row r="1010" s="3" customFormat="1" x14ac:dyDescent="0.25"/>
    <row r="1011" s="3" customFormat="1" x14ac:dyDescent="0.25"/>
    <row r="1012" s="3" customFormat="1" x14ac:dyDescent="0.25"/>
    <row r="1013" s="3" customFormat="1" x14ac:dyDescent="0.25"/>
    <row r="1014" s="3" customFormat="1" x14ac:dyDescent="0.25"/>
    <row r="1015" s="3" customFormat="1" x14ac:dyDescent="0.25"/>
    <row r="1016" s="3" customFormat="1" x14ac:dyDescent="0.25"/>
    <row r="1017" s="3" customFormat="1" x14ac:dyDescent="0.25"/>
    <row r="1018" s="3" customFormat="1" x14ac:dyDescent="0.25"/>
    <row r="1019" s="3" customFormat="1" x14ac:dyDescent="0.25"/>
    <row r="1020" s="3" customFormat="1" x14ac:dyDescent="0.25"/>
    <row r="1021" s="3" customFormat="1" x14ac:dyDescent="0.25"/>
    <row r="1022" s="3" customFormat="1" x14ac:dyDescent="0.25"/>
    <row r="1023" s="3" customFormat="1" x14ac:dyDescent="0.25"/>
    <row r="1024" s="3" customFormat="1" x14ac:dyDescent="0.25"/>
    <row r="1025" s="3" customFormat="1" x14ac:dyDescent="0.25"/>
    <row r="1026" s="3" customFormat="1" x14ac:dyDescent="0.25"/>
    <row r="1027" s="3" customFormat="1" x14ac:dyDescent="0.25"/>
    <row r="1028" s="3" customFormat="1" x14ac:dyDescent="0.25"/>
    <row r="1029" s="3" customFormat="1" x14ac:dyDescent="0.25"/>
    <row r="1030" s="3" customFormat="1" x14ac:dyDescent="0.25"/>
    <row r="1031" s="3" customFormat="1" x14ac:dyDescent="0.25"/>
    <row r="1032" s="3" customFormat="1" x14ac:dyDescent="0.25"/>
    <row r="1033" s="3" customFormat="1" x14ac:dyDescent="0.25"/>
    <row r="1034" s="3" customFormat="1" x14ac:dyDescent="0.25"/>
    <row r="1035" s="3" customFormat="1" x14ac:dyDescent="0.25"/>
    <row r="1036" s="3" customFormat="1" x14ac:dyDescent="0.25"/>
    <row r="1037" s="3" customFormat="1" x14ac:dyDescent="0.25"/>
    <row r="1038" s="3" customFormat="1" x14ac:dyDescent="0.25"/>
    <row r="1039" s="3" customFormat="1" x14ac:dyDescent="0.25"/>
    <row r="1040" s="3" customFormat="1" x14ac:dyDescent="0.25"/>
    <row r="1041" s="3" customFormat="1" x14ac:dyDescent="0.25"/>
    <row r="1042" s="3" customFormat="1" x14ac:dyDescent="0.25"/>
    <row r="1043" s="3" customFormat="1" x14ac:dyDescent="0.25"/>
    <row r="1044" s="3" customFormat="1" x14ac:dyDescent="0.25"/>
    <row r="1045" s="3" customFormat="1" x14ac:dyDescent="0.25"/>
    <row r="1046" s="3" customFormat="1" x14ac:dyDescent="0.25"/>
    <row r="1047" s="3" customFormat="1" x14ac:dyDescent="0.25"/>
    <row r="1048" s="3" customFormat="1" x14ac:dyDescent="0.25"/>
    <row r="1049" s="3" customFormat="1" x14ac:dyDescent="0.25"/>
    <row r="1050" s="3" customFormat="1" x14ac:dyDescent="0.25"/>
    <row r="1051" s="3" customFormat="1" x14ac:dyDescent="0.25"/>
    <row r="1052" s="3" customFormat="1" x14ac:dyDescent="0.25"/>
    <row r="1053" s="3" customFormat="1" x14ac:dyDescent="0.25"/>
    <row r="1054" s="3" customFormat="1" x14ac:dyDescent="0.25"/>
    <row r="1055" s="3" customFormat="1" x14ac:dyDescent="0.25"/>
    <row r="1056" s="3" customFormat="1" x14ac:dyDescent="0.25"/>
    <row r="1057" s="3" customFormat="1" x14ac:dyDescent="0.25"/>
    <row r="1058" s="3" customFormat="1" x14ac:dyDescent="0.25"/>
    <row r="1059" s="3" customFormat="1" x14ac:dyDescent="0.25"/>
    <row r="1060" s="3" customFormat="1" x14ac:dyDescent="0.25"/>
    <row r="1061" s="3" customFormat="1" x14ac:dyDescent="0.25"/>
    <row r="1062" s="3" customFormat="1" x14ac:dyDescent="0.25"/>
    <row r="1063" s="3" customFormat="1" x14ac:dyDescent="0.25"/>
    <row r="1064" s="3" customFormat="1" x14ac:dyDescent="0.25"/>
    <row r="1065" s="3" customFormat="1" x14ac:dyDescent="0.25"/>
    <row r="1066" s="3" customFormat="1" x14ac:dyDescent="0.25"/>
    <row r="1067" s="3" customFormat="1" x14ac:dyDescent="0.25"/>
    <row r="1068" s="3" customFormat="1" x14ac:dyDescent="0.25"/>
    <row r="1069" s="3" customFormat="1" x14ac:dyDescent="0.25"/>
    <row r="1070" s="3" customFormat="1" x14ac:dyDescent="0.25"/>
    <row r="1071" s="3" customFormat="1" x14ac:dyDescent="0.25"/>
    <row r="1072" s="3" customFormat="1" x14ac:dyDescent="0.25"/>
    <row r="1073" s="3" customFormat="1" x14ac:dyDescent="0.25"/>
    <row r="1074" s="3" customFormat="1" x14ac:dyDescent="0.25"/>
    <row r="1075" s="3" customFormat="1" x14ac:dyDescent="0.25"/>
    <row r="1076" s="3" customFormat="1" x14ac:dyDescent="0.25"/>
    <row r="1077" s="3" customFormat="1" x14ac:dyDescent="0.25"/>
    <row r="1078" s="3" customFormat="1" x14ac:dyDescent="0.25"/>
    <row r="1079" s="3" customFormat="1" x14ac:dyDescent="0.25"/>
    <row r="1080" s="3" customFormat="1" x14ac:dyDescent="0.25"/>
    <row r="1081" s="3" customFormat="1" x14ac:dyDescent="0.25"/>
    <row r="1082" s="3" customFormat="1" x14ac:dyDescent="0.25"/>
    <row r="1083" s="3" customFormat="1" x14ac:dyDescent="0.25"/>
    <row r="1084" s="3" customFormat="1" x14ac:dyDescent="0.25"/>
    <row r="1085" s="3" customFormat="1" x14ac:dyDescent="0.25"/>
    <row r="1086" s="3" customFormat="1" x14ac:dyDescent="0.25"/>
    <row r="1087" s="3" customFormat="1" x14ac:dyDescent="0.25"/>
    <row r="1088" s="3" customFormat="1" x14ac:dyDescent="0.25"/>
    <row r="1089" s="3" customFormat="1" x14ac:dyDescent="0.25"/>
    <row r="1090" s="3" customFormat="1" x14ac:dyDescent="0.25"/>
    <row r="1091" s="3" customFormat="1" x14ac:dyDescent="0.25"/>
    <row r="1092" s="3" customFormat="1" x14ac:dyDescent="0.25"/>
    <row r="1093" s="3" customFormat="1" x14ac:dyDescent="0.25"/>
    <row r="1094" s="3" customFormat="1" x14ac:dyDescent="0.25"/>
    <row r="1095" s="3" customFormat="1" x14ac:dyDescent="0.25"/>
    <row r="1096" s="3" customFormat="1" x14ac:dyDescent="0.25"/>
    <row r="1097" s="3" customFormat="1" x14ac:dyDescent="0.25"/>
    <row r="1098" s="3" customFormat="1" x14ac:dyDescent="0.25"/>
    <row r="1099" s="3" customFormat="1" x14ac:dyDescent="0.25"/>
    <row r="1100" s="3" customFormat="1" x14ac:dyDescent="0.25"/>
    <row r="1101" s="3" customFormat="1" x14ac:dyDescent="0.25"/>
    <row r="1102" s="3" customFormat="1" x14ac:dyDescent="0.25"/>
    <row r="1103" s="3" customFormat="1" x14ac:dyDescent="0.25"/>
    <row r="1104" s="3" customFormat="1" x14ac:dyDescent="0.25"/>
    <row r="1105" s="3" customFormat="1" x14ac:dyDescent="0.25"/>
    <row r="1106" s="3" customFormat="1" x14ac:dyDescent="0.25"/>
    <row r="1107" s="3" customFormat="1" x14ac:dyDescent="0.25"/>
    <row r="1108" s="3" customFormat="1" x14ac:dyDescent="0.25"/>
    <row r="1109" s="3" customFormat="1" x14ac:dyDescent="0.25"/>
    <row r="1110" s="3" customFormat="1" x14ac:dyDescent="0.25"/>
    <row r="1111" s="3" customFormat="1" x14ac:dyDescent="0.25"/>
    <row r="1112" s="3" customFormat="1" x14ac:dyDescent="0.25"/>
    <row r="1113" s="3" customFormat="1" x14ac:dyDescent="0.25"/>
    <row r="1114" s="3" customFormat="1" x14ac:dyDescent="0.25"/>
    <row r="1115" s="3" customFormat="1" x14ac:dyDescent="0.25"/>
    <row r="1116" s="3" customFormat="1" x14ac:dyDescent="0.25"/>
    <row r="1117" s="3" customFormat="1" x14ac:dyDescent="0.25"/>
    <row r="1118" s="3" customFormat="1" x14ac:dyDescent="0.25"/>
    <row r="1119" s="3" customFormat="1" x14ac:dyDescent="0.25"/>
    <row r="1120" s="3" customFormat="1" x14ac:dyDescent="0.25"/>
    <row r="1121" s="3" customFormat="1" x14ac:dyDescent="0.25"/>
    <row r="1122" s="3" customFormat="1" x14ac:dyDescent="0.25"/>
    <row r="1123" s="3" customFormat="1" x14ac:dyDescent="0.25"/>
    <row r="1124" s="3" customFormat="1" x14ac:dyDescent="0.25"/>
    <row r="1125" s="3" customFormat="1" x14ac:dyDescent="0.25"/>
    <row r="1126" s="3" customFormat="1" x14ac:dyDescent="0.25"/>
    <row r="1127" s="3" customFormat="1" x14ac:dyDescent="0.25"/>
    <row r="1128" s="3" customFormat="1" x14ac:dyDescent="0.25"/>
    <row r="1129" s="3" customFormat="1" x14ac:dyDescent="0.25"/>
    <row r="1130" s="3" customFormat="1" x14ac:dyDescent="0.25"/>
    <row r="1131" s="3" customFormat="1" x14ac:dyDescent="0.25"/>
    <row r="1132" s="3" customFormat="1" x14ac:dyDescent="0.25"/>
    <row r="1133" s="3" customFormat="1" x14ac:dyDescent="0.25"/>
    <row r="1134" s="3" customFormat="1" x14ac:dyDescent="0.25"/>
    <row r="1135" s="3" customFormat="1" x14ac:dyDescent="0.25"/>
    <row r="1136" s="3" customFormat="1" x14ac:dyDescent="0.25"/>
    <row r="1137" s="3" customFormat="1" x14ac:dyDescent="0.25"/>
    <row r="1138" s="3" customFormat="1" x14ac:dyDescent="0.25"/>
    <row r="1139" s="3" customFormat="1" x14ac:dyDescent="0.25"/>
    <row r="1140" s="3" customFormat="1" x14ac:dyDescent="0.25"/>
    <row r="1141" s="3" customFormat="1" x14ac:dyDescent="0.25"/>
    <row r="1142" s="3" customFormat="1" x14ac:dyDescent="0.25"/>
    <row r="1143" s="3" customFormat="1" x14ac:dyDescent="0.25"/>
    <row r="1144" s="3" customFormat="1" x14ac:dyDescent="0.25"/>
    <row r="1145" s="3" customFormat="1" x14ac:dyDescent="0.25"/>
    <row r="1146" s="3" customFormat="1" x14ac:dyDescent="0.25"/>
    <row r="1147" s="3" customFormat="1" x14ac:dyDescent="0.25"/>
    <row r="1148" s="3" customFormat="1" x14ac:dyDescent="0.25"/>
    <row r="1149" s="3" customFormat="1" x14ac:dyDescent="0.25"/>
    <row r="1150" s="3" customFormat="1" x14ac:dyDescent="0.25"/>
    <row r="1151" s="3" customFormat="1" x14ac:dyDescent="0.25"/>
    <row r="1152" s="3" customFormat="1" x14ac:dyDescent="0.25"/>
    <row r="1153" s="3" customFormat="1" x14ac:dyDescent="0.25"/>
    <row r="1154" s="3" customFormat="1" x14ac:dyDescent="0.25"/>
    <row r="1155" s="3" customFormat="1" x14ac:dyDescent="0.25"/>
    <row r="1156" s="3" customFormat="1" x14ac:dyDescent="0.25"/>
    <row r="1157" s="3" customFormat="1" x14ac:dyDescent="0.25"/>
    <row r="1158" s="3" customFormat="1" x14ac:dyDescent="0.25"/>
    <row r="1159" s="3" customFormat="1" x14ac:dyDescent="0.25"/>
    <row r="1160" s="3" customFormat="1" x14ac:dyDescent="0.25"/>
    <row r="1161" s="3" customFormat="1" x14ac:dyDescent="0.25"/>
    <row r="1162" s="3" customFormat="1" x14ac:dyDescent="0.25"/>
    <row r="1163" s="3" customFormat="1" x14ac:dyDescent="0.25"/>
    <row r="1164" s="3" customFormat="1" x14ac:dyDescent="0.25"/>
    <row r="1165" s="3" customFormat="1" x14ac:dyDescent="0.25"/>
    <row r="1166" s="3" customFormat="1" x14ac:dyDescent="0.25"/>
    <row r="1167" s="3" customFormat="1" x14ac:dyDescent="0.25"/>
    <row r="1168" s="3" customFormat="1" x14ac:dyDescent="0.25"/>
    <row r="1169" s="3" customFormat="1" x14ac:dyDescent="0.25"/>
    <row r="1170" s="3" customFormat="1" x14ac:dyDescent="0.25"/>
    <row r="1171" s="3" customFormat="1" x14ac:dyDescent="0.25"/>
    <row r="1172" s="3" customFormat="1" x14ac:dyDescent="0.25"/>
    <row r="1173" s="3" customFormat="1" x14ac:dyDescent="0.25"/>
    <row r="1174" s="3" customFormat="1" x14ac:dyDescent="0.25"/>
    <row r="1175" s="3" customFormat="1" x14ac:dyDescent="0.25"/>
    <row r="1176" s="3" customFormat="1" x14ac:dyDescent="0.25"/>
    <row r="1177" s="3" customFormat="1" x14ac:dyDescent="0.25"/>
    <row r="1178" s="3" customFormat="1" x14ac:dyDescent="0.25"/>
    <row r="1179" s="3" customFormat="1" x14ac:dyDescent="0.25"/>
    <row r="1180" s="3" customFormat="1" x14ac:dyDescent="0.25"/>
    <row r="1181" s="3" customFormat="1" x14ac:dyDescent="0.25"/>
    <row r="1182" s="3" customFormat="1" x14ac:dyDescent="0.25"/>
    <row r="1183" s="3" customFormat="1" x14ac:dyDescent="0.25"/>
    <row r="1184" s="3" customFormat="1" x14ac:dyDescent="0.25"/>
    <row r="1185" s="3" customFormat="1" x14ac:dyDescent="0.25"/>
    <row r="1186" s="3" customFormat="1" x14ac:dyDescent="0.25"/>
    <row r="1187" s="3" customFormat="1" x14ac:dyDescent="0.25"/>
    <row r="1188" s="3" customFormat="1" x14ac:dyDescent="0.25"/>
    <row r="1189" s="3" customFormat="1" x14ac:dyDescent="0.25"/>
    <row r="1190" s="3" customFormat="1" x14ac:dyDescent="0.25"/>
    <row r="1191" s="3" customFormat="1" x14ac:dyDescent="0.25"/>
    <row r="1192" s="3" customFormat="1" x14ac:dyDescent="0.25"/>
    <row r="1193" s="3" customFormat="1" x14ac:dyDescent="0.25"/>
    <row r="1194" s="3" customFormat="1" x14ac:dyDescent="0.25"/>
    <row r="1195" s="3" customFormat="1" x14ac:dyDescent="0.25"/>
    <row r="1196" s="3" customFormat="1" x14ac:dyDescent="0.25"/>
    <row r="1197" s="3" customFormat="1" x14ac:dyDescent="0.25"/>
    <row r="1198" s="3" customFormat="1" x14ac:dyDescent="0.25"/>
    <row r="1199" s="3" customFormat="1" x14ac:dyDescent="0.25"/>
    <row r="1200" s="3" customFormat="1" x14ac:dyDescent="0.25"/>
    <row r="1201" s="3" customFormat="1" x14ac:dyDescent="0.25"/>
    <row r="1202" s="3" customFormat="1" x14ac:dyDescent="0.25"/>
    <row r="1203" s="3" customFormat="1" x14ac:dyDescent="0.25"/>
    <row r="1204" s="3" customFormat="1" x14ac:dyDescent="0.25"/>
    <row r="1205" s="3" customFormat="1" x14ac:dyDescent="0.25"/>
    <row r="1206" s="3" customFormat="1" x14ac:dyDescent="0.25"/>
    <row r="1207" s="3" customFormat="1" x14ac:dyDescent="0.25"/>
    <row r="1208" s="3" customFormat="1" x14ac:dyDescent="0.25"/>
    <row r="1209" s="3" customFormat="1" x14ac:dyDescent="0.25"/>
    <row r="1210" s="3" customFormat="1" x14ac:dyDescent="0.25"/>
    <row r="1211" s="3" customFormat="1" x14ac:dyDescent="0.25"/>
    <row r="1212" s="3" customFormat="1" x14ac:dyDescent="0.25"/>
    <row r="1213" s="3" customFormat="1" x14ac:dyDescent="0.25"/>
    <row r="1214" s="3" customFormat="1" x14ac:dyDescent="0.25"/>
    <row r="1215" s="3" customFormat="1" x14ac:dyDescent="0.25"/>
    <row r="1216" s="3" customFormat="1" x14ac:dyDescent="0.25"/>
    <row r="1217" s="3" customFormat="1" x14ac:dyDescent="0.25"/>
    <row r="1218" s="3" customFormat="1" x14ac:dyDescent="0.25"/>
    <row r="1219" s="3" customFormat="1" x14ac:dyDescent="0.25"/>
    <row r="1220" s="3" customFormat="1" x14ac:dyDescent="0.25"/>
    <row r="1221" s="3" customFormat="1" x14ac:dyDescent="0.25"/>
    <row r="1222" s="3" customFormat="1" x14ac:dyDescent="0.25"/>
    <row r="1223" s="3" customFormat="1" x14ac:dyDescent="0.25"/>
    <row r="1224" s="3" customFormat="1" x14ac:dyDescent="0.25"/>
    <row r="1225" s="3" customFormat="1" x14ac:dyDescent="0.25"/>
    <row r="1226" s="3" customFormat="1" x14ac:dyDescent="0.25"/>
    <row r="1227" s="3" customFormat="1" x14ac:dyDescent="0.25"/>
    <row r="1228" s="3" customFormat="1" x14ac:dyDescent="0.25"/>
    <row r="1229" s="3" customFormat="1" x14ac:dyDescent="0.25"/>
    <row r="1230" s="3" customFormat="1" x14ac:dyDescent="0.25"/>
    <row r="1231" s="3" customFormat="1" x14ac:dyDescent="0.25"/>
    <row r="1232" s="3" customFormat="1" x14ac:dyDescent="0.25"/>
    <row r="1233" s="3" customFormat="1" x14ac:dyDescent="0.25"/>
    <row r="1234" s="3" customFormat="1" x14ac:dyDescent="0.25"/>
    <row r="1235" s="3" customFormat="1" x14ac:dyDescent="0.25"/>
    <row r="1236" s="3" customFormat="1" x14ac:dyDescent="0.25"/>
    <row r="1237" s="3" customFormat="1" x14ac:dyDescent="0.25"/>
    <row r="1238" s="3" customFormat="1" x14ac:dyDescent="0.25"/>
    <row r="1239" s="3" customFormat="1" x14ac:dyDescent="0.25"/>
    <row r="1240" s="3" customFormat="1" x14ac:dyDescent="0.25"/>
    <row r="1241" s="3" customFormat="1" x14ac:dyDescent="0.25"/>
    <row r="1242" s="3" customFormat="1" x14ac:dyDescent="0.25"/>
    <row r="1243" s="3" customFormat="1" x14ac:dyDescent="0.25"/>
    <row r="1244" s="3" customFormat="1" x14ac:dyDescent="0.25"/>
    <row r="1245" s="3" customFormat="1" x14ac:dyDescent="0.25"/>
    <row r="1246" s="3" customFormat="1" x14ac:dyDescent="0.25"/>
    <row r="1247" s="3" customFormat="1" x14ac:dyDescent="0.25"/>
    <row r="1248" s="3" customFormat="1" x14ac:dyDescent="0.25"/>
    <row r="1249" s="3" customFormat="1" x14ac:dyDescent="0.25"/>
    <row r="1250" s="3" customFormat="1" x14ac:dyDescent="0.25"/>
    <row r="1251" s="3" customFormat="1" x14ac:dyDescent="0.25"/>
    <row r="1252" s="3" customFormat="1" x14ac:dyDescent="0.25"/>
    <row r="1253" s="3" customFormat="1" x14ac:dyDescent="0.25"/>
    <row r="1254" s="3" customFormat="1" x14ac:dyDescent="0.25"/>
    <row r="1255" s="3" customFormat="1" x14ac:dyDescent="0.25"/>
    <row r="1256" s="3" customFormat="1" x14ac:dyDescent="0.25"/>
    <row r="1257" s="3" customFormat="1" x14ac:dyDescent="0.25"/>
    <row r="1258" s="3" customFormat="1" x14ac:dyDescent="0.25"/>
    <row r="1259" s="3" customFormat="1" x14ac:dyDescent="0.25"/>
    <row r="1260" s="3" customFormat="1" x14ac:dyDescent="0.25"/>
    <row r="1261" s="3" customFormat="1" x14ac:dyDescent="0.25"/>
    <row r="1262" s="3" customFormat="1" x14ac:dyDescent="0.25"/>
    <row r="1263" s="3" customFormat="1" x14ac:dyDescent="0.25"/>
    <row r="1264" s="3" customFormat="1" x14ac:dyDescent="0.25"/>
    <row r="1265" s="3" customFormat="1" x14ac:dyDescent="0.25"/>
    <row r="1266" s="3" customFormat="1" x14ac:dyDescent="0.25"/>
    <row r="1267" s="3" customFormat="1" x14ac:dyDescent="0.25"/>
    <row r="1268" s="3" customFormat="1" x14ac:dyDescent="0.25"/>
    <row r="1269" s="3" customFormat="1" x14ac:dyDescent="0.25"/>
    <row r="1270" s="3" customFormat="1" x14ac:dyDescent="0.25"/>
    <row r="1271" s="3" customFormat="1" x14ac:dyDescent="0.25"/>
    <row r="1272" s="3" customFormat="1" x14ac:dyDescent="0.25"/>
    <row r="1273" s="3" customFormat="1" x14ac:dyDescent="0.25"/>
    <row r="1274" s="3" customFormat="1" x14ac:dyDescent="0.25"/>
    <row r="1275" s="3" customFormat="1" x14ac:dyDescent="0.25"/>
    <row r="1276" s="3" customFormat="1" x14ac:dyDescent="0.25"/>
    <row r="1277" s="3" customFormat="1" x14ac:dyDescent="0.25"/>
    <row r="1278" s="3" customFormat="1" x14ac:dyDescent="0.25"/>
    <row r="1279" s="3" customFormat="1" x14ac:dyDescent="0.25"/>
    <row r="1280" s="3" customFormat="1" x14ac:dyDescent="0.25"/>
    <row r="1281" s="3" customFormat="1" x14ac:dyDescent="0.25"/>
    <row r="1282" s="3" customFormat="1" x14ac:dyDescent="0.25"/>
    <row r="1283" s="3" customFormat="1" x14ac:dyDescent="0.25"/>
    <row r="1284" s="3" customFormat="1" x14ac:dyDescent="0.25"/>
    <row r="1285" s="3" customFormat="1" x14ac:dyDescent="0.25"/>
    <row r="1286" s="3" customFormat="1" x14ac:dyDescent="0.25"/>
    <row r="1287" s="3" customFormat="1" x14ac:dyDescent="0.25"/>
    <row r="1288" s="3" customFormat="1" x14ac:dyDescent="0.25"/>
    <row r="1289" s="3" customFormat="1" x14ac:dyDescent="0.25"/>
    <row r="1290" s="3" customFormat="1" x14ac:dyDescent="0.25"/>
    <row r="1291" s="3" customFormat="1" x14ac:dyDescent="0.25"/>
    <row r="1292" s="3" customFormat="1" x14ac:dyDescent="0.25"/>
    <row r="1293" s="3" customFormat="1" x14ac:dyDescent="0.25"/>
    <row r="1294" s="3" customFormat="1" x14ac:dyDescent="0.25"/>
    <row r="1295" s="3" customFormat="1" x14ac:dyDescent="0.25"/>
    <row r="1296" s="3" customFormat="1" x14ac:dyDescent="0.25"/>
    <row r="1297" s="3" customFormat="1" x14ac:dyDescent="0.25"/>
    <row r="1298" s="3" customFormat="1" x14ac:dyDescent="0.25"/>
    <row r="1299" s="3" customFormat="1" x14ac:dyDescent="0.25"/>
    <row r="1300" s="3" customFormat="1" x14ac:dyDescent="0.25"/>
    <row r="1301" s="3" customFormat="1" x14ac:dyDescent="0.25"/>
    <row r="1302" s="3" customFormat="1" x14ac:dyDescent="0.25"/>
    <row r="1303" s="3" customFormat="1" x14ac:dyDescent="0.25"/>
    <row r="1304" s="3" customFormat="1" x14ac:dyDescent="0.25"/>
    <row r="1305" s="3" customFormat="1" x14ac:dyDescent="0.25"/>
    <row r="1306" s="3" customFormat="1" x14ac:dyDescent="0.25"/>
    <row r="1307" s="3" customFormat="1" x14ac:dyDescent="0.25"/>
    <row r="1308" s="3" customFormat="1" x14ac:dyDescent="0.25"/>
    <row r="1309" s="3" customFormat="1" x14ac:dyDescent="0.25"/>
    <row r="1310" s="3" customFormat="1" x14ac:dyDescent="0.25"/>
    <row r="1311" s="3" customFormat="1" x14ac:dyDescent="0.25"/>
    <row r="1312" s="3" customFormat="1" x14ac:dyDescent="0.25"/>
    <row r="1313" s="3" customFormat="1" x14ac:dyDescent="0.25"/>
    <row r="1314" s="3" customFormat="1" x14ac:dyDescent="0.25"/>
    <row r="1315" s="3" customFormat="1" x14ac:dyDescent="0.25"/>
    <row r="1316" s="3" customFormat="1" x14ac:dyDescent="0.25"/>
    <row r="1317" s="3" customFormat="1" x14ac:dyDescent="0.25"/>
    <row r="1318" s="3" customFormat="1" x14ac:dyDescent="0.25"/>
    <row r="1319" s="3" customFormat="1" x14ac:dyDescent="0.25"/>
    <row r="1320" s="3" customFormat="1" x14ac:dyDescent="0.25"/>
    <row r="1321" s="3" customFormat="1" x14ac:dyDescent="0.25"/>
    <row r="1322" s="3" customFormat="1" x14ac:dyDescent="0.25"/>
    <row r="1323" s="3" customFormat="1" x14ac:dyDescent="0.25"/>
    <row r="1324" s="3" customFormat="1" x14ac:dyDescent="0.25"/>
    <row r="1325" s="3" customFormat="1" x14ac:dyDescent="0.25"/>
    <row r="1326" s="3" customFormat="1" x14ac:dyDescent="0.25"/>
    <row r="1327" s="3" customFormat="1" x14ac:dyDescent="0.25"/>
    <row r="1328" s="3" customFormat="1" x14ac:dyDescent="0.25"/>
    <row r="1329" spans="1:14" s="3" customFormat="1" x14ac:dyDescent="0.25"/>
    <row r="1330" spans="1:14" s="3" customFormat="1" x14ac:dyDescent="0.25"/>
    <row r="1331" spans="1:14" s="3" customFormat="1" x14ac:dyDescent="0.25"/>
    <row r="1332" spans="1:14" s="3" customFormat="1" x14ac:dyDescent="0.25">
      <c r="A1332"/>
    </row>
    <row r="1333" spans="1:14" s="3" customFormat="1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</row>
    <row r="1334" spans="1:14" s="3" customFormat="1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</row>
    <row r="1335" spans="1:14" s="3" customFormat="1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</row>
  </sheetData>
  <mergeCells count="21">
    <mergeCell ref="A1:N1"/>
    <mergeCell ref="A3:A4"/>
    <mergeCell ref="B3:B4"/>
    <mergeCell ref="C3:C4"/>
    <mergeCell ref="A56:N56"/>
    <mergeCell ref="A6:N6"/>
    <mergeCell ref="J3:J4"/>
    <mergeCell ref="K3:N3"/>
    <mergeCell ref="D3:D4"/>
    <mergeCell ref="E3:E4"/>
    <mergeCell ref="I3:I4"/>
    <mergeCell ref="B79:N79"/>
    <mergeCell ref="F3:F4"/>
    <mergeCell ref="G3:G4"/>
    <mergeCell ref="B80:N80"/>
    <mergeCell ref="B77:N77"/>
    <mergeCell ref="B78:N78"/>
    <mergeCell ref="H3:H4"/>
    <mergeCell ref="K74:N74"/>
    <mergeCell ref="A69:N69"/>
    <mergeCell ref="M75:N75"/>
  </mergeCells>
  <hyperlinks>
    <hyperlink ref="C7" r:id="rId1"/>
    <hyperlink ref="C8" r:id="rId2"/>
    <hyperlink ref="C9" r:id="rId3"/>
    <hyperlink ref="C10" r:id="rId4"/>
    <hyperlink ref="C12" r:id="rId5"/>
    <hyperlink ref="C11" r:id="rId6"/>
    <hyperlink ref="C14" r:id="rId7"/>
    <hyperlink ref="C13" r:id="rId8"/>
    <hyperlink ref="C15" r:id="rId9"/>
    <hyperlink ref="C16" r:id="rId10"/>
    <hyperlink ref="C17" r:id="rId11"/>
    <hyperlink ref="C19" r:id="rId12"/>
    <hyperlink ref="C18" r:id="rId13"/>
    <hyperlink ref="C20" r:id="rId14"/>
    <hyperlink ref="C21" r:id="rId15"/>
    <hyperlink ref="C22" r:id="rId16"/>
    <hyperlink ref="C23" r:id="rId17"/>
    <hyperlink ref="C25" r:id="rId18"/>
    <hyperlink ref="C27" r:id="rId19"/>
    <hyperlink ref="C26" r:id="rId20"/>
    <hyperlink ref="C24" r:id="rId21"/>
    <hyperlink ref="C28" r:id="rId22"/>
    <hyperlink ref="C29" r:id="rId23"/>
    <hyperlink ref="C30" r:id="rId24"/>
    <hyperlink ref="C33" r:id="rId25"/>
    <hyperlink ref="C34" r:id="rId26"/>
    <hyperlink ref="C31" r:id="rId27"/>
    <hyperlink ref="C32" r:id="rId28"/>
    <hyperlink ref="C35" r:id="rId29"/>
    <hyperlink ref="C36" r:id="rId30"/>
    <hyperlink ref="C37" r:id="rId31"/>
    <hyperlink ref="C38" r:id="rId32"/>
    <hyperlink ref="C39" r:id="rId33"/>
    <hyperlink ref="C40" r:id="rId34"/>
    <hyperlink ref="C44" r:id="rId35"/>
    <hyperlink ref="C42" r:id="rId36"/>
    <hyperlink ref="C41" r:id="rId37"/>
    <hyperlink ref="C43" r:id="rId38"/>
    <hyperlink ref="C45" r:id="rId39"/>
    <hyperlink ref="C46" r:id="rId40"/>
    <hyperlink ref="C47" r:id="rId41"/>
    <hyperlink ref="C50" r:id="rId42"/>
    <hyperlink ref="C49" r:id="rId43"/>
    <hyperlink ref="C48" r:id="rId44"/>
    <hyperlink ref="C51" r:id="rId45"/>
    <hyperlink ref="C52" r:id="rId46"/>
    <hyperlink ref="C54" r:id="rId47"/>
    <hyperlink ref="C53" r:id="rId48"/>
    <hyperlink ref="C57" r:id="rId49"/>
    <hyperlink ref="C58" r:id="rId50"/>
    <hyperlink ref="C59" r:id="rId51"/>
    <hyperlink ref="C60" r:id="rId52"/>
    <hyperlink ref="C62" r:id="rId53"/>
    <hyperlink ref="C61" r:id="rId54"/>
    <hyperlink ref="C63" r:id="rId55"/>
    <hyperlink ref="C64" r:id="rId56"/>
    <hyperlink ref="C65" r:id="rId57"/>
    <hyperlink ref="C66" r:id="rId58"/>
    <hyperlink ref="C67" r:id="rId59"/>
    <hyperlink ref="C71" r:id="rId60"/>
    <hyperlink ref="C72" r:id="rId61"/>
    <hyperlink ref="C73" r:id="rId62"/>
    <hyperlink ref="C70" r:id="rId63"/>
  </hyperlinks>
  <pageMargins left="0.7" right="0.7" top="0.75" bottom="0.75" header="0.3" footer="0.3"/>
  <pageSetup paperSize="9" orientation="landscape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20191231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Griškevičiūtė</dc:creator>
  <cp:lastModifiedBy>Oleg Davidovič</cp:lastModifiedBy>
  <cp:lastPrinted>2019-10-18T08:12:46Z</cp:lastPrinted>
  <dcterms:created xsi:type="dcterms:W3CDTF">2019-04-23T05:06:47Z</dcterms:created>
  <dcterms:modified xsi:type="dcterms:W3CDTF">2020-03-06T08:23:54Z</dcterms:modified>
</cp:coreProperties>
</file>