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PRPD.MRPS\MI -EPI\MI-EPI Prieziura\2022\2022-12-31\"/>
    </mc:Choice>
  </mc:AlternateContent>
  <xr:revisionPtr revIDLastSave="0" documentId="13_ncr:1_{C009579D-B259-403D-8240-5C0DA06B9B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-12-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8" i="1" l="1"/>
  <c r="F138" i="1"/>
  <c r="G138" i="1"/>
  <c r="H138" i="1"/>
  <c r="J138" i="1"/>
  <c r="K138" i="1"/>
  <c r="L138" i="1"/>
  <c r="M138" i="1"/>
  <c r="N138" i="1"/>
  <c r="O138" i="1"/>
  <c r="Q138" i="1"/>
  <c r="D138" i="1"/>
  <c r="Q90" i="1"/>
  <c r="E90" i="1"/>
  <c r="F90" i="1"/>
  <c r="G90" i="1"/>
  <c r="H90" i="1"/>
  <c r="I90" i="1"/>
  <c r="J90" i="1"/>
  <c r="K90" i="1"/>
  <c r="L90" i="1"/>
  <c r="M90" i="1"/>
  <c r="N90" i="1"/>
  <c r="O90" i="1"/>
  <c r="D90" i="1"/>
</calcChain>
</file>

<file path=xl/sharedStrings.xml><?xml version="1.0" encoding="utf-8"?>
<sst xmlns="http://schemas.openxmlformats.org/spreadsheetml/2006/main" count="389" uniqueCount="180">
  <si>
    <t>Pagrindiniai elektroninių pinigų ir mokėjimo įstaigų veiklos rodikliai</t>
  </si>
  <si>
    <t>2022-12-31;  tūkst. Eur</t>
  </si>
  <si>
    <t/>
  </si>
  <si>
    <t>Klientų lėšų apsauga</t>
  </si>
  <si>
    <t>Veiklos rodikliai</t>
  </si>
  <si>
    <t>Finansiniai rodikliai</t>
  </si>
  <si>
    <t>Kapitalo rodikliai</t>
  </si>
  <si>
    <t>Eil. nr.</t>
  </si>
  <si>
    <t>Įstaigos pavadinimas ir kodas</t>
  </si>
  <si>
    <t>licencijos tipas</t>
  </si>
  <si>
    <t>klientų lėšų, kurios turi būti apsaugotos, suma¹</t>
  </si>
  <si>
    <t>lėšos centriniuose bankuose</t>
  </si>
  <si>
    <t>lėšos LR ir ES kredito įstaigose iki pareikalavimo</t>
  </si>
  <si>
    <t>investicijos į saugų, likvidų ir mažos rizikos turtą¹²</t>
  </si>
  <si>
    <t>sudarytų draudimo sutartčių/ garantijų/ laidavimų dėl elektroninių pinigų ir (arba) mokėjimo paslaugų suma</t>
  </si>
  <si>
    <t>neapmokėtų elektroninių pinigų vidurkis²</t>
  </si>
  <si>
    <t>bendra per pastaruosius 12 mėn. atliktų mokėjimo operacijų suma</t>
  </si>
  <si>
    <t>inicijuotų per pastaruosius 12 mėn. mokėjimo operacijų skaičius³</t>
  </si>
  <si>
    <t>sąskaitų, prie kurių prieigą per pastaruosius 12 mėn. turėjo įstaiga, skaičius⁴</t>
  </si>
  <si>
    <t>su elektroninių pinigų leidimu ir (arba) mokėjimo paslaugų teikimu susijusios pajamos</t>
  </si>
  <si>
    <t>visos pajamos</t>
  </si>
  <si>
    <t>bendrosios ir administracinės sąnaudos</t>
  </si>
  <si>
    <t>pradinio kapitalo reikalavimas⁵</t>
  </si>
  <si>
    <t>nuosavas kapitalas⁶</t>
  </si>
  <si>
    <t>nuosavo kapitalo rodiklis ⁷</t>
  </si>
  <si>
    <t>EPĮ</t>
  </si>
  <si>
    <t>Blender 304230261</t>
  </si>
  <si>
    <t>ConnectPay 304696889</t>
  </si>
  <si>
    <t>Contomobile 304285884</t>
  </si>
  <si>
    <t>Corporate Services 304630394</t>
  </si>
  <si>
    <t>deVere E-Money 304469514</t>
  </si>
  <si>
    <t>Foxpay 302455836</t>
  </si>
  <si>
    <t>Glocash 304596376</t>
  </si>
  <si>
    <t>Google EPĮ 304940902</t>
  </si>
  <si>
    <t>IBS Lithuania 304310405</t>
  </si>
  <si>
    <t>Lietuvos paštas 121215587</t>
  </si>
  <si>
    <t>NEO Finance 303225546</t>
  </si>
  <si>
    <t>NexPay 304708124</t>
  </si>
  <si>
    <t>NIUM EU 304548794</t>
  </si>
  <si>
    <t>Nuvei 304445876</t>
  </si>
  <si>
    <t>Paysera 300060819</t>
  </si>
  <si>
    <t>Paytend 304730875</t>
  </si>
  <si>
    <t>Pervesk 304186270</t>
  </si>
  <si>
    <t>Pyrros 304600426</t>
  </si>
  <si>
    <t>SatchelPay 304628112</t>
  </si>
  <si>
    <t>Seven Seas 304632897</t>
  </si>
  <si>
    <t>TT Express 302699228</t>
  </si>
  <si>
    <t>Valyuz 304782929</t>
  </si>
  <si>
    <t>EXCHANGELT 302765361</t>
  </si>
  <si>
    <t>EPĮ ribota</t>
  </si>
  <si>
    <t>Telia Lietuva 121215434</t>
  </si>
  <si>
    <t>Iš viso EPĮ</t>
  </si>
  <si>
    <t>MĮ</t>
  </si>
  <si>
    <t>BASTARAS 179460961</t>
  </si>
  <si>
    <t>Click2Sell 300110581</t>
  </si>
  <si>
    <t>Finnovative Solutions 305206391</t>
  </si>
  <si>
    <t>GODLIJA 171485521</t>
  </si>
  <si>
    <t>Jonavos paslaugos 156916523</t>
  </si>
  <si>
    <t>PANEVĖŽIO BUTŲ ŪKIS 147146714</t>
  </si>
  <si>
    <t>Rausidas 179323286</t>
  </si>
  <si>
    <t>SHIFT Financial Services LT  304726229</t>
  </si>
  <si>
    <t>Sollo 302575294</t>
  </si>
  <si>
    <t>Victum 147058673</t>
  </si>
  <si>
    <t>Viena sąskaita 300530005</t>
  </si>
  <si>
    <t>Virtualių paslaugų operatorius 300093064</t>
  </si>
  <si>
    <t>Ashburn 111637661</t>
  </si>
  <si>
    <t>MĮ ribota</t>
  </si>
  <si>
    <t>Ignalinos butų ūkis 255512870</t>
  </si>
  <si>
    <t>Kauno spauda 135520314</t>
  </si>
  <si>
    <t>Kupiškio komunalininkas 164702526</t>
  </si>
  <si>
    <t>Molėtų švara 167500661</t>
  </si>
  <si>
    <t>PANEVĖŽIO BŪSTAS 147146333</t>
  </si>
  <si>
    <t>TAURAGĖS BUTŲ ŪKIS 179206436</t>
  </si>
  <si>
    <t>Tavo pastogė 166576994</t>
  </si>
  <si>
    <t>MĮ sąskaitos informacijos</t>
  </si>
  <si>
    <t>Connectly 305578107</t>
  </si>
  <si>
    <t>Iš viso MĮ</t>
  </si>
  <si>
    <t>Pastabos</t>
  </si>
  <si>
    <t>1. Klientų lėšų, kurios turi būti apsaugotos, sumą ataskaitinio laikotarpio pabaigoje sudaro: iš elektroninių pinigų turėtojų ir (arba) mokėjimo paslaugų vartotojų gautos ir turimos praėjusios darbo dienos pabaigoje lėšos; gautinos lėšos, kai elektroninių pinigų turėtojams buvo išleisti elektroniniai pinigai, o lėšos bus gautos penktą darbo dieną ar vėliau.</t>
  </si>
  <si>
    <t>2. Neapmokėtų elektroninių pinigų vidurkis – elektroninių pinigų įstaigos finansinių įsipareigojimų, susijusių su kiekvienos dienos pabaigoje per ankstesnius 6 mėn. leistais elektroniniais pinigais, bendros sumos vidurkis, apskaičiuotas pirmą kiekvieno mėnesio dieną ir taikomas tą mėnesį.</t>
  </si>
  <si>
    <t>3. Pildo įstaigos, teikiančios mokėjimų inicijavimo paslaugą.</t>
  </si>
  <si>
    <t>4. Pildo įstaigos, teikiančios sąskaitos informacijos paslaugą.</t>
  </si>
  <si>
    <t>5. Elektroninių pinigų įstaiga turi turėti ne mažesnį kaip 350 tūkst. Eur pradinį kapitalą. Mokėjimo įstaiga turi turėti pradinį kapitalą: 1) jeigu ketina teikti tik pinigų perlaidas, – ne mažesnį kaip 20 tūkst. Eur; 2) jeigu ketina teikti tik mokėjimų inicijavimo paslaugas, – ne mažesnį kaip 50 tūkst. Eur; 3) jeigu ketina teikti Mokėjimų įstatymo 5 straipsnio 1–5 punktuose nurodytas mokėjimo paslaugas, – ne mažesnį kaip 125  tūkst. Eur. Reikalavimas taikomas tik įstaigoms, turinčioms neribotą veiklos licenciją.</t>
  </si>
  <si>
    <t>6. Nurodomas įstaigos nuosavas kapitalas, apskaičiuotas pagal balansinės ataskaitos duomenis.</t>
  </si>
  <si>
    <t>7. Įstaigos nuosavo kapitalo dydžio ir nuosavo kapitalo poreikio santykis, apskaičiuotas pagal priežiūrinius reikalavimus.</t>
  </si>
  <si>
    <t>9. Įstaigos dar nepradėjo vykdyti veiklos.</t>
  </si>
  <si>
    <t>10. Įstaigos priėmė sprendimą padengti susidariusius nuostolius, stiprinti nuosavą kapitalą, formuodamos atsargos rezervą, didindamos įstatinį kapitalą ar gaudamos subordinuotąją paskolą po ataskaitinės datos.</t>
  </si>
  <si>
    <t>12. Investicijas į saugų, likvidų ir mažos rizikos turtą sudaro terminuotieji indėliai, investicijos į skolos ir nuosavybės vertybinius popierius.</t>
  </si>
  <si>
    <t>13. Sudarytų draudimo sutarčių/ garantijų/ laidavimų dėl elektroninių pinigų ir (arba) mokėjimo paslaugų suma apima draudžiamąją apsaugą pagal EPEPĮĮ 25 str. 1 d. 2 p. ar MĮĮ 17 str. 1 d. 2 p., ar pagal MĮ 5 str. 7, 8 p. teikiant mokėjimo iniciavimo ir / ar sąskaitos informacijos paslaugas.</t>
  </si>
  <si>
    <t>EPĮ - elektroninių pinigų įstaigos licencija</t>
  </si>
  <si>
    <t>EPĮ ribota – elektroninių pinigų įstaigos ribotos veiklos licencija</t>
  </si>
  <si>
    <t>MĮ – mokėjimo įstaigos licencija</t>
  </si>
  <si>
    <t>MĮ ribota – mokėjimo įstaigos ribotos veiklos licencija</t>
  </si>
  <si>
    <r>
      <t xml:space="preserve">BLUE EMI LT 305682465 </t>
    </r>
    <r>
      <rPr>
        <sz val="6"/>
        <color rgb="FF000000"/>
        <rFont val="Verdana"/>
        <family val="2"/>
        <charset val="186"/>
      </rPr>
      <t>9</t>
    </r>
  </si>
  <si>
    <t>Secure Nordic Payments, 303262295</t>
  </si>
  <si>
    <t>Ambr Payments, 305270426</t>
  </si>
  <si>
    <t>AWX Lithuania, 305697289</t>
  </si>
  <si>
    <t>Bebawa, 305483424</t>
  </si>
  <si>
    <t>BENKER 305084126</t>
  </si>
  <si>
    <t>CBI Money 305224044</t>
  </si>
  <si>
    <t>Clearshift  305157923</t>
  </si>
  <si>
    <t>Curve Europe, 305626541</t>
  </si>
  <si>
    <t>Demivolt, 305562462</t>
  </si>
  <si>
    <t>DiPocket, 305599375</t>
  </si>
  <si>
    <t>Finci, 304934066</t>
  </si>
  <si>
    <t>FUNDSTR 305201405</t>
  </si>
  <si>
    <t>GPS Capital Markets Europe, 305629046</t>
  </si>
  <si>
    <t>KogoPay, 304956760</t>
  </si>
  <si>
    <t>Nayax Europe 304891914</t>
  </si>
  <si>
    <t>Nikulipe 305189166</t>
  </si>
  <si>
    <t>Okeo Payments, 305219549</t>
  </si>
  <si>
    <t>Opal Transfer EU, 305026817</t>
  </si>
  <si>
    <t>Paylar, 305182887</t>
  </si>
  <si>
    <t>PAYMONT, 305673740</t>
  </si>
  <si>
    <t>Paynt, 303227757</t>
  </si>
  <si>
    <t>Payswix, 304604766</t>
  </si>
  <si>
    <t>Sezzle Lithuania, 305655817</t>
  </si>
  <si>
    <t>SumUp EU Payments 305074395</t>
  </si>
  <si>
    <t>Transactive Systems, 304705758</t>
  </si>
  <si>
    <t>Finansinės paslaugos Contis 304406236</t>
  </si>
  <si>
    <t>H Pay &amp; Go 305007941</t>
  </si>
  <si>
    <t>International Payment Union 304917978</t>
  </si>
  <si>
    <t>Maneuver LT 304785124</t>
  </si>
  <si>
    <t>PAYRNET 305264430</t>
  </si>
  <si>
    <t>PanPay Europe 304516316</t>
  </si>
  <si>
    <t>PHOENIX PAYMENTS 304920426</t>
  </si>
  <si>
    <t>Rebellion Fintech Services 304935086</t>
  </si>
  <si>
    <t>Silvergate LT 305181493</t>
  </si>
  <si>
    <t>TransferGo Lithuania 304871705</t>
  </si>
  <si>
    <t>B4B Payments Europe 305539054</t>
  </si>
  <si>
    <t>Digital Virgo Payment 305065446</t>
  </si>
  <si>
    <t>Guru Pay 304891889</t>
  </si>
  <si>
    <t>Monavate  305628001</t>
  </si>
  <si>
    <t>Nandi Finance 305138937</t>
  </si>
  <si>
    <t>TeslaPay 304715528</t>
  </si>
  <si>
    <t>Travel Union 305106882</t>
  </si>
  <si>
    <t>ZEN.COM 304749651</t>
  </si>
  <si>
    <t>Verified Payments, 304576936</t>
  </si>
  <si>
    <t>Verse Payments Lithuania 304932396</t>
  </si>
  <si>
    <t>Via Payments 304531663</t>
  </si>
  <si>
    <t>Wallter 304740691</t>
  </si>
  <si>
    <t>Wittix, 304900982</t>
  </si>
  <si>
    <t>WITTY GLOBAL 305433923</t>
  </si>
  <si>
    <t>Bitė Lietuva 110688998</t>
  </si>
  <si>
    <t>NS Pay 305652931</t>
  </si>
  <si>
    <t>NovaPay, 305249880</t>
  </si>
  <si>
    <t>ArcaPay 305689591</t>
  </si>
  <si>
    <t>Flywire Europe, 305020885</t>
  </si>
  <si>
    <t>Yapily Connect 305602679</t>
  </si>
  <si>
    <t>Kevin EU, 304777572</t>
  </si>
  <si>
    <t>Majestic Financial, 304712140</t>
  </si>
  <si>
    <t>Montonio Finance, 305205122</t>
  </si>
  <si>
    <t>Pay by B 305736742</t>
  </si>
  <si>
    <t>RIA Lithuania 305592651</t>
  </si>
  <si>
    <t>TBF Finance, 304483528</t>
  </si>
  <si>
    <t>Elektroninių mokėjimų agentūra 136031358</t>
  </si>
  <si>
    <t>Lock Trust 304841352</t>
  </si>
  <si>
    <t>OPAY solutions 302664558</t>
  </si>
  <si>
    <t>ValorPay, 304881005</t>
  </si>
  <si>
    <t>Drauskaita 304254248</t>
  </si>
  <si>
    <t>Kelmės vietinis ūkis 162732556 9</t>
  </si>
  <si>
    <t>Kontomatik, 304852516</t>
  </si>
  <si>
    <t>CommonSign 305227841</t>
  </si>
  <si>
    <t>Fintegry 302305605</t>
  </si>
  <si>
    <t>Elektroninių pinigų bitė  304473256</t>
  </si>
  <si>
    <t>Lux International Payment System 305158007</t>
  </si>
  <si>
    <t>NEOCARD  302948868</t>
  </si>
  <si>
    <t>Perlas Finance 301169732</t>
  </si>
  <si>
    <t>SONECT Europe 305152431</t>
  </si>
  <si>
    <t>Walletto 304686884</t>
  </si>
  <si>
    <t>Remit Choice Limited” 304861465</t>
  </si>
  <si>
    <t>Informacinio verslo paslaugų įmonė 123043773</t>
  </si>
  <si>
    <t>Paystrax 304888494</t>
  </si>
  <si>
    <t>Elotus 166403298</t>
  </si>
  <si>
    <t>Kaišiadorių butų ūkis 158806029</t>
  </si>
  <si>
    <t>Utenos butų ūkis 183605327</t>
  </si>
  <si>
    <t>Visagino būstas 155498117</t>
  </si>
  <si>
    <r>
      <t xml:space="preserve">PCS Transfer, 304836743 </t>
    </r>
    <r>
      <rPr>
        <sz val="6"/>
        <color rgb="FF000000"/>
        <rFont val="Verdana"/>
        <family val="2"/>
        <charset val="186"/>
      </rPr>
      <t>10</t>
    </r>
  </si>
  <si>
    <r>
      <t xml:space="preserve">STANHOPE FINANCIAL 305574870 </t>
    </r>
    <r>
      <rPr>
        <sz val="6"/>
        <color rgb="FF000000"/>
        <rFont val="Verdana"/>
        <family val="2"/>
        <charset val="186"/>
      </rPr>
      <t>10</t>
    </r>
  </si>
  <si>
    <t>Generavimo data:   2023-03-10 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</si>
</sst>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11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rgb="FF000000"/>
      <name val="Arial"/>
      <family val="2"/>
      <charset val="186"/>
    </font>
    <font>
      <b/>
      <sz val="8"/>
      <color rgb="FFFFFFFF"/>
      <name val="Verdana"/>
      <family val="2"/>
      <charset val="186"/>
    </font>
    <font>
      <sz val="8"/>
      <color rgb="FF000000"/>
      <name val="Verdana"/>
      <family val="2"/>
      <charset val="186"/>
    </font>
    <font>
      <sz val="8"/>
      <color rgb="FFFF0000"/>
      <name val="Verdana"/>
      <family val="2"/>
      <charset val="186"/>
    </font>
    <font>
      <b/>
      <i/>
      <sz val="8"/>
      <color rgb="FF000000"/>
      <name val="Verdana"/>
      <family val="2"/>
      <charset val="186"/>
    </font>
    <font>
      <i/>
      <sz val="8"/>
      <color rgb="FF808080"/>
      <name val="Arial"/>
      <family val="2"/>
      <charset val="186"/>
    </font>
    <font>
      <b/>
      <sz val="9"/>
      <color rgb="FF000000"/>
      <name val="Verdana"/>
      <family val="2"/>
      <charset val="186"/>
    </font>
    <font>
      <sz val="11"/>
      <color rgb="FF000000"/>
      <name val="Calibri"/>
      <family val="2"/>
      <scheme val="minor"/>
    </font>
    <font>
      <sz val="8"/>
      <name val="Verdana"/>
      <family val="2"/>
      <charset val="186"/>
    </font>
    <font>
      <sz val="8"/>
      <color rgb="FF000000"/>
      <name val="Verdana"/>
      <family val="2"/>
      <charset val="186"/>
    </font>
    <font>
      <sz val="6"/>
      <color rgb="FF000000"/>
      <name val="Verdana"/>
      <family val="2"/>
      <charset val="186"/>
    </font>
    <font>
      <b/>
      <sz val="8"/>
      <color rgb="FF000000"/>
      <name val="Verdana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0B07D"/>
        <bgColor rgb="FF00B07D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2">
    <xf numFmtId="0" fontId="0" fillId="0" borderId="0"/>
    <xf numFmtId="0" fontId="11" fillId="0" borderId="0"/>
  </cellStyleXfs>
  <cellXfs count="34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4" borderId="1" xfId="0" applyNumberFormat="1" applyFont="1" applyFill="1" applyBorder="1" applyAlignment="1">
      <alignment horizontal="center" vertical="top" wrapText="1" readingOrder="1"/>
    </xf>
    <xf numFmtId="0" fontId="6" fillId="4" borderId="1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6" fillId="5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8" fillId="5" borderId="1" xfId="0" applyNumberFormat="1" applyFont="1" applyFill="1" applyBorder="1" applyAlignment="1">
      <alignment horizontal="center" vertical="top" wrapText="1" readingOrder="1"/>
    </xf>
    <xf numFmtId="0" fontId="6" fillId="5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center" vertical="top" wrapText="1" readingOrder="1"/>
    </xf>
    <xf numFmtId="0" fontId="13" fillId="4" borderId="1" xfId="1" applyFont="1" applyFill="1" applyBorder="1" applyAlignment="1">
      <alignment horizontal="center" vertical="top" wrapText="1" readingOrder="1"/>
    </xf>
    <xf numFmtId="0" fontId="13" fillId="0" borderId="1" xfId="1" applyFont="1" applyBorder="1" applyAlignment="1">
      <alignment horizontal="center"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2" fillId="0" borderId="1" xfId="0" applyFont="1" applyFill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6" borderId="1" xfId="0" applyNumberFormat="1" applyFont="1" applyFill="1" applyBorder="1" applyAlignment="1">
      <alignment vertical="top" wrapText="1" readingOrder="1"/>
    </xf>
    <xf numFmtId="0" fontId="13" fillId="6" borderId="1" xfId="0" applyNumberFormat="1" applyFont="1" applyFill="1" applyBorder="1" applyAlignment="1">
      <alignment vertical="top" wrapText="1" readingOrder="1"/>
    </xf>
    <xf numFmtId="0" fontId="15" fillId="0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9" fillId="0" borderId="4" xfId="0" applyNumberFormat="1" applyFont="1" applyFill="1" applyBorder="1" applyAlignment="1">
      <alignment horizontal="right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2">
    <cellStyle name="Normal" xfId="0" builtinId="0"/>
    <cellStyle name="Normal 3" xfId="1" xr:uid="{CE911C37-D305-419F-BF31-F2E89BA33DC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00B07D"/>
      <rgbColor rgb="00D3D3D3"/>
      <rgbColor rgb="00FFFFFF"/>
      <rgbColor rgb="00FF0000"/>
      <rgbColor rgb="0080808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9"/>
  <sheetViews>
    <sheetView showGridLines="0" tabSelected="1" zoomScale="90" zoomScaleNormal="90" workbookViewId="0">
      <selection activeCell="B5" sqref="B5"/>
    </sheetView>
  </sheetViews>
  <sheetFormatPr defaultRowHeight="14.5" x14ac:dyDescent="0.35"/>
  <cols>
    <col min="1" max="1" width="6.1796875" customWidth="1"/>
    <col min="2" max="2" width="44.26953125" customWidth="1"/>
    <col min="3" max="3" width="10" customWidth="1"/>
    <col min="4" max="18" width="14.54296875" customWidth="1"/>
  </cols>
  <sheetData>
    <row r="1" spans="1:18" ht="23" customHeight="1" x14ac:dyDescent="0.35">
      <c r="A1" s="28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7" customHeight="1" x14ac:dyDescent="0.35">
      <c r="A2" s="29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6.899999999999999" customHeight="1" x14ac:dyDescent="0.35"/>
    <row r="4" spans="1:18" ht="16.25" customHeight="1" x14ac:dyDescent="0.35">
      <c r="A4" s="30" t="s">
        <v>2</v>
      </c>
      <c r="B4" s="31"/>
      <c r="C4" s="32" t="s">
        <v>3</v>
      </c>
      <c r="D4" s="33"/>
      <c r="E4" s="33"/>
      <c r="F4" s="33"/>
      <c r="G4" s="33"/>
      <c r="H4" s="31"/>
      <c r="I4" s="32" t="s">
        <v>4</v>
      </c>
      <c r="J4" s="33"/>
      <c r="K4" s="33"/>
      <c r="L4" s="31"/>
      <c r="M4" s="32" t="s">
        <v>5</v>
      </c>
      <c r="N4" s="33"/>
      <c r="O4" s="31"/>
      <c r="P4" s="32" t="s">
        <v>6</v>
      </c>
      <c r="Q4" s="33"/>
      <c r="R4" s="31"/>
    </row>
    <row r="5" spans="1:18" ht="90" x14ac:dyDescent="0.35">
      <c r="A5" s="1" t="s">
        <v>7</v>
      </c>
      <c r="B5" s="2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" t="s">
        <v>22</v>
      </c>
      <c r="Q5" s="1" t="s">
        <v>23</v>
      </c>
      <c r="R5" s="1" t="s">
        <v>24</v>
      </c>
    </row>
    <row r="6" spans="1:18" x14ac:dyDescent="0.35">
      <c r="A6" s="3">
        <v>1</v>
      </c>
      <c r="B6" s="4" t="s">
        <v>95</v>
      </c>
      <c r="C6" s="4" t="s">
        <v>25</v>
      </c>
      <c r="D6" s="3">
        <v>129</v>
      </c>
      <c r="E6" s="3">
        <v>0</v>
      </c>
      <c r="F6" s="3">
        <v>129</v>
      </c>
      <c r="G6" s="3">
        <v>0</v>
      </c>
      <c r="H6" s="5"/>
      <c r="I6" s="3">
        <v>22</v>
      </c>
      <c r="J6" s="3">
        <v>1261</v>
      </c>
      <c r="K6" s="3"/>
      <c r="L6" s="5"/>
      <c r="M6" s="3">
        <v>23</v>
      </c>
      <c r="N6" s="3">
        <v>23</v>
      </c>
      <c r="O6" s="3">
        <v>432</v>
      </c>
      <c r="P6" s="6">
        <v>350</v>
      </c>
      <c r="Q6" s="3">
        <v>493</v>
      </c>
      <c r="R6" s="3">
        <v>1.4</v>
      </c>
    </row>
    <row r="7" spans="1:18" x14ac:dyDescent="0.35">
      <c r="A7" s="3">
        <v>2</v>
      </c>
      <c r="B7" s="4" t="s">
        <v>96</v>
      </c>
      <c r="C7" s="4" t="s">
        <v>25</v>
      </c>
      <c r="D7" s="3">
        <v>0</v>
      </c>
      <c r="E7" s="3">
        <v>0</v>
      </c>
      <c r="F7" s="3">
        <v>0</v>
      </c>
      <c r="G7" s="3">
        <v>0</v>
      </c>
      <c r="H7" s="5"/>
      <c r="I7" s="3">
        <v>0</v>
      </c>
      <c r="J7" s="3">
        <v>0</v>
      </c>
      <c r="K7" s="5"/>
      <c r="L7" s="5"/>
      <c r="M7" s="3">
        <v>0</v>
      </c>
      <c r="N7" s="3">
        <v>0</v>
      </c>
      <c r="O7" s="3">
        <v>1022</v>
      </c>
      <c r="P7" s="6">
        <v>350</v>
      </c>
      <c r="Q7" s="3">
        <v>1424</v>
      </c>
      <c r="R7" s="3">
        <v>4.07</v>
      </c>
    </row>
    <row r="8" spans="1:18" x14ac:dyDescent="0.35">
      <c r="A8" s="3">
        <v>3</v>
      </c>
      <c r="B8" s="4" t="s">
        <v>129</v>
      </c>
      <c r="C8" s="4" t="s">
        <v>25</v>
      </c>
      <c r="D8" s="3">
        <v>19397</v>
      </c>
      <c r="E8" s="3">
        <v>0</v>
      </c>
      <c r="F8" s="3">
        <v>25935</v>
      </c>
      <c r="G8" s="3">
        <v>0</v>
      </c>
      <c r="H8" s="5"/>
      <c r="I8" s="3">
        <v>15033</v>
      </c>
      <c r="J8" s="3">
        <v>217660</v>
      </c>
      <c r="K8" s="5"/>
      <c r="L8" s="5"/>
      <c r="M8" s="3">
        <v>997</v>
      </c>
      <c r="N8" s="3">
        <v>1009</v>
      </c>
      <c r="O8" s="3">
        <v>0</v>
      </c>
      <c r="P8" s="6">
        <v>350</v>
      </c>
      <c r="Q8" s="3">
        <v>587</v>
      </c>
      <c r="R8" s="3">
        <v>1.68</v>
      </c>
    </row>
    <row r="9" spans="1:18" x14ac:dyDescent="0.35">
      <c r="A9" s="3">
        <v>4</v>
      </c>
      <c r="B9" s="4" t="s">
        <v>97</v>
      </c>
      <c r="C9" s="4" t="s">
        <v>25</v>
      </c>
      <c r="D9" s="3">
        <v>18</v>
      </c>
      <c r="E9" s="3">
        <v>19</v>
      </c>
      <c r="F9" s="3">
        <v>0</v>
      </c>
      <c r="G9" s="3">
        <v>0</v>
      </c>
      <c r="H9" s="5"/>
      <c r="I9" s="3">
        <v>0</v>
      </c>
      <c r="J9" s="3">
        <v>2650</v>
      </c>
      <c r="K9" s="5"/>
      <c r="L9" s="5"/>
      <c r="M9" s="3">
        <v>0</v>
      </c>
      <c r="N9" s="3">
        <v>72</v>
      </c>
      <c r="O9" s="3">
        <v>1037</v>
      </c>
      <c r="P9" s="6">
        <v>350</v>
      </c>
      <c r="Q9" s="3">
        <v>559</v>
      </c>
      <c r="R9" s="3">
        <v>1.6</v>
      </c>
    </row>
    <row r="10" spans="1:18" x14ac:dyDescent="0.35">
      <c r="A10" s="3">
        <v>5</v>
      </c>
      <c r="B10" s="4" t="s">
        <v>98</v>
      </c>
      <c r="C10" s="4" t="s">
        <v>25</v>
      </c>
      <c r="D10" s="3">
        <v>0</v>
      </c>
      <c r="E10" s="3">
        <v>0</v>
      </c>
      <c r="F10" s="3">
        <v>0</v>
      </c>
      <c r="G10" s="3">
        <v>0</v>
      </c>
      <c r="H10" s="5"/>
      <c r="I10" s="3">
        <v>0</v>
      </c>
      <c r="J10" s="3">
        <v>0</v>
      </c>
      <c r="K10" s="5"/>
      <c r="L10" s="5"/>
      <c r="M10" s="3">
        <v>0</v>
      </c>
      <c r="N10" s="3">
        <v>200</v>
      </c>
      <c r="O10" s="3">
        <v>355</v>
      </c>
      <c r="P10" s="6">
        <v>350</v>
      </c>
      <c r="Q10" s="3">
        <v>409</v>
      </c>
      <c r="R10" s="3">
        <v>1.17</v>
      </c>
    </row>
    <row r="11" spans="1:18" x14ac:dyDescent="0.35">
      <c r="A11" s="3">
        <v>6</v>
      </c>
      <c r="B11" s="4" t="s">
        <v>26</v>
      </c>
      <c r="C11" s="4" t="s">
        <v>25</v>
      </c>
      <c r="D11" s="3">
        <v>39</v>
      </c>
      <c r="E11" s="3">
        <v>0</v>
      </c>
      <c r="F11" s="3">
        <v>42</v>
      </c>
      <c r="G11" s="3">
        <v>0</v>
      </c>
      <c r="H11" s="5"/>
      <c r="I11" s="3">
        <v>81</v>
      </c>
      <c r="J11" s="3">
        <v>157</v>
      </c>
      <c r="K11" s="5"/>
      <c r="L11" s="5"/>
      <c r="M11" s="3">
        <v>0</v>
      </c>
      <c r="N11" s="3">
        <v>2726</v>
      </c>
      <c r="O11" s="3">
        <v>1543</v>
      </c>
      <c r="P11" s="7">
        <v>350</v>
      </c>
      <c r="Q11" s="3">
        <v>1115</v>
      </c>
      <c r="R11" s="5">
        <v>3.09</v>
      </c>
    </row>
    <row r="12" spans="1:18" x14ac:dyDescent="0.35">
      <c r="A12" s="3">
        <v>7</v>
      </c>
      <c r="B12" s="17" t="s">
        <v>93</v>
      </c>
      <c r="C12" s="4" t="s">
        <v>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7"/>
      <c r="Q12" s="5"/>
      <c r="R12" s="8"/>
    </row>
    <row r="13" spans="1:18" x14ac:dyDescent="0.35">
      <c r="A13" s="3">
        <v>8</v>
      </c>
      <c r="B13" s="4" t="s">
        <v>99</v>
      </c>
      <c r="C13" s="4" t="s">
        <v>25</v>
      </c>
      <c r="D13" s="3">
        <v>1</v>
      </c>
      <c r="E13" s="3">
        <v>1</v>
      </c>
      <c r="F13" s="3">
        <v>0</v>
      </c>
      <c r="G13" s="3">
        <v>0</v>
      </c>
      <c r="H13" s="5"/>
      <c r="I13" s="3">
        <v>1</v>
      </c>
      <c r="J13" s="3">
        <v>63081</v>
      </c>
      <c r="K13" s="5"/>
      <c r="L13" s="5"/>
      <c r="M13" s="3">
        <v>0</v>
      </c>
      <c r="N13" s="3">
        <v>0</v>
      </c>
      <c r="O13" s="3">
        <v>120</v>
      </c>
      <c r="P13" s="6">
        <v>350</v>
      </c>
      <c r="Q13" s="3">
        <v>596</v>
      </c>
      <c r="R13" s="5">
        <v>1.7</v>
      </c>
    </row>
    <row r="14" spans="1:18" x14ac:dyDescent="0.35">
      <c r="A14" s="3">
        <v>9</v>
      </c>
      <c r="B14" s="4" t="s">
        <v>100</v>
      </c>
      <c r="C14" s="4" t="s">
        <v>25</v>
      </c>
      <c r="D14" s="3">
        <v>784</v>
      </c>
      <c r="E14" s="3">
        <v>1376</v>
      </c>
      <c r="F14" s="3">
        <v>0</v>
      </c>
      <c r="G14" s="3">
        <v>0</v>
      </c>
      <c r="H14" s="3">
        <v>0</v>
      </c>
      <c r="I14" s="3">
        <v>1961</v>
      </c>
      <c r="J14" s="3">
        <v>80800</v>
      </c>
      <c r="K14" s="5"/>
      <c r="L14" s="5"/>
      <c r="M14" s="3">
        <v>199</v>
      </c>
      <c r="N14" s="3">
        <v>201</v>
      </c>
      <c r="O14" s="3">
        <v>197</v>
      </c>
      <c r="P14" s="6">
        <v>350</v>
      </c>
      <c r="Q14" s="3">
        <v>411</v>
      </c>
      <c r="R14" s="3">
        <v>1.1599999999999999</v>
      </c>
    </row>
    <row r="15" spans="1:18" x14ac:dyDescent="0.35">
      <c r="A15" s="3">
        <v>10</v>
      </c>
      <c r="B15" s="4" t="s">
        <v>27</v>
      </c>
      <c r="C15" s="4" t="s">
        <v>25</v>
      </c>
      <c r="D15" s="3">
        <v>133084</v>
      </c>
      <c r="E15" s="3">
        <v>123774</v>
      </c>
      <c r="F15" s="3">
        <v>11495</v>
      </c>
      <c r="G15" s="3">
        <v>0</v>
      </c>
      <c r="H15" s="5"/>
      <c r="I15" s="3">
        <v>166996</v>
      </c>
      <c r="J15" s="3">
        <v>13862112</v>
      </c>
      <c r="K15" s="3">
        <v>36435</v>
      </c>
      <c r="L15" s="3">
        <v>3242</v>
      </c>
      <c r="M15" s="3">
        <v>8825</v>
      </c>
      <c r="N15" s="3">
        <v>8825</v>
      </c>
      <c r="O15" s="3">
        <v>7634</v>
      </c>
      <c r="P15" s="6">
        <v>350</v>
      </c>
      <c r="Q15" s="3">
        <v>5434</v>
      </c>
      <c r="R15" s="3">
        <v>1.49</v>
      </c>
    </row>
    <row r="16" spans="1:18" x14ac:dyDescent="0.35">
      <c r="A16" s="3">
        <v>11</v>
      </c>
      <c r="B16" s="4" t="s">
        <v>28</v>
      </c>
      <c r="C16" s="4" t="s">
        <v>25</v>
      </c>
      <c r="D16" s="3">
        <v>1798</v>
      </c>
      <c r="E16" s="3">
        <v>1768</v>
      </c>
      <c r="F16" s="3">
        <v>50</v>
      </c>
      <c r="G16" s="3">
        <v>0</v>
      </c>
      <c r="H16" s="3">
        <v>400</v>
      </c>
      <c r="I16" s="3">
        <v>481</v>
      </c>
      <c r="J16" s="3">
        <v>23967</v>
      </c>
      <c r="K16" s="3">
        <v>858539</v>
      </c>
      <c r="L16" s="3">
        <v>0</v>
      </c>
      <c r="M16" s="3">
        <v>52</v>
      </c>
      <c r="N16" s="3">
        <v>52</v>
      </c>
      <c r="O16" s="3">
        <v>125</v>
      </c>
      <c r="P16" s="6">
        <v>350</v>
      </c>
      <c r="Q16" s="3">
        <v>420</v>
      </c>
      <c r="R16" s="3">
        <v>1.1000000000000001</v>
      </c>
    </row>
    <row r="17" spans="1:18" x14ac:dyDescent="0.35">
      <c r="A17" s="3">
        <v>12</v>
      </c>
      <c r="B17" s="4" t="s">
        <v>29</v>
      </c>
      <c r="C17" s="4" t="s">
        <v>25</v>
      </c>
      <c r="D17" s="3">
        <v>3277</v>
      </c>
      <c r="E17" s="3">
        <v>3259</v>
      </c>
      <c r="F17" s="3">
        <v>18</v>
      </c>
      <c r="G17" s="3">
        <v>0</v>
      </c>
      <c r="H17" s="5"/>
      <c r="I17" s="3">
        <v>3704</v>
      </c>
      <c r="J17" s="3">
        <v>307267</v>
      </c>
      <c r="K17" s="5"/>
      <c r="L17" s="5"/>
      <c r="M17" s="3">
        <v>656</v>
      </c>
      <c r="N17" s="3">
        <v>656</v>
      </c>
      <c r="O17" s="3">
        <v>307</v>
      </c>
      <c r="P17" s="6">
        <v>350</v>
      </c>
      <c r="Q17" s="3">
        <v>563</v>
      </c>
      <c r="R17" s="3">
        <v>1.28</v>
      </c>
    </row>
    <row r="18" spans="1:18" x14ac:dyDescent="0.35">
      <c r="A18" s="3">
        <v>13</v>
      </c>
      <c r="B18" s="4" t="s">
        <v>101</v>
      </c>
      <c r="C18" s="4" t="s">
        <v>25</v>
      </c>
      <c r="D18" s="3">
        <v>1107</v>
      </c>
      <c r="E18" s="3">
        <v>0</v>
      </c>
      <c r="F18" s="3">
        <v>1645</v>
      </c>
      <c r="G18" s="3">
        <v>0</v>
      </c>
      <c r="H18" s="5"/>
      <c r="I18" s="3">
        <v>619</v>
      </c>
      <c r="J18" s="3">
        <v>0</v>
      </c>
      <c r="K18" s="3">
        <v>0</v>
      </c>
      <c r="L18" s="3">
        <v>0</v>
      </c>
      <c r="M18" s="3">
        <v>17048</v>
      </c>
      <c r="N18" s="3">
        <v>17163</v>
      </c>
      <c r="O18" s="3">
        <v>1259</v>
      </c>
      <c r="P18" s="6">
        <v>350</v>
      </c>
      <c r="Q18" s="3">
        <v>806</v>
      </c>
      <c r="R18" s="3">
        <v>2.1800000000000002</v>
      </c>
    </row>
    <row r="19" spans="1:18" x14ac:dyDescent="0.35">
      <c r="A19" s="3">
        <v>14</v>
      </c>
      <c r="B19" s="4" t="s">
        <v>102</v>
      </c>
      <c r="C19" s="4" t="s">
        <v>25</v>
      </c>
      <c r="D19" s="3">
        <v>51</v>
      </c>
      <c r="E19" s="3">
        <v>51</v>
      </c>
      <c r="F19" s="3">
        <v>0</v>
      </c>
      <c r="G19" s="3">
        <v>0</v>
      </c>
      <c r="H19" s="5"/>
      <c r="I19" s="3">
        <v>16</v>
      </c>
      <c r="J19" s="3">
        <v>428</v>
      </c>
      <c r="K19" s="3">
        <v>0</v>
      </c>
      <c r="L19" s="3">
        <v>0</v>
      </c>
      <c r="M19" s="3">
        <v>9</v>
      </c>
      <c r="N19" s="3">
        <v>9</v>
      </c>
      <c r="O19" s="3">
        <v>616</v>
      </c>
      <c r="P19" s="6">
        <v>350</v>
      </c>
      <c r="Q19" s="3">
        <v>861</v>
      </c>
      <c r="R19" s="3">
        <v>2.2599999999999998</v>
      </c>
    </row>
    <row r="20" spans="1:18" x14ac:dyDescent="0.35">
      <c r="A20" s="3">
        <v>15</v>
      </c>
      <c r="B20" s="4" t="s">
        <v>30</v>
      </c>
      <c r="C20" s="4" t="s">
        <v>25</v>
      </c>
      <c r="D20" s="3">
        <v>7855</v>
      </c>
      <c r="E20" s="3">
        <v>8629</v>
      </c>
      <c r="F20" s="3">
        <v>0</v>
      </c>
      <c r="G20" s="3">
        <v>0</v>
      </c>
      <c r="H20" s="5"/>
      <c r="I20" s="3">
        <v>9071</v>
      </c>
      <c r="J20" s="3">
        <v>178952</v>
      </c>
      <c r="K20" s="5"/>
      <c r="L20" s="5"/>
      <c r="M20" s="3">
        <v>617</v>
      </c>
      <c r="N20" s="3">
        <v>1034</v>
      </c>
      <c r="O20" s="3">
        <v>733</v>
      </c>
      <c r="P20" s="6">
        <v>350</v>
      </c>
      <c r="Q20" s="3">
        <v>1361</v>
      </c>
      <c r="R20" s="3">
        <v>2.0299999999999998</v>
      </c>
    </row>
    <row r="21" spans="1:18" x14ac:dyDescent="0.35">
      <c r="A21" s="3">
        <v>16</v>
      </c>
      <c r="B21" s="4" t="s">
        <v>130</v>
      </c>
      <c r="C21" s="4" t="s">
        <v>25</v>
      </c>
      <c r="D21" s="3">
        <v>308</v>
      </c>
      <c r="E21" s="3">
        <v>0</v>
      </c>
      <c r="F21" s="3">
        <v>0</v>
      </c>
      <c r="G21" s="3">
        <v>0</v>
      </c>
      <c r="H21" s="5"/>
      <c r="I21" s="3">
        <v>0</v>
      </c>
      <c r="J21" s="3">
        <v>22464</v>
      </c>
      <c r="K21" s="3"/>
      <c r="L21" s="3"/>
      <c r="M21" s="3">
        <v>666</v>
      </c>
      <c r="N21" s="3">
        <v>666</v>
      </c>
      <c r="O21" s="3">
        <v>404</v>
      </c>
      <c r="P21" s="6">
        <v>350</v>
      </c>
      <c r="Q21" s="3">
        <v>520</v>
      </c>
      <c r="R21" s="3">
        <v>1.04</v>
      </c>
    </row>
    <row r="22" spans="1:18" x14ac:dyDescent="0.35">
      <c r="A22" s="3">
        <v>17</v>
      </c>
      <c r="B22" s="4" t="s">
        <v>103</v>
      </c>
      <c r="C22" s="4" t="s">
        <v>25</v>
      </c>
      <c r="D22" s="3">
        <v>9366</v>
      </c>
      <c r="E22" s="3">
        <v>0</v>
      </c>
      <c r="F22" s="3">
        <v>9366</v>
      </c>
      <c r="G22" s="3">
        <v>0</v>
      </c>
      <c r="H22" s="5"/>
      <c r="I22" s="3">
        <v>7363</v>
      </c>
      <c r="J22" s="3">
        <v>271117</v>
      </c>
      <c r="K22" s="5">
        <v>0</v>
      </c>
      <c r="L22" s="5">
        <v>8</v>
      </c>
      <c r="M22" s="3">
        <v>1185</v>
      </c>
      <c r="N22" s="3">
        <v>1185</v>
      </c>
      <c r="O22" s="3">
        <v>1314</v>
      </c>
      <c r="P22" s="6">
        <v>350</v>
      </c>
      <c r="Q22" s="3">
        <v>15620</v>
      </c>
      <c r="R22" s="3">
        <v>4.12</v>
      </c>
    </row>
    <row r="23" spans="1:18" x14ac:dyDescent="0.35">
      <c r="A23" s="3">
        <v>18</v>
      </c>
      <c r="B23" s="17" t="s">
        <v>164</v>
      </c>
      <c r="C23" s="4" t="s">
        <v>25</v>
      </c>
      <c r="D23" s="3">
        <v>2863</v>
      </c>
      <c r="E23" s="3">
        <v>0</v>
      </c>
      <c r="F23" s="3">
        <v>2878</v>
      </c>
      <c r="G23" s="3">
        <v>0</v>
      </c>
      <c r="H23" s="5"/>
      <c r="I23" s="3">
        <v>2579</v>
      </c>
      <c r="J23" s="3">
        <v>141784</v>
      </c>
      <c r="K23" s="3"/>
      <c r="L23" s="3"/>
      <c r="M23" s="3">
        <v>166</v>
      </c>
      <c r="N23" s="3">
        <v>240</v>
      </c>
      <c r="O23" s="3">
        <v>41</v>
      </c>
      <c r="P23" s="6">
        <v>350</v>
      </c>
      <c r="Q23" s="3">
        <v>748</v>
      </c>
      <c r="R23" s="3">
        <v>1.39</v>
      </c>
    </row>
    <row r="24" spans="1:18" x14ac:dyDescent="0.35">
      <c r="A24" s="3">
        <v>19</v>
      </c>
      <c r="B24" s="17" t="s">
        <v>119</v>
      </c>
      <c r="C24" s="4" t="s">
        <v>25</v>
      </c>
      <c r="D24" s="3">
        <v>44037</v>
      </c>
      <c r="E24" s="3">
        <v>23013</v>
      </c>
      <c r="F24" s="3">
        <v>75306</v>
      </c>
      <c r="G24" s="3">
        <v>0</v>
      </c>
      <c r="H24" s="5">
        <v>0</v>
      </c>
      <c r="I24" s="3">
        <v>49377</v>
      </c>
      <c r="J24" s="3">
        <v>3397575</v>
      </c>
      <c r="K24" s="5"/>
      <c r="L24" s="5"/>
      <c r="M24" s="3">
        <v>42447</v>
      </c>
      <c r="N24" s="3">
        <v>42473</v>
      </c>
      <c r="O24" s="3">
        <v>1167</v>
      </c>
      <c r="P24" s="6">
        <v>350</v>
      </c>
      <c r="Q24" s="3">
        <v>12399</v>
      </c>
      <c r="R24" s="3">
        <v>2.95</v>
      </c>
    </row>
    <row r="25" spans="1:18" x14ac:dyDescent="0.35">
      <c r="A25" s="3">
        <v>20</v>
      </c>
      <c r="B25" s="4" t="s">
        <v>104</v>
      </c>
      <c r="C25" s="4" t="s">
        <v>25</v>
      </c>
      <c r="D25" s="3">
        <v>6574</v>
      </c>
      <c r="E25" s="3">
        <v>5427</v>
      </c>
      <c r="F25" s="3">
        <v>1160</v>
      </c>
      <c r="G25" s="3">
        <v>0</v>
      </c>
      <c r="H25" s="5"/>
      <c r="I25" s="3">
        <v>10984</v>
      </c>
      <c r="J25" s="3">
        <v>569239</v>
      </c>
      <c r="K25" s="5"/>
      <c r="L25" s="5"/>
      <c r="M25" s="3">
        <v>2310</v>
      </c>
      <c r="N25" s="3">
        <v>2448</v>
      </c>
      <c r="O25" s="3">
        <v>637</v>
      </c>
      <c r="P25" s="7">
        <v>350</v>
      </c>
      <c r="Q25" s="3">
        <v>833</v>
      </c>
      <c r="R25" s="5">
        <v>2.36</v>
      </c>
    </row>
    <row r="26" spans="1:18" x14ac:dyDescent="0.35">
      <c r="A26" s="3">
        <v>21</v>
      </c>
      <c r="B26" s="4" t="s">
        <v>31</v>
      </c>
      <c r="C26" s="4" t="s">
        <v>25</v>
      </c>
      <c r="D26" s="3">
        <v>2649</v>
      </c>
      <c r="E26" s="3">
        <v>3383</v>
      </c>
      <c r="F26" s="3">
        <v>812</v>
      </c>
      <c r="G26" s="3">
        <v>0</v>
      </c>
      <c r="H26" s="3"/>
      <c r="I26" s="3">
        <v>4446</v>
      </c>
      <c r="J26" s="3">
        <v>457248</v>
      </c>
      <c r="K26" s="3">
        <v>1150796</v>
      </c>
      <c r="L26" s="3">
        <v>1520</v>
      </c>
      <c r="M26" s="3">
        <v>1501</v>
      </c>
      <c r="N26" s="3">
        <v>1633</v>
      </c>
      <c r="O26" s="3">
        <v>777</v>
      </c>
      <c r="P26" s="6">
        <v>350</v>
      </c>
      <c r="Q26" s="3">
        <v>1269</v>
      </c>
      <c r="R26" s="3">
        <v>1.64</v>
      </c>
    </row>
    <row r="27" spans="1:18" x14ac:dyDescent="0.35">
      <c r="A27" s="3">
        <v>22</v>
      </c>
      <c r="B27" s="4" t="s">
        <v>105</v>
      </c>
      <c r="C27" s="4" t="s">
        <v>25</v>
      </c>
      <c r="D27" s="3">
        <v>401</v>
      </c>
      <c r="E27" s="3">
        <v>0</v>
      </c>
      <c r="F27" s="3">
        <v>401</v>
      </c>
      <c r="G27" s="3">
        <v>0</v>
      </c>
      <c r="H27" s="3"/>
      <c r="I27" s="3">
        <v>242</v>
      </c>
      <c r="J27" s="3">
        <v>18075</v>
      </c>
      <c r="K27" s="5"/>
      <c r="L27" s="5"/>
      <c r="M27" s="3">
        <v>168</v>
      </c>
      <c r="N27" s="3">
        <v>183</v>
      </c>
      <c r="O27" s="3">
        <v>523</v>
      </c>
      <c r="P27" s="6">
        <v>350</v>
      </c>
      <c r="Q27" s="3">
        <v>527</v>
      </c>
      <c r="R27" s="3">
        <v>1.1399999999999999</v>
      </c>
    </row>
    <row r="28" spans="1:18" x14ac:dyDescent="0.35">
      <c r="A28" s="3">
        <v>23</v>
      </c>
      <c r="B28" s="4" t="s">
        <v>32</v>
      </c>
      <c r="C28" s="4" t="s">
        <v>25</v>
      </c>
      <c r="D28" s="3">
        <v>832</v>
      </c>
      <c r="E28" s="3">
        <v>0</v>
      </c>
      <c r="F28" s="3">
        <v>832</v>
      </c>
      <c r="G28" s="3">
        <v>0</v>
      </c>
      <c r="H28" s="5"/>
      <c r="I28" s="3">
        <v>715</v>
      </c>
      <c r="J28" s="3">
        <v>24282</v>
      </c>
      <c r="K28" s="5"/>
      <c r="L28" s="5"/>
      <c r="M28" s="3">
        <v>888</v>
      </c>
      <c r="N28" s="3">
        <v>1099</v>
      </c>
      <c r="O28" s="3">
        <v>268</v>
      </c>
      <c r="P28" s="6">
        <v>350</v>
      </c>
      <c r="Q28" s="3">
        <v>425</v>
      </c>
      <c r="R28" s="3">
        <v>1.21</v>
      </c>
    </row>
    <row r="29" spans="1:18" x14ac:dyDescent="0.35">
      <c r="A29" s="3">
        <v>24</v>
      </c>
      <c r="B29" s="4" t="s">
        <v>33</v>
      </c>
      <c r="C29" s="4" t="s">
        <v>25</v>
      </c>
      <c r="D29" s="3">
        <v>0</v>
      </c>
      <c r="E29" s="3">
        <v>0</v>
      </c>
      <c r="F29" s="3">
        <v>0</v>
      </c>
      <c r="G29" s="3">
        <v>0</v>
      </c>
      <c r="H29" s="5">
        <v>0</v>
      </c>
      <c r="I29" s="3">
        <v>0</v>
      </c>
      <c r="J29" s="3">
        <v>0</v>
      </c>
      <c r="K29" s="5">
        <v>0</v>
      </c>
      <c r="L29" s="5">
        <v>0</v>
      </c>
      <c r="M29" s="3">
        <v>0</v>
      </c>
      <c r="N29" s="3">
        <v>28</v>
      </c>
      <c r="O29" s="3">
        <v>0</v>
      </c>
      <c r="P29" s="6">
        <v>350</v>
      </c>
      <c r="Q29" s="3">
        <v>2366</v>
      </c>
      <c r="R29" s="3">
        <v>6.76</v>
      </c>
    </row>
    <row r="30" spans="1:18" x14ac:dyDescent="0.35">
      <c r="A30" s="3">
        <v>25</v>
      </c>
      <c r="B30" s="4" t="s">
        <v>106</v>
      </c>
      <c r="C30" s="4" t="s">
        <v>25</v>
      </c>
      <c r="D30" s="3">
        <v>324</v>
      </c>
      <c r="E30" s="3">
        <v>0</v>
      </c>
      <c r="F30" s="3">
        <v>324</v>
      </c>
      <c r="G30" s="3">
        <v>0</v>
      </c>
      <c r="H30" s="3">
        <v>0</v>
      </c>
      <c r="I30" s="3">
        <v>855</v>
      </c>
      <c r="J30" s="3">
        <v>3514</v>
      </c>
      <c r="K30" s="5"/>
      <c r="L30" s="5"/>
      <c r="M30" s="3">
        <v>0</v>
      </c>
      <c r="N30" s="3">
        <v>644</v>
      </c>
      <c r="O30" s="3">
        <v>590</v>
      </c>
      <c r="P30" s="6">
        <v>350</v>
      </c>
      <c r="Q30" s="3">
        <v>1002</v>
      </c>
      <c r="R30" s="3">
        <v>2.57</v>
      </c>
    </row>
    <row r="31" spans="1:18" x14ac:dyDescent="0.35">
      <c r="A31" s="3">
        <v>26</v>
      </c>
      <c r="B31" s="4" t="s">
        <v>131</v>
      </c>
      <c r="C31" s="4" t="s">
        <v>25</v>
      </c>
      <c r="D31" s="3">
        <v>42001</v>
      </c>
      <c r="E31" s="3">
        <v>42834</v>
      </c>
      <c r="F31" s="3">
        <v>0</v>
      </c>
      <c r="G31" s="3">
        <v>0</v>
      </c>
      <c r="H31" s="5"/>
      <c r="I31" s="3">
        <v>20546</v>
      </c>
      <c r="J31" s="3">
        <v>863160</v>
      </c>
      <c r="K31" s="5"/>
      <c r="L31" s="5"/>
      <c r="M31" s="3">
        <v>2291</v>
      </c>
      <c r="N31" s="3">
        <v>2291</v>
      </c>
      <c r="O31" s="3">
        <v>987</v>
      </c>
      <c r="P31" s="6">
        <v>350</v>
      </c>
      <c r="Q31" s="3">
        <v>1108</v>
      </c>
      <c r="R31" s="3">
        <v>1.34</v>
      </c>
    </row>
    <row r="32" spans="1:18" x14ac:dyDescent="0.35">
      <c r="A32" s="3">
        <v>27</v>
      </c>
      <c r="B32" s="4" t="s">
        <v>120</v>
      </c>
      <c r="C32" s="4" t="s">
        <v>25</v>
      </c>
      <c r="D32" s="3">
        <v>51</v>
      </c>
      <c r="E32" s="3">
        <v>51</v>
      </c>
      <c r="F32" s="3">
        <v>0</v>
      </c>
      <c r="G32" s="3">
        <v>0</v>
      </c>
      <c r="H32" s="3"/>
      <c r="I32" s="3">
        <v>105</v>
      </c>
      <c r="J32" s="3">
        <v>4122</v>
      </c>
      <c r="K32" s="3"/>
      <c r="L32" s="3"/>
      <c r="M32" s="3">
        <v>42</v>
      </c>
      <c r="N32" s="3">
        <v>42</v>
      </c>
      <c r="O32" s="3">
        <v>79</v>
      </c>
      <c r="P32" s="6">
        <v>350</v>
      </c>
      <c r="Q32" s="3">
        <v>498</v>
      </c>
      <c r="R32" s="3">
        <v>1.31</v>
      </c>
    </row>
    <row r="33" spans="1:18" x14ac:dyDescent="0.35">
      <c r="A33" s="3">
        <v>28</v>
      </c>
      <c r="B33" s="4" t="s">
        <v>34</v>
      </c>
      <c r="C33" s="4" t="s">
        <v>25</v>
      </c>
      <c r="D33" s="3">
        <v>26846</v>
      </c>
      <c r="E33" s="3">
        <v>27544</v>
      </c>
      <c r="F33" s="3">
        <v>970</v>
      </c>
      <c r="G33" s="3">
        <v>0</v>
      </c>
      <c r="H33" s="3"/>
      <c r="I33" s="3">
        <v>34068</v>
      </c>
      <c r="J33" s="3">
        <v>1157827</v>
      </c>
      <c r="K33" s="5"/>
      <c r="L33" s="5"/>
      <c r="M33" s="3">
        <v>1680</v>
      </c>
      <c r="N33" s="3">
        <v>1680</v>
      </c>
      <c r="O33" s="3">
        <v>1079</v>
      </c>
      <c r="P33" s="6">
        <v>350</v>
      </c>
      <c r="Q33" s="3">
        <v>1767</v>
      </c>
      <c r="R33" s="3">
        <v>1.75</v>
      </c>
    </row>
    <row r="34" spans="1:18" x14ac:dyDescent="0.35">
      <c r="A34" s="3">
        <v>29</v>
      </c>
      <c r="B34" s="4" t="s">
        <v>121</v>
      </c>
      <c r="C34" s="4" t="s">
        <v>25</v>
      </c>
      <c r="D34" s="3">
        <v>348</v>
      </c>
      <c r="E34" s="3">
        <v>385</v>
      </c>
      <c r="F34" s="3">
        <v>0</v>
      </c>
      <c r="G34" s="3">
        <v>0</v>
      </c>
      <c r="H34" s="5"/>
      <c r="I34" s="3">
        <v>354</v>
      </c>
      <c r="J34" s="3">
        <v>34202</v>
      </c>
      <c r="K34" s="3"/>
      <c r="L34" s="3"/>
      <c r="M34" s="3">
        <v>9</v>
      </c>
      <c r="N34" s="3">
        <v>11</v>
      </c>
      <c r="O34" s="3">
        <v>845</v>
      </c>
      <c r="P34" s="6">
        <v>350</v>
      </c>
      <c r="Q34" s="3">
        <v>1118</v>
      </c>
      <c r="R34" s="3">
        <v>3.19</v>
      </c>
    </row>
    <row r="35" spans="1:18" x14ac:dyDescent="0.35">
      <c r="A35" s="3">
        <v>30</v>
      </c>
      <c r="B35" s="4" t="s">
        <v>107</v>
      </c>
      <c r="C35" s="4" t="s">
        <v>25</v>
      </c>
      <c r="D35" s="3">
        <v>52</v>
      </c>
      <c r="E35" s="3">
        <v>0</v>
      </c>
      <c r="F35" s="3">
        <v>62</v>
      </c>
      <c r="G35" s="3">
        <v>0</v>
      </c>
      <c r="H35" s="5"/>
      <c r="I35" s="3">
        <v>129</v>
      </c>
      <c r="J35" s="3">
        <v>8886</v>
      </c>
      <c r="K35" s="5"/>
      <c r="L35" s="5"/>
      <c r="M35" s="3">
        <v>75</v>
      </c>
      <c r="N35" s="3">
        <v>75</v>
      </c>
      <c r="O35" s="3">
        <v>171</v>
      </c>
      <c r="P35" s="6">
        <v>350</v>
      </c>
      <c r="Q35" s="3">
        <v>409</v>
      </c>
      <c r="R35" s="3">
        <v>1.45</v>
      </c>
    </row>
    <row r="36" spans="1:18" x14ac:dyDescent="0.35">
      <c r="A36" s="3">
        <v>31</v>
      </c>
      <c r="B36" s="4" t="s">
        <v>35</v>
      </c>
      <c r="C36" s="4" t="s">
        <v>25</v>
      </c>
      <c r="D36" s="3">
        <v>8230</v>
      </c>
      <c r="E36" s="3">
        <v>0</v>
      </c>
      <c r="F36" s="3">
        <v>21608</v>
      </c>
      <c r="G36" s="3">
        <v>0</v>
      </c>
      <c r="H36" s="5">
        <v>0</v>
      </c>
      <c r="I36" s="3">
        <v>47</v>
      </c>
      <c r="J36" s="3">
        <v>877104</v>
      </c>
      <c r="K36" s="5"/>
      <c r="L36" s="5"/>
      <c r="M36" s="3">
        <v>10817</v>
      </c>
      <c r="N36" s="3">
        <v>98398</v>
      </c>
      <c r="O36" s="3">
        <v>101338</v>
      </c>
      <c r="P36" s="6">
        <v>350</v>
      </c>
      <c r="Q36" s="3">
        <v>24263</v>
      </c>
      <c r="R36" s="3">
        <v>20.87</v>
      </c>
    </row>
    <row r="37" spans="1:18" x14ac:dyDescent="0.35">
      <c r="A37" s="3">
        <v>32</v>
      </c>
      <c r="B37" s="4" t="s">
        <v>165</v>
      </c>
      <c r="C37" s="4" t="s">
        <v>25</v>
      </c>
      <c r="D37" s="3">
        <v>210</v>
      </c>
      <c r="E37" s="3">
        <v>0</v>
      </c>
      <c r="F37" s="3">
        <v>210</v>
      </c>
      <c r="G37" s="3">
        <v>0</v>
      </c>
      <c r="H37" s="5"/>
      <c r="I37" s="3">
        <v>71</v>
      </c>
      <c r="J37" s="3">
        <v>6165</v>
      </c>
      <c r="K37" s="5"/>
      <c r="L37" s="5"/>
      <c r="M37" s="3">
        <v>24</v>
      </c>
      <c r="N37" s="3">
        <v>24</v>
      </c>
      <c r="O37" s="3">
        <v>419</v>
      </c>
      <c r="P37" s="6">
        <v>350</v>
      </c>
      <c r="Q37" s="3">
        <v>389</v>
      </c>
      <c r="R37" s="3">
        <v>1.05</v>
      </c>
    </row>
    <row r="38" spans="1:18" x14ac:dyDescent="0.35">
      <c r="A38" s="3">
        <v>33</v>
      </c>
      <c r="B38" s="4" t="s">
        <v>122</v>
      </c>
      <c r="C38" s="4" t="s">
        <v>25</v>
      </c>
      <c r="D38" s="3">
        <v>57971</v>
      </c>
      <c r="E38" s="3">
        <v>60441</v>
      </c>
      <c r="F38" s="3">
        <v>1473</v>
      </c>
      <c r="G38" s="3">
        <v>0</v>
      </c>
      <c r="H38" s="5"/>
      <c r="I38" s="3">
        <v>59521</v>
      </c>
      <c r="J38" s="3">
        <v>3095940</v>
      </c>
      <c r="K38" s="5"/>
      <c r="L38" s="5"/>
      <c r="M38" s="3">
        <v>2824</v>
      </c>
      <c r="N38" s="3">
        <v>2825</v>
      </c>
      <c r="O38" s="3">
        <v>2348</v>
      </c>
      <c r="P38" s="6">
        <v>350</v>
      </c>
      <c r="Q38" s="3">
        <v>4271</v>
      </c>
      <c r="R38" s="3">
        <v>2.65</v>
      </c>
    </row>
    <row r="39" spans="1:18" x14ac:dyDescent="0.35">
      <c r="A39" s="3">
        <v>34</v>
      </c>
      <c r="B39" s="4" t="s">
        <v>132</v>
      </c>
      <c r="C39" s="4" t="s">
        <v>25</v>
      </c>
      <c r="D39" s="3">
        <v>5294</v>
      </c>
      <c r="E39" s="3">
        <v>0</v>
      </c>
      <c r="F39" s="3">
        <v>5294</v>
      </c>
      <c r="G39" s="3">
        <v>0</v>
      </c>
      <c r="H39" s="5"/>
      <c r="I39" s="3">
        <v>2092</v>
      </c>
      <c r="J39" s="3">
        <v>8567</v>
      </c>
      <c r="K39" s="5"/>
      <c r="L39" s="5"/>
      <c r="M39" s="3">
        <v>704</v>
      </c>
      <c r="N39" s="3">
        <v>704</v>
      </c>
      <c r="O39" s="3">
        <v>280</v>
      </c>
      <c r="P39" s="6">
        <v>350</v>
      </c>
      <c r="Q39" s="3">
        <v>915</v>
      </c>
      <c r="R39" s="3">
        <v>2.61</v>
      </c>
    </row>
    <row r="40" spans="1:18" x14ac:dyDescent="0.35">
      <c r="A40" s="3">
        <v>35</v>
      </c>
      <c r="B40" s="4" t="s">
        <v>108</v>
      </c>
      <c r="C40" s="4" t="s">
        <v>25</v>
      </c>
      <c r="D40" s="3">
        <v>34069</v>
      </c>
      <c r="E40" s="3">
        <v>0</v>
      </c>
      <c r="F40" s="3">
        <v>34146</v>
      </c>
      <c r="G40" s="3">
        <v>0</v>
      </c>
      <c r="H40" s="5"/>
      <c r="I40" s="3">
        <v>0</v>
      </c>
      <c r="J40" s="3">
        <v>727598</v>
      </c>
      <c r="K40" s="5"/>
      <c r="L40" s="5"/>
      <c r="M40" s="3">
        <v>22874</v>
      </c>
      <c r="N40" s="3">
        <v>22874</v>
      </c>
      <c r="O40" s="3">
        <v>8605</v>
      </c>
      <c r="P40" s="6">
        <v>350</v>
      </c>
      <c r="Q40" s="3">
        <v>1035</v>
      </c>
      <c r="R40" s="3">
        <v>2.1</v>
      </c>
    </row>
    <row r="41" spans="1:18" x14ac:dyDescent="0.35">
      <c r="A41" s="3">
        <v>36</v>
      </c>
      <c r="B41" s="4" t="s">
        <v>133</v>
      </c>
      <c r="C41" s="4" t="s">
        <v>25</v>
      </c>
      <c r="D41" s="3">
        <v>10455</v>
      </c>
      <c r="E41" s="3">
        <v>10456</v>
      </c>
      <c r="F41" s="3">
        <v>0</v>
      </c>
      <c r="G41" s="3">
        <v>0</v>
      </c>
      <c r="H41" s="5"/>
      <c r="I41" s="3">
        <v>1831</v>
      </c>
      <c r="J41" s="3">
        <v>117890</v>
      </c>
      <c r="K41" s="5"/>
      <c r="L41" s="5"/>
      <c r="M41" s="3">
        <v>203</v>
      </c>
      <c r="N41" s="3">
        <v>324</v>
      </c>
      <c r="O41" s="3">
        <v>492</v>
      </c>
      <c r="P41" s="6">
        <v>350</v>
      </c>
      <c r="Q41" s="3">
        <v>390</v>
      </c>
      <c r="R41" s="3">
        <v>1.1100000000000001</v>
      </c>
    </row>
    <row r="42" spans="1:18" x14ac:dyDescent="0.35">
      <c r="A42" s="3">
        <v>37</v>
      </c>
      <c r="B42" s="4" t="s">
        <v>36</v>
      </c>
      <c r="C42" s="4" t="s">
        <v>25</v>
      </c>
      <c r="D42" s="3">
        <v>13017</v>
      </c>
      <c r="E42" s="3">
        <v>13011</v>
      </c>
      <c r="F42" s="3">
        <v>6</v>
      </c>
      <c r="G42" s="3">
        <v>0</v>
      </c>
      <c r="H42" s="3">
        <v>1200</v>
      </c>
      <c r="I42" s="3">
        <v>9091</v>
      </c>
      <c r="J42" s="3">
        <v>373481</v>
      </c>
      <c r="K42" s="3">
        <v>21096007</v>
      </c>
      <c r="L42" s="3">
        <v>0</v>
      </c>
      <c r="M42" s="3">
        <v>1033</v>
      </c>
      <c r="N42" s="3">
        <v>3548</v>
      </c>
      <c r="O42" s="3">
        <v>1738</v>
      </c>
      <c r="P42" s="6">
        <v>350</v>
      </c>
      <c r="Q42" s="3">
        <v>2584</v>
      </c>
      <c r="R42" s="3">
        <v>1.51</v>
      </c>
    </row>
    <row r="43" spans="1:18" x14ac:dyDescent="0.35">
      <c r="A43" s="3">
        <v>38</v>
      </c>
      <c r="B43" s="4" t="s">
        <v>166</v>
      </c>
      <c r="C43" s="4" t="s">
        <v>25</v>
      </c>
      <c r="D43" s="3">
        <v>1005</v>
      </c>
      <c r="E43" s="3">
        <v>1005</v>
      </c>
      <c r="F43" s="3">
        <v>0</v>
      </c>
      <c r="G43" s="3">
        <v>0</v>
      </c>
      <c r="H43" s="5"/>
      <c r="I43" s="3">
        <v>818</v>
      </c>
      <c r="J43" s="3">
        <v>4812</v>
      </c>
      <c r="K43" s="5"/>
      <c r="L43" s="5"/>
      <c r="M43" s="3">
        <v>64</v>
      </c>
      <c r="N43" s="3">
        <v>677</v>
      </c>
      <c r="O43" s="3">
        <v>505</v>
      </c>
      <c r="P43" s="6">
        <v>350</v>
      </c>
      <c r="Q43" s="3">
        <v>747</v>
      </c>
      <c r="R43" s="3">
        <v>1.38</v>
      </c>
    </row>
    <row r="44" spans="1:18" x14ac:dyDescent="0.35">
      <c r="A44" s="3">
        <v>39</v>
      </c>
      <c r="B44" s="4" t="s">
        <v>37</v>
      </c>
      <c r="C44" s="4" t="s">
        <v>25</v>
      </c>
      <c r="D44" s="3">
        <v>69617</v>
      </c>
      <c r="E44" s="3">
        <v>69617</v>
      </c>
      <c r="F44" s="3">
        <v>0</v>
      </c>
      <c r="G44" s="3">
        <v>0</v>
      </c>
      <c r="H44" s="5">
        <v>0</v>
      </c>
      <c r="I44" s="3">
        <v>30511</v>
      </c>
      <c r="J44" s="3">
        <v>2571553</v>
      </c>
      <c r="K44" s="5"/>
      <c r="L44" s="5"/>
      <c r="M44" s="3">
        <v>3448</v>
      </c>
      <c r="N44" s="3">
        <v>3455</v>
      </c>
      <c r="O44" s="3">
        <v>3083</v>
      </c>
      <c r="P44" s="6">
        <v>350</v>
      </c>
      <c r="Q44" s="3">
        <v>1152</v>
      </c>
      <c r="R44" s="3">
        <v>1.75</v>
      </c>
    </row>
    <row r="45" spans="1:18" x14ac:dyDescent="0.35">
      <c r="A45" s="3">
        <v>40</v>
      </c>
      <c r="B45" s="4" t="s">
        <v>109</v>
      </c>
      <c r="C45" s="4" t="s">
        <v>25</v>
      </c>
      <c r="D45" s="3">
        <v>1</v>
      </c>
      <c r="E45" s="3">
        <v>1</v>
      </c>
      <c r="F45" s="3">
        <v>0</v>
      </c>
      <c r="G45" s="3">
        <v>0</v>
      </c>
      <c r="H45" s="5"/>
      <c r="I45" s="3">
        <v>0</v>
      </c>
      <c r="J45" s="3">
        <v>3</v>
      </c>
      <c r="K45" s="5">
        <v>34</v>
      </c>
      <c r="L45" s="5">
        <v>0</v>
      </c>
      <c r="M45" s="3">
        <v>6</v>
      </c>
      <c r="N45" s="3">
        <v>39</v>
      </c>
      <c r="O45" s="3">
        <v>1248</v>
      </c>
      <c r="P45" s="6">
        <v>350</v>
      </c>
      <c r="Q45" s="3">
        <v>2217</v>
      </c>
      <c r="R45" s="5">
        <v>1.69</v>
      </c>
    </row>
    <row r="46" spans="1:18" x14ac:dyDescent="0.35">
      <c r="A46" s="3">
        <v>41</v>
      </c>
      <c r="B46" s="4" t="s">
        <v>38</v>
      </c>
      <c r="C46" s="4" t="s">
        <v>25</v>
      </c>
      <c r="D46" s="3">
        <v>1095</v>
      </c>
      <c r="E46" s="3">
        <v>0</v>
      </c>
      <c r="F46" s="3">
        <v>1095</v>
      </c>
      <c r="G46" s="3">
        <v>0</v>
      </c>
      <c r="H46" s="5"/>
      <c r="I46" s="3">
        <v>922</v>
      </c>
      <c r="J46" s="3">
        <v>157299</v>
      </c>
      <c r="K46" s="5"/>
      <c r="L46" s="5"/>
      <c r="M46" s="3">
        <v>292</v>
      </c>
      <c r="N46" s="3">
        <v>292</v>
      </c>
      <c r="O46" s="3">
        <v>1431</v>
      </c>
      <c r="P46" s="6">
        <v>350</v>
      </c>
      <c r="Q46" s="3">
        <v>575</v>
      </c>
      <c r="R46" s="3">
        <v>1.64</v>
      </c>
    </row>
    <row r="47" spans="1:18" x14ac:dyDescent="0.35">
      <c r="A47" s="3">
        <v>42</v>
      </c>
      <c r="B47" s="4" t="s">
        <v>39</v>
      </c>
      <c r="C47" s="4" t="s">
        <v>25</v>
      </c>
      <c r="D47" s="3">
        <v>9971</v>
      </c>
      <c r="E47" s="3">
        <v>9971</v>
      </c>
      <c r="F47" s="3">
        <v>0</v>
      </c>
      <c r="G47" s="3">
        <v>0</v>
      </c>
      <c r="H47" s="5"/>
      <c r="I47" s="3">
        <v>19158</v>
      </c>
      <c r="J47" s="3">
        <v>12043271</v>
      </c>
      <c r="K47" s="5"/>
      <c r="L47" s="5"/>
      <c r="M47" s="3">
        <v>1636</v>
      </c>
      <c r="N47" s="3">
        <v>40516</v>
      </c>
      <c r="O47" s="3">
        <v>0</v>
      </c>
      <c r="P47" s="6">
        <v>350</v>
      </c>
      <c r="Q47" s="3">
        <v>5243</v>
      </c>
      <c r="R47" s="3">
        <v>9.02</v>
      </c>
    </row>
    <row r="48" spans="1:18" x14ac:dyDescent="0.35">
      <c r="A48" s="3">
        <v>43</v>
      </c>
      <c r="B48" s="4" t="s">
        <v>110</v>
      </c>
      <c r="C48" s="4" t="s">
        <v>25</v>
      </c>
      <c r="D48" s="3">
        <v>827</v>
      </c>
      <c r="E48" s="5">
        <v>827</v>
      </c>
      <c r="F48" s="3">
        <v>0</v>
      </c>
      <c r="G48" s="3">
        <v>0</v>
      </c>
      <c r="H48" s="5"/>
      <c r="I48" s="3">
        <v>591</v>
      </c>
      <c r="J48" s="3">
        <v>1304</v>
      </c>
      <c r="K48" s="5"/>
      <c r="L48" s="5"/>
      <c r="M48" s="3">
        <v>0</v>
      </c>
      <c r="N48" s="3">
        <v>0</v>
      </c>
      <c r="O48" s="3">
        <v>601</v>
      </c>
      <c r="P48" s="6">
        <v>350</v>
      </c>
      <c r="Q48" s="3">
        <v>468</v>
      </c>
      <c r="R48" s="3">
        <v>1.34</v>
      </c>
    </row>
    <row r="49" spans="1:18" x14ac:dyDescent="0.35">
      <c r="A49" s="3">
        <v>44</v>
      </c>
      <c r="B49" s="4" t="s">
        <v>111</v>
      </c>
      <c r="C49" s="4" t="s">
        <v>25</v>
      </c>
      <c r="D49" s="3">
        <v>1</v>
      </c>
      <c r="E49" s="3">
        <v>0</v>
      </c>
      <c r="F49" s="3">
        <v>142</v>
      </c>
      <c r="G49" s="3">
        <v>0</v>
      </c>
      <c r="H49" s="5"/>
      <c r="I49" s="3">
        <v>0</v>
      </c>
      <c r="J49" s="3">
        <v>5381</v>
      </c>
      <c r="K49" s="5"/>
      <c r="L49" s="5"/>
      <c r="M49" s="3">
        <v>56</v>
      </c>
      <c r="N49" s="3">
        <v>219</v>
      </c>
      <c r="O49" s="3">
        <v>63</v>
      </c>
      <c r="P49" s="7">
        <v>350</v>
      </c>
      <c r="Q49" s="3">
        <v>362</v>
      </c>
      <c r="R49" s="5">
        <v>1.03</v>
      </c>
    </row>
    <row r="50" spans="1:18" x14ac:dyDescent="0.35">
      <c r="A50" s="3">
        <v>45</v>
      </c>
      <c r="B50" s="4" t="s">
        <v>112</v>
      </c>
      <c r="C50" s="4" t="s">
        <v>25</v>
      </c>
      <c r="D50" s="3">
        <v>5827</v>
      </c>
      <c r="E50" s="3">
        <v>6559</v>
      </c>
      <c r="F50" s="3">
        <v>280</v>
      </c>
      <c r="G50" s="3">
        <v>0</v>
      </c>
      <c r="H50" s="5"/>
      <c r="I50" s="3">
        <v>4430</v>
      </c>
      <c r="J50" s="3">
        <v>274577</v>
      </c>
      <c r="K50" s="5"/>
      <c r="L50" s="5"/>
      <c r="M50" s="3">
        <v>778</v>
      </c>
      <c r="N50" s="3">
        <v>785</v>
      </c>
      <c r="O50" s="3">
        <v>705</v>
      </c>
      <c r="P50" s="6">
        <v>350</v>
      </c>
      <c r="Q50" s="3">
        <v>719</v>
      </c>
      <c r="R50" s="3">
        <v>1.9</v>
      </c>
    </row>
    <row r="51" spans="1:18" x14ac:dyDescent="0.35">
      <c r="A51" s="3">
        <v>46</v>
      </c>
      <c r="B51" s="4" t="s">
        <v>113</v>
      </c>
      <c r="C51" s="4" t="s">
        <v>25</v>
      </c>
      <c r="D51" s="3">
        <v>801</v>
      </c>
      <c r="E51" s="3">
        <v>0</v>
      </c>
      <c r="F51" s="3">
        <v>801</v>
      </c>
      <c r="G51" s="3">
        <v>0</v>
      </c>
      <c r="H51" s="5"/>
      <c r="I51" s="3">
        <v>163</v>
      </c>
      <c r="J51" s="3">
        <v>157496</v>
      </c>
      <c r="K51" s="5"/>
      <c r="L51" s="5"/>
      <c r="M51" s="3">
        <v>0</v>
      </c>
      <c r="N51" s="3">
        <v>0</v>
      </c>
      <c r="O51" s="3">
        <v>264</v>
      </c>
      <c r="P51" s="6">
        <v>350</v>
      </c>
      <c r="Q51" s="3">
        <v>551</v>
      </c>
      <c r="R51" s="3">
        <v>1.57</v>
      </c>
    </row>
    <row r="52" spans="1:18" x14ac:dyDescent="0.35">
      <c r="A52" s="3">
        <v>47</v>
      </c>
      <c r="B52" s="4" t="s">
        <v>114</v>
      </c>
      <c r="C52" s="4" t="s">
        <v>25</v>
      </c>
      <c r="D52" s="3">
        <v>12018</v>
      </c>
      <c r="E52" s="3">
        <v>0</v>
      </c>
      <c r="F52" s="3">
        <v>11855</v>
      </c>
      <c r="G52" s="3">
        <v>0</v>
      </c>
      <c r="H52" s="5"/>
      <c r="I52" s="3">
        <v>0</v>
      </c>
      <c r="J52" s="3">
        <v>396190</v>
      </c>
      <c r="K52" s="5"/>
      <c r="L52" s="5"/>
      <c r="M52" s="3">
        <v>4793</v>
      </c>
      <c r="N52" s="3">
        <v>5247</v>
      </c>
      <c r="O52" s="3">
        <v>4132</v>
      </c>
      <c r="P52" s="6">
        <v>350</v>
      </c>
      <c r="Q52" s="3">
        <v>2083</v>
      </c>
      <c r="R52" s="3">
        <v>3.15</v>
      </c>
    </row>
    <row r="53" spans="1:18" x14ac:dyDescent="0.35">
      <c r="A53" s="3">
        <v>48</v>
      </c>
      <c r="B53" s="4" t="s">
        <v>123</v>
      </c>
      <c r="C53" s="4" t="s">
        <v>25</v>
      </c>
      <c r="D53" s="3">
        <v>208566</v>
      </c>
      <c r="E53" s="3">
        <v>144998</v>
      </c>
      <c r="F53" s="3">
        <v>39562</v>
      </c>
      <c r="G53" s="3">
        <v>0</v>
      </c>
      <c r="H53" s="3"/>
      <c r="I53" s="5">
        <v>285433</v>
      </c>
      <c r="J53" s="3">
        <v>7479142</v>
      </c>
      <c r="K53" s="5"/>
      <c r="L53" s="5"/>
      <c r="M53" s="3">
        <v>6352</v>
      </c>
      <c r="N53" s="3">
        <v>6352</v>
      </c>
      <c r="O53" s="3">
        <v>2074</v>
      </c>
      <c r="P53" s="6">
        <v>350</v>
      </c>
      <c r="Q53" s="3">
        <v>7628</v>
      </c>
      <c r="R53" s="3">
        <v>1.1499999999999999</v>
      </c>
    </row>
    <row r="54" spans="1:18" x14ac:dyDescent="0.35">
      <c r="A54" s="3">
        <v>49</v>
      </c>
      <c r="B54" s="4" t="s">
        <v>40</v>
      </c>
      <c r="C54" s="4" t="s">
        <v>25</v>
      </c>
      <c r="D54" s="3">
        <v>494952</v>
      </c>
      <c r="E54" s="3">
        <v>213008</v>
      </c>
      <c r="F54" s="3">
        <v>97046</v>
      </c>
      <c r="G54" s="3">
        <v>188781</v>
      </c>
      <c r="H54" s="3">
        <v>2100</v>
      </c>
      <c r="I54" s="3">
        <v>460406</v>
      </c>
      <c r="J54" s="3">
        <v>12948008</v>
      </c>
      <c r="K54" s="5">
        <v>11186898</v>
      </c>
      <c r="L54" s="5">
        <v>0</v>
      </c>
      <c r="M54" s="3">
        <v>8005</v>
      </c>
      <c r="N54" s="3">
        <v>9728</v>
      </c>
      <c r="O54" s="3">
        <v>6561</v>
      </c>
      <c r="P54" s="6">
        <v>350</v>
      </c>
      <c r="Q54" s="3">
        <v>15006</v>
      </c>
      <c r="R54" s="3">
        <v>1.54</v>
      </c>
    </row>
    <row r="55" spans="1:18" x14ac:dyDescent="0.35">
      <c r="A55" s="3">
        <v>50</v>
      </c>
      <c r="B55" s="4" t="s">
        <v>115</v>
      </c>
      <c r="C55" s="4" t="s">
        <v>25</v>
      </c>
      <c r="D55" s="3">
        <v>22831</v>
      </c>
      <c r="E55" s="3">
        <v>24578</v>
      </c>
      <c r="F55" s="3">
        <v>1000</v>
      </c>
      <c r="G55" s="3">
        <v>0</v>
      </c>
      <c r="H55" s="5"/>
      <c r="I55" s="3">
        <v>19584</v>
      </c>
      <c r="J55" s="3">
        <v>1359066</v>
      </c>
      <c r="K55" s="5"/>
      <c r="L55" s="5"/>
      <c r="M55" s="3">
        <v>2915</v>
      </c>
      <c r="N55" s="3">
        <v>2915</v>
      </c>
      <c r="O55" s="3">
        <v>2412</v>
      </c>
      <c r="P55" s="6">
        <v>350</v>
      </c>
      <c r="Q55" s="3">
        <v>1358</v>
      </c>
      <c r="R55" s="3">
        <v>3.45</v>
      </c>
    </row>
    <row r="56" spans="1:18" x14ac:dyDescent="0.35">
      <c r="A56" s="3">
        <v>51</v>
      </c>
      <c r="B56" s="20" t="s">
        <v>41</v>
      </c>
      <c r="C56" s="4" t="s">
        <v>25</v>
      </c>
      <c r="D56" s="3">
        <v>5205</v>
      </c>
      <c r="E56" s="3">
        <v>5937</v>
      </c>
      <c r="F56" s="3">
        <v>111</v>
      </c>
      <c r="G56" s="3">
        <v>0</v>
      </c>
      <c r="H56" s="5"/>
      <c r="I56" s="3">
        <v>5610</v>
      </c>
      <c r="J56" s="3">
        <v>554512</v>
      </c>
      <c r="K56" s="5"/>
      <c r="L56" s="5"/>
      <c r="M56" s="3">
        <v>1581</v>
      </c>
      <c r="N56" s="3">
        <v>1601</v>
      </c>
      <c r="O56" s="3">
        <v>1117</v>
      </c>
      <c r="P56" s="6">
        <v>350</v>
      </c>
      <c r="Q56" s="3">
        <v>578</v>
      </c>
      <c r="R56" s="3">
        <v>1.65</v>
      </c>
    </row>
    <row r="57" spans="1:18" x14ac:dyDescent="0.35">
      <c r="A57" s="3">
        <v>52</v>
      </c>
      <c r="B57" s="20" t="s">
        <v>124</v>
      </c>
      <c r="C57" s="4" t="s">
        <v>25</v>
      </c>
      <c r="D57" s="3">
        <v>1227</v>
      </c>
      <c r="E57" s="3">
        <v>1263</v>
      </c>
      <c r="F57" s="3">
        <v>0</v>
      </c>
      <c r="G57" s="3">
        <v>0</v>
      </c>
      <c r="H57" s="5"/>
      <c r="I57" s="3">
        <v>1455</v>
      </c>
      <c r="J57" s="3">
        <v>662599</v>
      </c>
      <c r="K57" s="5"/>
      <c r="L57" s="5"/>
      <c r="M57" s="3">
        <v>516</v>
      </c>
      <c r="N57" s="3">
        <v>516</v>
      </c>
      <c r="O57" s="3">
        <v>208</v>
      </c>
      <c r="P57" s="6">
        <v>350</v>
      </c>
      <c r="Q57" s="3">
        <v>609</v>
      </c>
      <c r="R57" s="3">
        <v>1.31</v>
      </c>
    </row>
    <row r="58" spans="1:18" x14ac:dyDescent="0.35">
      <c r="A58" s="3">
        <v>53</v>
      </c>
      <c r="B58" s="20" t="s">
        <v>177</v>
      </c>
      <c r="C58" s="4" t="s">
        <v>25</v>
      </c>
      <c r="D58" s="3">
        <v>91</v>
      </c>
      <c r="E58" s="3">
        <v>91</v>
      </c>
      <c r="F58" s="3">
        <v>0</v>
      </c>
      <c r="G58" s="3">
        <v>0</v>
      </c>
      <c r="H58" s="5"/>
      <c r="I58" s="3">
        <v>188</v>
      </c>
      <c r="J58" s="3">
        <v>1536</v>
      </c>
      <c r="K58" s="5"/>
      <c r="L58" s="5"/>
      <c r="M58" s="3">
        <v>0</v>
      </c>
      <c r="N58" s="3">
        <v>0</v>
      </c>
      <c r="O58" s="3">
        <v>172</v>
      </c>
      <c r="P58" s="6">
        <v>350</v>
      </c>
      <c r="Q58" s="3">
        <v>322</v>
      </c>
      <c r="R58" s="8">
        <v>0.92</v>
      </c>
    </row>
    <row r="59" spans="1:18" x14ac:dyDescent="0.35">
      <c r="A59" s="3">
        <v>54</v>
      </c>
      <c r="B59" s="20" t="s">
        <v>167</v>
      </c>
      <c r="C59" s="4" t="s">
        <v>25</v>
      </c>
      <c r="D59" s="3">
        <v>56084</v>
      </c>
      <c r="E59" s="18">
        <v>3864</v>
      </c>
      <c r="F59" s="3">
        <v>9192</v>
      </c>
      <c r="G59" s="3">
        <v>43677</v>
      </c>
      <c r="H59" s="5"/>
      <c r="I59" s="3">
        <v>52039</v>
      </c>
      <c r="J59" s="3">
        <v>1721340</v>
      </c>
      <c r="K59" s="5"/>
      <c r="L59" s="5"/>
      <c r="M59" s="3">
        <v>10980</v>
      </c>
      <c r="N59" s="3">
        <v>12363</v>
      </c>
      <c r="O59" s="3">
        <v>1728</v>
      </c>
      <c r="P59" s="6">
        <v>4438</v>
      </c>
      <c r="Q59" s="3">
        <v>9453</v>
      </c>
      <c r="R59" s="14">
        <v>2.25</v>
      </c>
    </row>
    <row r="60" spans="1:18" x14ac:dyDescent="0.35">
      <c r="A60" s="3">
        <v>55</v>
      </c>
      <c r="B60" s="20" t="s">
        <v>42</v>
      </c>
      <c r="C60" s="4" t="s">
        <v>25</v>
      </c>
      <c r="D60" s="3">
        <v>64084</v>
      </c>
      <c r="E60" s="3">
        <v>54719</v>
      </c>
      <c r="F60" s="3">
        <v>340</v>
      </c>
      <c r="G60" s="3">
        <v>14111</v>
      </c>
      <c r="H60" s="5"/>
      <c r="I60" s="3">
        <v>53415</v>
      </c>
      <c r="J60" s="3">
        <v>1207137</v>
      </c>
      <c r="K60" s="5"/>
      <c r="L60" s="5"/>
      <c r="M60" s="3">
        <v>4257</v>
      </c>
      <c r="N60" s="3">
        <v>4257</v>
      </c>
      <c r="O60" s="3">
        <v>2815</v>
      </c>
      <c r="P60" s="6">
        <v>350</v>
      </c>
      <c r="Q60" s="3">
        <v>1831</v>
      </c>
      <c r="R60" s="3">
        <v>1.41</v>
      </c>
    </row>
    <row r="61" spans="1:18" x14ac:dyDescent="0.35">
      <c r="A61" s="3">
        <v>56</v>
      </c>
      <c r="B61" s="4" t="s">
        <v>125</v>
      </c>
      <c r="C61" s="4" t="s">
        <v>25</v>
      </c>
      <c r="D61" s="3">
        <v>92725</v>
      </c>
      <c r="E61" s="3">
        <v>62678</v>
      </c>
      <c r="F61" s="3">
        <v>31769</v>
      </c>
      <c r="G61" s="3">
        <v>0</v>
      </c>
      <c r="H61" s="5"/>
      <c r="I61" s="3">
        <v>115727</v>
      </c>
      <c r="J61" s="3">
        <v>5534018</v>
      </c>
      <c r="K61" s="5"/>
      <c r="L61" s="5"/>
      <c r="M61" s="3">
        <v>49492</v>
      </c>
      <c r="N61" s="3">
        <v>50957</v>
      </c>
      <c r="O61" s="3">
        <v>1456</v>
      </c>
      <c r="P61" s="6">
        <v>350</v>
      </c>
      <c r="Q61" s="3">
        <v>7645</v>
      </c>
      <c r="R61" s="5">
        <v>2.6</v>
      </c>
    </row>
    <row r="62" spans="1:18" x14ac:dyDescent="0.35">
      <c r="A62" s="3">
        <v>57</v>
      </c>
      <c r="B62" s="4" t="s">
        <v>43</v>
      </c>
      <c r="C62" s="4" t="s">
        <v>25</v>
      </c>
      <c r="D62" s="3">
        <v>3926</v>
      </c>
      <c r="E62" s="5">
        <v>3199</v>
      </c>
      <c r="F62" s="3">
        <v>765</v>
      </c>
      <c r="G62" s="3">
        <v>0</v>
      </c>
      <c r="H62" s="5"/>
      <c r="I62" s="3">
        <v>2372</v>
      </c>
      <c r="J62" s="3">
        <v>76677</v>
      </c>
      <c r="K62" s="5"/>
      <c r="L62" s="5"/>
      <c r="M62" s="3">
        <v>544</v>
      </c>
      <c r="N62" s="3">
        <v>551</v>
      </c>
      <c r="O62" s="3">
        <v>522</v>
      </c>
      <c r="P62" s="6">
        <v>350</v>
      </c>
      <c r="Q62" s="3">
        <v>502</v>
      </c>
      <c r="R62" s="5">
        <v>1.43</v>
      </c>
    </row>
    <row r="63" spans="1:18" x14ac:dyDescent="0.35">
      <c r="A63" s="3">
        <v>58</v>
      </c>
      <c r="B63" s="4" t="s">
        <v>126</v>
      </c>
      <c r="C63" s="4" t="s">
        <v>25</v>
      </c>
      <c r="D63" s="3">
        <v>11</v>
      </c>
      <c r="E63" s="3">
        <v>28</v>
      </c>
      <c r="F63" s="3">
        <v>0</v>
      </c>
      <c r="G63" s="3">
        <v>0</v>
      </c>
      <c r="H63" s="5"/>
      <c r="I63" s="3">
        <v>24</v>
      </c>
      <c r="J63" s="3">
        <v>1619</v>
      </c>
      <c r="K63" s="5"/>
      <c r="L63" s="5"/>
      <c r="M63" s="3">
        <v>0</v>
      </c>
      <c r="N63" s="3">
        <v>0</v>
      </c>
      <c r="O63" s="3">
        <v>393</v>
      </c>
      <c r="P63" s="6">
        <v>350</v>
      </c>
      <c r="Q63" s="3">
        <v>378</v>
      </c>
      <c r="R63" s="3">
        <v>1.08</v>
      </c>
    </row>
    <row r="64" spans="1:18" x14ac:dyDescent="0.35">
      <c r="A64" s="3">
        <v>59</v>
      </c>
      <c r="B64" s="4" t="s">
        <v>44</v>
      </c>
      <c r="C64" s="4" t="s">
        <v>25</v>
      </c>
      <c r="D64" s="3">
        <v>25512</v>
      </c>
      <c r="E64" s="3">
        <v>26362</v>
      </c>
      <c r="F64" s="3">
        <v>37</v>
      </c>
      <c r="G64" s="3">
        <v>0</v>
      </c>
      <c r="H64" s="5"/>
      <c r="I64" s="3">
        <v>18198</v>
      </c>
      <c r="J64" s="3">
        <v>1167447</v>
      </c>
      <c r="K64" s="5"/>
      <c r="L64" s="5"/>
      <c r="M64" s="3">
        <v>1477</v>
      </c>
      <c r="N64" s="3">
        <v>2517</v>
      </c>
      <c r="O64" s="3">
        <v>1218</v>
      </c>
      <c r="P64" s="6">
        <v>350</v>
      </c>
      <c r="Q64" s="3">
        <v>470</v>
      </c>
      <c r="R64" s="3">
        <v>1.17</v>
      </c>
    </row>
    <row r="65" spans="1:18" x14ac:dyDescent="0.35">
      <c r="A65" s="3">
        <v>60</v>
      </c>
      <c r="B65" s="17" t="s">
        <v>94</v>
      </c>
      <c r="C65" s="4" t="s">
        <v>25</v>
      </c>
      <c r="D65" s="3">
        <v>9162</v>
      </c>
      <c r="E65" s="3">
        <v>4705</v>
      </c>
      <c r="F65" s="3">
        <v>15</v>
      </c>
      <c r="G65" s="3">
        <v>4445</v>
      </c>
      <c r="H65" s="5"/>
      <c r="I65" s="3">
        <v>10946</v>
      </c>
      <c r="J65" s="3">
        <v>588263</v>
      </c>
      <c r="K65" s="5">
        <v>0</v>
      </c>
      <c r="L65" s="5"/>
      <c r="M65" s="3">
        <v>1527</v>
      </c>
      <c r="N65" s="3">
        <v>1572</v>
      </c>
      <c r="O65" s="3">
        <v>1621</v>
      </c>
      <c r="P65" s="6">
        <v>350</v>
      </c>
      <c r="Q65" s="3">
        <v>714</v>
      </c>
      <c r="R65" s="3">
        <v>1.42</v>
      </c>
    </row>
    <row r="66" spans="1:18" x14ac:dyDescent="0.35">
      <c r="A66" s="3">
        <v>61</v>
      </c>
      <c r="B66" s="4" t="s">
        <v>45</v>
      </c>
      <c r="C66" s="4" t="s">
        <v>25</v>
      </c>
      <c r="D66" s="3">
        <v>1973</v>
      </c>
      <c r="E66" s="3">
        <v>1949</v>
      </c>
      <c r="F66" s="3">
        <v>0</v>
      </c>
      <c r="G66" s="3">
        <v>990</v>
      </c>
      <c r="H66" s="5"/>
      <c r="I66" s="3">
        <v>2972</v>
      </c>
      <c r="J66" s="3">
        <v>124508</v>
      </c>
      <c r="K66" s="5"/>
      <c r="L66" s="5"/>
      <c r="M66" s="3">
        <v>233</v>
      </c>
      <c r="N66" s="3">
        <v>233</v>
      </c>
      <c r="O66" s="3">
        <v>613</v>
      </c>
      <c r="P66" s="6">
        <v>350</v>
      </c>
      <c r="Q66" s="3">
        <v>408</v>
      </c>
      <c r="R66" s="3">
        <v>1.17</v>
      </c>
    </row>
    <row r="67" spans="1:18" x14ac:dyDescent="0.35">
      <c r="A67" s="3">
        <v>62</v>
      </c>
      <c r="B67" s="4" t="s">
        <v>116</v>
      </c>
      <c r="C67" s="4" t="s">
        <v>25</v>
      </c>
      <c r="D67" s="5">
        <v>0</v>
      </c>
      <c r="E67" s="19">
        <v>0</v>
      </c>
      <c r="F67" s="5">
        <v>0</v>
      </c>
      <c r="G67" s="5">
        <v>0</v>
      </c>
      <c r="H67" s="5"/>
      <c r="I67" s="5">
        <v>0</v>
      </c>
      <c r="J67" s="5">
        <v>2782</v>
      </c>
      <c r="K67" s="5"/>
      <c r="L67" s="5"/>
      <c r="M67" s="5">
        <v>89</v>
      </c>
      <c r="N67" s="5">
        <v>198</v>
      </c>
      <c r="O67" s="5">
        <v>550</v>
      </c>
      <c r="P67" s="7">
        <v>350</v>
      </c>
      <c r="Q67" s="5">
        <v>2036</v>
      </c>
      <c r="R67" s="5">
        <v>5.82</v>
      </c>
    </row>
    <row r="68" spans="1:18" x14ac:dyDescent="0.35">
      <c r="A68" s="3">
        <v>63</v>
      </c>
      <c r="B68" s="4" t="s">
        <v>127</v>
      </c>
      <c r="C68" s="4" t="s">
        <v>25</v>
      </c>
      <c r="D68" s="3">
        <v>18</v>
      </c>
      <c r="E68" s="3">
        <v>0</v>
      </c>
      <c r="F68" s="3">
        <v>18</v>
      </c>
      <c r="G68" s="3">
        <v>0</v>
      </c>
      <c r="H68" s="3"/>
      <c r="I68" s="3">
        <v>18</v>
      </c>
      <c r="J68" s="3">
        <v>481</v>
      </c>
      <c r="K68" s="3"/>
      <c r="L68" s="3"/>
      <c r="M68" s="3">
        <v>3</v>
      </c>
      <c r="N68" s="3">
        <v>3</v>
      </c>
      <c r="O68" s="3">
        <v>412</v>
      </c>
      <c r="P68" s="6">
        <v>350</v>
      </c>
      <c r="Q68" s="3">
        <v>1343</v>
      </c>
      <c r="R68" s="3">
        <v>2.76</v>
      </c>
    </row>
    <row r="69" spans="1:18" x14ac:dyDescent="0.35">
      <c r="A69" s="3">
        <v>64</v>
      </c>
      <c r="B69" s="4" t="s">
        <v>168</v>
      </c>
      <c r="C69" s="4" t="s">
        <v>25</v>
      </c>
      <c r="D69" s="3">
        <v>3</v>
      </c>
      <c r="E69" s="3">
        <v>4</v>
      </c>
      <c r="F69" s="3">
        <v>2</v>
      </c>
      <c r="G69" s="3">
        <v>0</v>
      </c>
      <c r="H69" s="5">
        <v>304</v>
      </c>
      <c r="I69" s="3">
        <v>3</v>
      </c>
      <c r="J69" s="3">
        <v>21</v>
      </c>
      <c r="K69" s="5">
        <v>0</v>
      </c>
      <c r="L69" s="5">
        <v>0</v>
      </c>
      <c r="M69" s="3">
        <v>0</v>
      </c>
      <c r="N69" s="3">
        <v>239</v>
      </c>
      <c r="O69" s="3">
        <v>641</v>
      </c>
      <c r="P69" s="6">
        <v>350</v>
      </c>
      <c r="Q69" s="3">
        <v>465</v>
      </c>
      <c r="R69" s="3">
        <v>1.26</v>
      </c>
    </row>
    <row r="70" spans="1:18" x14ac:dyDescent="0.35">
      <c r="A70" s="3">
        <v>65</v>
      </c>
      <c r="B70" s="4" t="s">
        <v>178</v>
      </c>
      <c r="C70" s="4" t="s">
        <v>25</v>
      </c>
      <c r="D70" s="5">
        <v>13635</v>
      </c>
      <c r="E70" s="5">
        <v>4196</v>
      </c>
      <c r="F70" s="5">
        <v>12485</v>
      </c>
      <c r="G70" s="5">
        <v>0</v>
      </c>
      <c r="H70" s="5"/>
      <c r="I70" s="5">
        <v>7679</v>
      </c>
      <c r="J70" s="5">
        <v>338957</v>
      </c>
      <c r="K70" s="5"/>
      <c r="L70" s="5"/>
      <c r="M70" s="5">
        <v>831</v>
      </c>
      <c r="N70" s="5">
        <v>846</v>
      </c>
      <c r="O70" s="5">
        <v>826</v>
      </c>
      <c r="P70" s="7">
        <v>350</v>
      </c>
      <c r="Q70" s="5">
        <v>728</v>
      </c>
      <c r="R70" s="8">
        <v>0.7</v>
      </c>
    </row>
    <row r="71" spans="1:18" x14ac:dyDescent="0.35">
      <c r="A71" s="3">
        <v>66</v>
      </c>
      <c r="B71" s="4" t="s">
        <v>117</v>
      </c>
      <c r="C71" s="4" t="s">
        <v>25</v>
      </c>
      <c r="D71" s="3">
        <v>1072</v>
      </c>
      <c r="E71" s="3">
        <v>0</v>
      </c>
      <c r="F71" s="3">
        <v>1296</v>
      </c>
      <c r="G71" s="3">
        <v>0</v>
      </c>
      <c r="H71" s="5"/>
      <c r="I71" s="3">
        <v>845</v>
      </c>
      <c r="J71" s="3">
        <v>477627</v>
      </c>
      <c r="K71" s="5"/>
      <c r="L71" s="5"/>
      <c r="M71" s="3">
        <v>4324</v>
      </c>
      <c r="N71" s="3">
        <v>5633</v>
      </c>
      <c r="O71" s="3">
        <v>3291</v>
      </c>
      <c r="P71" s="6">
        <v>350</v>
      </c>
      <c r="Q71" s="3">
        <v>1681</v>
      </c>
      <c r="R71" s="3">
        <v>4.2699999999999996</v>
      </c>
    </row>
    <row r="72" spans="1:18" x14ac:dyDescent="0.35">
      <c r="A72" s="3">
        <v>67</v>
      </c>
      <c r="B72" s="4" t="s">
        <v>134</v>
      </c>
      <c r="C72" s="4" t="s">
        <v>25</v>
      </c>
      <c r="D72" s="3">
        <v>5343</v>
      </c>
      <c r="E72" s="3">
        <v>5582</v>
      </c>
      <c r="F72" s="3">
        <v>0</v>
      </c>
      <c r="G72" s="3">
        <v>0</v>
      </c>
      <c r="H72" s="5"/>
      <c r="I72" s="3">
        <v>7981</v>
      </c>
      <c r="J72" s="3">
        <v>261319</v>
      </c>
      <c r="K72" s="5"/>
      <c r="L72" s="5"/>
      <c r="M72" s="3">
        <v>815</v>
      </c>
      <c r="N72" s="3">
        <v>864</v>
      </c>
      <c r="O72" s="3">
        <v>859</v>
      </c>
      <c r="P72" s="6">
        <v>350</v>
      </c>
      <c r="Q72" s="3">
        <v>668</v>
      </c>
      <c r="R72" s="3">
        <v>1.33</v>
      </c>
    </row>
    <row r="73" spans="1:18" x14ac:dyDescent="0.35">
      <c r="A73" s="3">
        <v>68</v>
      </c>
      <c r="B73" s="4" t="s">
        <v>118</v>
      </c>
      <c r="C73" s="4" t="s">
        <v>25</v>
      </c>
      <c r="D73" s="3">
        <v>79157</v>
      </c>
      <c r="E73" s="3">
        <v>79153</v>
      </c>
      <c r="F73" s="3">
        <v>0</v>
      </c>
      <c r="G73" s="3">
        <v>700</v>
      </c>
      <c r="H73" s="5"/>
      <c r="I73" s="3">
        <v>75916</v>
      </c>
      <c r="J73" s="3">
        <v>13181604</v>
      </c>
      <c r="K73" s="5"/>
      <c r="L73" s="5"/>
      <c r="M73" s="3">
        <v>13751</v>
      </c>
      <c r="N73" s="3">
        <v>13851</v>
      </c>
      <c r="O73" s="3">
        <v>2082</v>
      </c>
      <c r="P73" s="6">
        <v>350</v>
      </c>
      <c r="Q73" s="3">
        <v>14727</v>
      </c>
      <c r="R73" s="3">
        <v>3.38</v>
      </c>
    </row>
    <row r="74" spans="1:18" x14ac:dyDescent="0.35">
      <c r="A74" s="3">
        <v>69</v>
      </c>
      <c r="B74" s="4" t="s">
        <v>128</v>
      </c>
      <c r="C74" s="4" t="s">
        <v>25</v>
      </c>
      <c r="D74" s="3">
        <v>281</v>
      </c>
      <c r="E74" s="3">
        <v>0</v>
      </c>
      <c r="F74" s="3">
        <v>256</v>
      </c>
      <c r="G74" s="3">
        <v>0</v>
      </c>
      <c r="H74" s="5"/>
      <c r="I74" s="3">
        <v>82</v>
      </c>
      <c r="J74" s="3">
        <v>2092123</v>
      </c>
      <c r="K74" s="5"/>
      <c r="L74" s="5"/>
      <c r="M74" s="3">
        <v>23498</v>
      </c>
      <c r="N74" s="3">
        <v>23778</v>
      </c>
      <c r="O74" s="3">
        <v>4610</v>
      </c>
      <c r="P74" s="6">
        <v>350</v>
      </c>
      <c r="Q74" s="3">
        <v>1482</v>
      </c>
      <c r="R74" s="3">
        <v>4.2300000000000004</v>
      </c>
    </row>
    <row r="75" spans="1:18" x14ac:dyDescent="0.35">
      <c r="A75" s="3">
        <v>70</v>
      </c>
      <c r="B75" s="4" t="s">
        <v>135</v>
      </c>
      <c r="C75" s="4" t="s">
        <v>25</v>
      </c>
      <c r="D75" s="3">
        <v>711</v>
      </c>
      <c r="E75" s="3">
        <v>732</v>
      </c>
      <c r="F75" s="3">
        <v>6</v>
      </c>
      <c r="G75" s="3">
        <v>0</v>
      </c>
      <c r="H75" s="5"/>
      <c r="I75" s="3">
        <v>569</v>
      </c>
      <c r="J75" s="3">
        <v>26224</v>
      </c>
      <c r="K75" s="5"/>
      <c r="L75" s="5"/>
      <c r="M75" s="3">
        <v>0</v>
      </c>
      <c r="N75" s="3">
        <v>151</v>
      </c>
      <c r="O75" s="3">
        <v>2219</v>
      </c>
      <c r="P75" s="7">
        <v>350</v>
      </c>
      <c r="Q75" s="3">
        <v>1008</v>
      </c>
      <c r="R75" s="5">
        <v>2.87</v>
      </c>
    </row>
    <row r="76" spans="1:18" x14ac:dyDescent="0.35">
      <c r="A76" s="3">
        <v>71</v>
      </c>
      <c r="B76" s="4" t="s">
        <v>46</v>
      </c>
      <c r="C76" s="4" t="s">
        <v>25</v>
      </c>
      <c r="D76" s="3">
        <v>328</v>
      </c>
      <c r="E76" s="3">
        <v>0</v>
      </c>
      <c r="F76" s="3">
        <v>326</v>
      </c>
      <c r="G76" s="3">
        <v>0</v>
      </c>
      <c r="H76" s="5">
        <v>0</v>
      </c>
      <c r="I76" s="3"/>
      <c r="J76" s="3">
        <v>17073</v>
      </c>
      <c r="K76" s="5"/>
      <c r="L76" s="5"/>
      <c r="M76" s="3">
        <v>476</v>
      </c>
      <c r="N76" s="3">
        <v>476</v>
      </c>
      <c r="O76" s="3">
        <v>378</v>
      </c>
      <c r="P76" s="6">
        <v>350</v>
      </c>
      <c r="Q76" s="3">
        <v>621</v>
      </c>
      <c r="R76" s="3">
        <v>1.49</v>
      </c>
    </row>
    <row r="77" spans="1:18" x14ac:dyDescent="0.35">
      <c r="A77" s="3">
        <v>72</v>
      </c>
      <c r="B77" s="4" t="s">
        <v>47</v>
      </c>
      <c r="C77" s="4" t="s">
        <v>25</v>
      </c>
      <c r="D77" s="3">
        <v>32366</v>
      </c>
      <c r="E77" s="3">
        <v>32333</v>
      </c>
      <c r="F77" s="3">
        <v>0</v>
      </c>
      <c r="G77" s="3">
        <v>0</v>
      </c>
      <c r="H77" s="5"/>
      <c r="I77" s="3">
        <v>37333</v>
      </c>
      <c r="J77" s="3">
        <v>947029</v>
      </c>
      <c r="K77" s="5"/>
      <c r="L77" s="5"/>
      <c r="M77" s="3">
        <v>6296</v>
      </c>
      <c r="N77" s="3">
        <v>6296</v>
      </c>
      <c r="O77" s="3">
        <v>2753</v>
      </c>
      <c r="P77" s="6">
        <v>350</v>
      </c>
      <c r="Q77" s="3">
        <v>734</v>
      </c>
      <c r="R77" s="3">
        <v>1.01</v>
      </c>
    </row>
    <row r="78" spans="1:18" x14ac:dyDescent="0.35">
      <c r="A78" s="3">
        <v>73</v>
      </c>
      <c r="B78" s="4" t="s">
        <v>137</v>
      </c>
      <c r="C78" s="4" t="s">
        <v>25</v>
      </c>
      <c r="D78" s="3">
        <v>18482</v>
      </c>
      <c r="E78" s="3">
        <v>16928</v>
      </c>
      <c r="F78" s="3">
        <v>0</v>
      </c>
      <c r="G78" s="3">
        <v>348</v>
      </c>
      <c r="H78" s="5">
        <v>0</v>
      </c>
      <c r="I78" s="3">
        <v>10169</v>
      </c>
      <c r="J78" s="3">
        <v>397924</v>
      </c>
      <c r="K78" s="5"/>
      <c r="L78" s="5"/>
      <c r="M78" s="3">
        <v>1786</v>
      </c>
      <c r="N78" s="3">
        <v>1786</v>
      </c>
      <c r="O78" s="3">
        <v>1930</v>
      </c>
      <c r="P78" s="6">
        <v>350</v>
      </c>
      <c r="Q78" s="3">
        <v>959</v>
      </c>
      <c r="R78" s="3">
        <v>1.01</v>
      </c>
    </row>
    <row r="79" spans="1:18" x14ac:dyDescent="0.35">
      <c r="A79" s="3">
        <v>74</v>
      </c>
      <c r="B79" s="4" t="s">
        <v>138</v>
      </c>
      <c r="C79" s="4" t="s">
        <v>25</v>
      </c>
      <c r="D79" s="3">
        <v>13069</v>
      </c>
      <c r="E79" s="3">
        <v>10442</v>
      </c>
      <c r="F79" s="3">
        <v>3626</v>
      </c>
      <c r="G79" s="3">
        <v>0</v>
      </c>
      <c r="H79" s="5"/>
      <c r="I79" s="3">
        <v>11753</v>
      </c>
      <c r="J79" s="3">
        <v>760647</v>
      </c>
      <c r="K79" s="5"/>
      <c r="L79" s="5"/>
      <c r="M79" s="3">
        <v>929</v>
      </c>
      <c r="N79" s="3">
        <v>14734</v>
      </c>
      <c r="O79" s="3">
        <v>1960</v>
      </c>
      <c r="P79" s="6">
        <v>350</v>
      </c>
      <c r="Q79" s="3">
        <v>8192</v>
      </c>
      <c r="R79" s="3">
        <v>22.2</v>
      </c>
    </row>
    <row r="80" spans="1:18" x14ac:dyDescent="0.35">
      <c r="A80" s="3">
        <v>75</v>
      </c>
      <c r="B80" s="4" t="s">
        <v>139</v>
      </c>
      <c r="C80" s="4" t="s">
        <v>25</v>
      </c>
      <c r="D80" s="3">
        <v>25086</v>
      </c>
      <c r="E80" s="3">
        <v>21495</v>
      </c>
      <c r="F80" s="3">
        <v>3123</v>
      </c>
      <c r="G80" s="3">
        <v>1500</v>
      </c>
      <c r="H80" s="3"/>
      <c r="I80" s="3">
        <v>24191</v>
      </c>
      <c r="J80" s="3">
        <v>1196868</v>
      </c>
      <c r="K80" s="5"/>
      <c r="L80" s="5"/>
      <c r="M80" s="3">
        <v>13503</v>
      </c>
      <c r="N80" s="3">
        <v>13704</v>
      </c>
      <c r="O80" s="3">
        <v>5561</v>
      </c>
      <c r="P80" s="6">
        <v>350</v>
      </c>
      <c r="Q80" s="3">
        <v>3621</v>
      </c>
      <c r="R80" s="3">
        <v>1.37</v>
      </c>
    </row>
    <row r="81" spans="1:18" x14ac:dyDescent="0.35">
      <c r="A81" s="3">
        <v>76</v>
      </c>
      <c r="B81" s="4" t="s">
        <v>169</v>
      </c>
      <c r="C81" s="4" t="s">
        <v>25</v>
      </c>
      <c r="D81" s="3">
        <v>72443</v>
      </c>
      <c r="E81" s="3">
        <v>72462</v>
      </c>
      <c r="F81" s="3">
        <v>19</v>
      </c>
      <c r="G81" s="3">
        <v>0</v>
      </c>
      <c r="H81" s="5"/>
      <c r="I81" s="3">
        <v>63066</v>
      </c>
      <c r="J81" s="3">
        <v>1069489</v>
      </c>
      <c r="K81" s="5"/>
      <c r="L81" s="5"/>
      <c r="M81" s="3">
        <v>21083</v>
      </c>
      <c r="N81" s="3">
        <v>21083</v>
      </c>
      <c r="O81" s="3">
        <v>3706</v>
      </c>
      <c r="P81" s="6">
        <v>350</v>
      </c>
      <c r="Q81" s="3">
        <v>5455</v>
      </c>
      <c r="R81" s="3">
        <v>1.21</v>
      </c>
    </row>
    <row r="82" spans="1:18" x14ac:dyDescent="0.35">
      <c r="A82" s="3">
        <v>77</v>
      </c>
      <c r="B82" s="4" t="s">
        <v>140</v>
      </c>
      <c r="C82" s="4" t="s">
        <v>25</v>
      </c>
      <c r="D82" s="3">
        <v>32379</v>
      </c>
      <c r="E82" s="3">
        <v>32097</v>
      </c>
      <c r="F82" s="3">
        <v>2828</v>
      </c>
      <c r="G82" s="3">
        <v>0</v>
      </c>
      <c r="H82" s="5">
        <v>0</v>
      </c>
      <c r="I82" s="3">
        <v>41597</v>
      </c>
      <c r="J82" s="3">
        <v>3266471</v>
      </c>
      <c r="K82" s="5"/>
      <c r="L82" s="5"/>
      <c r="M82" s="3">
        <v>11636</v>
      </c>
      <c r="N82" s="3">
        <v>11636</v>
      </c>
      <c r="O82" s="3">
        <v>6994</v>
      </c>
      <c r="P82" s="6">
        <v>350</v>
      </c>
      <c r="Q82" s="3">
        <v>2971</v>
      </c>
      <c r="R82" s="3">
        <v>1.47</v>
      </c>
    </row>
    <row r="83" spans="1:18" x14ac:dyDescent="0.35">
      <c r="A83" s="3">
        <v>78</v>
      </c>
      <c r="B83" s="4" t="s">
        <v>142</v>
      </c>
      <c r="C83" s="4" t="s">
        <v>25</v>
      </c>
      <c r="D83" s="3">
        <v>1287</v>
      </c>
      <c r="E83" s="3">
        <v>0</v>
      </c>
      <c r="F83" s="3">
        <v>0</v>
      </c>
      <c r="G83" s="3">
        <v>1305</v>
      </c>
      <c r="H83" s="3"/>
      <c r="I83" s="3">
        <v>964</v>
      </c>
      <c r="J83" s="3">
        <v>37926</v>
      </c>
      <c r="K83" s="5"/>
      <c r="L83" s="5"/>
      <c r="M83" s="3">
        <v>76</v>
      </c>
      <c r="N83" s="3">
        <v>76</v>
      </c>
      <c r="O83" s="3">
        <v>5333</v>
      </c>
      <c r="P83" s="6">
        <v>350</v>
      </c>
      <c r="Q83" s="3">
        <v>1812</v>
      </c>
      <c r="R83" s="3">
        <v>5.18</v>
      </c>
    </row>
    <row r="84" spans="1:18" x14ac:dyDescent="0.35">
      <c r="A84" s="3">
        <v>79</v>
      </c>
      <c r="B84" s="4" t="s">
        <v>141</v>
      </c>
      <c r="C84" s="4" t="s">
        <v>25</v>
      </c>
      <c r="D84" s="3">
        <v>12806</v>
      </c>
      <c r="E84" s="3">
        <v>11894</v>
      </c>
      <c r="F84" s="3">
        <v>316</v>
      </c>
      <c r="G84" s="3">
        <v>0</v>
      </c>
      <c r="H84" s="5"/>
      <c r="I84" s="3">
        <v>14816</v>
      </c>
      <c r="J84" s="3">
        <v>438622</v>
      </c>
      <c r="K84" s="5"/>
      <c r="L84" s="5"/>
      <c r="M84" s="3">
        <v>3566</v>
      </c>
      <c r="N84" s="3">
        <v>3575</v>
      </c>
      <c r="O84" s="3">
        <v>2974</v>
      </c>
      <c r="P84" s="6">
        <v>350</v>
      </c>
      <c r="Q84" s="3">
        <v>738</v>
      </c>
      <c r="R84" s="3">
        <v>1.1299999999999999</v>
      </c>
    </row>
    <row r="85" spans="1:18" x14ac:dyDescent="0.35">
      <c r="A85" s="3">
        <v>80</v>
      </c>
      <c r="B85" s="4" t="s">
        <v>136</v>
      </c>
      <c r="C85" s="4" t="s">
        <v>25</v>
      </c>
      <c r="D85" s="3">
        <v>60717</v>
      </c>
      <c r="E85" s="3">
        <v>32793</v>
      </c>
      <c r="F85" s="3">
        <v>35602</v>
      </c>
      <c r="G85" s="3">
        <v>0</v>
      </c>
      <c r="H85" s="5"/>
      <c r="I85" s="3">
        <v>70971</v>
      </c>
      <c r="J85" s="3">
        <v>5507804</v>
      </c>
      <c r="K85" s="5"/>
      <c r="L85" s="5"/>
      <c r="M85" s="3">
        <v>19460</v>
      </c>
      <c r="N85" s="3">
        <v>20285</v>
      </c>
      <c r="O85" s="3">
        <v>2620</v>
      </c>
      <c r="P85" s="6">
        <v>350</v>
      </c>
      <c r="Q85" s="3">
        <v>2121</v>
      </c>
      <c r="R85" s="3">
        <v>1.1499999999999999</v>
      </c>
    </row>
    <row r="86" spans="1:18" x14ac:dyDescent="0.35">
      <c r="A86" s="3">
        <v>1</v>
      </c>
      <c r="B86" s="4" t="s">
        <v>143</v>
      </c>
      <c r="C86" s="4" t="s">
        <v>49</v>
      </c>
      <c r="D86" s="3">
        <v>0</v>
      </c>
      <c r="E86" s="3">
        <v>0</v>
      </c>
      <c r="F86" s="3">
        <v>20</v>
      </c>
      <c r="G86" s="3">
        <v>0</v>
      </c>
      <c r="H86" s="5">
        <v>0</v>
      </c>
      <c r="I86" s="3">
        <v>0</v>
      </c>
      <c r="J86" s="3">
        <v>59</v>
      </c>
      <c r="K86" s="5"/>
      <c r="L86" s="5"/>
      <c r="M86" s="3">
        <v>8</v>
      </c>
      <c r="N86" s="3">
        <v>322594</v>
      </c>
      <c r="O86" s="3">
        <v>233595</v>
      </c>
      <c r="P86" s="13"/>
      <c r="Q86" s="3">
        <v>407691</v>
      </c>
      <c r="R86" s="13"/>
    </row>
    <row r="87" spans="1:18" x14ac:dyDescent="0.35">
      <c r="A87" s="3">
        <v>2</v>
      </c>
      <c r="B87" s="4" t="s">
        <v>48</v>
      </c>
      <c r="C87" s="4" t="s">
        <v>49</v>
      </c>
      <c r="D87" s="3">
        <v>2</v>
      </c>
      <c r="E87" s="3">
        <v>2</v>
      </c>
      <c r="F87" s="3">
        <v>0</v>
      </c>
      <c r="G87" s="3">
        <v>0</v>
      </c>
      <c r="H87" s="5"/>
      <c r="I87" s="3">
        <v>2</v>
      </c>
      <c r="J87" s="3">
        <v>4</v>
      </c>
      <c r="K87" s="5"/>
      <c r="L87" s="5"/>
      <c r="M87" s="3">
        <v>0</v>
      </c>
      <c r="N87" s="3">
        <v>2249</v>
      </c>
      <c r="O87" s="3">
        <v>1814</v>
      </c>
      <c r="P87" s="13"/>
      <c r="Q87" s="3">
        <v>963</v>
      </c>
      <c r="R87" s="13"/>
    </row>
    <row r="88" spans="1:18" x14ac:dyDescent="0.35">
      <c r="A88" s="3">
        <v>3</v>
      </c>
      <c r="B88" s="4" t="s">
        <v>144</v>
      </c>
      <c r="C88" s="4" t="s">
        <v>49</v>
      </c>
      <c r="D88" s="3">
        <v>2030</v>
      </c>
      <c r="E88" s="3">
        <v>0</v>
      </c>
      <c r="F88" s="3">
        <v>544</v>
      </c>
      <c r="G88" s="3">
        <v>1486</v>
      </c>
      <c r="H88" s="3"/>
      <c r="I88" s="3">
        <v>1639</v>
      </c>
      <c r="J88" s="3">
        <v>63117</v>
      </c>
      <c r="K88" s="5"/>
      <c r="L88" s="5"/>
      <c r="M88" s="3">
        <v>5</v>
      </c>
      <c r="N88" s="3">
        <v>5</v>
      </c>
      <c r="O88" s="3">
        <v>76</v>
      </c>
      <c r="P88" s="13"/>
      <c r="Q88" s="3">
        <v>-17</v>
      </c>
      <c r="R88" s="13"/>
    </row>
    <row r="89" spans="1:18" x14ac:dyDescent="0.35">
      <c r="A89" s="3">
        <v>4</v>
      </c>
      <c r="B89" s="4" t="s">
        <v>50</v>
      </c>
      <c r="C89" s="4" t="s">
        <v>49</v>
      </c>
      <c r="D89" s="3">
        <v>0</v>
      </c>
      <c r="E89" s="3">
        <v>0</v>
      </c>
      <c r="F89" s="3">
        <v>0</v>
      </c>
      <c r="G89" s="3">
        <v>0</v>
      </c>
      <c r="H89" s="5"/>
      <c r="I89" s="3">
        <v>0</v>
      </c>
      <c r="J89" s="3">
        <v>2136</v>
      </c>
      <c r="K89" s="5"/>
      <c r="L89" s="5"/>
      <c r="M89" s="3">
        <v>167</v>
      </c>
      <c r="N89" s="3">
        <v>446980</v>
      </c>
      <c r="O89" s="3">
        <v>386161</v>
      </c>
      <c r="P89" s="13"/>
      <c r="Q89" s="3">
        <v>328191</v>
      </c>
      <c r="R89" s="13"/>
    </row>
    <row r="90" spans="1:18" x14ac:dyDescent="0.35">
      <c r="A90" s="22">
        <v>84</v>
      </c>
      <c r="B90" s="10" t="s">
        <v>51</v>
      </c>
      <c r="C90" s="4" t="s">
        <v>2</v>
      </c>
      <c r="D90" s="11">
        <f>SUM(D6:D89)</f>
        <v>1892165</v>
      </c>
      <c r="E90" s="11">
        <f t="shared" ref="E90:O90" si="0">SUM(E6:E89)</f>
        <v>1280894</v>
      </c>
      <c r="F90" s="11">
        <f t="shared" si="0"/>
        <v>448639</v>
      </c>
      <c r="G90" s="11">
        <f t="shared" si="0"/>
        <v>257343</v>
      </c>
      <c r="H90" s="11">
        <f t="shared" si="0"/>
        <v>4004</v>
      </c>
      <c r="I90" s="11">
        <f t="shared" si="0"/>
        <v>1856957</v>
      </c>
      <c r="J90" s="11">
        <f t="shared" si="0"/>
        <v>106042640</v>
      </c>
      <c r="K90" s="11">
        <f t="shared" si="0"/>
        <v>34328709</v>
      </c>
      <c r="L90" s="11">
        <f t="shared" si="0"/>
        <v>4770</v>
      </c>
      <c r="M90" s="11">
        <f t="shared" si="0"/>
        <v>341587</v>
      </c>
      <c r="N90" s="11">
        <f t="shared" si="0"/>
        <v>1271199</v>
      </c>
      <c r="O90" s="11">
        <f t="shared" si="0"/>
        <v>845769</v>
      </c>
      <c r="P90" s="13"/>
      <c r="Q90" s="11">
        <f t="shared" ref="Q90" si="1">SUM(Q6:Q89)</f>
        <v>938704</v>
      </c>
      <c r="R90" s="12" t="s">
        <v>2</v>
      </c>
    </row>
    <row r="91" spans="1:18" x14ac:dyDescent="0.35">
      <c r="A91" s="3">
        <v>1</v>
      </c>
      <c r="B91" s="4" t="s">
        <v>146</v>
      </c>
      <c r="C91" s="4" t="s">
        <v>52</v>
      </c>
      <c r="D91" s="6">
        <v>18</v>
      </c>
      <c r="E91" s="6">
        <v>0</v>
      </c>
      <c r="F91" s="6">
        <v>204</v>
      </c>
      <c r="G91" s="6">
        <v>0</v>
      </c>
      <c r="H91" s="6"/>
      <c r="I91" s="9" t="s">
        <v>2</v>
      </c>
      <c r="J91" s="6">
        <v>244164</v>
      </c>
      <c r="K91" s="7"/>
      <c r="L91" s="5"/>
      <c r="M91" s="3">
        <v>755</v>
      </c>
      <c r="N91" s="3">
        <v>755</v>
      </c>
      <c r="O91" s="3">
        <v>483</v>
      </c>
      <c r="P91" s="3">
        <v>20</v>
      </c>
      <c r="Q91" s="3">
        <v>105</v>
      </c>
      <c r="R91" s="3">
        <v>5.25</v>
      </c>
    </row>
    <row r="92" spans="1:18" x14ac:dyDescent="0.35">
      <c r="A92" s="3">
        <v>2</v>
      </c>
      <c r="B92" s="4" t="s">
        <v>53</v>
      </c>
      <c r="C92" s="4" t="s">
        <v>52</v>
      </c>
      <c r="D92" s="6">
        <v>0</v>
      </c>
      <c r="E92" s="6">
        <v>0</v>
      </c>
      <c r="F92" s="6">
        <v>0</v>
      </c>
      <c r="G92" s="6">
        <v>0</v>
      </c>
      <c r="H92" s="7">
        <v>52</v>
      </c>
      <c r="I92" s="9" t="s">
        <v>2</v>
      </c>
      <c r="J92" s="6">
        <v>20472</v>
      </c>
      <c r="K92" s="7"/>
      <c r="L92" s="5"/>
      <c r="M92" s="3">
        <v>179</v>
      </c>
      <c r="N92" s="3">
        <v>179</v>
      </c>
      <c r="O92" s="3">
        <v>130</v>
      </c>
      <c r="P92" s="3">
        <v>20</v>
      </c>
      <c r="Q92" s="3">
        <v>73</v>
      </c>
      <c r="R92" s="3">
        <v>1.18</v>
      </c>
    </row>
    <row r="93" spans="1:18" x14ac:dyDescent="0.35">
      <c r="A93" s="3">
        <v>3</v>
      </c>
      <c r="B93" s="4" t="s">
        <v>54</v>
      </c>
      <c r="C93" s="4" t="s">
        <v>52</v>
      </c>
      <c r="D93" s="6">
        <v>2425</v>
      </c>
      <c r="E93" s="6">
        <v>0</v>
      </c>
      <c r="F93" s="6">
        <v>2440</v>
      </c>
      <c r="G93" s="6">
        <v>0</v>
      </c>
      <c r="H93" s="7"/>
      <c r="I93" s="9" t="s">
        <v>2</v>
      </c>
      <c r="J93" s="6">
        <v>42600</v>
      </c>
      <c r="K93" s="7">
        <v>0</v>
      </c>
      <c r="L93" s="5">
        <v>0</v>
      </c>
      <c r="M93" s="3">
        <v>2624</v>
      </c>
      <c r="N93" s="3">
        <v>2938</v>
      </c>
      <c r="O93" s="3">
        <v>1387</v>
      </c>
      <c r="P93" s="3">
        <v>125</v>
      </c>
      <c r="Q93" s="3">
        <v>303</v>
      </c>
      <c r="R93" s="3">
        <v>1.32</v>
      </c>
    </row>
    <row r="94" spans="1:18" x14ac:dyDescent="0.35">
      <c r="A94" s="3">
        <v>4</v>
      </c>
      <c r="B94" s="4" t="s">
        <v>155</v>
      </c>
      <c r="C94" s="4" t="s">
        <v>52</v>
      </c>
      <c r="D94" s="6">
        <v>0</v>
      </c>
      <c r="E94" s="6">
        <v>0</v>
      </c>
      <c r="F94" s="6">
        <v>9282</v>
      </c>
      <c r="G94" s="6">
        <v>0</v>
      </c>
      <c r="H94" s="6"/>
      <c r="I94" s="9" t="s">
        <v>2</v>
      </c>
      <c r="J94" s="6">
        <v>355037</v>
      </c>
      <c r="K94" s="7"/>
      <c r="L94" s="5"/>
      <c r="M94" s="3">
        <v>920</v>
      </c>
      <c r="N94" s="3">
        <v>920</v>
      </c>
      <c r="O94" s="3">
        <v>480</v>
      </c>
      <c r="P94" s="3">
        <v>125</v>
      </c>
      <c r="Q94" s="3">
        <v>801</v>
      </c>
      <c r="R94" s="3">
        <v>2.34</v>
      </c>
    </row>
    <row r="95" spans="1:18" x14ac:dyDescent="0.35">
      <c r="A95" s="3">
        <v>5</v>
      </c>
      <c r="B95" s="17" t="s">
        <v>173</v>
      </c>
      <c r="C95" s="4" t="s">
        <v>52</v>
      </c>
      <c r="D95" s="6">
        <v>176</v>
      </c>
      <c r="E95" s="6">
        <v>0</v>
      </c>
      <c r="F95" s="6">
        <v>245</v>
      </c>
      <c r="G95" s="6">
        <v>0</v>
      </c>
      <c r="H95" s="7">
        <v>0</v>
      </c>
      <c r="I95" s="9" t="s">
        <v>2</v>
      </c>
      <c r="J95" s="6">
        <v>1395</v>
      </c>
      <c r="K95" s="6"/>
      <c r="L95" s="3"/>
      <c r="M95" s="3">
        <v>359</v>
      </c>
      <c r="N95" s="3">
        <v>2502</v>
      </c>
      <c r="O95" s="3">
        <v>652</v>
      </c>
      <c r="P95" s="3">
        <v>20</v>
      </c>
      <c r="Q95" s="3">
        <v>1243</v>
      </c>
      <c r="R95" s="3">
        <v>50.71</v>
      </c>
    </row>
    <row r="96" spans="1:18" x14ac:dyDescent="0.35">
      <c r="A96" s="3">
        <v>6</v>
      </c>
      <c r="B96" s="4" t="s">
        <v>55</v>
      </c>
      <c r="C96" s="4" t="s">
        <v>52</v>
      </c>
      <c r="D96" s="7"/>
      <c r="E96" s="6">
        <v>0</v>
      </c>
      <c r="F96" s="6">
        <v>0</v>
      </c>
      <c r="G96" s="6">
        <v>0</v>
      </c>
      <c r="H96" s="6">
        <v>500</v>
      </c>
      <c r="I96" s="9" t="s">
        <v>2</v>
      </c>
      <c r="J96" s="7"/>
      <c r="K96" s="6">
        <v>0</v>
      </c>
      <c r="L96" s="3">
        <v>0</v>
      </c>
      <c r="M96" s="3">
        <v>0</v>
      </c>
      <c r="N96" s="3">
        <v>2</v>
      </c>
      <c r="O96" s="3">
        <v>77</v>
      </c>
      <c r="P96" s="3">
        <v>50</v>
      </c>
      <c r="Q96" s="3">
        <v>59</v>
      </c>
      <c r="R96" s="13"/>
    </row>
    <row r="97" spans="1:18" x14ac:dyDescent="0.35">
      <c r="A97" s="3">
        <v>7</v>
      </c>
      <c r="B97" s="4" t="s">
        <v>147</v>
      </c>
      <c r="C97" s="4" t="s">
        <v>52</v>
      </c>
      <c r="D97" s="6">
        <v>0</v>
      </c>
      <c r="E97" s="6">
        <v>0</v>
      </c>
      <c r="F97" s="6">
        <v>0</v>
      </c>
      <c r="G97" s="6">
        <v>0</v>
      </c>
      <c r="H97" s="7"/>
      <c r="I97" s="9" t="s">
        <v>2</v>
      </c>
      <c r="J97" s="6">
        <v>476299</v>
      </c>
      <c r="K97" s="7"/>
      <c r="L97" s="5"/>
      <c r="M97" s="3">
        <v>14554</v>
      </c>
      <c r="N97" s="3">
        <v>14554</v>
      </c>
      <c r="O97" s="3">
        <v>409</v>
      </c>
      <c r="P97" s="3">
        <v>125</v>
      </c>
      <c r="Q97" s="3">
        <v>973</v>
      </c>
      <c r="R97" s="3">
        <v>5.59</v>
      </c>
    </row>
    <row r="98" spans="1:18" x14ac:dyDescent="0.35">
      <c r="A98" s="3">
        <v>8</v>
      </c>
      <c r="B98" s="4" t="s">
        <v>56</v>
      </c>
      <c r="C98" s="4" t="s">
        <v>52</v>
      </c>
      <c r="D98" s="6">
        <v>0</v>
      </c>
      <c r="E98" s="6">
        <v>0</v>
      </c>
      <c r="F98" s="6">
        <v>0</v>
      </c>
      <c r="G98" s="6">
        <v>0</v>
      </c>
      <c r="H98" s="7"/>
      <c r="I98" s="9" t="s">
        <v>2</v>
      </c>
      <c r="J98" s="6">
        <v>0</v>
      </c>
      <c r="K98" s="7"/>
      <c r="L98" s="5"/>
      <c r="M98" s="3">
        <v>0</v>
      </c>
      <c r="N98" s="3">
        <v>28</v>
      </c>
      <c r="O98" s="3">
        <v>74</v>
      </c>
      <c r="P98" s="3">
        <v>20</v>
      </c>
      <c r="Q98" s="3">
        <v>304</v>
      </c>
      <c r="R98" s="3">
        <v>15.2</v>
      </c>
    </row>
    <row r="99" spans="1:18" x14ac:dyDescent="0.35">
      <c r="A99" s="3">
        <v>9</v>
      </c>
      <c r="B99" s="4" t="s">
        <v>148</v>
      </c>
      <c r="C99" s="4" t="s">
        <v>52</v>
      </c>
      <c r="D99" s="7"/>
      <c r="E99" s="6">
        <v>0</v>
      </c>
      <c r="F99" s="6">
        <v>0</v>
      </c>
      <c r="G99" s="6">
        <v>0</v>
      </c>
      <c r="H99" s="6">
        <v>5681</v>
      </c>
      <c r="I99" s="9" t="s">
        <v>2</v>
      </c>
      <c r="J99" s="7"/>
      <c r="K99" s="6">
        <v>1895318</v>
      </c>
      <c r="L99" s="3">
        <v>38581</v>
      </c>
      <c r="M99" s="3">
        <v>19</v>
      </c>
      <c r="N99" s="3">
        <v>19</v>
      </c>
      <c r="O99" s="3">
        <v>16</v>
      </c>
      <c r="P99" s="3">
        <v>50</v>
      </c>
      <c r="Q99" s="3">
        <v>136</v>
      </c>
      <c r="R99" s="13"/>
    </row>
    <row r="100" spans="1:18" x14ac:dyDescent="0.35">
      <c r="A100" s="3">
        <v>10</v>
      </c>
      <c r="B100" s="4" t="s">
        <v>57</v>
      </c>
      <c r="C100" s="4" t="s">
        <v>52</v>
      </c>
      <c r="D100" s="6">
        <v>13</v>
      </c>
      <c r="E100" s="6">
        <v>0</v>
      </c>
      <c r="F100" s="6">
        <v>69</v>
      </c>
      <c r="G100" s="6">
        <v>0</v>
      </c>
      <c r="H100" s="7"/>
      <c r="I100" s="9" t="s">
        <v>2</v>
      </c>
      <c r="J100" s="6">
        <v>12288</v>
      </c>
      <c r="K100" s="7"/>
      <c r="L100" s="5"/>
      <c r="M100" s="3">
        <v>134</v>
      </c>
      <c r="N100" s="3">
        <v>7769</v>
      </c>
      <c r="O100" s="3">
        <v>949</v>
      </c>
      <c r="P100" s="3">
        <v>20</v>
      </c>
      <c r="Q100" s="3">
        <v>2813</v>
      </c>
      <c r="R100" s="3">
        <v>47.56</v>
      </c>
    </row>
    <row r="101" spans="1:18" x14ac:dyDescent="0.35">
      <c r="A101" s="3">
        <v>11</v>
      </c>
      <c r="B101" s="17" t="s">
        <v>174</v>
      </c>
      <c r="C101" s="4" t="s">
        <v>52</v>
      </c>
      <c r="D101" s="6">
        <v>0</v>
      </c>
      <c r="E101" s="6">
        <v>0</v>
      </c>
      <c r="F101" s="6">
        <v>2</v>
      </c>
      <c r="G101" s="6">
        <v>0</v>
      </c>
      <c r="H101" s="6"/>
      <c r="I101" s="9" t="s">
        <v>2</v>
      </c>
      <c r="J101" s="6">
        <v>864</v>
      </c>
      <c r="K101" s="6"/>
      <c r="L101" s="3"/>
      <c r="M101" s="3">
        <v>16</v>
      </c>
      <c r="N101" s="3">
        <v>1310</v>
      </c>
      <c r="O101" s="3">
        <v>315</v>
      </c>
      <c r="P101" s="3">
        <v>20</v>
      </c>
      <c r="Q101" s="3">
        <v>1138</v>
      </c>
      <c r="R101" s="3">
        <v>13.4</v>
      </c>
    </row>
    <row r="102" spans="1:18" x14ac:dyDescent="0.35">
      <c r="A102" s="3">
        <v>12</v>
      </c>
      <c r="B102" s="4" t="s">
        <v>149</v>
      </c>
      <c r="C102" s="4" t="s">
        <v>52</v>
      </c>
      <c r="D102" s="6">
        <v>0</v>
      </c>
      <c r="E102" s="6">
        <v>0</v>
      </c>
      <c r="F102" s="6">
        <v>0</v>
      </c>
      <c r="G102" s="6">
        <v>0</v>
      </c>
      <c r="H102" s="7">
        <v>0</v>
      </c>
      <c r="I102" s="9" t="s">
        <v>2</v>
      </c>
      <c r="J102" s="6">
        <v>0</v>
      </c>
      <c r="K102" s="7">
        <v>4757807</v>
      </c>
      <c r="L102" s="5">
        <v>0</v>
      </c>
      <c r="M102" s="3">
        <v>144</v>
      </c>
      <c r="N102" s="3">
        <v>202</v>
      </c>
      <c r="O102" s="3">
        <v>15292</v>
      </c>
      <c r="P102" s="3">
        <v>125</v>
      </c>
      <c r="Q102" s="3">
        <v>44050</v>
      </c>
      <c r="R102" s="3">
        <v>24.43</v>
      </c>
    </row>
    <row r="103" spans="1:18" x14ac:dyDescent="0.35">
      <c r="A103" s="3">
        <v>13</v>
      </c>
      <c r="B103" s="4" t="s">
        <v>156</v>
      </c>
      <c r="C103" s="4" t="s">
        <v>52</v>
      </c>
      <c r="D103" s="7">
        <v>0</v>
      </c>
      <c r="E103" s="6">
        <v>0</v>
      </c>
      <c r="F103" s="6">
        <v>0</v>
      </c>
      <c r="G103" s="6">
        <v>0</v>
      </c>
      <c r="H103" s="7"/>
      <c r="I103" s="9" t="s">
        <v>2</v>
      </c>
      <c r="J103" s="7">
        <v>0</v>
      </c>
      <c r="K103" s="6"/>
      <c r="L103" s="3"/>
      <c r="M103" s="3">
        <v>0</v>
      </c>
      <c r="N103" s="3">
        <v>0</v>
      </c>
      <c r="O103" s="3">
        <v>264</v>
      </c>
      <c r="P103" s="3">
        <v>125</v>
      </c>
      <c r="Q103" s="3">
        <v>161</v>
      </c>
      <c r="R103" s="3">
        <v>1.29</v>
      </c>
    </row>
    <row r="104" spans="1:18" x14ac:dyDescent="0.35">
      <c r="A104" s="3">
        <v>14</v>
      </c>
      <c r="B104" s="4" t="s">
        <v>150</v>
      </c>
      <c r="C104" s="4" t="s">
        <v>52</v>
      </c>
      <c r="D104" s="7">
        <v>4316</v>
      </c>
      <c r="E104" s="6">
        <v>5837</v>
      </c>
      <c r="F104" s="6">
        <v>275</v>
      </c>
      <c r="G104" s="6">
        <v>0</v>
      </c>
      <c r="H104" s="7"/>
      <c r="I104" s="9" t="s">
        <v>2</v>
      </c>
      <c r="J104" s="7">
        <v>1187789</v>
      </c>
      <c r="K104" s="6"/>
      <c r="L104" s="3"/>
      <c r="M104" s="3">
        <v>1317</v>
      </c>
      <c r="N104" s="3">
        <v>1320</v>
      </c>
      <c r="O104" s="3">
        <v>816</v>
      </c>
      <c r="P104" s="3">
        <v>125</v>
      </c>
      <c r="Q104" s="3">
        <v>613</v>
      </c>
      <c r="R104" s="5">
        <v>1.99</v>
      </c>
    </row>
    <row r="105" spans="1:18" x14ac:dyDescent="0.35">
      <c r="A105" s="3">
        <v>15</v>
      </c>
      <c r="B105" s="4" t="s">
        <v>151</v>
      </c>
      <c r="C105" s="4" t="s">
        <v>52</v>
      </c>
      <c r="D105" s="6"/>
      <c r="E105" s="6">
        <v>0</v>
      </c>
      <c r="F105" s="6">
        <v>0</v>
      </c>
      <c r="G105" s="6">
        <v>0</v>
      </c>
      <c r="H105" s="7"/>
      <c r="I105" s="9" t="s">
        <v>2</v>
      </c>
      <c r="J105" s="6"/>
      <c r="K105" s="7">
        <v>4272000</v>
      </c>
      <c r="L105" s="5">
        <v>0</v>
      </c>
      <c r="M105" s="3">
        <v>263</v>
      </c>
      <c r="N105" s="3">
        <v>263</v>
      </c>
      <c r="O105" s="3">
        <v>425</v>
      </c>
      <c r="P105" s="3">
        <v>50</v>
      </c>
      <c r="Q105" s="3">
        <v>740</v>
      </c>
      <c r="R105" s="3">
        <v>14.7</v>
      </c>
    </row>
    <row r="106" spans="1:18" x14ac:dyDescent="0.35">
      <c r="A106" s="3">
        <v>16</v>
      </c>
      <c r="B106" s="4" t="s">
        <v>145</v>
      </c>
      <c r="C106" s="4" t="s">
        <v>52</v>
      </c>
      <c r="D106" s="6">
        <v>10</v>
      </c>
      <c r="E106" s="6">
        <v>24</v>
      </c>
      <c r="F106" s="6">
        <v>0</v>
      </c>
      <c r="G106" s="6">
        <v>0</v>
      </c>
      <c r="H106" s="6">
        <v>0</v>
      </c>
      <c r="I106" s="9" t="s">
        <v>2</v>
      </c>
      <c r="J106" s="6">
        <v>53501</v>
      </c>
      <c r="K106" s="7"/>
      <c r="L106" s="5"/>
      <c r="M106" s="3">
        <v>103</v>
      </c>
      <c r="N106" s="3">
        <v>103</v>
      </c>
      <c r="O106" s="3">
        <v>102</v>
      </c>
      <c r="P106" s="3">
        <v>125</v>
      </c>
      <c r="Q106" s="3">
        <v>203</v>
      </c>
      <c r="R106" s="3">
        <v>1.1399999999999999</v>
      </c>
    </row>
    <row r="107" spans="1:18" x14ac:dyDescent="0.35">
      <c r="A107" s="3">
        <v>17</v>
      </c>
      <c r="B107" s="4" t="s">
        <v>157</v>
      </c>
      <c r="C107" s="4" t="s">
        <v>52</v>
      </c>
      <c r="D107" s="6">
        <v>1395</v>
      </c>
      <c r="E107" s="6">
        <v>0</v>
      </c>
      <c r="F107" s="6">
        <v>2132</v>
      </c>
      <c r="G107" s="6">
        <v>0</v>
      </c>
      <c r="H107" s="6">
        <v>250</v>
      </c>
      <c r="I107" s="9" t="s">
        <v>2</v>
      </c>
      <c r="J107" s="6">
        <v>161386</v>
      </c>
      <c r="K107" s="7">
        <v>0</v>
      </c>
      <c r="L107" s="5">
        <v>0</v>
      </c>
      <c r="M107" s="3">
        <v>1139</v>
      </c>
      <c r="N107" s="3">
        <v>1139</v>
      </c>
      <c r="O107" s="3">
        <v>674</v>
      </c>
      <c r="P107" s="3">
        <v>125</v>
      </c>
      <c r="Q107" s="3">
        <v>368</v>
      </c>
      <c r="R107" s="3">
        <v>1.75</v>
      </c>
    </row>
    <row r="108" spans="1:18" x14ac:dyDescent="0.35">
      <c r="A108" s="3">
        <v>18</v>
      </c>
      <c r="B108" s="4" t="s">
        <v>152</v>
      </c>
      <c r="C108" s="4" t="s">
        <v>52</v>
      </c>
      <c r="D108" s="6"/>
      <c r="E108" s="6">
        <v>0</v>
      </c>
      <c r="F108" s="6">
        <v>0</v>
      </c>
      <c r="G108" s="6">
        <v>0</v>
      </c>
      <c r="H108" s="7"/>
      <c r="I108" s="9" t="s">
        <v>2</v>
      </c>
      <c r="J108" s="6"/>
      <c r="K108" s="7">
        <v>0</v>
      </c>
      <c r="L108" s="5">
        <v>0</v>
      </c>
      <c r="M108" s="3">
        <v>0</v>
      </c>
      <c r="N108" s="3">
        <v>0</v>
      </c>
      <c r="O108" s="3">
        <v>376</v>
      </c>
      <c r="P108" s="3">
        <v>50</v>
      </c>
      <c r="Q108" s="3">
        <v>355</v>
      </c>
      <c r="R108" s="13"/>
    </row>
    <row r="109" spans="1:18" x14ac:dyDescent="0.35">
      <c r="A109" s="3">
        <v>19</v>
      </c>
      <c r="B109" s="17" t="s">
        <v>172</v>
      </c>
      <c r="C109" s="4" t="s">
        <v>52</v>
      </c>
      <c r="D109" s="6">
        <v>12532</v>
      </c>
      <c r="E109" s="6">
        <v>8519</v>
      </c>
      <c r="F109" s="6">
        <v>1799</v>
      </c>
      <c r="G109" s="6">
        <v>3000</v>
      </c>
      <c r="H109" s="7"/>
      <c r="I109" s="9" t="s">
        <v>2</v>
      </c>
      <c r="J109" s="6">
        <v>213799</v>
      </c>
      <c r="K109" s="7"/>
      <c r="L109" s="5"/>
      <c r="M109" s="3">
        <v>20119</v>
      </c>
      <c r="N109" s="3">
        <v>20119</v>
      </c>
      <c r="O109" s="3">
        <v>3478</v>
      </c>
      <c r="P109" s="3">
        <v>125</v>
      </c>
      <c r="Q109" s="3">
        <v>5450</v>
      </c>
      <c r="R109" s="3">
        <v>6.91</v>
      </c>
    </row>
    <row r="110" spans="1:18" x14ac:dyDescent="0.35">
      <c r="A110" s="3">
        <v>20</v>
      </c>
      <c r="B110" s="4" t="s">
        <v>58</v>
      </c>
      <c r="C110" s="4" t="s">
        <v>52</v>
      </c>
      <c r="D110" s="6">
        <v>418</v>
      </c>
      <c r="E110" s="6">
        <v>0</v>
      </c>
      <c r="F110" s="6">
        <v>418</v>
      </c>
      <c r="G110" s="6">
        <v>0</v>
      </c>
      <c r="H110" s="6"/>
      <c r="I110" s="9" t="s">
        <v>2</v>
      </c>
      <c r="J110" s="6">
        <v>12478</v>
      </c>
      <c r="K110" s="7"/>
      <c r="L110" s="5"/>
      <c r="M110" s="3">
        <v>165</v>
      </c>
      <c r="N110" s="3">
        <v>3320</v>
      </c>
      <c r="O110" s="3">
        <v>2508</v>
      </c>
      <c r="P110" s="3">
        <v>20</v>
      </c>
      <c r="Q110" s="3">
        <v>1023</v>
      </c>
      <c r="R110" s="3">
        <v>39.76</v>
      </c>
    </row>
    <row r="111" spans="1:18" x14ac:dyDescent="0.35">
      <c r="A111" s="3">
        <v>21</v>
      </c>
      <c r="B111" s="4" t="s">
        <v>59</v>
      </c>
      <c r="C111" s="4" t="s">
        <v>52</v>
      </c>
      <c r="D111" s="6">
        <v>0</v>
      </c>
      <c r="E111" s="6">
        <v>0</v>
      </c>
      <c r="F111" s="6">
        <v>0</v>
      </c>
      <c r="G111" s="6">
        <v>0</v>
      </c>
      <c r="H111" s="7">
        <v>158</v>
      </c>
      <c r="I111" s="9" t="s">
        <v>2</v>
      </c>
      <c r="J111" s="6">
        <v>60428</v>
      </c>
      <c r="K111" s="7"/>
      <c r="L111" s="5"/>
      <c r="M111" s="3">
        <v>457</v>
      </c>
      <c r="N111" s="3">
        <v>457</v>
      </c>
      <c r="O111" s="3">
        <v>256</v>
      </c>
      <c r="P111" s="3">
        <v>20</v>
      </c>
      <c r="Q111" s="3">
        <v>273</v>
      </c>
      <c r="R111" s="3">
        <v>1.1200000000000001</v>
      </c>
    </row>
    <row r="112" spans="1:18" x14ac:dyDescent="0.35">
      <c r="A112" s="3">
        <v>22</v>
      </c>
      <c r="B112" s="4" t="s">
        <v>170</v>
      </c>
      <c r="C112" s="4" t="s">
        <v>52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9" t="s">
        <v>2</v>
      </c>
      <c r="J112" s="6">
        <v>683</v>
      </c>
      <c r="K112" s="7"/>
      <c r="L112" s="5"/>
      <c r="M112" s="3">
        <v>200</v>
      </c>
      <c r="N112" s="3">
        <v>227</v>
      </c>
      <c r="O112" s="3">
        <v>185</v>
      </c>
      <c r="P112" s="3">
        <v>20</v>
      </c>
      <c r="Q112" s="3">
        <v>101</v>
      </c>
      <c r="R112" s="3">
        <v>4.55</v>
      </c>
    </row>
    <row r="113" spans="1:18" x14ac:dyDescent="0.35">
      <c r="A113" s="3">
        <v>23</v>
      </c>
      <c r="B113" s="4" t="s">
        <v>153</v>
      </c>
      <c r="C113" s="4" t="s">
        <v>52</v>
      </c>
      <c r="D113" s="6">
        <v>2301</v>
      </c>
      <c r="E113" s="6">
        <v>179</v>
      </c>
      <c r="F113" s="6">
        <v>0</v>
      </c>
      <c r="G113" s="6">
        <v>0</v>
      </c>
      <c r="H113" s="6">
        <v>4800</v>
      </c>
      <c r="I113" s="9" t="s">
        <v>2</v>
      </c>
      <c r="J113" s="6">
        <v>430906</v>
      </c>
      <c r="K113" s="7"/>
      <c r="L113" s="5"/>
      <c r="M113" s="3">
        <v>9686</v>
      </c>
      <c r="N113" s="3">
        <v>9687</v>
      </c>
      <c r="O113" s="3">
        <v>958</v>
      </c>
      <c r="P113" s="3">
        <v>125</v>
      </c>
      <c r="Q113" s="3">
        <v>1067</v>
      </c>
      <c r="R113" s="3">
        <v>1.1499999999999999</v>
      </c>
    </row>
    <row r="114" spans="1:18" x14ac:dyDescent="0.35">
      <c r="A114" s="3">
        <v>24</v>
      </c>
      <c r="B114" s="4" t="s">
        <v>60</v>
      </c>
      <c r="C114" s="4" t="s">
        <v>52</v>
      </c>
      <c r="D114" s="6">
        <v>0</v>
      </c>
      <c r="E114" s="6">
        <v>22</v>
      </c>
      <c r="F114" s="6">
        <v>0</v>
      </c>
      <c r="G114" s="6">
        <v>0</v>
      </c>
      <c r="H114" s="7"/>
      <c r="I114" s="9" t="s">
        <v>2</v>
      </c>
      <c r="J114" s="6">
        <v>2467</v>
      </c>
      <c r="K114" s="7"/>
      <c r="L114" s="5"/>
      <c r="M114" s="3">
        <v>94</v>
      </c>
      <c r="N114" s="3">
        <v>94</v>
      </c>
      <c r="O114" s="3">
        <v>310</v>
      </c>
      <c r="P114" s="3">
        <v>20</v>
      </c>
      <c r="Q114" s="3">
        <v>44</v>
      </c>
      <c r="R114" s="3">
        <v>1.6</v>
      </c>
    </row>
    <row r="115" spans="1:18" x14ac:dyDescent="0.35">
      <c r="A115" s="3">
        <v>25</v>
      </c>
      <c r="B115" s="4" t="s">
        <v>61</v>
      </c>
      <c r="C115" s="4" t="s">
        <v>52</v>
      </c>
      <c r="D115" s="6">
        <v>1</v>
      </c>
      <c r="E115" s="6">
        <v>0</v>
      </c>
      <c r="F115" s="6">
        <v>1</v>
      </c>
      <c r="G115" s="6">
        <v>0</v>
      </c>
      <c r="H115" s="6"/>
      <c r="I115" s="9" t="s">
        <v>2</v>
      </c>
      <c r="J115" s="6">
        <v>314980</v>
      </c>
      <c r="K115" s="6"/>
      <c r="L115" s="3"/>
      <c r="M115" s="3">
        <v>3945</v>
      </c>
      <c r="N115" s="3">
        <v>3957</v>
      </c>
      <c r="O115" s="3">
        <v>700</v>
      </c>
      <c r="P115" s="3">
        <v>20</v>
      </c>
      <c r="Q115" s="3">
        <v>1450</v>
      </c>
      <c r="R115" s="3">
        <v>5.58</v>
      </c>
    </row>
    <row r="116" spans="1:18" x14ac:dyDescent="0.35">
      <c r="A116" s="3">
        <v>26</v>
      </c>
      <c r="B116" s="4" t="s">
        <v>154</v>
      </c>
      <c r="C116" s="4" t="s">
        <v>52</v>
      </c>
      <c r="D116" s="6">
        <v>0</v>
      </c>
      <c r="E116" s="6">
        <v>0</v>
      </c>
      <c r="F116" s="6">
        <v>0</v>
      </c>
      <c r="G116" s="6">
        <v>0</v>
      </c>
      <c r="H116" s="7">
        <v>0</v>
      </c>
      <c r="I116" s="9" t="s">
        <v>2</v>
      </c>
      <c r="J116" s="6">
        <v>2674</v>
      </c>
      <c r="K116" s="7"/>
      <c r="L116" s="5"/>
      <c r="M116" s="3">
        <v>105</v>
      </c>
      <c r="N116" s="3">
        <v>432</v>
      </c>
      <c r="O116" s="3">
        <v>788</v>
      </c>
      <c r="P116" s="3">
        <v>125</v>
      </c>
      <c r="Q116" s="3">
        <v>260</v>
      </c>
      <c r="R116" s="3">
        <v>1.06</v>
      </c>
    </row>
    <row r="117" spans="1:18" x14ac:dyDescent="0.35">
      <c r="A117" s="3">
        <v>27</v>
      </c>
      <c r="B117" s="20" t="s">
        <v>175</v>
      </c>
      <c r="C117" s="4" t="s">
        <v>52</v>
      </c>
      <c r="D117" s="6">
        <v>6</v>
      </c>
      <c r="E117" s="6">
        <v>0</v>
      </c>
      <c r="F117" s="6">
        <v>28</v>
      </c>
      <c r="G117" s="6">
        <v>0</v>
      </c>
      <c r="H117" s="6">
        <v>0</v>
      </c>
      <c r="I117" s="9" t="s">
        <v>2</v>
      </c>
      <c r="J117" s="6">
        <v>3108</v>
      </c>
      <c r="K117" s="7"/>
      <c r="L117" s="5"/>
      <c r="M117" s="3">
        <v>60</v>
      </c>
      <c r="N117" s="3">
        <v>1265</v>
      </c>
      <c r="O117" s="3">
        <v>1235</v>
      </c>
      <c r="P117" s="3">
        <v>20</v>
      </c>
      <c r="Q117" s="3">
        <v>582</v>
      </c>
      <c r="R117" s="3">
        <v>27.5</v>
      </c>
    </row>
    <row r="118" spans="1:18" x14ac:dyDescent="0.35">
      <c r="A118" s="3">
        <v>28</v>
      </c>
      <c r="B118" s="20" t="s">
        <v>158</v>
      </c>
      <c r="C118" s="4" t="s">
        <v>52</v>
      </c>
      <c r="D118" s="6">
        <v>0</v>
      </c>
      <c r="E118" s="6">
        <v>0</v>
      </c>
      <c r="F118" s="6">
        <v>0</v>
      </c>
      <c r="G118" s="6">
        <v>0</v>
      </c>
      <c r="H118" s="7"/>
      <c r="I118" s="9" t="s">
        <v>2</v>
      </c>
      <c r="J118" s="6">
        <v>0</v>
      </c>
      <c r="K118" s="7"/>
      <c r="L118" s="5"/>
      <c r="M118" s="3">
        <v>0</v>
      </c>
      <c r="N118" s="3">
        <v>0</v>
      </c>
      <c r="O118" s="3">
        <v>97</v>
      </c>
      <c r="P118" s="3">
        <v>125</v>
      </c>
      <c r="Q118" s="3">
        <v>150</v>
      </c>
      <c r="R118" s="3">
        <v>1.2</v>
      </c>
    </row>
    <row r="119" spans="1:18" x14ac:dyDescent="0.35">
      <c r="A119" s="3">
        <v>29</v>
      </c>
      <c r="B119" s="20" t="s">
        <v>62</v>
      </c>
      <c r="C119" s="4" t="s">
        <v>52</v>
      </c>
      <c r="D119" s="6">
        <v>0</v>
      </c>
      <c r="E119" s="6">
        <v>0</v>
      </c>
      <c r="F119" s="6">
        <v>0</v>
      </c>
      <c r="G119" s="6">
        <v>0</v>
      </c>
      <c r="H119" s="7">
        <v>0</v>
      </c>
      <c r="I119" s="9" t="s">
        <v>2</v>
      </c>
      <c r="J119" s="6">
        <v>0</v>
      </c>
      <c r="K119" s="7"/>
      <c r="L119" s="5"/>
      <c r="M119" s="3">
        <v>0</v>
      </c>
      <c r="N119" s="3">
        <v>23</v>
      </c>
      <c r="O119" s="3">
        <v>16</v>
      </c>
      <c r="P119" s="3">
        <v>20</v>
      </c>
      <c r="Q119" s="3">
        <v>405</v>
      </c>
      <c r="R119" s="3">
        <v>22.5</v>
      </c>
    </row>
    <row r="120" spans="1:18" x14ac:dyDescent="0.35">
      <c r="A120" s="3">
        <v>30</v>
      </c>
      <c r="B120" s="20" t="s">
        <v>63</v>
      </c>
      <c r="C120" s="4" t="s">
        <v>52</v>
      </c>
      <c r="D120" s="6">
        <v>0</v>
      </c>
      <c r="E120" s="6">
        <v>0</v>
      </c>
      <c r="F120" s="6">
        <v>1</v>
      </c>
      <c r="G120" s="6">
        <v>0</v>
      </c>
      <c r="H120" s="6">
        <v>0</v>
      </c>
      <c r="I120" s="9" t="s">
        <v>2</v>
      </c>
      <c r="J120" s="6">
        <v>264677</v>
      </c>
      <c r="K120" s="7"/>
      <c r="L120" s="5"/>
      <c r="M120" s="3">
        <v>4482</v>
      </c>
      <c r="N120" s="3">
        <v>4543</v>
      </c>
      <c r="O120" s="3">
        <v>1621</v>
      </c>
      <c r="P120" s="3">
        <v>20</v>
      </c>
      <c r="Q120" s="3">
        <v>2849</v>
      </c>
      <c r="R120" s="14">
        <v>1.28</v>
      </c>
    </row>
    <row r="121" spans="1:18" x14ac:dyDescent="0.35">
      <c r="A121" s="3">
        <v>31</v>
      </c>
      <c r="B121" s="20" t="s">
        <v>64</v>
      </c>
      <c r="C121" s="4" t="s">
        <v>52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9" t="s">
        <v>2</v>
      </c>
      <c r="J121" s="7">
        <v>5663</v>
      </c>
      <c r="K121" s="7"/>
      <c r="L121" s="5"/>
      <c r="M121" s="5">
        <v>9</v>
      </c>
      <c r="N121" s="5">
        <v>355</v>
      </c>
      <c r="O121" s="5">
        <v>291</v>
      </c>
      <c r="P121" s="5">
        <v>20</v>
      </c>
      <c r="Q121" s="5">
        <v>142</v>
      </c>
      <c r="R121" s="5">
        <v>4.5</v>
      </c>
    </row>
    <row r="122" spans="1:18" x14ac:dyDescent="0.35">
      <c r="A122" s="3">
        <v>32</v>
      </c>
      <c r="B122" s="20" t="s">
        <v>176</v>
      </c>
      <c r="C122" s="4" t="s">
        <v>52</v>
      </c>
      <c r="D122" s="6">
        <v>26</v>
      </c>
      <c r="E122" s="6">
        <v>0</v>
      </c>
      <c r="F122" s="6">
        <v>26</v>
      </c>
      <c r="G122" s="6">
        <v>0</v>
      </c>
      <c r="H122" s="6"/>
      <c r="I122" s="9" t="s">
        <v>2</v>
      </c>
      <c r="J122" s="6">
        <v>156</v>
      </c>
      <c r="K122" s="7"/>
      <c r="L122" s="5"/>
      <c r="M122" s="3">
        <v>13</v>
      </c>
      <c r="N122" s="3">
        <v>2691</v>
      </c>
      <c r="O122" s="3">
        <v>355</v>
      </c>
      <c r="P122" s="3">
        <v>20</v>
      </c>
      <c r="Q122" s="3">
        <v>2512</v>
      </c>
      <c r="R122" s="3">
        <v>81.2</v>
      </c>
    </row>
    <row r="123" spans="1:18" x14ac:dyDescent="0.35">
      <c r="A123" s="3">
        <v>1</v>
      </c>
      <c r="B123" s="20" t="s">
        <v>65</v>
      </c>
      <c r="C123" s="4" t="s">
        <v>66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9" t="s">
        <v>2</v>
      </c>
      <c r="J123" s="6">
        <v>46</v>
      </c>
      <c r="K123" s="7"/>
      <c r="L123" s="5"/>
      <c r="M123" s="3">
        <v>3</v>
      </c>
      <c r="N123" s="3">
        <v>4673</v>
      </c>
      <c r="O123" s="3">
        <v>4443</v>
      </c>
      <c r="P123" s="13" t="s">
        <v>2</v>
      </c>
      <c r="Q123" s="3">
        <v>664</v>
      </c>
      <c r="R123" s="13" t="s">
        <v>2</v>
      </c>
    </row>
    <row r="124" spans="1:18" x14ac:dyDescent="0.35">
      <c r="A124" s="3">
        <v>2</v>
      </c>
      <c r="B124" s="20" t="s">
        <v>159</v>
      </c>
      <c r="C124" s="4" t="s">
        <v>66</v>
      </c>
      <c r="D124" s="6">
        <v>49</v>
      </c>
      <c r="E124" s="6">
        <v>63</v>
      </c>
      <c r="F124" s="6">
        <v>0</v>
      </c>
      <c r="G124" s="6">
        <v>0</v>
      </c>
      <c r="H124" s="7">
        <v>0</v>
      </c>
      <c r="I124" s="9" t="s">
        <v>2</v>
      </c>
      <c r="J124" s="6">
        <v>16929</v>
      </c>
      <c r="K124" s="7"/>
      <c r="L124" s="5"/>
      <c r="M124" s="3">
        <v>181</v>
      </c>
      <c r="N124" s="3">
        <v>382</v>
      </c>
      <c r="O124" s="3">
        <v>182</v>
      </c>
      <c r="P124" s="13" t="s">
        <v>2</v>
      </c>
      <c r="Q124" s="3">
        <v>151</v>
      </c>
      <c r="R124" s="13" t="s">
        <v>2</v>
      </c>
    </row>
    <row r="125" spans="1:18" x14ac:dyDescent="0.35">
      <c r="A125" s="5">
        <v>3</v>
      </c>
      <c r="B125" s="20" t="s">
        <v>67</v>
      </c>
      <c r="C125" s="4" t="s">
        <v>66</v>
      </c>
      <c r="D125" s="6">
        <v>0</v>
      </c>
      <c r="E125" s="6">
        <v>0</v>
      </c>
      <c r="F125" s="6">
        <v>0</v>
      </c>
      <c r="G125" s="6">
        <v>0</v>
      </c>
      <c r="H125" s="6"/>
      <c r="I125" s="9" t="s">
        <v>2</v>
      </c>
      <c r="J125" s="6">
        <v>475</v>
      </c>
      <c r="K125" s="7"/>
      <c r="L125" s="5"/>
      <c r="M125" s="3">
        <v>15</v>
      </c>
      <c r="N125" s="3">
        <v>383</v>
      </c>
      <c r="O125" s="3">
        <v>193</v>
      </c>
      <c r="P125" s="13" t="s">
        <v>2</v>
      </c>
      <c r="Q125" s="3">
        <v>342</v>
      </c>
      <c r="R125" s="13" t="s">
        <v>2</v>
      </c>
    </row>
    <row r="126" spans="1:18" x14ac:dyDescent="0.35">
      <c r="A126" s="5">
        <v>4</v>
      </c>
      <c r="B126" s="20" t="s">
        <v>171</v>
      </c>
      <c r="C126" s="4" t="s">
        <v>66</v>
      </c>
      <c r="D126" s="6">
        <v>24</v>
      </c>
      <c r="E126" s="6">
        <v>0</v>
      </c>
      <c r="F126" s="6">
        <v>24</v>
      </c>
      <c r="G126" s="6">
        <v>0</v>
      </c>
      <c r="H126" s="7">
        <v>0</v>
      </c>
      <c r="I126" s="9" t="s">
        <v>2</v>
      </c>
      <c r="J126" s="6">
        <v>4273</v>
      </c>
      <c r="K126" s="7"/>
      <c r="L126" s="5"/>
      <c r="M126" s="3">
        <v>96</v>
      </c>
      <c r="N126" s="3">
        <v>246</v>
      </c>
      <c r="O126" s="3">
        <v>21</v>
      </c>
      <c r="P126" s="13" t="s">
        <v>2</v>
      </c>
      <c r="Q126" s="3">
        <v>79</v>
      </c>
      <c r="R126" s="13" t="s">
        <v>2</v>
      </c>
    </row>
    <row r="127" spans="1:18" x14ac:dyDescent="0.35">
      <c r="A127" s="5">
        <v>5</v>
      </c>
      <c r="B127" s="20" t="s">
        <v>68</v>
      </c>
      <c r="C127" s="4" t="s">
        <v>66</v>
      </c>
      <c r="D127" s="6">
        <v>27</v>
      </c>
      <c r="E127" s="6">
        <v>0</v>
      </c>
      <c r="F127" s="6">
        <v>27</v>
      </c>
      <c r="G127" s="6">
        <v>0</v>
      </c>
      <c r="H127" s="6">
        <v>0</v>
      </c>
      <c r="I127" s="9" t="s">
        <v>2</v>
      </c>
      <c r="J127" s="6">
        <v>763</v>
      </c>
      <c r="K127" s="7"/>
      <c r="L127" s="5"/>
      <c r="M127" s="3">
        <v>1</v>
      </c>
      <c r="N127" s="3">
        <v>4713</v>
      </c>
      <c r="O127" s="3">
        <v>4828</v>
      </c>
      <c r="P127" s="13" t="s">
        <v>2</v>
      </c>
      <c r="Q127" s="3">
        <v>263</v>
      </c>
      <c r="R127" s="13" t="s">
        <v>2</v>
      </c>
    </row>
    <row r="128" spans="1:18" x14ac:dyDescent="0.35">
      <c r="A128" s="5">
        <v>6</v>
      </c>
      <c r="B128" s="21" t="s">
        <v>160</v>
      </c>
      <c r="C128" s="4" t="s">
        <v>66</v>
      </c>
      <c r="D128" s="7"/>
      <c r="E128" s="7"/>
      <c r="F128" s="7"/>
      <c r="G128" s="7"/>
      <c r="H128" s="7"/>
      <c r="I128" s="9" t="s">
        <v>2</v>
      </c>
      <c r="J128" s="7"/>
      <c r="K128" s="7"/>
      <c r="L128" s="5"/>
      <c r="M128" s="5"/>
      <c r="N128" s="5"/>
      <c r="O128" s="5"/>
      <c r="P128" s="13" t="s">
        <v>2</v>
      </c>
      <c r="Q128" s="5"/>
      <c r="R128" s="13" t="s">
        <v>2</v>
      </c>
    </row>
    <row r="129" spans="1:18" x14ac:dyDescent="0.35">
      <c r="A129" s="5">
        <v>7</v>
      </c>
      <c r="B129" s="20" t="s">
        <v>69</v>
      </c>
      <c r="C129" s="4" t="s">
        <v>66</v>
      </c>
      <c r="D129" s="6">
        <v>0</v>
      </c>
      <c r="E129" s="6">
        <v>0</v>
      </c>
      <c r="F129" s="6">
        <v>0</v>
      </c>
      <c r="G129" s="6">
        <v>0</v>
      </c>
      <c r="H129" s="7"/>
      <c r="I129" s="9" t="s">
        <v>2</v>
      </c>
      <c r="J129" s="6">
        <v>478</v>
      </c>
      <c r="K129" s="7"/>
      <c r="L129" s="5"/>
      <c r="M129" s="3">
        <v>3</v>
      </c>
      <c r="N129" s="3">
        <v>1826</v>
      </c>
      <c r="O129" s="3">
        <v>235</v>
      </c>
      <c r="P129" s="13" t="s">
        <v>2</v>
      </c>
      <c r="Q129" s="3">
        <v>229</v>
      </c>
      <c r="R129" s="13" t="s">
        <v>2</v>
      </c>
    </row>
    <row r="130" spans="1:18" x14ac:dyDescent="0.35">
      <c r="A130" s="5">
        <v>8</v>
      </c>
      <c r="B130" s="20" t="s">
        <v>70</v>
      </c>
      <c r="C130" s="4" t="s">
        <v>66</v>
      </c>
      <c r="D130" s="6">
        <v>22</v>
      </c>
      <c r="E130" s="6">
        <v>0</v>
      </c>
      <c r="F130" s="6">
        <v>31</v>
      </c>
      <c r="G130" s="6">
        <v>0</v>
      </c>
      <c r="H130" s="7">
        <v>0</v>
      </c>
      <c r="I130" s="9" t="s">
        <v>2</v>
      </c>
      <c r="J130" s="6">
        <v>1248</v>
      </c>
      <c r="K130" s="7"/>
      <c r="L130" s="5"/>
      <c r="M130" s="3">
        <v>0</v>
      </c>
      <c r="N130" s="3">
        <v>2088</v>
      </c>
      <c r="O130" s="3">
        <v>270</v>
      </c>
      <c r="P130" s="13" t="s">
        <v>2</v>
      </c>
      <c r="Q130" s="3">
        <v>698</v>
      </c>
      <c r="R130" s="13" t="s">
        <v>2</v>
      </c>
    </row>
    <row r="131" spans="1:18" x14ac:dyDescent="0.35">
      <c r="A131" s="5">
        <v>9</v>
      </c>
      <c r="B131" s="20" t="s">
        <v>71</v>
      </c>
      <c r="C131" s="4" t="s">
        <v>66</v>
      </c>
      <c r="D131" s="6">
        <v>15</v>
      </c>
      <c r="E131" s="6">
        <v>0</v>
      </c>
      <c r="F131" s="6">
        <v>15</v>
      </c>
      <c r="G131" s="6">
        <v>0</v>
      </c>
      <c r="H131" s="6"/>
      <c r="I131" s="9" t="s">
        <v>2</v>
      </c>
      <c r="J131" s="15">
        <v>389</v>
      </c>
      <c r="K131" s="15"/>
      <c r="L131" s="16"/>
      <c r="M131" s="16">
        <v>158</v>
      </c>
      <c r="N131" s="3">
        <v>654</v>
      </c>
      <c r="O131" s="3">
        <v>447</v>
      </c>
      <c r="P131" s="13" t="s">
        <v>2</v>
      </c>
      <c r="Q131" s="3">
        <v>332</v>
      </c>
      <c r="R131" s="13" t="s">
        <v>2</v>
      </c>
    </row>
    <row r="132" spans="1:18" ht="22" customHeight="1" x14ac:dyDescent="0.35">
      <c r="A132" s="5">
        <v>10</v>
      </c>
      <c r="B132" s="20" t="s">
        <v>72</v>
      </c>
      <c r="C132" s="4" t="s">
        <v>66</v>
      </c>
      <c r="D132" s="6">
        <v>28</v>
      </c>
      <c r="E132" s="6">
        <v>0</v>
      </c>
      <c r="F132" s="6">
        <v>28</v>
      </c>
      <c r="G132" s="6">
        <v>0</v>
      </c>
      <c r="H132" s="6"/>
      <c r="I132" s="9" t="s">
        <v>2</v>
      </c>
      <c r="J132" s="6">
        <v>1184</v>
      </c>
      <c r="K132" s="7"/>
      <c r="L132" s="5"/>
      <c r="M132" s="3">
        <v>18</v>
      </c>
      <c r="N132" s="3">
        <v>855</v>
      </c>
      <c r="O132" s="3">
        <v>389</v>
      </c>
      <c r="P132" s="13" t="s">
        <v>2</v>
      </c>
      <c r="Q132" s="3">
        <v>478</v>
      </c>
      <c r="R132" s="13" t="s">
        <v>2</v>
      </c>
    </row>
    <row r="133" spans="1:18" x14ac:dyDescent="0.35">
      <c r="A133" s="5">
        <v>11</v>
      </c>
      <c r="B133" s="4" t="s">
        <v>73</v>
      </c>
      <c r="C133" s="4" t="s">
        <v>66</v>
      </c>
      <c r="D133" s="7">
        <v>0</v>
      </c>
      <c r="E133" s="7">
        <v>0</v>
      </c>
      <c r="F133" s="7">
        <v>12</v>
      </c>
      <c r="G133" s="7">
        <v>0</v>
      </c>
      <c r="H133" s="7"/>
      <c r="I133" s="9" t="s">
        <v>2</v>
      </c>
      <c r="J133" s="7">
        <v>2400</v>
      </c>
      <c r="K133" s="7"/>
      <c r="L133" s="5"/>
      <c r="M133" s="5">
        <v>56</v>
      </c>
      <c r="N133" s="5">
        <v>555</v>
      </c>
      <c r="O133" s="5">
        <v>295</v>
      </c>
      <c r="P133" s="13" t="s">
        <v>2</v>
      </c>
      <c r="Q133" s="5">
        <v>104</v>
      </c>
      <c r="R133" s="13" t="s">
        <v>2</v>
      </c>
    </row>
    <row r="134" spans="1:18" ht="30" x14ac:dyDescent="0.35">
      <c r="A134" s="5">
        <v>12</v>
      </c>
      <c r="B134" s="4" t="s">
        <v>162</v>
      </c>
      <c r="C134" s="4" t="s">
        <v>74</v>
      </c>
      <c r="D134" s="9"/>
      <c r="E134" s="13"/>
      <c r="F134" s="13"/>
      <c r="G134" s="13"/>
      <c r="H134" s="13"/>
      <c r="I134" s="9" t="s">
        <v>2</v>
      </c>
      <c r="J134" s="9"/>
      <c r="K134" s="9"/>
      <c r="L134" s="3">
        <v>9</v>
      </c>
      <c r="M134" s="3">
        <v>97</v>
      </c>
      <c r="N134" s="3">
        <v>97</v>
      </c>
      <c r="O134" s="3">
        <v>9</v>
      </c>
      <c r="P134" s="13" t="s">
        <v>2</v>
      </c>
      <c r="Q134" s="3">
        <v>75</v>
      </c>
      <c r="R134" s="13" t="s">
        <v>2</v>
      </c>
    </row>
    <row r="135" spans="1:18" ht="30" x14ac:dyDescent="0.35">
      <c r="A135" s="5">
        <v>13</v>
      </c>
      <c r="B135" s="4" t="s">
        <v>75</v>
      </c>
      <c r="C135" s="4" t="s">
        <v>74</v>
      </c>
      <c r="D135" s="9"/>
      <c r="E135" s="13"/>
      <c r="F135" s="13"/>
      <c r="G135" s="13"/>
      <c r="H135" s="13"/>
      <c r="I135" s="9" t="s">
        <v>2</v>
      </c>
      <c r="J135" s="9"/>
      <c r="K135" s="9"/>
      <c r="L135" s="3">
        <v>0</v>
      </c>
      <c r="M135" s="3">
        <v>0</v>
      </c>
      <c r="N135" s="3">
        <v>0</v>
      </c>
      <c r="O135" s="3">
        <v>26</v>
      </c>
      <c r="P135" s="13" t="s">
        <v>2</v>
      </c>
      <c r="Q135" s="3">
        <v>-18</v>
      </c>
      <c r="R135" s="13" t="s">
        <v>2</v>
      </c>
    </row>
    <row r="136" spans="1:18" ht="30" x14ac:dyDescent="0.35">
      <c r="A136" s="5">
        <v>14</v>
      </c>
      <c r="B136" s="4" t="s">
        <v>163</v>
      </c>
      <c r="C136" s="4" t="s">
        <v>74</v>
      </c>
      <c r="D136" s="9"/>
      <c r="E136" s="13"/>
      <c r="F136" s="13"/>
      <c r="G136" s="13"/>
      <c r="H136" s="13"/>
      <c r="I136" s="9" t="s">
        <v>2</v>
      </c>
      <c r="J136" s="9"/>
      <c r="K136" s="9"/>
      <c r="L136" s="3">
        <v>28193</v>
      </c>
      <c r="M136" s="3">
        <v>1535</v>
      </c>
      <c r="N136" s="3">
        <v>1535</v>
      </c>
      <c r="O136" s="3">
        <v>1185</v>
      </c>
      <c r="P136" s="13" t="s">
        <v>2</v>
      </c>
      <c r="Q136" s="3">
        <v>1073</v>
      </c>
      <c r="R136" s="13" t="s">
        <v>2</v>
      </c>
    </row>
    <row r="137" spans="1:18" ht="30" x14ac:dyDescent="0.35">
      <c r="A137" s="5">
        <v>15</v>
      </c>
      <c r="B137" s="4" t="s">
        <v>161</v>
      </c>
      <c r="C137" s="4" t="s">
        <v>74</v>
      </c>
      <c r="D137" s="9"/>
      <c r="E137" s="13"/>
      <c r="F137" s="13"/>
      <c r="G137" s="13"/>
      <c r="H137" s="13"/>
      <c r="I137" s="9" t="s">
        <v>2</v>
      </c>
      <c r="J137" s="9"/>
      <c r="K137" s="9"/>
      <c r="L137" s="3">
        <v>2541571</v>
      </c>
      <c r="M137" s="3">
        <v>146</v>
      </c>
      <c r="N137" s="3">
        <v>146</v>
      </c>
      <c r="O137" s="3">
        <v>104</v>
      </c>
      <c r="P137" s="13" t="s">
        <v>2</v>
      </c>
      <c r="Q137" s="3">
        <v>42</v>
      </c>
      <c r="R137" s="13" t="s">
        <v>2</v>
      </c>
    </row>
    <row r="138" spans="1:18" x14ac:dyDescent="0.35">
      <c r="A138" s="22">
        <v>47</v>
      </c>
      <c r="B138" s="10" t="s">
        <v>76</v>
      </c>
      <c r="C138" s="4" t="s">
        <v>2</v>
      </c>
      <c r="D138" s="11">
        <f>SUM(D91:D137)</f>
        <v>23802</v>
      </c>
      <c r="E138" s="11">
        <f t="shared" ref="E138:Q138" si="2">SUM(E91:E137)</f>
        <v>14644</v>
      </c>
      <c r="F138" s="11">
        <f t="shared" si="2"/>
        <v>17059</v>
      </c>
      <c r="G138" s="11">
        <f t="shared" si="2"/>
        <v>3000</v>
      </c>
      <c r="H138" s="11">
        <f t="shared" si="2"/>
        <v>11441</v>
      </c>
      <c r="I138" s="13" t="s">
        <v>2</v>
      </c>
      <c r="J138" s="11">
        <f t="shared" si="2"/>
        <v>3895999</v>
      </c>
      <c r="K138" s="11">
        <f t="shared" si="2"/>
        <v>10925125</v>
      </c>
      <c r="L138" s="11">
        <f t="shared" si="2"/>
        <v>2608354</v>
      </c>
      <c r="M138" s="11">
        <f t="shared" si="2"/>
        <v>64170</v>
      </c>
      <c r="N138" s="11">
        <f t="shared" si="2"/>
        <v>99326</v>
      </c>
      <c r="O138" s="11">
        <f t="shared" si="2"/>
        <v>48346</v>
      </c>
      <c r="P138" s="13" t="s">
        <v>2</v>
      </c>
      <c r="Q138" s="11">
        <f t="shared" si="2"/>
        <v>75258</v>
      </c>
      <c r="R138" s="12" t="s">
        <v>2</v>
      </c>
    </row>
    <row r="139" spans="1:18" ht="29.9" customHeight="1" x14ac:dyDescent="0.35">
      <c r="A139" s="25" t="s">
        <v>179</v>
      </c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18" ht="21.9" customHeight="1" x14ac:dyDescent="0.35"/>
    <row r="141" spans="1:18" ht="17" customHeight="1" x14ac:dyDescent="0.35">
      <c r="A141" s="27" t="s">
        <v>77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</row>
    <row r="142" spans="1:18" ht="19.75" customHeight="1" x14ac:dyDescent="0.35">
      <c r="A142" s="23" t="s">
        <v>78</v>
      </c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</row>
    <row r="143" spans="1:18" ht="0" hidden="1" customHeight="1" x14ac:dyDescent="0.35"/>
    <row r="144" spans="1:18" ht="19.75" customHeight="1" x14ac:dyDescent="0.35">
      <c r="A144" s="23" t="s">
        <v>79</v>
      </c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</row>
    <row r="145" spans="1:18" ht="0" hidden="1" customHeight="1" x14ac:dyDescent="0.35"/>
    <row r="146" spans="1:18" ht="19.75" customHeight="1" x14ac:dyDescent="0.35">
      <c r="A146" s="23" t="s">
        <v>80</v>
      </c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</row>
    <row r="147" spans="1:18" ht="0" hidden="1" customHeight="1" x14ac:dyDescent="0.35"/>
    <row r="148" spans="1:18" ht="19.75" customHeight="1" x14ac:dyDescent="0.35">
      <c r="A148" s="23" t="s">
        <v>81</v>
      </c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</row>
    <row r="149" spans="1:18" ht="0" hidden="1" customHeight="1" x14ac:dyDescent="0.35"/>
    <row r="150" spans="1:18" ht="19.75" customHeight="1" x14ac:dyDescent="0.35">
      <c r="A150" s="23" t="s">
        <v>82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</row>
    <row r="151" spans="1:18" ht="19.75" customHeight="1" x14ac:dyDescent="0.35">
      <c r="A151" s="23" t="s">
        <v>83</v>
      </c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</row>
    <row r="152" spans="1:18" ht="0" hidden="1" customHeight="1" x14ac:dyDescent="0.35"/>
    <row r="153" spans="1:18" ht="19.75" customHeight="1" x14ac:dyDescent="0.35">
      <c r="A153" s="23" t="s">
        <v>84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</row>
    <row r="154" spans="1:18" ht="0" hidden="1" customHeight="1" x14ac:dyDescent="0.35"/>
    <row r="155" spans="1:18" ht="19.75" customHeight="1" x14ac:dyDescent="0.35">
      <c r="A155" s="23" t="s">
        <v>85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</row>
    <row r="156" spans="1:18" ht="0" hidden="1" customHeight="1" x14ac:dyDescent="0.35"/>
    <row r="157" spans="1:18" ht="19.75" customHeight="1" x14ac:dyDescent="0.35">
      <c r="A157" s="23" t="s">
        <v>86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</row>
    <row r="158" spans="1:18" ht="0" hidden="1" customHeight="1" x14ac:dyDescent="0.35"/>
    <row r="159" spans="1:18" ht="19.75" customHeight="1" x14ac:dyDescent="0.35">
      <c r="A159" s="23" t="s">
        <v>87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</row>
    <row r="160" spans="1:18" ht="0" hidden="1" customHeight="1" x14ac:dyDescent="0.35"/>
    <row r="161" spans="1:18" ht="19.75" customHeight="1" x14ac:dyDescent="0.35">
      <c r="A161" s="23" t="s">
        <v>88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</row>
    <row r="162" spans="1:18" ht="23.75" customHeight="1" x14ac:dyDescent="0.35"/>
    <row r="163" spans="1:18" ht="19.75" customHeight="1" x14ac:dyDescent="0.35">
      <c r="A163" s="23" t="s">
        <v>89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</row>
    <row r="164" spans="1:18" ht="19.75" customHeight="1" x14ac:dyDescent="0.35">
      <c r="A164" s="23" t="s">
        <v>90</v>
      </c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</row>
    <row r="165" spans="1:18" ht="0" hidden="1" customHeight="1" x14ac:dyDescent="0.35"/>
    <row r="166" spans="1:18" ht="19.75" customHeight="1" x14ac:dyDescent="0.35">
      <c r="A166" s="23" t="s">
        <v>91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</row>
    <row r="167" spans="1:18" ht="0" hidden="1" customHeight="1" x14ac:dyDescent="0.35"/>
    <row r="168" spans="1:18" ht="19.75" customHeight="1" x14ac:dyDescent="0.35">
      <c r="A168" s="23" t="s">
        <v>92</v>
      </c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</row>
    <row r="169" spans="1:18" ht="0" hidden="1" customHeight="1" x14ac:dyDescent="0.35"/>
  </sheetData>
  <sortState xmlns:xlrd2="http://schemas.microsoft.com/office/spreadsheetml/2017/richdata2" ref="B134:R137">
    <sortCondition ref="B134:B137"/>
  </sortState>
  <mergeCells count="24">
    <mergeCell ref="A1:R1"/>
    <mergeCell ref="A2:R2"/>
    <mergeCell ref="A4:B4"/>
    <mergeCell ref="C4:H4"/>
    <mergeCell ref="I4:L4"/>
    <mergeCell ref="M4:O4"/>
    <mergeCell ref="P4:R4"/>
    <mergeCell ref="A139:Q139"/>
    <mergeCell ref="A141:R141"/>
    <mergeCell ref="A142:R142"/>
    <mergeCell ref="A144:R144"/>
    <mergeCell ref="A146:R146"/>
    <mergeCell ref="A148:R148"/>
    <mergeCell ref="A150:R150"/>
    <mergeCell ref="A151:R151"/>
    <mergeCell ref="A153:R153"/>
    <mergeCell ref="A155:R155"/>
    <mergeCell ref="A166:R166"/>
    <mergeCell ref="A168:R168"/>
    <mergeCell ref="A157:R157"/>
    <mergeCell ref="A159:R159"/>
    <mergeCell ref="A161:R161"/>
    <mergeCell ref="A163:R163"/>
    <mergeCell ref="A164:R164"/>
  </mergeCells>
  <pageMargins left="0.78740157480314998" right="0.78740157480314998" top="0.78740157480314998" bottom="0.78740157480314998" header="0.78740157480314998" footer="0.78740157480314998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2022-12-31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Stravinskytė</dc:creator>
  <cp:lastModifiedBy>Lina Stravinskytė</cp:lastModifiedBy>
  <dcterms:created xsi:type="dcterms:W3CDTF">2023-03-03T09:38:32Z</dcterms:created>
  <dcterms:modified xsi:type="dcterms:W3CDTF">2023-03-16T08:06:17Z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2023-03-03T09:38:05Z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aa856c04-fdea-4fd7-a56f-8e972b2ec64c</vt:lpwstr>
  </property>
  <property fmtid="{D5CDD505-2E9C-101B-9397-08002B2CF9AE}" pid="8" name="MSIP_Label_e5564178-1ca1-4992-b45e-fdaf9919e704_ContentBits">
    <vt:lpwstr>0</vt:lpwstr>
  </property>
</Properties>
</file>