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FRPT.FPRPD.MRPS\MI -EPI\MI-EPI Prieziura\2020\2020-12-31\"/>
    </mc:Choice>
  </mc:AlternateContent>
  <xr:revisionPtr revIDLastSave="0" documentId="13_ncr:1_{94B8E0C6-EF79-423C-868B-25BE358555D4}" xr6:coauthVersionLast="45" xr6:coauthVersionMax="45" xr10:uidLastSave="{00000000-0000-0000-0000-000000000000}"/>
  <bookViews>
    <workbookView xWindow="28905" yWindow="1080" windowWidth="28695" windowHeight="14520" xr2:uid="{00000000-000D-0000-FFFF-FFFF00000000}"/>
  </bookViews>
  <sheets>
    <sheet name=" 2020-12-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39" i="1" l="1"/>
  <c r="E139" i="1"/>
  <c r="F139" i="1"/>
  <c r="G139" i="1"/>
  <c r="H139" i="1"/>
  <c r="I139" i="1"/>
  <c r="J139" i="1"/>
  <c r="K139" i="1"/>
  <c r="L139" i="1"/>
  <c r="M139" i="1"/>
  <c r="N139" i="1"/>
  <c r="P139" i="1"/>
  <c r="D139" i="1"/>
  <c r="E86" i="1"/>
  <c r="F86" i="1"/>
  <c r="G86" i="1"/>
  <c r="H86" i="1"/>
  <c r="I86" i="1"/>
  <c r="J86" i="1"/>
  <c r="K86" i="1"/>
  <c r="L86" i="1"/>
  <c r="M86" i="1"/>
  <c r="N86" i="1"/>
  <c r="O86" i="1"/>
  <c r="P86" i="1"/>
  <c r="D86" i="1"/>
</calcChain>
</file>

<file path=xl/sharedStrings.xml><?xml version="1.0" encoding="utf-8"?>
<sst xmlns="http://schemas.openxmlformats.org/spreadsheetml/2006/main" count="363" uniqueCount="179">
  <si>
    <t>Pagrindiniai elektroninių pinigų ir mokėjimo įstaigų veiklos rodikliai</t>
  </si>
  <si>
    <t/>
  </si>
  <si>
    <t>Klientų lėšų apsauga</t>
  </si>
  <si>
    <t>Veiklos rodikliai</t>
  </si>
  <si>
    <t>Finansiniai rodikliai</t>
  </si>
  <si>
    <t>Kapitalo rodikliai</t>
  </si>
  <si>
    <t>Eil. nr.</t>
  </si>
  <si>
    <t>Įstaigos pavadinimas ir kodas</t>
  </si>
  <si>
    <t>licencijos tipas</t>
  </si>
  <si>
    <t>klientų lėšų, kurios turi būti apsaugotos, suma¹</t>
  </si>
  <si>
    <t>lėšos centriniuose bankuose</t>
  </si>
  <si>
    <t>lėšos LR ir ES kredito įstaigose iki pareikalavimo</t>
  </si>
  <si>
    <t>investicijos į saugų, likvidų ir mažos rizikos turtą¹²</t>
  </si>
  <si>
    <t>neapmokėtų elektroninių pinigų vidurkis²</t>
  </si>
  <si>
    <t>bendra per pastaruosius 12 mėn. atliktų mokėjimo operacijų suma</t>
  </si>
  <si>
    <t>inicijuotų per pastaruosius 12 mėn. mokėjimo operacijų skaičius³</t>
  </si>
  <si>
    <t>sąskaitų, prie kurių prieigą per pastaruosius 12 mėn. turėjo įstaiga, skaičius⁴</t>
  </si>
  <si>
    <t>su elektroninių pinigų leidimu ir (arba) mokėjimo paslaugų teikimu susijusios pajamos</t>
  </si>
  <si>
    <t>visos pajamos</t>
  </si>
  <si>
    <t>bendrosios ir administracinės sąnaudos</t>
  </si>
  <si>
    <t>pradinio kapitalo reikalavimas⁵</t>
  </si>
  <si>
    <t>nuosavas kapitalas⁶</t>
  </si>
  <si>
    <t>nuosavo kapitalo rodiklis ⁷</t>
  </si>
  <si>
    <t>EPĮ</t>
  </si>
  <si>
    <t>Argentum mobile 304285884</t>
  </si>
  <si>
    <t>Blender 304230261</t>
  </si>
  <si>
    <t>ConnectPay 304696889</t>
  </si>
  <si>
    <t>Corporate Services 304630394</t>
  </si>
  <si>
    <t>deVere E-Money 304469514</t>
  </si>
  <si>
    <t>Foxpay 302455836</t>
  </si>
  <si>
    <t>Glocash 304596376</t>
  </si>
  <si>
    <t>Google EPĮ 304940902</t>
  </si>
  <si>
    <t>IBS Lithuania 304310405</t>
  </si>
  <si>
    <t>Lietuvos paštas 121215587</t>
  </si>
  <si>
    <t>NEO Finance 303225546</t>
  </si>
  <si>
    <t>NexPay 304708124</t>
  </si>
  <si>
    <t>NIUM EU 304548794</t>
  </si>
  <si>
    <t>Paysera 300060819</t>
  </si>
  <si>
    <t>Paytend 304730875</t>
  </si>
  <si>
    <t>Pervesk 304186270</t>
  </si>
  <si>
    <t>Pyrros 304600426</t>
  </si>
  <si>
    <t>Revolut EPĮ 304940980</t>
  </si>
  <si>
    <t>SatchelPay 304628112</t>
  </si>
  <si>
    <t>Seven Seas 304632897</t>
  </si>
  <si>
    <t>Simplex 304445876</t>
  </si>
  <si>
    <t>EPĮ ribota</t>
  </si>
  <si>
    <t>Mobilieji mokėjimai 304431143</t>
  </si>
  <si>
    <t>Tele2 111471645</t>
  </si>
  <si>
    <t>Telia Lietuva 121215434</t>
  </si>
  <si>
    <t>Iš viso EPĮ</t>
  </si>
  <si>
    <t>MĮ</t>
  </si>
  <si>
    <t>BASTARAS 179460961</t>
  </si>
  <si>
    <t>Click2Sell 300110581</t>
  </si>
  <si>
    <t>Finnovative Solutions 305206391</t>
  </si>
  <si>
    <t>GODLIJA 171485521</t>
  </si>
  <si>
    <t>Jonavos paslaugos 156916523</t>
  </si>
  <si>
    <t>Kuan Financial 305134383</t>
  </si>
  <si>
    <t>Paystra MĮ 304888494</t>
  </si>
  <si>
    <t>PANEVĖŽIO BUTŲ ŪKIS 147146714</t>
  </si>
  <si>
    <t>Rausidas 179323286</t>
  </si>
  <si>
    <t>Rokiškio butų ūkis 173001047</t>
  </si>
  <si>
    <t>SHIFT Financial Services LT  304726229</t>
  </si>
  <si>
    <t>Sollo 302575294</t>
  </si>
  <si>
    <t>TAURAGĖS BUTŲ ŪKIS 179206436</t>
  </si>
  <si>
    <t>TT Express 302699228</t>
  </si>
  <si>
    <t>VERPETYNĖ 275873230</t>
  </si>
  <si>
    <t>Victum 147058673</t>
  </si>
  <si>
    <t>Viena sąskaita 300530005</t>
  </si>
  <si>
    <t>Virtualių paslaugų operatorius 300093064</t>
  </si>
  <si>
    <t>Ashburn 111637661</t>
  </si>
  <si>
    <t>MĮ ribota</t>
  </si>
  <si>
    <t>Ignalinos butų ūkis 255512870</t>
  </si>
  <si>
    <t>Kauno spauda 135520314</t>
  </si>
  <si>
    <t>Kupiškio komunalininkas 164702526</t>
  </si>
  <si>
    <t>PANEVĖŽIO BŪSTAS 147146333</t>
  </si>
  <si>
    <t>Tavo pastogė 166576994</t>
  </si>
  <si>
    <t>MĮ sąskaitos informacijos</t>
  </si>
  <si>
    <t>Iš viso MĮ</t>
  </si>
  <si>
    <t>Pastabos</t>
  </si>
  <si>
    <t>1. Klientų lėšų, kurios turi būti apsaugotos, sumą ataskaitinio laikotarpio pabaigoje sudaro: iš elektroninių pinigų turėtojų ir (arba) mokėjimo paslaugų vartotojų gautos ir turimos praėjusios darbo dienos pabaigoje lėšos; gautinos lėšos, kai elektroninių pinigų turėtojams buvo išleisti elektroniniai pinigai, o lėšos bus gautos penktą darbo dieną ar vėliau.</t>
  </si>
  <si>
    <t>2. Neapmokėtų elektroninių pinigų vidurkis – elektroninių pinigų įstaigos finansinių įsipareigojimų, susijusių su kiekvienos dienos pabaigoje per ankstesnius 6 mėn. leistais elektroniniais pinigais, bendros sumos vidurkis, apskaičiuotas pirmą kiekvieno mėnesio dieną ir taikomas tą mėnesį.</t>
  </si>
  <si>
    <t>3. Pildo įstaigos, teikiančios mokėjimų inicijavimo paslaugą.</t>
  </si>
  <si>
    <t>4. Pildo įstaigos, teikiančios sąskaitos informacijos paslaugą.</t>
  </si>
  <si>
    <t>5. Elektroninių pinigų įstaiga turi turėti ne mažesnį kaip 350 tūkst. Eur pradinį kapitalą. Mokėjimo įstaiga turi turėti pradinį kapitalą: 1) jeigu ketina teikti tik pinigų perlaidas, – ne mažesnį kaip 20 tūkst. Eur; 2) jeigu ketina teikti tik mokėjimų inicijavimo paslaugas, – ne mažesnį kaip 50 tūkst. Eur; 3) jeigu ketina teikti Mokėjimų įstatymo 5 straipsnio 1–5 punktuose nurodytas mokėjimo paslaugas, – ne mažesnį kaip 125  tūkst. Eur. Reikalavimas taikomas tik įstaigoms, turinčioms neribotą veiklos licenciją.</t>
  </si>
  <si>
    <t>6. Nurodomas įstaigos nuosavas kapitalas, apskaičiuotas pagal balansinės ataskaitos duomenis.</t>
  </si>
  <si>
    <t>7. Įstaigos nuosavo kapitalo dydžio ir nuosavo kapitalo poreikio santykis, apskaičiuotas pagal priežiūrinius reikalavimus.</t>
  </si>
  <si>
    <t>9. Įstaigos dar nepradėjo vykdyti veiklos.</t>
  </si>
  <si>
    <t>10. Įstaigos priėmė sprendimą padengti susidariusius nuostolius, stiprinti nuosavą kapitalą, formuodamos atsargos rezervą, didindamos įstatinį kapitalą ar gaudamos subordinuotąją paskolą po ataskaitinės datos.</t>
  </si>
  <si>
    <t>12. Investicijas į saugų, likvidų ir mažos rizikos turtą sudaro grynieji pinigai, terminuotieji indėliai, investicijos į skolos ir nuosavybės vertybinius popierius.</t>
  </si>
  <si>
    <t>EPĮ - elektroninių pinigų įstaigos licencija</t>
  </si>
  <si>
    <t>EPĮ ribota – elektroninių pinigų įstaigos ribotos veiklos licencija</t>
  </si>
  <si>
    <t>MĮ – mokėjimo įstaigos licencija</t>
  </si>
  <si>
    <t>MĮ ribota – mokėjimo įstaigos ribotos veiklos licencija</t>
  </si>
  <si>
    <t>epayblock 304882406</t>
  </si>
  <si>
    <t>Finansinės paslaugos "Contis" 304406236</t>
  </si>
  <si>
    <t>H Pay &amp; Go" 305007941</t>
  </si>
  <si>
    <t>International Payment Union" 304917978</t>
  </si>
  <si>
    <t>Maneuver LT" 304785124</t>
  </si>
  <si>
    <t>PAYRNET" 305264430</t>
  </si>
  <si>
    <t>PanPay Europe" 304516316</t>
  </si>
  <si>
    <t>PHOENIX PAYMENTS" 304920426</t>
  </si>
  <si>
    <t>Rebellion Fintech Services" 304935086</t>
  </si>
  <si>
    <t>Silvergate LT" 305181493</t>
  </si>
  <si>
    <t>TransferGo Lithuania" 304871705</t>
  </si>
  <si>
    <t>UPLATA EU" 305182887</t>
  </si>
  <si>
    <t>Bitė Lietuva" 110688998</t>
  </si>
  <si>
    <t>Alternative Payments" 303429748</t>
  </si>
  <si>
    <t>Changer4u" 304861465</t>
  </si>
  <si>
    <t>DSBC Financial Europe" 304713395</t>
  </si>
  <si>
    <t>Elektroninių mokėjimų agentūra" 136031358</t>
  </si>
  <si>
    <t>Drauskaita" 304254248</t>
  </si>
  <si>
    <t>Perlas Finance“ 301169732</t>
  </si>
  <si>
    <t>SAFU.COM“ 302948868</t>
  </si>
  <si>
    <t>SONECT Europe“ 305152431</t>
  </si>
  <si>
    <t>Walletto“ 304686884</t>
  </si>
  <si>
    <t>Elektroninių pinigų bitė“  304473256</t>
  </si>
  <si>
    <t>Informacinio verslo paslaugų įmonė“ 123043773</t>
  </si>
  <si>
    <t>Secure Nordic Payments, 303262295</t>
  </si>
  <si>
    <t>Ambr Payments, 305270426</t>
  </si>
  <si>
    <t>BANXS, (FIDELIS EUROPE, UAB) 305201405</t>
  </si>
  <si>
    <t>Bebawa, 305483424</t>
  </si>
  <si>
    <t>CBI Money 305224044</t>
  </si>
  <si>
    <t>Clearshift  305157923</t>
  </si>
  <si>
    <t>Demivolt, 305562462</t>
  </si>
  <si>
    <t>DiPocket, 305599375</t>
  </si>
  <si>
    <t>E4F Money 305098485</t>
  </si>
  <si>
    <t>Finci, 304934066</t>
  </si>
  <si>
    <t>GlobalNetint, 304604766</t>
  </si>
  <si>
    <t>Nikulipe 305189166</t>
  </si>
  <si>
    <t>Opal Transfer EU, 305026817</t>
  </si>
  <si>
    <t>Paydoo Payments, 303227757</t>
  </si>
  <si>
    <t>PCS Transfer, 304836743</t>
  </si>
  <si>
    <t>SumUp EU Payments 305074395</t>
  </si>
  <si>
    <t>Transactive Systems, 304705758</t>
  </si>
  <si>
    <t>TRUSTCOM FINANCIAL 304521377</t>
  </si>
  <si>
    <t>Digital Virgo Payment 305065446</t>
  </si>
  <si>
    <t>Guru Pay 304891889</t>
  </si>
  <si>
    <t>Nandi Finance 305138937</t>
  </si>
  <si>
    <t>STANHOPE FINANCIAL 305574870</t>
  </si>
  <si>
    <t>TeslaPay 304715528</t>
  </si>
  <si>
    <t>Travel Union 305106882</t>
  </si>
  <si>
    <t>ZEN.COM 304749651</t>
  </si>
  <si>
    <t>Verified Payments, 304576936</t>
  </si>
  <si>
    <t>Verse Payments Lithuania 304932396</t>
  </si>
  <si>
    <t>Wallter 304740691</t>
  </si>
  <si>
    <t>Wittix, 304900982</t>
  </si>
  <si>
    <t>FlorioFinance, 304907425</t>
  </si>
  <si>
    <t>Flywire Europe, 305020885</t>
  </si>
  <si>
    <t>Kevin EU, 304777572</t>
  </si>
  <si>
    <t>Majestic Financial, 304712140</t>
  </si>
  <si>
    <t>Montonio Finance, 305205122</t>
  </si>
  <si>
    <t>Nayax Europe 304891914</t>
  </si>
  <si>
    <t>RIA Lithuania 305592651</t>
  </si>
  <si>
    <t>Safe Connect 305602679</t>
  </si>
  <si>
    <t>TBF Finance, 304483528</t>
  </si>
  <si>
    <t>Best Finance 304885975</t>
  </si>
  <si>
    <t>Lock Trust 304841352</t>
  </si>
  <si>
    <t>ValorPay, 304881005</t>
  </si>
  <si>
    <t>Kelmės vietinis ūkis 162732556</t>
  </si>
  <si>
    <t>OPAY solutions 302664558</t>
  </si>
  <si>
    <t>CommonSign 305227841</t>
  </si>
  <si>
    <t>2020-12-31;  tūkst. Eur (neaudituoti duomenys)</t>
  </si>
  <si>
    <t>NovaPay, 305249880</t>
  </si>
  <si>
    <t>EasyBill, 304437228</t>
  </si>
  <si>
    <t>Elotus" 166403298</t>
  </si>
  <si>
    <t>Kaišiadorių butų ūkis" 158806029</t>
  </si>
  <si>
    <t>Utenos butų ūkis" 183605327</t>
  </si>
  <si>
    <t>Visagino būstas" 155498117</t>
  </si>
  <si>
    <t>Kontomatik, 304852516</t>
  </si>
  <si>
    <r>
      <t xml:space="preserve">Curve Europe, 305626541 </t>
    </r>
    <r>
      <rPr>
        <vertAlign val="superscript"/>
        <sz val="8"/>
        <color rgb="FF000000"/>
        <rFont val="Verdana"/>
        <family val="2"/>
        <charset val="186"/>
      </rPr>
      <t>9</t>
    </r>
  </si>
  <si>
    <r>
      <t xml:space="preserve">Via Payments 304531663 </t>
    </r>
    <r>
      <rPr>
        <vertAlign val="superscript"/>
        <sz val="8"/>
        <color rgb="FF000000"/>
        <rFont val="Verdana"/>
        <family val="2"/>
        <charset val="186"/>
      </rPr>
      <t>10</t>
    </r>
  </si>
  <si>
    <r>
      <t xml:space="preserve">Valyuz 304782929 </t>
    </r>
    <r>
      <rPr>
        <vertAlign val="superscript"/>
        <sz val="8"/>
        <color rgb="FF000000"/>
        <rFont val="Verdana"/>
        <family val="2"/>
        <charset val="186"/>
      </rPr>
      <t>10</t>
    </r>
  </si>
  <si>
    <r>
      <t xml:space="preserve">Finolita Unio“ 303090931 </t>
    </r>
    <r>
      <rPr>
        <vertAlign val="superscript"/>
        <sz val="8"/>
        <color rgb="FF000000"/>
        <rFont val="Verdana"/>
        <family val="2"/>
        <charset val="186"/>
      </rPr>
      <t>10</t>
    </r>
  </si>
  <si>
    <t xml:space="preserve">WITTY GLOBAL 305433923 </t>
  </si>
  <si>
    <t xml:space="preserve">B4B Payments Europe 305539054 </t>
  </si>
  <si>
    <t xml:space="preserve">Speedyteller" 304922391 </t>
  </si>
  <si>
    <t xml:space="preserve">Okeo Payments, 305219549 </t>
  </si>
  <si>
    <t xml:space="preserve">Connectly 305578107 </t>
  </si>
  <si>
    <t>Generavimo data:   2021-03-08 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</si>
</sst>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186"/>
    </font>
    <font>
      <b/>
      <sz val="11"/>
      <color rgb="FF00000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rgb="FF000000"/>
      <name val="Arial"/>
      <family val="2"/>
      <charset val="186"/>
    </font>
    <font>
      <b/>
      <sz val="8"/>
      <color rgb="FFFFFFFF"/>
      <name val="Verdana"/>
      <family val="2"/>
      <charset val="186"/>
    </font>
    <font>
      <sz val="8"/>
      <color rgb="FF000000"/>
      <name val="Verdana"/>
      <family val="2"/>
      <charset val="186"/>
    </font>
    <font>
      <sz val="8"/>
      <color rgb="FFFF0000"/>
      <name val="Verdana"/>
      <family val="2"/>
      <charset val="186"/>
    </font>
    <font>
      <b/>
      <i/>
      <sz val="8"/>
      <color rgb="FF000000"/>
      <name val="Verdana"/>
      <family val="2"/>
      <charset val="186"/>
    </font>
    <font>
      <i/>
      <sz val="8"/>
      <color rgb="FF808080"/>
      <name val="Arial"/>
      <family val="2"/>
      <charset val="186"/>
    </font>
    <font>
      <b/>
      <sz val="9"/>
      <color rgb="FF000000"/>
      <name val="Verdana"/>
      <family val="2"/>
      <charset val="186"/>
    </font>
    <font>
      <sz val="8"/>
      <color rgb="FF000000"/>
      <name val="Verdana"/>
      <family val="2"/>
      <charset val="186"/>
    </font>
    <font>
      <vertAlign val="superscript"/>
      <sz val="8"/>
      <color rgb="FF000000"/>
      <name val="Verdana"/>
      <family val="2"/>
      <charset val="186"/>
    </font>
    <font>
      <sz val="8"/>
      <name val="Verdana"/>
      <family val="2"/>
      <charset val="186"/>
    </font>
    <font>
      <b/>
      <sz val="8"/>
      <color rgb="FF000000"/>
      <name val="Verdana"/>
      <family val="2"/>
      <charset val="186"/>
    </font>
  </fonts>
  <fills count="7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B07D"/>
        <bgColor rgb="FF00B07D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5" fillId="3" borderId="1" xfId="0" applyNumberFormat="1" applyFont="1" applyFill="1" applyBorder="1" applyAlignment="1">
      <alignment horizontal="center" vertical="center" wrapText="1" readingOrder="1"/>
    </xf>
    <xf numFmtId="0" fontId="5" fillId="3" borderId="0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vertical="top" wrapText="1" readingOrder="1"/>
    </xf>
    <xf numFmtId="0" fontId="11" fillId="0" borderId="1" xfId="0" applyNumberFormat="1" applyFont="1" applyFill="1" applyBorder="1" applyAlignment="1">
      <alignment vertical="top" wrapText="1" readingOrder="1"/>
    </xf>
    <xf numFmtId="0" fontId="14" fillId="0" borderId="1" xfId="0" applyNumberFormat="1" applyFont="1" applyFill="1" applyBorder="1" applyAlignment="1">
      <alignment horizontal="center" vertical="top" wrapText="1" readingOrder="1"/>
    </xf>
    <xf numFmtId="3" fontId="6" fillId="0" borderId="1" xfId="0" applyNumberFormat="1" applyFont="1" applyFill="1" applyBorder="1" applyAlignment="1">
      <alignment horizontal="center" vertical="top" wrapText="1" readingOrder="1"/>
    </xf>
    <xf numFmtId="3" fontId="6" fillId="4" borderId="1" xfId="0" applyNumberFormat="1" applyFont="1" applyFill="1" applyBorder="1" applyAlignment="1">
      <alignment horizontal="center" vertical="top" wrapText="1" readingOrder="1"/>
    </xf>
    <xf numFmtId="3" fontId="6" fillId="6" borderId="1" xfId="0" applyNumberFormat="1" applyFont="1" applyFill="1" applyBorder="1" applyAlignment="1">
      <alignment horizontal="center" vertical="top" wrapText="1" readingOrder="1"/>
    </xf>
    <xf numFmtId="3" fontId="13" fillId="0" borderId="1" xfId="0" applyNumberFormat="1" applyFont="1" applyFill="1" applyBorder="1" applyAlignment="1">
      <alignment horizontal="center" vertical="top" wrapText="1" readingOrder="1"/>
    </xf>
    <xf numFmtId="3" fontId="6" fillId="5" borderId="1" xfId="0" applyNumberFormat="1" applyFont="1" applyFill="1" applyBorder="1" applyAlignment="1">
      <alignment horizontal="center" vertical="top" wrapText="1" readingOrder="1"/>
    </xf>
    <xf numFmtId="3" fontId="8" fillId="0" borderId="1" xfId="0" applyNumberFormat="1" applyFont="1" applyFill="1" applyBorder="1" applyAlignment="1">
      <alignment horizontal="center" vertical="top" wrapText="1" readingOrder="1"/>
    </xf>
    <xf numFmtId="3" fontId="8" fillId="5" borderId="1" xfId="0" applyNumberFormat="1" applyFont="1" applyFill="1" applyBorder="1" applyAlignment="1">
      <alignment horizontal="center" vertical="top" wrapText="1" readingOrder="1"/>
    </xf>
    <xf numFmtId="3" fontId="13" fillId="4" borderId="1" xfId="0" applyNumberFormat="1" applyFont="1" applyFill="1" applyBorder="1" applyAlignment="1">
      <alignment horizontal="center" vertical="top" wrapText="1" readingOrder="1"/>
    </xf>
    <xf numFmtId="4" fontId="6" fillId="0" borderId="1" xfId="0" applyNumberFormat="1" applyFont="1" applyFill="1" applyBorder="1" applyAlignment="1">
      <alignment horizontal="center" vertical="top" wrapText="1" readingOrder="1"/>
    </xf>
    <xf numFmtId="4" fontId="13" fillId="0" borderId="1" xfId="0" applyNumberFormat="1" applyFont="1" applyFill="1" applyBorder="1" applyAlignment="1">
      <alignment horizontal="center" vertical="top" wrapText="1" readingOrder="1"/>
    </xf>
    <xf numFmtId="4" fontId="7" fillId="0" borderId="1" xfId="0" applyNumberFormat="1" applyFont="1" applyFill="1" applyBorder="1" applyAlignment="1">
      <alignment horizontal="center" vertical="top" wrapText="1" readingOrder="1"/>
    </xf>
    <xf numFmtId="4" fontId="6" fillId="5" borderId="1" xfId="0" applyNumberFormat="1" applyFont="1" applyFill="1" applyBorder="1" applyAlignment="1">
      <alignment horizontal="center" vertical="top" wrapText="1" readingOrder="1"/>
    </xf>
    <xf numFmtId="4" fontId="8" fillId="5" borderId="1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3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9" fillId="0" borderId="4" xfId="0" applyNumberFormat="1" applyFont="1" applyFill="1" applyBorder="1" applyAlignment="1">
      <alignment horizontal="right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00B07D"/>
      <rgbColor rgb="00D3D3D3"/>
      <rgbColor rgb="00FFFFFF"/>
      <rgbColor rgb="00FF0000"/>
      <rgbColor rgb="0080808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FF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69"/>
  <sheetViews>
    <sheetView showGridLines="0" tabSelected="1" zoomScale="82" zoomScaleNormal="82" workbookViewId="0">
      <selection activeCell="Q16" sqref="Q16"/>
    </sheetView>
  </sheetViews>
  <sheetFormatPr defaultRowHeight="14.5" x14ac:dyDescent="0.35"/>
  <cols>
    <col min="1" max="1" width="13.453125" customWidth="1"/>
    <col min="2" max="2" width="44.26953125" customWidth="1"/>
    <col min="3" max="3" width="18.90625" customWidth="1"/>
    <col min="4" max="17" width="14.54296875" customWidth="1"/>
  </cols>
  <sheetData>
    <row r="1" spans="1:17" ht="23" customHeight="1" x14ac:dyDescent="0.3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17" customHeight="1" x14ac:dyDescent="0.35">
      <c r="A2" s="24" t="s">
        <v>161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</row>
    <row r="3" spans="1:17" ht="16.899999999999999" customHeight="1" x14ac:dyDescent="0.35"/>
    <row r="4" spans="1:17" ht="16.25" customHeight="1" x14ac:dyDescent="0.35">
      <c r="A4" s="25" t="s">
        <v>1</v>
      </c>
      <c r="B4" s="26"/>
      <c r="C4" s="27" t="s">
        <v>2</v>
      </c>
      <c r="D4" s="28"/>
      <c r="E4" s="28"/>
      <c r="F4" s="28"/>
      <c r="G4" s="26"/>
      <c r="H4" s="27" t="s">
        <v>3</v>
      </c>
      <c r="I4" s="28"/>
      <c r="J4" s="28"/>
      <c r="K4" s="26"/>
      <c r="L4" s="27" t="s">
        <v>4</v>
      </c>
      <c r="M4" s="28"/>
      <c r="N4" s="26"/>
      <c r="O4" s="27" t="s">
        <v>5</v>
      </c>
      <c r="P4" s="28"/>
      <c r="Q4" s="26"/>
    </row>
    <row r="5" spans="1:17" ht="70" x14ac:dyDescent="0.35">
      <c r="A5" s="1" t="s">
        <v>6</v>
      </c>
      <c r="B5" s="2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12</v>
      </c>
      <c r="H5" s="1" t="s">
        <v>13</v>
      </c>
      <c r="I5" s="1" t="s">
        <v>14</v>
      </c>
      <c r="J5" s="1" t="s">
        <v>15</v>
      </c>
      <c r="K5" s="1" t="s">
        <v>16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1" t="s">
        <v>22</v>
      </c>
    </row>
    <row r="6" spans="1:17" x14ac:dyDescent="0.35">
      <c r="A6" s="3">
        <v>1</v>
      </c>
      <c r="B6" s="4" t="s">
        <v>118</v>
      </c>
      <c r="C6" s="4" t="s">
        <v>23</v>
      </c>
      <c r="D6" s="9">
        <v>0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/>
      <c r="K6" s="9"/>
      <c r="L6" s="9">
        <v>0</v>
      </c>
      <c r="M6" s="9">
        <v>0</v>
      </c>
      <c r="N6" s="9">
        <v>161</v>
      </c>
      <c r="O6" s="10">
        <v>350</v>
      </c>
      <c r="P6" s="9">
        <v>435</v>
      </c>
      <c r="Q6" s="17">
        <v>1.23</v>
      </c>
    </row>
    <row r="7" spans="1:17" x14ac:dyDescent="0.35">
      <c r="A7" s="3">
        <v>2</v>
      </c>
      <c r="B7" s="4" t="s">
        <v>24</v>
      </c>
      <c r="C7" s="4" t="s">
        <v>23</v>
      </c>
      <c r="D7" s="9">
        <v>30</v>
      </c>
      <c r="E7" s="9">
        <v>30</v>
      </c>
      <c r="F7" s="9">
        <v>0</v>
      </c>
      <c r="G7" s="9">
        <v>0</v>
      </c>
      <c r="H7" s="9">
        <v>25</v>
      </c>
      <c r="I7" s="9">
        <v>3075</v>
      </c>
      <c r="J7" s="9">
        <v>0</v>
      </c>
      <c r="K7" s="9">
        <v>0</v>
      </c>
      <c r="L7" s="9">
        <v>4</v>
      </c>
      <c r="M7" s="9">
        <v>44</v>
      </c>
      <c r="N7" s="9">
        <v>70</v>
      </c>
      <c r="O7" s="10">
        <v>350</v>
      </c>
      <c r="P7" s="9">
        <v>499</v>
      </c>
      <c r="Q7" s="17">
        <v>1.32</v>
      </c>
    </row>
    <row r="8" spans="1:17" x14ac:dyDescent="0.35">
      <c r="A8" s="3">
        <v>3</v>
      </c>
      <c r="B8" s="4" t="s">
        <v>174</v>
      </c>
      <c r="C8" s="4" t="s">
        <v>23</v>
      </c>
      <c r="D8" s="9">
        <v>0</v>
      </c>
      <c r="E8" s="9">
        <v>0</v>
      </c>
      <c r="F8" s="11">
        <v>0</v>
      </c>
      <c r="G8" s="9">
        <v>0</v>
      </c>
      <c r="H8" s="9">
        <v>0</v>
      </c>
      <c r="I8" s="9">
        <v>0</v>
      </c>
      <c r="J8" s="9"/>
      <c r="K8" s="9"/>
      <c r="L8" s="9">
        <v>0</v>
      </c>
      <c r="M8" s="9">
        <v>0</v>
      </c>
      <c r="N8" s="9">
        <v>56</v>
      </c>
      <c r="O8" s="10">
        <v>350</v>
      </c>
      <c r="P8" s="9">
        <v>543</v>
      </c>
      <c r="Q8" s="18">
        <v>1.55</v>
      </c>
    </row>
    <row r="9" spans="1:17" ht="14.5" customHeight="1" x14ac:dyDescent="0.35">
      <c r="A9" s="3">
        <v>4</v>
      </c>
      <c r="B9" s="4" t="s">
        <v>119</v>
      </c>
      <c r="C9" s="4" t="s">
        <v>23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/>
      <c r="K9" s="9"/>
      <c r="L9" s="9">
        <v>0</v>
      </c>
      <c r="M9" s="9">
        <v>0</v>
      </c>
      <c r="N9" s="9">
        <v>9</v>
      </c>
      <c r="O9" s="10">
        <v>350</v>
      </c>
      <c r="P9" s="9">
        <v>489</v>
      </c>
      <c r="Q9" s="17">
        <v>1.4</v>
      </c>
    </row>
    <row r="10" spans="1:17" x14ac:dyDescent="0.35">
      <c r="A10" s="3">
        <v>5</v>
      </c>
      <c r="B10" s="4" t="s">
        <v>120</v>
      </c>
      <c r="C10" s="4" t="s">
        <v>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/>
      <c r="K10" s="9"/>
      <c r="L10" s="9">
        <v>0</v>
      </c>
      <c r="M10" s="9">
        <v>353</v>
      </c>
      <c r="N10" s="9">
        <v>110</v>
      </c>
      <c r="O10" s="10">
        <v>350</v>
      </c>
      <c r="P10" s="9">
        <v>1205</v>
      </c>
      <c r="Q10" s="17">
        <v>2.86</v>
      </c>
    </row>
    <row r="11" spans="1:17" x14ac:dyDescent="0.35">
      <c r="A11" s="3">
        <v>6</v>
      </c>
      <c r="B11" s="4" t="s">
        <v>25</v>
      </c>
      <c r="C11" s="4" t="s">
        <v>23</v>
      </c>
      <c r="D11" s="9">
        <v>89</v>
      </c>
      <c r="E11" s="9">
        <v>0</v>
      </c>
      <c r="F11" s="9">
        <v>89</v>
      </c>
      <c r="G11" s="9">
        <v>0</v>
      </c>
      <c r="H11" s="9">
        <v>108</v>
      </c>
      <c r="I11" s="9">
        <v>133</v>
      </c>
      <c r="J11" s="9"/>
      <c r="K11" s="9"/>
      <c r="L11" s="9">
        <v>0</v>
      </c>
      <c r="M11" s="9">
        <v>2098</v>
      </c>
      <c r="N11" s="9">
        <v>719</v>
      </c>
      <c r="O11" s="10">
        <v>350</v>
      </c>
      <c r="P11" s="9">
        <v>1051</v>
      </c>
      <c r="Q11" s="17">
        <v>2.93</v>
      </c>
    </row>
    <row r="12" spans="1:17" x14ac:dyDescent="0.35">
      <c r="A12" s="3">
        <v>7</v>
      </c>
      <c r="B12" s="4" t="s">
        <v>121</v>
      </c>
      <c r="C12" s="4" t="s">
        <v>23</v>
      </c>
      <c r="D12" s="9">
        <v>0</v>
      </c>
      <c r="E12" s="9">
        <v>1</v>
      </c>
      <c r="F12" s="9">
        <v>10</v>
      </c>
      <c r="G12" s="9">
        <v>0</v>
      </c>
      <c r="H12" s="9">
        <v>0</v>
      </c>
      <c r="I12" s="9">
        <v>0</v>
      </c>
      <c r="J12" s="9"/>
      <c r="K12" s="9"/>
      <c r="L12" s="9">
        <v>0</v>
      </c>
      <c r="M12" s="9">
        <v>0</v>
      </c>
      <c r="N12" s="9">
        <v>19</v>
      </c>
      <c r="O12" s="10">
        <v>350</v>
      </c>
      <c r="P12" s="9">
        <v>886</v>
      </c>
      <c r="Q12" s="17">
        <v>2.5299999999999998</v>
      </c>
    </row>
    <row r="13" spans="1:17" x14ac:dyDescent="0.35">
      <c r="A13" s="3">
        <v>8</v>
      </c>
      <c r="B13" s="4" t="s">
        <v>122</v>
      </c>
      <c r="C13" s="4" t="s">
        <v>23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/>
      <c r="K13" s="9"/>
      <c r="L13" s="9">
        <v>0</v>
      </c>
      <c r="M13" s="9">
        <v>0</v>
      </c>
      <c r="N13" s="9">
        <v>91</v>
      </c>
      <c r="O13" s="10">
        <v>350</v>
      </c>
      <c r="P13" s="9">
        <v>387</v>
      </c>
      <c r="Q13" s="17">
        <v>1.1100000000000001</v>
      </c>
    </row>
    <row r="14" spans="1:17" x14ac:dyDescent="0.35">
      <c r="A14" s="3">
        <v>9</v>
      </c>
      <c r="B14" s="4" t="s">
        <v>26</v>
      </c>
      <c r="C14" s="4" t="s">
        <v>23</v>
      </c>
      <c r="D14" s="9">
        <v>134695</v>
      </c>
      <c r="E14" s="9">
        <v>134296</v>
      </c>
      <c r="F14" s="9">
        <v>941</v>
      </c>
      <c r="G14" s="9">
        <v>0</v>
      </c>
      <c r="H14" s="9">
        <v>98885</v>
      </c>
      <c r="I14" s="9">
        <v>5706868</v>
      </c>
      <c r="J14" s="9"/>
      <c r="K14" s="9"/>
      <c r="L14" s="9">
        <v>5272</v>
      </c>
      <c r="M14" s="9">
        <v>5272</v>
      </c>
      <c r="N14" s="9">
        <v>3644</v>
      </c>
      <c r="O14" s="10">
        <v>350</v>
      </c>
      <c r="P14" s="9">
        <v>2274</v>
      </c>
      <c r="Q14" s="17">
        <v>1.28</v>
      </c>
    </row>
    <row r="15" spans="1:17" x14ac:dyDescent="0.35">
      <c r="A15" s="3">
        <v>10</v>
      </c>
      <c r="B15" s="4" t="s">
        <v>27</v>
      </c>
      <c r="C15" s="4" t="s">
        <v>23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/>
      <c r="K15" s="9"/>
      <c r="L15" s="9">
        <v>0</v>
      </c>
      <c r="M15" s="9">
        <v>8</v>
      </c>
      <c r="N15" s="9">
        <v>117</v>
      </c>
      <c r="O15" s="10">
        <v>350</v>
      </c>
      <c r="P15" s="9">
        <v>354</v>
      </c>
      <c r="Q15" s="17">
        <v>1.01</v>
      </c>
    </row>
    <row r="16" spans="1:17" x14ac:dyDescent="0.35">
      <c r="A16" s="3">
        <v>11</v>
      </c>
      <c r="B16" s="7" t="s">
        <v>169</v>
      </c>
      <c r="C16" s="4" t="s">
        <v>23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/>
      <c r="K16" s="9"/>
      <c r="L16" s="9">
        <v>0</v>
      </c>
      <c r="M16" s="9">
        <v>0</v>
      </c>
      <c r="N16" s="9">
        <v>0</v>
      </c>
      <c r="O16" s="10">
        <v>350</v>
      </c>
      <c r="P16" s="9">
        <v>606</v>
      </c>
      <c r="Q16" s="18">
        <v>1.67</v>
      </c>
    </row>
    <row r="17" spans="1:17" x14ac:dyDescent="0.35">
      <c r="A17" s="3">
        <v>12</v>
      </c>
      <c r="B17" s="4" t="s">
        <v>123</v>
      </c>
      <c r="C17" s="4" t="s">
        <v>23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231</v>
      </c>
      <c r="O17" s="10">
        <v>350</v>
      </c>
      <c r="P17" s="9">
        <v>594</v>
      </c>
      <c r="Q17" s="17">
        <v>1.65</v>
      </c>
    </row>
    <row r="18" spans="1:17" x14ac:dyDescent="0.35">
      <c r="A18" s="3">
        <v>13</v>
      </c>
      <c r="B18" s="4" t="s">
        <v>28</v>
      </c>
      <c r="C18" s="4" t="s">
        <v>23</v>
      </c>
      <c r="D18" s="9">
        <v>5053</v>
      </c>
      <c r="E18" s="9">
        <v>5483</v>
      </c>
      <c r="F18" s="9">
        <v>0</v>
      </c>
      <c r="G18" s="9">
        <v>0</v>
      </c>
      <c r="H18" s="9">
        <v>5226</v>
      </c>
      <c r="I18" s="9">
        <v>126193</v>
      </c>
      <c r="J18" s="9"/>
      <c r="K18" s="9"/>
      <c r="L18" s="9">
        <v>440</v>
      </c>
      <c r="M18" s="9">
        <v>980</v>
      </c>
      <c r="N18" s="9">
        <v>596</v>
      </c>
      <c r="O18" s="10">
        <v>350</v>
      </c>
      <c r="P18" s="9">
        <v>1055</v>
      </c>
      <c r="Q18" s="17">
        <v>2.08</v>
      </c>
    </row>
    <row r="19" spans="1:17" x14ac:dyDescent="0.35">
      <c r="A19" s="3">
        <v>14</v>
      </c>
      <c r="B19" s="4" t="s">
        <v>135</v>
      </c>
      <c r="C19" s="4" t="s">
        <v>23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53</v>
      </c>
      <c r="J19" s="9"/>
      <c r="K19" s="9"/>
      <c r="L19" s="9">
        <v>8</v>
      </c>
      <c r="M19" s="9">
        <v>29</v>
      </c>
      <c r="N19" s="9">
        <v>192</v>
      </c>
      <c r="O19" s="10">
        <v>350</v>
      </c>
      <c r="P19" s="9">
        <v>545</v>
      </c>
      <c r="Q19" s="17">
        <v>1.26</v>
      </c>
    </row>
    <row r="20" spans="1:17" x14ac:dyDescent="0.35">
      <c r="A20" s="3">
        <v>15</v>
      </c>
      <c r="B20" s="4" t="s">
        <v>124</v>
      </c>
      <c r="C20" s="4" t="s">
        <v>23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18</v>
      </c>
      <c r="O20" s="10">
        <v>350</v>
      </c>
      <c r="P20" s="9">
        <v>602</v>
      </c>
      <c r="Q20" s="17">
        <v>1.72</v>
      </c>
    </row>
    <row r="21" spans="1:17" x14ac:dyDescent="0.35">
      <c r="A21" s="3">
        <v>16</v>
      </c>
      <c r="B21" s="4" t="s">
        <v>125</v>
      </c>
      <c r="C21" s="4" t="s">
        <v>23</v>
      </c>
      <c r="D21" s="9">
        <v>0</v>
      </c>
      <c r="E21" s="9">
        <v>0</v>
      </c>
      <c r="F21" s="9">
        <v>446</v>
      </c>
      <c r="G21" s="9">
        <v>0</v>
      </c>
      <c r="H21" s="9">
        <v>0</v>
      </c>
      <c r="I21" s="9">
        <v>0</v>
      </c>
      <c r="J21" s="9"/>
      <c r="K21" s="9"/>
      <c r="L21" s="9">
        <v>0</v>
      </c>
      <c r="M21" s="9">
        <v>61</v>
      </c>
      <c r="N21" s="9">
        <v>0</v>
      </c>
      <c r="O21" s="10">
        <v>350</v>
      </c>
      <c r="P21" s="9">
        <v>348</v>
      </c>
      <c r="Q21" s="17">
        <v>1.28</v>
      </c>
    </row>
    <row r="22" spans="1:17" x14ac:dyDescent="0.35">
      <c r="A22" s="3">
        <v>17</v>
      </c>
      <c r="B22" s="4" t="s">
        <v>93</v>
      </c>
      <c r="C22" s="4" t="s">
        <v>23</v>
      </c>
      <c r="D22" s="9">
        <v>5533</v>
      </c>
      <c r="E22" s="9">
        <v>6434</v>
      </c>
      <c r="F22" s="9">
        <v>0</v>
      </c>
      <c r="G22" s="9">
        <v>0</v>
      </c>
      <c r="H22" s="9">
        <v>7012</v>
      </c>
      <c r="I22" s="9">
        <v>359962</v>
      </c>
      <c r="J22" s="9"/>
      <c r="K22" s="9"/>
      <c r="L22" s="9">
        <v>2370</v>
      </c>
      <c r="M22" s="9">
        <v>2370</v>
      </c>
      <c r="N22" s="9">
        <v>138</v>
      </c>
      <c r="O22" s="10">
        <v>350</v>
      </c>
      <c r="P22" s="9">
        <v>1919</v>
      </c>
      <c r="Q22" s="17">
        <v>1.55</v>
      </c>
    </row>
    <row r="23" spans="1:17" x14ac:dyDescent="0.35">
      <c r="A23" s="3">
        <v>18</v>
      </c>
      <c r="B23" s="4" t="s">
        <v>94</v>
      </c>
      <c r="C23" s="4" t="s">
        <v>23</v>
      </c>
      <c r="D23" s="9">
        <v>35984</v>
      </c>
      <c r="E23" s="9">
        <v>7207</v>
      </c>
      <c r="F23" s="9">
        <v>32456</v>
      </c>
      <c r="G23" s="9">
        <v>0</v>
      </c>
      <c r="H23" s="9">
        <v>9363</v>
      </c>
      <c r="I23" s="9">
        <v>83096</v>
      </c>
      <c r="J23" s="9"/>
      <c r="K23" s="9"/>
      <c r="L23" s="9">
        <v>1884</v>
      </c>
      <c r="M23" s="9">
        <v>1884</v>
      </c>
      <c r="N23" s="9">
        <v>1065</v>
      </c>
      <c r="O23" s="10">
        <v>350</v>
      </c>
      <c r="P23" s="9">
        <v>568</v>
      </c>
      <c r="Q23" s="17">
        <v>1.43</v>
      </c>
    </row>
    <row r="24" spans="1:17" x14ac:dyDescent="0.35">
      <c r="A24" s="3">
        <v>19</v>
      </c>
      <c r="B24" s="4" t="s">
        <v>126</v>
      </c>
      <c r="C24" s="4" t="s">
        <v>23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/>
      <c r="K24" s="9"/>
      <c r="L24" s="9">
        <v>0</v>
      </c>
      <c r="M24" s="9">
        <v>2</v>
      </c>
      <c r="N24" s="9">
        <v>803</v>
      </c>
      <c r="O24" s="10">
        <v>350</v>
      </c>
      <c r="P24" s="9">
        <v>625</v>
      </c>
      <c r="Q24" s="17">
        <v>1.78</v>
      </c>
    </row>
    <row r="25" spans="1:17" x14ac:dyDescent="0.35">
      <c r="A25" s="3">
        <v>20</v>
      </c>
      <c r="B25" s="7" t="s">
        <v>172</v>
      </c>
      <c r="C25" s="4" t="s">
        <v>23</v>
      </c>
      <c r="D25" s="9">
        <v>9472</v>
      </c>
      <c r="E25" s="9">
        <v>7613</v>
      </c>
      <c r="F25" s="9">
        <v>15005</v>
      </c>
      <c r="G25" s="9">
        <v>0</v>
      </c>
      <c r="H25" s="9">
        <v>7595</v>
      </c>
      <c r="I25" s="9">
        <v>532927</v>
      </c>
      <c r="J25" s="9"/>
      <c r="K25" s="9"/>
      <c r="L25" s="9">
        <v>630</v>
      </c>
      <c r="M25" s="9">
        <v>1030</v>
      </c>
      <c r="N25" s="9">
        <v>1372</v>
      </c>
      <c r="O25" s="10">
        <v>350</v>
      </c>
      <c r="P25" s="9">
        <v>548</v>
      </c>
      <c r="Q25" s="19">
        <v>0.96</v>
      </c>
    </row>
    <row r="26" spans="1:17" x14ac:dyDescent="0.35">
      <c r="A26" s="3">
        <v>21</v>
      </c>
      <c r="B26" s="4" t="s">
        <v>29</v>
      </c>
      <c r="C26" s="4" t="s">
        <v>23</v>
      </c>
      <c r="D26" s="9">
        <v>409</v>
      </c>
      <c r="E26" s="9">
        <v>149</v>
      </c>
      <c r="F26" s="9">
        <v>294</v>
      </c>
      <c r="G26" s="9">
        <v>195</v>
      </c>
      <c r="H26" s="9">
        <v>130</v>
      </c>
      <c r="I26" s="9">
        <v>9180</v>
      </c>
      <c r="J26" s="9">
        <v>22985</v>
      </c>
      <c r="K26" s="9">
        <v>0</v>
      </c>
      <c r="L26" s="9">
        <v>371</v>
      </c>
      <c r="M26" s="9">
        <v>428</v>
      </c>
      <c r="N26" s="9">
        <v>263</v>
      </c>
      <c r="O26" s="10">
        <v>350</v>
      </c>
      <c r="P26" s="9">
        <v>629</v>
      </c>
      <c r="Q26" s="17">
        <v>1.32</v>
      </c>
    </row>
    <row r="27" spans="1:17" x14ac:dyDescent="0.35">
      <c r="A27" s="3">
        <v>22</v>
      </c>
      <c r="B27" s="4" t="s">
        <v>127</v>
      </c>
      <c r="C27" s="4" t="s">
        <v>23</v>
      </c>
      <c r="D27" s="9">
        <v>73056</v>
      </c>
      <c r="E27" s="9">
        <v>73610</v>
      </c>
      <c r="F27" s="9">
        <v>2091</v>
      </c>
      <c r="G27" s="9">
        <v>0</v>
      </c>
      <c r="H27" s="9">
        <v>39506</v>
      </c>
      <c r="I27" s="9">
        <v>3277890</v>
      </c>
      <c r="J27" s="9"/>
      <c r="K27" s="9"/>
      <c r="L27" s="9">
        <v>5946</v>
      </c>
      <c r="M27" s="9">
        <v>5946</v>
      </c>
      <c r="N27" s="9">
        <v>1825</v>
      </c>
      <c r="O27" s="10">
        <v>350</v>
      </c>
      <c r="P27" s="9">
        <v>2315</v>
      </c>
      <c r="Q27" s="17">
        <v>1.07</v>
      </c>
    </row>
    <row r="28" spans="1:17" x14ac:dyDescent="0.35">
      <c r="A28" s="3">
        <v>23</v>
      </c>
      <c r="B28" s="4" t="s">
        <v>30</v>
      </c>
      <c r="C28" s="4" t="s">
        <v>23</v>
      </c>
      <c r="D28" s="9">
        <v>347</v>
      </c>
      <c r="E28" s="9">
        <v>0</v>
      </c>
      <c r="F28" s="9">
        <v>347</v>
      </c>
      <c r="G28" s="9">
        <v>0</v>
      </c>
      <c r="H28" s="9">
        <v>354</v>
      </c>
      <c r="I28" s="9">
        <v>10504</v>
      </c>
      <c r="J28" s="9"/>
      <c r="K28" s="9"/>
      <c r="L28" s="9">
        <v>445</v>
      </c>
      <c r="M28" s="9">
        <v>445</v>
      </c>
      <c r="N28" s="9">
        <v>375</v>
      </c>
      <c r="O28" s="10">
        <v>350</v>
      </c>
      <c r="P28" s="9">
        <v>434</v>
      </c>
      <c r="Q28" s="17">
        <v>1.24</v>
      </c>
    </row>
    <row r="29" spans="1:17" x14ac:dyDescent="0.35">
      <c r="A29" s="3">
        <v>24</v>
      </c>
      <c r="B29" s="4" t="s">
        <v>31</v>
      </c>
      <c r="C29" s="4" t="s">
        <v>23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26</v>
      </c>
      <c r="N29" s="9">
        <v>0</v>
      </c>
      <c r="O29" s="10">
        <v>350</v>
      </c>
      <c r="P29" s="9">
        <v>2366</v>
      </c>
      <c r="Q29" s="17">
        <v>6.76</v>
      </c>
    </row>
    <row r="30" spans="1:17" x14ac:dyDescent="0.35">
      <c r="A30" s="3">
        <v>25</v>
      </c>
      <c r="B30" s="4" t="s">
        <v>136</v>
      </c>
      <c r="C30" s="4" t="s">
        <v>23</v>
      </c>
      <c r="D30" s="9">
        <v>1909</v>
      </c>
      <c r="E30" s="9">
        <v>1931</v>
      </c>
      <c r="F30" s="9">
        <v>0</v>
      </c>
      <c r="G30" s="9">
        <v>0</v>
      </c>
      <c r="H30" s="9">
        <v>645</v>
      </c>
      <c r="I30" s="9">
        <v>18853</v>
      </c>
      <c r="J30" s="9"/>
      <c r="K30" s="9"/>
      <c r="L30" s="9">
        <v>77</v>
      </c>
      <c r="M30" s="9">
        <v>89</v>
      </c>
      <c r="N30" s="9">
        <v>514</v>
      </c>
      <c r="O30" s="10">
        <v>350</v>
      </c>
      <c r="P30" s="9">
        <v>422</v>
      </c>
      <c r="Q30" s="17">
        <v>1.2</v>
      </c>
    </row>
    <row r="31" spans="1:17" x14ac:dyDescent="0.35">
      <c r="A31" s="3">
        <v>26</v>
      </c>
      <c r="B31" s="4" t="s">
        <v>95</v>
      </c>
      <c r="C31" s="4" t="s">
        <v>23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/>
      <c r="K31" s="9"/>
      <c r="L31" s="9">
        <v>0</v>
      </c>
      <c r="M31" s="9">
        <v>0</v>
      </c>
      <c r="N31" s="9">
        <v>30</v>
      </c>
      <c r="O31" s="10">
        <v>350</v>
      </c>
      <c r="P31" s="9">
        <v>380</v>
      </c>
      <c r="Q31" s="17">
        <v>1.0900000000000001</v>
      </c>
    </row>
    <row r="32" spans="1:17" x14ac:dyDescent="0.35">
      <c r="A32" s="3">
        <v>27</v>
      </c>
      <c r="B32" s="4" t="s">
        <v>32</v>
      </c>
      <c r="C32" s="4" t="s">
        <v>23</v>
      </c>
      <c r="D32" s="9">
        <v>16571</v>
      </c>
      <c r="E32" s="9">
        <v>18956</v>
      </c>
      <c r="F32" s="9">
        <v>122</v>
      </c>
      <c r="G32" s="9">
        <v>0</v>
      </c>
      <c r="H32" s="9">
        <v>11479</v>
      </c>
      <c r="I32" s="9">
        <v>831694</v>
      </c>
      <c r="J32" s="9"/>
      <c r="K32" s="9"/>
      <c r="L32" s="9">
        <v>827</v>
      </c>
      <c r="M32" s="9">
        <v>827</v>
      </c>
      <c r="N32" s="9">
        <v>845</v>
      </c>
      <c r="O32" s="10">
        <v>350</v>
      </c>
      <c r="P32" s="9">
        <v>841</v>
      </c>
      <c r="Q32" s="17">
        <v>2.4</v>
      </c>
    </row>
    <row r="33" spans="1:17" x14ac:dyDescent="0.35">
      <c r="A33" s="3">
        <v>28</v>
      </c>
      <c r="B33" s="4" t="s">
        <v>96</v>
      </c>
      <c r="C33" s="4" t="s">
        <v>23</v>
      </c>
      <c r="D33" s="9">
        <v>12</v>
      </c>
      <c r="E33" s="9">
        <v>12</v>
      </c>
      <c r="F33" s="9">
        <v>0</v>
      </c>
      <c r="G33" s="9">
        <v>0</v>
      </c>
      <c r="H33" s="9">
        <v>4</v>
      </c>
      <c r="I33" s="9">
        <v>272</v>
      </c>
      <c r="J33" s="9"/>
      <c r="K33" s="9"/>
      <c r="L33" s="9">
        <v>3</v>
      </c>
      <c r="M33" s="9">
        <v>13</v>
      </c>
      <c r="N33" s="9">
        <v>335</v>
      </c>
      <c r="O33" s="10">
        <v>350</v>
      </c>
      <c r="P33" s="9">
        <v>368</v>
      </c>
      <c r="Q33" s="17">
        <v>1.05</v>
      </c>
    </row>
    <row r="34" spans="1:17" x14ac:dyDescent="0.35">
      <c r="A34" s="3">
        <v>29</v>
      </c>
      <c r="B34" s="4" t="s">
        <v>33</v>
      </c>
      <c r="C34" s="4" t="s">
        <v>23</v>
      </c>
      <c r="D34" s="9">
        <v>1101</v>
      </c>
      <c r="E34" s="9">
        <v>53</v>
      </c>
      <c r="F34" s="9">
        <v>255</v>
      </c>
      <c r="G34" s="9">
        <v>876</v>
      </c>
      <c r="H34" s="9">
        <v>48</v>
      </c>
      <c r="I34" s="9">
        <v>622668</v>
      </c>
      <c r="J34" s="9"/>
      <c r="K34" s="9"/>
      <c r="L34" s="9">
        <v>5902</v>
      </c>
      <c r="M34" s="9">
        <v>113018</v>
      </c>
      <c r="N34" s="9">
        <v>111897</v>
      </c>
      <c r="O34" s="10">
        <v>350</v>
      </c>
      <c r="P34" s="9">
        <v>33157</v>
      </c>
      <c r="Q34" s="17">
        <v>39.58</v>
      </c>
    </row>
    <row r="35" spans="1:17" x14ac:dyDescent="0.35">
      <c r="A35" s="3">
        <v>30</v>
      </c>
      <c r="B35" s="4" t="s">
        <v>97</v>
      </c>
      <c r="C35" s="4" t="s">
        <v>23</v>
      </c>
      <c r="D35" s="9">
        <v>71473</v>
      </c>
      <c r="E35" s="9">
        <v>72516</v>
      </c>
      <c r="F35" s="9">
        <v>5</v>
      </c>
      <c r="G35" s="9">
        <v>0</v>
      </c>
      <c r="H35" s="9">
        <v>44212</v>
      </c>
      <c r="I35" s="9">
        <v>1082848</v>
      </c>
      <c r="J35" s="9"/>
      <c r="K35" s="9"/>
      <c r="L35" s="9">
        <v>1236</v>
      </c>
      <c r="M35" s="9">
        <v>1237</v>
      </c>
      <c r="N35" s="9">
        <v>854</v>
      </c>
      <c r="O35" s="10">
        <v>350</v>
      </c>
      <c r="P35" s="9">
        <v>1616</v>
      </c>
      <c r="Q35" s="17">
        <v>1.6</v>
      </c>
    </row>
    <row r="36" spans="1:17" x14ac:dyDescent="0.35">
      <c r="A36" s="3">
        <v>31</v>
      </c>
      <c r="B36" s="4" t="s">
        <v>137</v>
      </c>
      <c r="C36" s="4" t="s">
        <v>23</v>
      </c>
      <c r="D36" s="9">
        <v>51</v>
      </c>
      <c r="E36" s="9">
        <v>51</v>
      </c>
      <c r="F36" s="9">
        <v>0</v>
      </c>
      <c r="G36" s="9">
        <v>0</v>
      </c>
      <c r="H36" s="9">
        <v>24</v>
      </c>
      <c r="I36" s="9">
        <v>51</v>
      </c>
      <c r="J36" s="9"/>
      <c r="K36" s="9"/>
      <c r="L36" s="9">
        <v>1</v>
      </c>
      <c r="M36" s="9">
        <v>1</v>
      </c>
      <c r="N36" s="9">
        <v>230</v>
      </c>
      <c r="O36" s="10">
        <v>350</v>
      </c>
      <c r="P36" s="9">
        <v>453</v>
      </c>
      <c r="Q36" s="17">
        <v>1.29</v>
      </c>
    </row>
    <row r="37" spans="1:17" x14ac:dyDescent="0.35">
      <c r="A37" s="3">
        <v>32</v>
      </c>
      <c r="B37" s="4" t="s">
        <v>34</v>
      </c>
      <c r="C37" s="4" t="s">
        <v>23</v>
      </c>
      <c r="D37" s="9">
        <v>5837</v>
      </c>
      <c r="E37" s="9">
        <v>6594</v>
      </c>
      <c r="F37" s="9">
        <v>78</v>
      </c>
      <c r="G37" s="9">
        <v>0</v>
      </c>
      <c r="H37" s="9">
        <v>4651</v>
      </c>
      <c r="I37" s="9">
        <v>141563</v>
      </c>
      <c r="J37" s="9">
        <v>7136</v>
      </c>
      <c r="K37" s="9">
        <v>0</v>
      </c>
      <c r="L37" s="9">
        <v>325</v>
      </c>
      <c r="M37" s="9">
        <v>2484</v>
      </c>
      <c r="N37" s="9">
        <v>919</v>
      </c>
      <c r="O37" s="10">
        <v>350</v>
      </c>
      <c r="P37" s="9">
        <v>1621</v>
      </c>
      <c r="Q37" s="17">
        <v>2.13</v>
      </c>
    </row>
    <row r="38" spans="1:17" x14ac:dyDescent="0.35">
      <c r="A38" s="3">
        <v>33</v>
      </c>
      <c r="B38" s="4" t="s">
        <v>35</v>
      </c>
      <c r="C38" s="4" t="s">
        <v>23</v>
      </c>
      <c r="D38" s="9">
        <v>20563</v>
      </c>
      <c r="E38" s="9">
        <v>24628</v>
      </c>
      <c r="F38" s="9">
        <v>0</v>
      </c>
      <c r="G38" s="9">
        <v>0</v>
      </c>
      <c r="H38" s="9">
        <v>14930</v>
      </c>
      <c r="I38" s="9">
        <v>1491567</v>
      </c>
      <c r="J38" s="9"/>
      <c r="K38" s="9"/>
      <c r="L38" s="9">
        <v>844</v>
      </c>
      <c r="M38" s="9">
        <v>844</v>
      </c>
      <c r="N38" s="9">
        <v>600</v>
      </c>
      <c r="O38" s="10">
        <v>350</v>
      </c>
      <c r="P38" s="9">
        <v>603</v>
      </c>
      <c r="Q38" s="17">
        <v>1.55</v>
      </c>
    </row>
    <row r="39" spans="1:17" x14ac:dyDescent="0.35">
      <c r="A39" s="3">
        <v>34</v>
      </c>
      <c r="B39" s="4" t="s">
        <v>128</v>
      </c>
      <c r="C39" s="4" t="s">
        <v>23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</v>
      </c>
      <c r="M39" s="9">
        <v>10</v>
      </c>
      <c r="N39" s="9">
        <v>459</v>
      </c>
      <c r="O39" s="10">
        <v>350</v>
      </c>
      <c r="P39" s="9">
        <v>1201</v>
      </c>
      <c r="Q39" s="17">
        <v>1.93</v>
      </c>
    </row>
    <row r="40" spans="1:17" x14ac:dyDescent="0.35">
      <c r="A40" s="3">
        <v>35</v>
      </c>
      <c r="B40" s="4" t="s">
        <v>36</v>
      </c>
      <c r="C40" s="4" t="s">
        <v>23</v>
      </c>
      <c r="D40" s="9">
        <v>847</v>
      </c>
      <c r="E40" s="9">
        <v>4234</v>
      </c>
      <c r="F40" s="9">
        <v>1634</v>
      </c>
      <c r="G40" s="9">
        <v>0</v>
      </c>
      <c r="H40" s="9">
        <v>691</v>
      </c>
      <c r="I40" s="9">
        <v>113891</v>
      </c>
      <c r="J40" s="9"/>
      <c r="K40" s="9"/>
      <c r="L40" s="9">
        <v>342</v>
      </c>
      <c r="M40" s="9">
        <v>342</v>
      </c>
      <c r="N40" s="9">
        <v>1722</v>
      </c>
      <c r="O40" s="10">
        <v>350</v>
      </c>
      <c r="P40" s="9">
        <v>702</v>
      </c>
      <c r="Q40" s="17">
        <v>1.98</v>
      </c>
    </row>
    <row r="41" spans="1:17" x14ac:dyDescent="0.35">
      <c r="A41" s="3">
        <v>36</v>
      </c>
      <c r="B41" s="4" t="s">
        <v>176</v>
      </c>
      <c r="C41" s="4" t="s">
        <v>23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/>
      <c r="K41" s="9"/>
      <c r="L41" s="9">
        <v>0</v>
      </c>
      <c r="M41" s="9">
        <v>0</v>
      </c>
      <c r="N41" s="9">
        <v>324</v>
      </c>
      <c r="O41" s="10">
        <v>350</v>
      </c>
      <c r="P41" s="9">
        <v>653</v>
      </c>
      <c r="Q41" s="18">
        <v>1.87</v>
      </c>
    </row>
    <row r="42" spans="1:17" x14ac:dyDescent="0.35">
      <c r="A42" s="3">
        <v>37</v>
      </c>
      <c r="B42" s="4" t="s">
        <v>129</v>
      </c>
      <c r="C42" s="4" t="s">
        <v>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/>
      <c r="K42" s="9"/>
      <c r="L42" s="9">
        <v>0</v>
      </c>
      <c r="M42" s="9">
        <v>0</v>
      </c>
      <c r="N42" s="9">
        <v>15</v>
      </c>
      <c r="O42" s="10">
        <v>350</v>
      </c>
      <c r="P42" s="9">
        <v>482</v>
      </c>
      <c r="Q42" s="17">
        <v>1.38</v>
      </c>
    </row>
    <row r="43" spans="1:17" x14ac:dyDescent="0.35">
      <c r="A43" s="3">
        <v>38</v>
      </c>
      <c r="B43" s="4" t="s">
        <v>130</v>
      </c>
      <c r="C43" s="4" t="s">
        <v>23</v>
      </c>
      <c r="D43" s="9">
        <v>13929</v>
      </c>
      <c r="E43" s="9">
        <v>0</v>
      </c>
      <c r="F43" s="9">
        <v>14218</v>
      </c>
      <c r="G43" s="9">
        <v>0</v>
      </c>
      <c r="H43" s="9">
        <v>0</v>
      </c>
      <c r="I43" s="9">
        <v>201820</v>
      </c>
      <c r="J43" s="9"/>
      <c r="K43" s="9"/>
      <c r="L43" s="9">
        <v>6521</v>
      </c>
      <c r="M43" s="9">
        <v>7121</v>
      </c>
      <c r="N43" s="9">
        <v>2517</v>
      </c>
      <c r="O43" s="10">
        <v>350</v>
      </c>
      <c r="P43" s="9">
        <v>1338</v>
      </c>
      <c r="Q43" s="17">
        <v>1.29</v>
      </c>
    </row>
    <row r="44" spans="1:17" x14ac:dyDescent="0.35">
      <c r="A44" s="3">
        <v>39</v>
      </c>
      <c r="B44" s="4" t="s">
        <v>98</v>
      </c>
      <c r="C44" s="4" t="s">
        <v>23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/>
      <c r="K44" s="9"/>
      <c r="L44" s="9">
        <v>156</v>
      </c>
      <c r="M44" s="9">
        <v>156</v>
      </c>
      <c r="N44" s="9">
        <v>21</v>
      </c>
      <c r="O44" s="10">
        <v>350</v>
      </c>
      <c r="P44" s="9">
        <v>626</v>
      </c>
      <c r="Q44" s="17">
        <v>1.71</v>
      </c>
    </row>
    <row r="45" spans="1:17" x14ac:dyDescent="0.35">
      <c r="A45" s="3">
        <v>40</v>
      </c>
      <c r="B45" s="4" t="s">
        <v>37</v>
      </c>
      <c r="C45" s="4" t="s">
        <v>23</v>
      </c>
      <c r="D45" s="9">
        <v>486427</v>
      </c>
      <c r="E45" s="9">
        <v>129563</v>
      </c>
      <c r="F45" s="9">
        <v>286546</v>
      </c>
      <c r="G45" s="9">
        <v>75911</v>
      </c>
      <c r="H45" s="9">
        <v>264554</v>
      </c>
      <c r="I45" s="9">
        <v>7128290</v>
      </c>
      <c r="J45" s="9">
        <v>5762669</v>
      </c>
      <c r="K45" s="9">
        <v>0</v>
      </c>
      <c r="L45" s="9">
        <v>11360</v>
      </c>
      <c r="M45" s="9">
        <v>12372</v>
      </c>
      <c r="N45" s="9">
        <v>4893</v>
      </c>
      <c r="O45" s="10">
        <v>350</v>
      </c>
      <c r="P45" s="9">
        <v>11430</v>
      </c>
      <c r="Q45" s="17">
        <v>1.01</v>
      </c>
    </row>
    <row r="46" spans="1:17" x14ac:dyDescent="0.35">
      <c r="A46" s="3">
        <v>41</v>
      </c>
      <c r="B46" s="4" t="s">
        <v>38</v>
      </c>
      <c r="C46" s="4" t="s">
        <v>23</v>
      </c>
      <c r="D46" s="9">
        <v>13824</v>
      </c>
      <c r="E46" s="9">
        <v>14036</v>
      </c>
      <c r="F46" s="9">
        <v>0</v>
      </c>
      <c r="G46" s="9">
        <v>0</v>
      </c>
      <c r="H46" s="9">
        <v>10797</v>
      </c>
      <c r="I46" s="9">
        <v>189374</v>
      </c>
      <c r="J46" s="9"/>
      <c r="K46" s="9"/>
      <c r="L46" s="9">
        <v>402</v>
      </c>
      <c r="M46" s="9">
        <v>464</v>
      </c>
      <c r="N46" s="9">
        <v>703</v>
      </c>
      <c r="O46" s="10">
        <v>350</v>
      </c>
      <c r="P46" s="9">
        <v>522</v>
      </c>
      <c r="Q46" s="17">
        <v>1.41</v>
      </c>
    </row>
    <row r="47" spans="1:17" x14ac:dyDescent="0.35">
      <c r="A47" s="3">
        <v>42</v>
      </c>
      <c r="B47" s="4" t="s">
        <v>99</v>
      </c>
      <c r="C47" s="4" t="s">
        <v>23</v>
      </c>
      <c r="D47" s="9">
        <v>928</v>
      </c>
      <c r="E47" s="9">
        <v>931</v>
      </c>
      <c r="F47" s="9">
        <v>0</v>
      </c>
      <c r="G47" s="9">
        <v>0</v>
      </c>
      <c r="H47" s="9">
        <v>991</v>
      </c>
      <c r="I47" s="9">
        <v>81309</v>
      </c>
      <c r="J47" s="9"/>
      <c r="K47" s="9"/>
      <c r="L47" s="9">
        <v>264</v>
      </c>
      <c r="M47" s="9">
        <v>264</v>
      </c>
      <c r="N47" s="9">
        <v>148</v>
      </c>
      <c r="O47" s="10">
        <v>350</v>
      </c>
      <c r="P47" s="9">
        <v>437</v>
      </c>
      <c r="Q47" s="17">
        <v>1.25</v>
      </c>
    </row>
    <row r="48" spans="1:17" x14ac:dyDescent="0.35">
      <c r="A48" s="3">
        <v>43</v>
      </c>
      <c r="B48" s="4" t="s">
        <v>131</v>
      </c>
      <c r="C48" s="4" t="s">
        <v>23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/>
      <c r="K48" s="9"/>
      <c r="L48" s="9">
        <v>0</v>
      </c>
      <c r="M48" s="9">
        <v>0</v>
      </c>
      <c r="N48" s="9">
        <v>56</v>
      </c>
      <c r="O48" s="10">
        <v>350</v>
      </c>
      <c r="P48" s="9">
        <v>371</v>
      </c>
      <c r="Q48" s="17">
        <v>1.06</v>
      </c>
    </row>
    <row r="49" spans="1:17" x14ac:dyDescent="0.35">
      <c r="A49" s="3">
        <v>44</v>
      </c>
      <c r="B49" s="4" t="s">
        <v>111</v>
      </c>
      <c r="C49" s="4" t="s">
        <v>23</v>
      </c>
      <c r="D49" s="9">
        <v>43481</v>
      </c>
      <c r="E49" s="9">
        <v>0</v>
      </c>
      <c r="F49" s="9">
        <v>2095</v>
      </c>
      <c r="G49" s="9">
        <v>43602</v>
      </c>
      <c r="H49" s="9">
        <v>44053</v>
      </c>
      <c r="I49" s="9">
        <v>1338101</v>
      </c>
      <c r="J49" s="9">
        <v>196333</v>
      </c>
      <c r="K49" s="9">
        <v>0</v>
      </c>
      <c r="L49" s="9">
        <v>7667</v>
      </c>
      <c r="M49" s="9">
        <v>10096</v>
      </c>
      <c r="N49" s="9">
        <v>1364</v>
      </c>
      <c r="O49" s="10">
        <v>350</v>
      </c>
      <c r="P49" s="9">
        <v>6723</v>
      </c>
      <c r="Q49" s="17">
        <v>1.71</v>
      </c>
    </row>
    <row r="50" spans="1:17" x14ac:dyDescent="0.35">
      <c r="A50" s="3">
        <v>45</v>
      </c>
      <c r="B50" s="4" t="s">
        <v>39</v>
      </c>
      <c r="C50" s="4" t="s">
        <v>23</v>
      </c>
      <c r="D50" s="9">
        <v>9233</v>
      </c>
      <c r="E50" s="9">
        <v>4238</v>
      </c>
      <c r="F50" s="9">
        <v>2654</v>
      </c>
      <c r="G50" s="9">
        <v>2461</v>
      </c>
      <c r="H50" s="9">
        <v>6395</v>
      </c>
      <c r="I50" s="9">
        <v>126129</v>
      </c>
      <c r="J50" s="9"/>
      <c r="K50" s="9"/>
      <c r="L50" s="9">
        <v>607</v>
      </c>
      <c r="M50" s="9">
        <v>607</v>
      </c>
      <c r="N50" s="9">
        <v>749</v>
      </c>
      <c r="O50" s="10">
        <v>350</v>
      </c>
      <c r="P50" s="9">
        <v>542</v>
      </c>
      <c r="Q50" s="17">
        <v>2.0699999999999998</v>
      </c>
    </row>
    <row r="51" spans="1:17" x14ac:dyDescent="0.35">
      <c r="A51" s="3">
        <v>46</v>
      </c>
      <c r="B51" s="4" t="s">
        <v>100</v>
      </c>
      <c r="C51" s="4" t="s">
        <v>23</v>
      </c>
      <c r="D51" s="9">
        <v>8040</v>
      </c>
      <c r="E51" s="9">
        <v>8047</v>
      </c>
      <c r="F51" s="9">
        <v>0</v>
      </c>
      <c r="G51" s="9">
        <v>0</v>
      </c>
      <c r="H51" s="9">
        <v>3140</v>
      </c>
      <c r="I51" s="9">
        <v>11679</v>
      </c>
      <c r="J51" s="9"/>
      <c r="K51" s="9"/>
      <c r="L51" s="9">
        <v>302</v>
      </c>
      <c r="M51" s="9">
        <v>367</v>
      </c>
      <c r="N51" s="9">
        <v>611</v>
      </c>
      <c r="O51" s="10">
        <v>350</v>
      </c>
      <c r="P51" s="9">
        <v>461</v>
      </c>
      <c r="Q51" s="17">
        <v>1.22</v>
      </c>
    </row>
    <row r="52" spans="1:17" x14ac:dyDescent="0.35">
      <c r="A52" s="3">
        <v>47</v>
      </c>
      <c r="B52" s="4" t="s">
        <v>40</v>
      </c>
      <c r="C52" s="4" t="s">
        <v>23</v>
      </c>
      <c r="D52" s="9">
        <v>6478</v>
      </c>
      <c r="E52" s="9">
        <v>6200</v>
      </c>
      <c r="F52" s="9">
        <v>278</v>
      </c>
      <c r="G52" s="9">
        <v>0</v>
      </c>
      <c r="H52" s="9">
        <v>306</v>
      </c>
      <c r="I52" s="9">
        <v>13619</v>
      </c>
      <c r="J52" s="9"/>
      <c r="K52" s="9"/>
      <c r="L52" s="9">
        <v>359</v>
      </c>
      <c r="M52" s="9">
        <v>360</v>
      </c>
      <c r="N52" s="9">
        <v>253</v>
      </c>
      <c r="O52" s="10">
        <v>350</v>
      </c>
      <c r="P52" s="9">
        <v>459</v>
      </c>
      <c r="Q52" s="17">
        <v>1.29</v>
      </c>
    </row>
    <row r="53" spans="1:17" x14ac:dyDescent="0.35">
      <c r="A53" s="3">
        <v>48</v>
      </c>
      <c r="B53" s="4" t="s">
        <v>101</v>
      </c>
      <c r="C53" s="4" t="s">
        <v>23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/>
      <c r="K53" s="9"/>
      <c r="L53" s="9">
        <v>0</v>
      </c>
      <c r="M53" s="9">
        <v>0</v>
      </c>
      <c r="N53" s="9">
        <v>267</v>
      </c>
      <c r="O53" s="10">
        <v>350</v>
      </c>
      <c r="P53" s="9">
        <v>396</v>
      </c>
      <c r="Q53" s="17">
        <v>1.1299999999999999</v>
      </c>
    </row>
    <row r="54" spans="1:17" x14ac:dyDescent="0.35">
      <c r="A54" s="3">
        <v>49</v>
      </c>
      <c r="B54" s="4" t="s">
        <v>41</v>
      </c>
      <c r="C54" s="4" t="s">
        <v>23</v>
      </c>
      <c r="D54" s="9">
        <v>2590703</v>
      </c>
      <c r="E54" s="9">
        <v>106314</v>
      </c>
      <c r="F54" s="9">
        <v>2484672</v>
      </c>
      <c r="G54" s="9">
        <v>0</v>
      </c>
      <c r="H54" s="9">
        <v>444340</v>
      </c>
      <c r="I54" s="9">
        <v>17894724</v>
      </c>
      <c r="J54" s="9">
        <v>71009</v>
      </c>
      <c r="K54" s="9">
        <v>57095</v>
      </c>
      <c r="L54" s="9">
        <v>28322</v>
      </c>
      <c r="M54" s="9">
        <v>28577</v>
      </c>
      <c r="N54" s="9">
        <v>1667</v>
      </c>
      <c r="O54" s="10">
        <v>350</v>
      </c>
      <c r="P54" s="9">
        <v>41992</v>
      </c>
      <c r="Q54" s="17">
        <v>3.49</v>
      </c>
    </row>
    <row r="55" spans="1:17" x14ac:dyDescent="0.35">
      <c r="A55" s="3">
        <v>50</v>
      </c>
      <c r="B55" s="4" t="s">
        <v>112</v>
      </c>
      <c r="C55" s="4" t="s">
        <v>23</v>
      </c>
      <c r="D55" s="9">
        <v>944</v>
      </c>
      <c r="E55" s="9">
        <v>944</v>
      </c>
      <c r="F55" s="9">
        <v>0</v>
      </c>
      <c r="G55" s="9">
        <v>0</v>
      </c>
      <c r="H55" s="9">
        <v>539</v>
      </c>
      <c r="I55" s="9">
        <v>41699</v>
      </c>
      <c r="J55" s="9"/>
      <c r="K55" s="9"/>
      <c r="L55" s="9">
        <v>136</v>
      </c>
      <c r="M55" s="9">
        <v>683</v>
      </c>
      <c r="N55" s="9">
        <v>450</v>
      </c>
      <c r="O55" s="10">
        <v>350</v>
      </c>
      <c r="P55" s="9">
        <v>362</v>
      </c>
      <c r="Q55" s="17">
        <v>1</v>
      </c>
    </row>
    <row r="56" spans="1:17" x14ac:dyDescent="0.35">
      <c r="A56" s="3">
        <v>51</v>
      </c>
      <c r="B56" s="4" t="s">
        <v>42</v>
      </c>
      <c r="C56" s="4" t="s">
        <v>23</v>
      </c>
      <c r="D56" s="9">
        <v>6238</v>
      </c>
      <c r="E56" s="9">
        <v>6581</v>
      </c>
      <c r="F56" s="9">
        <v>97</v>
      </c>
      <c r="G56" s="9">
        <v>0</v>
      </c>
      <c r="H56" s="9">
        <v>5893</v>
      </c>
      <c r="I56" s="9">
        <v>161007</v>
      </c>
      <c r="J56" s="9"/>
      <c r="K56" s="9"/>
      <c r="L56" s="9">
        <v>771</v>
      </c>
      <c r="M56" s="9">
        <v>1142</v>
      </c>
      <c r="N56" s="9">
        <v>759</v>
      </c>
      <c r="O56" s="10">
        <v>350</v>
      </c>
      <c r="P56" s="9">
        <v>554</v>
      </c>
      <c r="Q56" s="17">
        <v>1.51</v>
      </c>
    </row>
    <row r="57" spans="1:17" x14ac:dyDescent="0.35">
      <c r="A57" s="3">
        <v>52</v>
      </c>
      <c r="B57" s="4" t="s">
        <v>117</v>
      </c>
      <c r="C57" s="4" t="s">
        <v>23</v>
      </c>
      <c r="D57" s="9">
        <v>6777</v>
      </c>
      <c r="E57" s="9">
        <v>1472</v>
      </c>
      <c r="F57" s="9">
        <v>2058</v>
      </c>
      <c r="G57" s="9">
        <v>3407</v>
      </c>
      <c r="H57" s="9">
        <v>6802</v>
      </c>
      <c r="I57" s="9">
        <v>265988</v>
      </c>
      <c r="J57" s="9">
        <v>0</v>
      </c>
      <c r="K57" s="9"/>
      <c r="L57" s="9">
        <v>424</v>
      </c>
      <c r="M57" s="9">
        <v>672</v>
      </c>
      <c r="N57" s="9">
        <v>1064</v>
      </c>
      <c r="O57" s="10">
        <v>350</v>
      </c>
      <c r="P57" s="9">
        <v>775</v>
      </c>
      <c r="Q57" s="17">
        <v>2.04</v>
      </c>
    </row>
    <row r="58" spans="1:17" x14ac:dyDescent="0.35">
      <c r="A58" s="3">
        <v>53</v>
      </c>
      <c r="B58" s="4" t="s">
        <v>43</v>
      </c>
      <c r="C58" s="4" t="s">
        <v>23</v>
      </c>
      <c r="D58" s="9">
        <v>2085</v>
      </c>
      <c r="E58" s="9">
        <v>3506</v>
      </c>
      <c r="F58" s="9">
        <v>0</v>
      </c>
      <c r="G58" s="9">
        <v>0</v>
      </c>
      <c r="H58" s="9">
        <v>2534</v>
      </c>
      <c r="I58" s="9">
        <v>73721</v>
      </c>
      <c r="J58" s="9"/>
      <c r="K58" s="9"/>
      <c r="L58" s="9">
        <v>396</v>
      </c>
      <c r="M58" s="9">
        <v>396</v>
      </c>
      <c r="N58" s="9">
        <v>348</v>
      </c>
      <c r="O58" s="10">
        <v>350</v>
      </c>
      <c r="P58" s="9">
        <v>432</v>
      </c>
      <c r="Q58" s="17">
        <v>1.22</v>
      </c>
    </row>
    <row r="59" spans="1:17" x14ac:dyDescent="0.35">
      <c r="A59" s="3">
        <v>54</v>
      </c>
      <c r="B59" s="4" t="s">
        <v>102</v>
      </c>
      <c r="C59" s="4" t="s">
        <v>23</v>
      </c>
      <c r="D59" s="9">
        <v>76</v>
      </c>
      <c r="E59" s="9">
        <v>0</v>
      </c>
      <c r="F59" s="9">
        <v>76</v>
      </c>
      <c r="G59" s="9">
        <v>0</v>
      </c>
      <c r="H59" s="9">
        <v>156</v>
      </c>
      <c r="I59" s="9">
        <v>6874</v>
      </c>
      <c r="J59" s="9"/>
      <c r="K59" s="9"/>
      <c r="L59" s="9">
        <v>20</v>
      </c>
      <c r="M59" s="9">
        <v>20</v>
      </c>
      <c r="N59" s="9">
        <v>491</v>
      </c>
      <c r="O59" s="10">
        <v>350</v>
      </c>
      <c r="P59" s="9">
        <v>535</v>
      </c>
      <c r="Q59" s="17">
        <v>1.42</v>
      </c>
    </row>
    <row r="60" spans="1:17" x14ac:dyDescent="0.35">
      <c r="A60" s="3">
        <v>55</v>
      </c>
      <c r="B60" s="4" t="s">
        <v>44</v>
      </c>
      <c r="C60" s="4" t="s">
        <v>23</v>
      </c>
      <c r="D60" s="9">
        <v>112</v>
      </c>
      <c r="E60" s="9">
        <v>221</v>
      </c>
      <c r="F60" s="9">
        <v>0</v>
      </c>
      <c r="G60" s="9">
        <v>0</v>
      </c>
      <c r="H60" s="9">
        <v>200</v>
      </c>
      <c r="I60" s="9">
        <v>310989</v>
      </c>
      <c r="J60" s="9"/>
      <c r="K60" s="9"/>
      <c r="L60" s="9">
        <v>66</v>
      </c>
      <c r="M60" s="9">
        <v>25208</v>
      </c>
      <c r="N60" s="9">
        <v>0</v>
      </c>
      <c r="O60" s="10">
        <v>350</v>
      </c>
      <c r="P60" s="9">
        <v>1131</v>
      </c>
      <c r="Q60" s="17">
        <v>1.72</v>
      </c>
    </row>
    <row r="61" spans="1:17" x14ac:dyDescent="0.35">
      <c r="A61" s="3">
        <v>56</v>
      </c>
      <c r="B61" s="4" t="s">
        <v>113</v>
      </c>
      <c r="C61" s="4" t="s">
        <v>23</v>
      </c>
      <c r="D61" s="9">
        <v>1</v>
      </c>
      <c r="E61" s="9">
        <v>2</v>
      </c>
      <c r="F61" s="9">
        <v>0</v>
      </c>
      <c r="G61" s="9">
        <v>0</v>
      </c>
      <c r="H61" s="9">
        <v>0</v>
      </c>
      <c r="I61" s="9">
        <v>3</v>
      </c>
      <c r="J61" s="9">
        <v>0</v>
      </c>
      <c r="K61" s="9">
        <v>0</v>
      </c>
      <c r="L61" s="9">
        <v>0</v>
      </c>
      <c r="M61" s="9">
        <v>262</v>
      </c>
      <c r="N61" s="9">
        <v>425</v>
      </c>
      <c r="O61" s="10">
        <v>350</v>
      </c>
      <c r="P61" s="9">
        <v>406</v>
      </c>
      <c r="Q61" s="17">
        <v>1.1599999999999999</v>
      </c>
    </row>
    <row r="62" spans="1:17" x14ac:dyDescent="0.35">
      <c r="A62" s="3">
        <v>57</v>
      </c>
      <c r="B62" s="4" t="s">
        <v>175</v>
      </c>
      <c r="C62" s="4" t="s">
        <v>23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/>
      <c r="K62" s="9"/>
      <c r="L62" s="9">
        <v>0</v>
      </c>
      <c r="M62" s="9">
        <v>0</v>
      </c>
      <c r="N62" s="9">
        <v>106</v>
      </c>
      <c r="O62" s="10">
        <v>350</v>
      </c>
      <c r="P62" s="9">
        <v>427</v>
      </c>
      <c r="Q62" s="18">
        <v>1.22</v>
      </c>
    </row>
    <row r="63" spans="1:17" x14ac:dyDescent="0.35">
      <c r="A63" s="3">
        <v>58</v>
      </c>
      <c r="B63" s="4" t="s">
        <v>138</v>
      </c>
      <c r="C63" s="4" t="s">
        <v>23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/>
      <c r="K63" s="9"/>
      <c r="L63" s="9">
        <v>0</v>
      </c>
      <c r="M63" s="9">
        <v>0</v>
      </c>
      <c r="N63" s="9">
        <v>84</v>
      </c>
      <c r="O63" s="10">
        <v>350</v>
      </c>
      <c r="P63" s="9">
        <v>1766</v>
      </c>
      <c r="Q63" s="17">
        <v>5.05</v>
      </c>
    </row>
    <row r="64" spans="1:17" x14ac:dyDescent="0.35">
      <c r="A64" s="3">
        <v>59</v>
      </c>
      <c r="B64" s="4" t="s">
        <v>132</v>
      </c>
      <c r="C64" s="4" t="s">
        <v>23</v>
      </c>
      <c r="D64" s="9">
        <v>94</v>
      </c>
      <c r="E64" s="9">
        <v>0</v>
      </c>
      <c r="F64" s="9">
        <v>285</v>
      </c>
      <c r="G64" s="9">
        <v>0</v>
      </c>
      <c r="H64" s="9">
        <v>0</v>
      </c>
      <c r="I64" s="9">
        <v>32425</v>
      </c>
      <c r="J64" s="9"/>
      <c r="K64" s="9"/>
      <c r="L64" s="9">
        <v>338</v>
      </c>
      <c r="M64" s="9">
        <v>761</v>
      </c>
      <c r="N64" s="9">
        <v>615</v>
      </c>
      <c r="O64" s="10">
        <v>350</v>
      </c>
      <c r="P64" s="9">
        <v>1432</v>
      </c>
      <c r="Q64" s="17">
        <v>3.85</v>
      </c>
    </row>
    <row r="65" spans="1:17" x14ac:dyDescent="0.35">
      <c r="A65" s="3">
        <v>60</v>
      </c>
      <c r="B65" s="4" t="s">
        <v>139</v>
      </c>
      <c r="C65" s="4" t="s">
        <v>23</v>
      </c>
      <c r="D65" s="9">
        <v>977</v>
      </c>
      <c r="E65" s="9">
        <v>831</v>
      </c>
      <c r="F65" s="9">
        <v>148</v>
      </c>
      <c r="G65" s="9">
        <v>0</v>
      </c>
      <c r="H65" s="9">
        <v>642</v>
      </c>
      <c r="I65" s="9">
        <v>14918</v>
      </c>
      <c r="J65" s="9"/>
      <c r="K65" s="9"/>
      <c r="L65" s="9">
        <v>34</v>
      </c>
      <c r="M65" s="9">
        <v>105</v>
      </c>
      <c r="N65" s="9">
        <v>522</v>
      </c>
      <c r="O65" s="10">
        <v>350</v>
      </c>
      <c r="P65" s="9">
        <v>468</v>
      </c>
      <c r="Q65" s="17">
        <v>1.27</v>
      </c>
    </row>
    <row r="66" spans="1:17" x14ac:dyDescent="0.35">
      <c r="A66" s="3">
        <v>61</v>
      </c>
      <c r="B66" s="4" t="s">
        <v>133</v>
      </c>
      <c r="C66" s="4" t="s">
        <v>23</v>
      </c>
      <c r="D66" s="9">
        <v>68869</v>
      </c>
      <c r="E66" s="9">
        <v>68948</v>
      </c>
      <c r="F66" s="9">
        <v>0</v>
      </c>
      <c r="G66" s="9">
        <v>0</v>
      </c>
      <c r="H66" s="9">
        <v>37162</v>
      </c>
      <c r="I66" s="9">
        <v>1678856</v>
      </c>
      <c r="J66" s="9"/>
      <c r="K66" s="9"/>
      <c r="L66" s="9">
        <v>223</v>
      </c>
      <c r="M66" s="9">
        <v>239</v>
      </c>
      <c r="N66" s="9">
        <v>180</v>
      </c>
      <c r="O66" s="10">
        <v>350</v>
      </c>
      <c r="P66" s="9">
        <v>945</v>
      </c>
      <c r="Q66" s="17">
        <v>1.26</v>
      </c>
    </row>
    <row r="67" spans="1:17" x14ac:dyDescent="0.35">
      <c r="A67" s="3">
        <v>62</v>
      </c>
      <c r="B67" s="4" t="s">
        <v>103</v>
      </c>
      <c r="C67" s="4" t="s">
        <v>23</v>
      </c>
      <c r="D67" s="9">
        <v>0</v>
      </c>
      <c r="E67" s="9">
        <v>0</v>
      </c>
      <c r="F67" s="12">
        <v>15</v>
      </c>
      <c r="G67" s="9">
        <v>0</v>
      </c>
      <c r="H67" s="9">
        <v>0</v>
      </c>
      <c r="I67" s="9">
        <v>2453</v>
      </c>
      <c r="J67" s="9"/>
      <c r="K67" s="9"/>
      <c r="L67" s="9">
        <v>10</v>
      </c>
      <c r="M67" s="9">
        <v>13</v>
      </c>
      <c r="N67" s="9">
        <v>79</v>
      </c>
      <c r="O67" s="10">
        <v>350</v>
      </c>
      <c r="P67" s="9">
        <v>354</v>
      </c>
      <c r="Q67" s="17">
        <v>1.01</v>
      </c>
    </row>
    <row r="68" spans="1:17" x14ac:dyDescent="0.35">
      <c r="A68" s="3">
        <v>63</v>
      </c>
      <c r="B68" s="4" t="s">
        <v>140</v>
      </c>
      <c r="C68" s="4" t="s">
        <v>23</v>
      </c>
      <c r="D68" s="9">
        <v>24</v>
      </c>
      <c r="E68" s="9">
        <v>0</v>
      </c>
      <c r="F68" s="9">
        <v>24</v>
      </c>
      <c r="G68" s="9">
        <v>0</v>
      </c>
      <c r="H68" s="9">
        <v>1</v>
      </c>
      <c r="I68" s="9">
        <v>215</v>
      </c>
      <c r="J68" s="9"/>
      <c r="K68" s="9"/>
      <c r="L68" s="9">
        <v>0</v>
      </c>
      <c r="M68" s="9">
        <v>22</v>
      </c>
      <c r="N68" s="9">
        <v>749</v>
      </c>
      <c r="O68" s="10">
        <v>350</v>
      </c>
      <c r="P68" s="9">
        <v>437</v>
      </c>
      <c r="Q68" s="17">
        <v>1.2</v>
      </c>
    </row>
    <row r="69" spans="1:17" x14ac:dyDescent="0.35">
      <c r="A69" s="3">
        <v>64</v>
      </c>
      <c r="B69" s="4" t="s">
        <v>134</v>
      </c>
      <c r="C69" s="4" t="s">
        <v>23</v>
      </c>
      <c r="D69" s="9">
        <v>25202</v>
      </c>
      <c r="E69" s="9">
        <v>26055</v>
      </c>
      <c r="F69" s="9">
        <v>0</v>
      </c>
      <c r="G69" s="9">
        <v>0</v>
      </c>
      <c r="H69" s="9">
        <v>23241</v>
      </c>
      <c r="I69" s="9">
        <v>655866</v>
      </c>
      <c r="J69" s="9"/>
      <c r="K69" s="9"/>
      <c r="L69" s="9">
        <v>1748</v>
      </c>
      <c r="M69" s="9">
        <v>1748</v>
      </c>
      <c r="N69" s="9">
        <v>943</v>
      </c>
      <c r="O69" s="10">
        <v>350</v>
      </c>
      <c r="P69" s="9">
        <v>1271</v>
      </c>
      <c r="Q69" s="17">
        <v>1.1499999999999999</v>
      </c>
    </row>
    <row r="70" spans="1:17" x14ac:dyDescent="0.35">
      <c r="A70" s="3">
        <v>65</v>
      </c>
      <c r="B70" s="4" t="s">
        <v>104</v>
      </c>
      <c r="C70" s="4" t="s">
        <v>23</v>
      </c>
      <c r="D70" s="9">
        <v>371</v>
      </c>
      <c r="E70" s="9">
        <v>376</v>
      </c>
      <c r="F70" s="9">
        <v>0</v>
      </c>
      <c r="G70" s="9">
        <v>0</v>
      </c>
      <c r="H70" s="9">
        <v>13</v>
      </c>
      <c r="I70" s="9">
        <v>694</v>
      </c>
      <c r="J70" s="9"/>
      <c r="K70" s="9"/>
      <c r="L70" s="9">
        <v>45</v>
      </c>
      <c r="M70" s="9">
        <v>45</v>
      </c>
      <c r="N70" s="9">
        <v>204</v>
      </c>
      <c r="O70" s="10">
        <v>350</v>
      </c>
      <c r="P70" s="9">
        <v>388</v>
      </c>
      <c r="Q70" s="17">
        <v>1.1100000000000001</v>
      </c>
    </row>
    <row r="71" spans="1:17" x14ac:dyDescent="0.35">
      <c r="A71" s="3">
        <v>66</v>
      </c>
      <c r="B71" s="7" t="s">
        <v>171</v>
      </c>
      <c r="C71" s="4" t="s">
        <v>23</v>
      </c>
      <c r="D71" s="9">
        <v>18098</v>
      </c>
      <c r="E71" s="9">
        <v>14443</v>
      </c>
      <c r="F71" s="9">
        <v>3663</v>
      </c>
      <c r="G71" s="9">
        <v>0</v>
      </c>
      <c r="H71" s="9">
        <v>23773</v>
      </c>
      <c r="I71" s="9">
        <v>990226</v>
      </c>
      <c r="J71" s="9"/>
      <c r="K71" s="9"/>
      <c r="L71" s="9">
        <v>1615</v>
      </c>
      <c r="M71" s="9">
        <v>1615</v>
      </c>
      <c r="N71" s="9">
        <v>911</v>
      </c>
      <c r="O71" s="10">
        <v>350</v>
      </c>
      <c r="P71" s="9">
        <v>893</v>
      </c>
      <c r="Q71" s="19">
        <v>0.83</v>
      </c>
    </row>
    <row r="72" spans="1:17" x14ac:dyDescent="0.35">
      <c r="A72" s="3">
        <v>67</v>
      </c>
      <c r="B72" s="4" t="s">
        <v>142</v>
      </c>
      <c r="C72" s="4" t="s">
        <v>23</v>
      </c>
      <c r="D72" s="9">
        <v>2916</v>
      </c>
      <c r="E72" s="9">
        <v>2991</v>
      </c>
      <c r="F72" s="9">
        <v>0</v>
      </c>
      <c r="G72" s="9">
        <v>0</v>
      </c>
      <c r="H72" s="9">
        <v>987</v>
      </c>
      <c r="I72" s="9">
        <v>20856</v>
      </c>
      <c r="J72" s="9"/>
      <c r="K72" s="9"/>
      <c r="L72" s="9">
        <v>442</v>
      </c>
      <c r="M72" s="9">
        <v>442</v>
      </c>
      <c r="N72" s="9">
        <v>255</v>
      </c>
      <c r="O72" s="10">
        <v>350</v>
      </c>
      <c r="P72" s="9">
        <v>486</v>
      </c>
      <c r="Q72" s="17">
        <v>1.1399999999999999</v>
      </c>
    </row>
    <row r="73" spans="1:17" x14ac:dyDescent="0.35">
      <c r="A73" s="3">
        <v>68</v>
      </c>
      <c r="B73" s="4" t="s">
        <v>143</v>
      </c>
      <c r="C73" s="4" t="s">
        <v>23</v>
      </c>
      <c r="D73" s="9">
        <v>4311</v>
      </c>
      <c r="E73" s="9">
        <v>3688</v>
      </c>
      <c r="F73" s="9">
        <v>915</v>
      </c>
      <c r="G73" s="9">
        <v>0</v>
      </c>
      <c r="H73" s="9">
        <v>3503</v>
      </c>
      <c r="I73" s="9">
        <v>76045</v>
      </c>
      <c r="J73" s="9"/>
      <c r="K73" s="9"/>
      <c r="L73" s="9">
        <v>0</v>
      </c>
      <c r="M73" s="9">
        <v>4607</v>
      </c>
      <c r="N73" s="9">
        <v>334</v>
      </c>
      <c r="O73" s="10">
        <v>350</v>
      </c>
      <c r="P73" s="9">
        <v>7787</v>
      </c>
      <c r="Q73" s="17">
        <v>22.24</v>
      </c>
    </row>
    <row r="74" spans="1:17" x14ac:dyDescent="0.35">
      <c r="A74" s="3">
        <v>69</v>
      </c>
      <c r="B74" s="7" t="s">
        <v>170</v>
      </c>
      <c r="C74" s="4" t="s">
        <v>23</v>
      </c>
      <c r="D74" s="9">
        <v>18331</v>
      </c>
      <c r="E74" s="9">
        <v>9741</v>
      </c>
      <c r="F74" s="9">
        <v>61</v>
      </c>
      <c r="G74" s="9">
        <v>8630</v>
      </c>
      <c r="H74" s="9">
        <v>16079</v>
      </c>
      <c r="I74" s="9">
        <v>287615</v>
      </c>
      <c r="J74" s="9"/>
      <c r="K74" s="9"/>
      <c r="L74" s="9">
        <v>9350</v>
      </c>
      <c r="M74" s="9">
        <v>9350</v>
      </c>
      <c r="N74" s="9">
        <v>2883</v>
      </c>
      <c r="O74" s="10">
        <v>350</v>
      </c>
      <c r="P74" s="9">
        <v>1176</v>
      </c>
      <c r="Q74" s="19">
        <v>0.95</v>
      </c>
    </row>
    <row r="75" spans="1:17" x14ac:dyDescent="0.35">
      <c r="A75" s="3">
        <v>70</v>
      </c>
      <c r="B75" s="4" t="s">
        <v>114</v>
      </c>
      <c r="C75" s="4" t="s">
        <v>23</v>
      </c>
      <c r="D75" s="9">
        <v>45395</v>
      </c>
      <c r="E75" s="9">
        <v>43198</v>
      </c>
      <c r="F75" s="9">
        <v>3065</v>
      </c>
      <c r="G75" s="9">
        <v>0</v>
      </c>
      <c r="H75" s="9">
        <v>12275</v>
      </c>
      <c r="I75" s="9">
        <v>239873</v>
      </c>
      <c r="J75" s="9"/>
      <c r="K75" s="9"/>
      <c r="L75" s="9">
        <v>3879</v>
      </c>
      <c r="M75" s="9">
        <v>3879</v>
      </c>
      <c r="N75" s="9">
        <v>1675</v>
      </c>
      <c r="O75" s="10">
        <v>350</v>
      </c>
      <c r="P75" s="9">
        <v>2312</v>
      </c>
      <c r="Q75" s="17">
        <v>4.2</v>
      </c>
    </row>
    <row r="76" spans="1:17" x14ac:dyDescent="0.35">
      <c r="A76" s="3">
        <v>71</v>
      </c>
      <c r="B76" s="4" t="s">
        <v>144</v>
      </c>
      <c r="C76" s="4" t="s">
        <v>23</v>
      </c>
      <c r="D76" s="9">
        <v>52413</v>
      </c>
      <c r="E76" s="9">
        <v>55380</v>
      </c>
      <c r="F76" s="9">
        <v>0</v>
      </c>
      <c r="G76" s="9">
        <v>0</v>
      </c>
      <c r="H76" s="9">
        <v>38749</v>
      </c>
      <c r="I76" s="9">
        <v>1369288</v>
      </c>
      <c r="J76" s="9"/>
      <c r="K76" s="9"/>
      <c r="L76" s="9">
        <v>9454</v>
      </c>
      <c r="M76" s="9">
        <v>9454</v>
      </c>
      <c r="N76" s="9">
        <v>6192</v>
      </c>
      <c r="O76" s="10">
        <v>350</v>
      </c>
      <c r="P76" s="9">
        <v>1991</v>
      </c>
      <c r="Q76" s="17">
        <v>1.1499999999999999</v>
      </c>
    </row>
    <row r="77" spans="1:17" x14ac:dyDescent="0.35">
      <c r="A77" s="3">
        <v>72</v>
      </c>
      <c r="B77" s="4" t="s">
        <v>173</v>
      </c>
      <c r="C77" s="4" t="s">
        <v>23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/>
      <c r="K77" s="9"/>
      <c r="L77" s="9">
        <v>0</v>
      </c>
      <c r="M77" s="9">
        <v>0</v>
      </c>
      <c r="N77" s="9">
        <v>16</v>
      </c>
      <c r="O77" s="10">
        <v>350</v>
      </c>
      <c r="P77" s="9">
        <v>2986</v>
      </c>
      <c r="Q77" s="18">
        <v>9</v>
      </c>
    </row>
    <row r="78" spans="1:17" x14ac:dyDescent="0.35">
      <c r="A78" s="3">
        <v>73</v>
      </c>
      <c r="B78" s="4" t="s">
        <v>145</v>
      </c>
      <c r="C78" s="4" t="s">
        <v>23</v>
      </c>
      <c r="D78" s="9">
        <v>5387</v>
      </c>
      <c r="E78" s="9">
        <v>5854</v>
      </c>
      <c r="F78" s="9">
        <v>0</v>
      </c>
      <c r="G78" s="9">
        <v>0</v>
      </c>
      <c r="H78" s="9">
        <v>5219</v>
      </c>
      <c r="I78" s="9">
        <v>161722</v>
      </c>
      <c r="J78" s="9"/>
      <c r="K78" s="9"/>
      <c r="L78" s="9">
        <v>989</v>
      </c>
      <c r="M78" s="9">
        <v>989</v>
      </c>
      <c r="N78" s="9">
        <v>834</v>
      </c>
      <c r="O78" s="10">
        <v>350</v>
      </c>
      <c r="P78" s="9">
        <v>483</v>
      </c>
      <c r="Q78" s="17">
        <v>1.22</v>
      </c>
    </row>
    <row r="79" spans="1:17" x14ac:dyDescent="0.35">
      <c r="A79" s="3">
        <v>74</v>
      </c>
      <c r="B79" s="4" t="s">
        <v>141</v>
      </c>
      <c r="C79" s="4" t="s">
        <v>23</v>
      </c>
      <c r="D79" s="9">
        <v>9201</v>
      </c>
      <c r="E79" s="9">
        <v>3755</v>
      </c>
      <c r="F79" s="9">
        <v>617</v>
      </c>
      <c r="G79" s="9">
        <v>0</v>
      </c>
      <c r="H79" s="9">
        <v>10858</v>
      </c>
      <c r="I79" s="9">
        <v>853584</v>
      </c>
      <c r="J79" s="9"/>
      <c r="K79" s="9"/>
      <c r="L79" s="9">
        <v>1442</v>
      </c>
      <c r="M79" s="9">
        <v>4197</v>
      </c>
      <c r="N79" s="9">
        <v>1347</v>
      </c>
      <c r="O79" s="10">
        <v>350</v>
      </c>
      <c r="P79" s="9">
        <v>1747</v>
      </c>
      <c r="Q79" s="17">
        <v>2.96</v>
      </c>
    </row>
    <row r="80" spans="1:17" x14ac:dyDescent="0.35">
      <c r="A80" s="3">
        <v>1</v>
      </c>
      <c r="B80" s="4" t="s">
        <v>105</v>
      </c>
      <c r="C80" s="4" t="s">
        <v>45</v>
      </c>
      <c r="D80" s="9">
        <v>0</v>
      </c>
      <c r="E80" s="9">
        <v>0</v>
      </c>
      <c r="F80" s="9">
        <v>20</v>
      </c>
      <c r="G80" s="9">
        <v>0</v>
      </c>
      <c r="H80" s="9">
        <v>0</v>
      </c>
      <c r="I80" s="9">
        <v>42</v>
      </c>
      <c r="J80" s="9"/>
      <c r="K80" s="9"/>
      <c r="L80" s="9">
        <v>5</v>
      </c>
      <c r="M80" s="9">
        <v>221704</v>
      </c>
      <c r="N80" s="9">
        <v>173032</v>
      </c>
      <c r="O80" s="13"/>
      <c r="P80" s="9">
        <v>282152</v>
      </c>
      <c r="Q80" s="20"/>
    </row>
    <row r="81" spans="1:17" x14ac:dyDescent="0.35">
      <c r="A81" s="3">
        <v>2</v>
      </c>
      <c r="B81" s="4" t="s">
        <v>115</v>
      </c>
      <c r="C81" s="4" t="s">
        <v>45</v>
      </c>
      <c r="D81" s="9">
        <v>1918</v>
      </c>
      <c r="E81" s="9">
        <v>0</v>
      </c>
      <c r="F81" s="9">
        <v>426</v>
      </c>
      <c r="G81" s="9">
        <v>1550</v>
      </c>
      <c r="H81" s="9">
        <v>1776</v>
      </c>
      <c r="I81" s="9">
        <v>61972</v>
      </c>
      <c r="J81" s="9"/>
      <c r="K81" s="9"/>
      <c r="L81" s="9">
        <v>72</v>
      </c>
      <c r="M81" s="9">
        <v>205</v>
      </c>
      <c r="N81" s="9">
        <v>36</v>
      </c>
      <c r="O81" s="13"/>
      <c r="P81" s="9">
        <v>363</v>
      </c>
      <c r="Q81" s="20"/>
    </row>
    <row r="82" spans="1:17" x14ac:dyDescent="0.35">
      <c r="A82" s="5">
        <v>3</v>
      </c>
      <c r="B82" s="4" t="s">
        <v>146</v>
      </c>
      <c r="C82" s="4" t="s">
        <v>45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/>
      <c r="K82" s="9"/>
      <c r="L82" s="9">
        <v>0</v>
      </c>
      <c r="M82" s="9">
        <v>0</v>
      </c>
      <c r="N82" s="9">
        <v>216</v>
      </c>
      <c r="O82" s="13"/>
      <c r="P82" s="9">
        <v>643</v>
      </c>
      <c r="Q82" s="20"/>
    </row>
    <row r="83" spans="1:17" x14ac:dyDescent="0.35">
      <c r="A83" s="5">
        <v>4</v>
      </c>
      <c r="B83" s="4" t="s">
        <v>46</v>
      </c>
      <c r="C83" s="4" t="s">
        <v>45</v>
      </c>
      <c r="D83" s="9">
        <v>0</v>
      </c>
      <c r="E83" s="9">
        <v>0</v>
      </c>
      <c r="F83" s="9">
        <v>0</v>
      </c>
      <c r="G83" s="9">
        <v>0</v>
      </c>
      <c r="H83" s="9">
        <v>118</v>
      </c>
      <c r="I83" s="9">
        <v>27715</v>
      </c>
      <c r="J83" s="9"/>
      <c r="K83" s="9"/>
      <c r="L83" s="9">
        <v>17</v>
      </c>
      <c r="M83" s="9">
        <v>34</v>
      </c>
      <c r="N83" s="9">
        <v>852</v>
      </c>
      <c r="O83" s="13"/>
      <c r="P83" s="9">
        <v>452</v>
      </c>
      <c r="Q83" s="20"/>
    </row>
    <row r="84" spans="1:17" x14ac:dyDescent="0.35">
      <c r="A84" s="5">
        <v>5</v>
      </c>
      <c r="B84" s="4" t="s">
        <v>47</v>
      </c>
      <c r="C84" s="4" t="s">
        <v>45</v>
      </c>
      <c r="D84" s="9">
        <v>500</v>
      </c>
      <c r="E84" s="9">
        <v>0</v>
      </c>
      <c r="F84" s="9">
        <v>500</v>
      </c>
      <c r="G84" s="9">
        <v>0</v>
      </c>
      <c r="H84" s="9">
        <v>0</v>
      </c>
      <c r="I84" s="9">
        <v>514</v>
      </c>
      <c r="J84" s="9"/>
      <c r="K84" s="9"/>
      <c r="L84" s="9">
        <v>4</v>
      </c>
      <c r="M84" s="9">
        <v>263635</v>
      </c>
      <c r="N84" s="9">
        <v>186997</v>
      </c>
      <c r="O84" s="13"/>
      <c r="P84" s="9">
        <v>181371</v>
      </c>
      <c r="Q84" s="20"/>
    </row>
    <row r="85" spans="1:17" x14ac:dyDescent="0.35">
      <c r="A85" s="5">
        <v>6</v>
      </c>
      <c r="B85" s="4" t="s">
        <v>48</v>
      </c>
      <c r="C85" s="4" t="s">
        <v>45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2388</v>
      </c>
      <c r="J85" s="9"/>
      <c r="K85" s="9"/>
      <c r="L85" s="9">
        <v>115</v>
      </c>
      <c r="M85" s="9">
        <v>400905</v>
      </c>
      <c r="N85" s="9">
        <v>338649</v>
      </c>
      <c r="O85" s="13"/>
      <c r="P85" s="9">
        <v>331507</v>
      </c>
      <c r="Q85" s="20"/>
    </row>
    <row r="86" spans="1:17" x14ac:dyDescent="0.35">
      <c r="A86" s="8">
        <v>80</v>
      </c>
      <c r="B86" s="6" t="s">
        <v>49</v>
      </c>
      <c r="C86" s="4" t="s">
        <v>1</v>
      </c>
      <c r="D86" s="14">
        <f>SUM(D6:D85)</f>
        <v>3826315</v>
      </c>
      <c r="E86" s="14">
        <f t="shared" ref="E86:P86" si="0">SUM(E6:E85)</f>
        <v>881113</v>
      </c>
      <c r="F86" s="14">
        <f t="shared" si="0"/>
        <v>2856206</v>
      </c>
      <c r="G86" s="14">
        <f t="shared" si="0"/>
        <v>136632</v>
      </c>
      <c r="H86" s="14">
        <f t="shared" si="0"/>
        <v>1209984</v>
      </c>
      <c r="I86" s="14">
        <f t="shared" si="0"/>
        <v>48735881</v>
      </c>
      <c r="J86" s="14">
        <f t="shared" si="0"/>
        <v>6060132</v>
      </c>
      <c r="K86" s="14">
        <f t="shared" si="0"/>
        <v>57095</v>
      </c>
      <c r="L86" s="14">
        <f t="shared" si="0"/>
        <v>114484</v>
      </c>
      <c r="M86" s="14">
        <f t="shared" si="0"/>
        <v>1152557</v>
      </c>
      <c r="N86" s="14">
        <f t="shared" si="0"/>
        <v>865115</v>
      </c>
      <c r="O86" s="14">
        <f t="shared" si="0"/>
        <v>25900</v>
      </c>
      <c r="P86" s="14">
        <f t="shared" si="0"/>
        <v>957105</v>
      </c>
      <c r="Q86" s="21" t="s">
        <v>1</v>
      </c>
    </row>
    <row r="87" spans="1:17" x14ac:dyDescent="0.35">
      <c r="A87" s="3">
        <v>1</v>
      </c>
      <c r="B87" s="4" t="s">
        <v>106</v>
      </c>
      <c r="C87" s="4" t="s">
        <v>50</v>
      </c>
      <c r="D87" s="10">
        <v>10655</v>
      </c>
      <c r="E87" s="10">
        <v>12063</v>
      </c>
      <c r="F87" s="10">
        <v>0</v>
      </c>
      <c r="G87" s="10">
        <v>0</v>
      </c>
      <c r="H87" s="13" t="s">
        <v>1</v>
      </c>
      <c r="I87" s="10">
        <v>575148</v>
      </c>
      <c r="J87" s="10"/>
      <c r="K87" s="9"/>
      <c r="L87" s="9">
        <v>4746</v>
      </c>
      <c r="M87" s="9">
        <v>4746</v>
      </c>
      <c r="N87" s="9">
        <v>344</v>
      </c>
      <c r="O87" s="9">
        <v>125</v>
      </c>
      <c r="P87" s="9">
        <v>895</v>
      </c>
      <c r="Q87" s="17">
        <v>3.77</v>
      </c>
    </row>
    <row r="88" spans="1:17" x14ac:dyDescent="0.35">
      <c r="A88" s="3">
        <v>2</v>
      </c>
      <c r="B88" s="4" t="s">
        <v>51</v>
      </c>
      <c r="C88" s="4" t="s">
        <v>50</v>
      </c>
      <c r="D88" s="10">
        <v>0</v>
      </c>
      <c r="E88" s="10">
        <v>0</v>
      </c>
      <c r="F88" s="10">
        <v>0</v>
      </c>
      <c r="G88" s="10">
        <v>0</v>
      </c>
      <c r="H88" s="13" t="s">
        <v>1</v>
      </c>
      <c r="I88" s="10">
        <v>66696</v>
      </c>
      <c r="J88" s="10"/>
      <c r="K88" s="9"/>
      <c r="L88" s="9">
        <v>583</v>
      </c>
      <c r="M88" s="9">
        <v>583</v>
      </c>
      <c r="N88" s="9">
        <v>403</v>
      </c>
      <c r="O88" s="9">
        <v>20</v>
      </c>
      <c r="P88" s="9">
        <v>273</v>
      </c>
      <c r="Q88" s="17">
        <v>1.1200000000000001</v>
      </c>
    </row>
    <row r="89" spans="1:17" x14ac:dyDescent="0.35">
      <c r="A89" s="3">
        <v>3</v>
      </c>
      <c r="B89" s="4" t="s">
        <v>155</v>
      </c>
      <c r="C89" s="4" t="s">
        <v>50</v>
      </c>
      <c r="D89" s="10">
        <v>4</v>
      </c>
      <c r="E89" s="10">
        <v>0</v>
      </c>
      <c r="F89" s="10">
        <v>90</v>
      </c>
      <c r="G89" s="10">
        <v>0</v>
      </c>
      <c r="H89" s="13" t="s">
        <v>1</v>
      </c>
      <c r="I89" s="10">
        <v>5544</v>
      </c>
      <c r="J89" s="10"/>
      <c r="K89" s="9"/>
      <c r="L89" s="9">
        <v>60</v>
      </c>
      <c r="M89" s="9">
        <v>364</v>
      </c>
      <c r="N89" s="9">
        <v>294</v>
      </c>
      <c r="O89" s="9">
        <v>20</v>
      </c>
      <c r="P89" s="9">
        <v>887</v>
      </c>
      <c r="Q89" s="17">
        <v>42.95</v>
      </c>
    </row>
    <row r="90" spans="1:17" x14ac:dyDescent="0.35">
      <c r="A90" s="3">
        <v>4</v>
      </c>
      <c r="B90" s="4" t="s">
        <v>107</v>
      </c>
      <c r="C90" s="4" t="s">
        <v>50</v>
      </c>
      <c r="D90" s="10">
        <v>0</v>
      </c>
      <c r="E90" s="10">
        <v>0</v>
      </c>
      <c r="F90" s="10">
        <v>0</v>
      </c>
      <c r="G90" s="10">
        <v>0</v>
      </c>
      <c r="H90" s="13" t="s">
        <v>1</v>
      </c>
      <c r="I90" s="10">
        <v>12801</v>
      </c>
      <c r="J90" s="10"/>
      <c r="K90" s="9"/>
      <c r="L90" s="9">
        <v>621</v>
      </c>
      <c r="M90" s="9">
        <v>669</v>
      </c>
      <c r="N90" s="9">
        <v>367</v>
      </c>
      <c r="O90" s="9">
        <v>20</v>
      </c>
      <c r="P90" s="9">
        <v>154</v>
      </c>
      <c r="Q90" s="17">
        <v>1</v>
      </c>
    </row>
    <row r="91" spans="1:17" x14ac:dyDescent="0.35">
      <c r="A91" s="3">
        <v>5</v>
      </c>
      <c r="B91" s="4" t="s">
        <v>52</v>
      </c>
      <c r="C91" s="4" t="s">
        <v>50</v>
      </c>
      <c r="D91" s="10">
        <v>1587</v>
      </c>
      <c r="E91" s="10">
        <v>0</v>
      </c>
      <c r="F91" s="10">
        <v>2439</v>
      </c>
      <c r="G91" s="10">
        <v>204</v>
      </c>
      <c r="H91" s="13" t="s">
        <v>1</v>
      </c>
      <c r="I91" s="10">
        <v>28188</v>
      </c>
      <c r="J91" s="10"/>
      <c r="K91" s="9"/>
      <c r="L91" s="9">
        <v>1317</v>
      </c>
      <c r="M91" s="9">
        <v>2081</v>
      </c>
      <c r="N91" s="9">
        <v>1197</v>
      </c>
      <c r="O91" s="9">
        <v>125</v>
      </c>
      <c r="P91" s="9">
        <v>307</v>
      </c>
      <c r="Q91" s="17">
        <v>1.1000000000000001</v>
      </c>
    </row>
    <row r="92" spans="1:17" x14ac:dyDescent="0.35">
      <c r="A92" s="3">
        <v>6</v>
      </c>
      <c r="B92" s="4" t="s">
        <v>108</v>
      </c>
      <c r="C92" s="4" t="s">
        <v>50</v>
      </c>
      <c r="D92" s="10">
        <v>9509</v>
      </c>
      <c r="E92" s="10">
        <v>9575</v>
      </c>
      <c r="F92" s="10">
        <v>0</v>
      </c>
      <c r="G92" s="10">
        <v>0</v>
      </c>
      <c r="H92" s="13" t="s">
        <v>1</v>
      </c>
      <c r="I92" s="10">
        <v>42295</v>
      </c>
      <c r="J92" s="10"/>
      <c r="K92" s="9"/>
      <c r="L92" s="9">
        <v>218</v>
      </c>
      <c r="M92" s="9">
        <v>218</v>
      </c>
      <c r="N92" s="9">
        <v>403</v>
      </c>
      <c r="O92" s="9">
        <v>125</v>
      </c>
      <c r="P92" s="9">
        <v>150</v>
      </c>
      <c r="Q92" s="17">
        <v>1.2</v>
      </c>
    </row>
    <row r="93" spans="1:17" x14ac:dyDescent="0.35">
      <c r="A93" s="3">
        <v>7</v>
      </c>
      <c r="B93" s="4" t="s">
        <v>163</v>
      </c>
      <c r="C93" s="4" t="s">
        <v>50</v>
      </c>
      <c r="D93" s="10">
        <v>0</v>
      </c>
      <c r="E93" s="10">
        <v>0</v>
      </c>
      <c r="F93" s="10">
        <v>0</v>
      </c>
      <c r="G93" s="10">
        <v>0</v>
      </c>
      <c r="H93" s="13" t="s">
        <v>1</v>
      </c>
      <c r="I93" s="10">
        <v>17366</v>
      </c>
      <c r="J93" s="10"/>
      <c r="K93" s="9"/>
      <c r="L93" s="9">
        <v>225</v>
      </c>
      <c r="M93" s="9">
        <v>226</v>
      </c>
      <c r="N93" s="9">
        <v>54</v>
      </c>
      <c r="O93" s="9">
        <v>20</v>
      </c>
      <c r="P93" s="9">
        <v>302</v>
      </c>
      <c r="Q93" s="17">
        <v>8.3000000000000007</v>
      </c>
    </row>
    <row r="94" spans="1:17" x14ac:dyDescent="0.35">
      <c r="A94" s="3">
        <v>8</v>
      </c>
      <c r="B94" s="4" t="s">
        <v>109</v>
      </c>
      <c r="C94" s="4" t="s">
        <v>50</v>
      </c>
      <c r="D94" s="10">
        <v>0</v>
      </c>
      <c r="E94" s="10">
        <v>0</v>
      </c>
      <c r="F94" s="10">
        <v>3546</v>
      </c>
      <c r="G94" s="10">
        <v>0</v>
      </c>
      <c r="H94" s="13" t="s">
        <v>1</v>
      </c>
      <c r="I94" s="10">
        <v>176665</v>
      </c>
      <c r="J94" s="10"/>
      <c r="K94" s="9"/>
      <c r="L94" s="9">
        <v>757</v>
      </c>
      <c r="M94" s="9">
        <v>757</v>
      </c>
      <c r="N94" s="9">
        <v>528</v>
      </c>
      <c r="O94" s="9">
        <v>125</v>
      </c>
      <c r="P94" s="9">
        <v>1032</v>
      </c>
      <c r="Q94" s="17">
        <v>5.9</v>
      </c>
    </row>
    <row r="95" spans="1:17" x14ac:dyDescent="0.35">
      <c r="A95" s="3">
        <v>9</v>
      </c>
      <c r="B95" s="4" t="s">
        <v>164</v>
      </c>
      <c r="C95" s="4" t="s">
        <v>50</v>
      </c>
      <c r="D95" s="10">
        <v>258</v>
      </c>
      <c r="E95" s="10">
        <v>0</v>
      </c>
      <c r="F95" s="10">
        <v>232</v>
      </c>
      <c r="G95" s="10">
        <v>26</v>
      </c>
      <c r="H95" s="13" t="s">
        <v>1</v>
      </c>
      <c r="I95" s="10">
        <v>14460</v>
      </c>
      <c r="J95" s="10"/>
      <c r="K95" s="9"/>
      <c r="L95" s="9">
        <v>323</v>
      </c>
      <c r="M95" s="9">
        <v>2009</v>
      </c>
      <c r="N95" s="9">
        <v>357</v>
      </c>
      <c r="O95" s="9">
        <v>20</v>
      </c>
      <c r="P95" s="9">
        <v>1217</v>
      </c>
      <c r="Q95" s="17">
        <v>18.170000000000002</v>
      </c>
    </row>
    <row r="96" spans="1:17" x14ac:dyDescent="0.35">
      <c r="A96" s="3">
        <v>10</v>
      </c>
      <c r="B96" s="4" t="s">
        <v>53</v>
      </c>
      <c r="C96" s="4" t="s">
        <v>50</v>
      </c>
      <c r="D96" s="10">
        <v>0</v>
      </c>
      <c r="E96" s="10">
        <v>0</v>
      </c>
      <c r="F96" s="10">
        <v>0</v>
      </c>
      <c r="G96" s="10">
        <v>0</v>
      </c>
      <c r="H96" s="13" t="s">
        <v>1</v>
      </c>
      <c r="I96" s="10">
        <v>0</v>
      </c>
      <c r="J96" s="10">
        <v>0</v>
      </c>
      <c r="K96" s="9">
        <v>0</v>
      </c>
      <c r="L96" s="9">
        <v>0</v>
      </c>
      <c r="M96" s="9">
        <v>0</v>
      </c>
      <c r="N96" s="9">
        <v>16</v>
      </c>
      <c r="O96" s="9">
        <v>50</v>
      </c>
      <c r="P96" s="9">
        <v>78</v>
      </c>
      <c r="Q96" s="20"/>
    </row>
    <row r="97" spans="1:17" x14ac:dyDescent="0.35">
      <c r="A97" s="3">
        <v>11</v>
      </c>
      <c r="B97" s="4" t="s">
        <v>147</v>
      </c>
      <c r="C97" s="4" t="s">
        <v>50</v>
      </c>
      <c r="D97" s="10">
        <v>0</v>
      </c>
      <c r="E97" s="10">
        <v>0</v>
      </c>
      <c r="F97" s="10">
        <v>0</v>
      </c>
      <c r="G97" s="10">
        <v>0</v>
      </c>
      <c r="H97" s="13" t="s">
        <v>1</v>
      </c>
      <c r="I97" s="10">
        <v>0</v>
      </c>
      <c r="J97" s="10"/>
      <c r="K97" s="9"/>
      <c r="L97" s="9">
        <v>223</v>
      </c>
      <c r="M97" s="9">
        <v>281</v>
      </c>
      <c r="N97" s="9">
        <v>79</v>
      </c>
      <c r="O97" s="9">
        <v>125</v>
      </c>
      <c r="P97" s="9">
        <v>611</v>
      </c>
      <c r="Q97" s="17">
        <v>4.8099999999999996</v>
      </c>
    </row>
    <row r="98" spans="1:17" x14ac:dyDescent="0.35">
      <c r="A98" s="3">
        <v>12</v>
      </c>
      <c r="B98" s="4" t="s">
        <v>54</v>
      </c>
      <c r="C98" s="4" t="s">
        <v>50</v>
      </c>
      <c r="D98" s="10">
        <v>0</v>
      </c>
      <c r="E98" s="10">
        <v>0</v>
      </c>
      <c r="F98" s="10">
        <v>0</v>
      </c>
      <c r="G98" s="10">
        <v>0</v>
      </c>
      <c r="H98" s="13" t="s">
        <v>1</v>
      </c>
      <c r="I98" s="10">
        <v>89304</v>
      </c>
      <c r="J98" s="10"/>
      <c r="K98" s="9"/>
      <c r="L98" s="9">
        <v>790</v>
      </c>
      <c r="M98" s="9">
        <v>816</v>
      </c>
      <c r="N98" s="9">
        <v>757</v>
      </c>
      <c r="O98" s="9">
        <v>20</v>
      </c>
      <c r="P98" s="9">
        <v>506</v>
      </c>
      <c r="Q98" s="17">
        <v>5.0599999999999996</v>
      </c>
    </row>
    <row r="99" spans="1:17" x14ac:dyDescent="0.35">
      <c r="A99" s="3">
        <v>13</v>
      </c>
      <c r="B99" s="4" t="s">
        <v>55</v>
      </c>
      <c r="C99" s="4" t="s">
        <v>50</v>
      </c>
      <c r="D99" s="10">
        <v>86</v>
      </c>
      <c r="E99" s="10">
        <v>0</v>
      </c>
      <c r="F99" s="10">
        <v>86</v>
      </c>
      <c r="G99" s="10">
        <v>19</v>
      </c>
      <c r="H99" s="13" t="s">
        <v>1</v>
      </c>
      <c r="I99" s="10">
        <v>6588</v>
      </c>
      <c r="J99" s="10"/>
      <c r="K99" s="9"/>
      <c r="L99" s="9">
        <v>130</v>
      </c>
      <c r="M99" s="9">
        <v>6150</v>
      </c>
      <c r="N99" s="9">
        <v>715</v>
      </c>
      <c r="O99" s="9">
        <v>20</v>
      </c>
      <c r="P99" s="9">
        <v>2198</v>
      </c>
      <c r="Q99" s="17">
        <v>47.95</v>
      </c>
    </row>
    <row r="100" spans="1:17" x14ac:dyDescent="0.35">
      <c r="A100" s="3">
        <v>14</v>
      </c>
      <c r="B100" s="4" t="s">
        <v>165</v>
      </c>
      <c r="C100" s="4" t="s">
        <v>50</v>
      </c>
      <c r="D100" s="10">
        <v>3</v>
      </c>
      <c r="E100" s="10">
        <v>0</v>
      </c>
      <c r="F100" s="10">
        <v>0</v>
      </c>
      <c r="G100" s="10">
        <v>3</v>
      </c>
      <c r="H100" s="13" t="s">
        <v>1</v>
      </c>
      <c r="I100" s="10">
        <v>780</v>
      </c>
      <c r="J100" s="10"/>
      <c r="K100" s="9"/>
      <c r="L100" s="9">
        <v>12</v>
      </c>
      <c r="M100" s="9">
        <v>1007</v>
      </c>
      <c r="N100" s="9">
        <v>245</v>
      </c>
      <c r="O100" s="9">
        <v>20</v>
      </c>
      <c r="P100" s="9">
        <v>848</v>
      </c>
      <c r="Q100" s="17">
        <v>16.100000000000001</v>
      </c>
    </row>
    <row r="101" spans="1:17" x14ac:dyDescent="0.35">
      <c r="A101" s="3">
        <v>15</v>
      </c>
      <c r="B101" s="4" t="s">
        <v>148</v>
      </c>
      <c r="C101" s="4" t="s">
        <v>50</v>
      </c>
      <c r="D101" s="10">
        <v>0</v>
      </c>
      <c r="E101" s="10">
        <v>0</v>
      </c>
      <c r="F101" s="10">
        <v>0</v>
      </c>
      <c r="G101" s="10">
        <v>0</v>
      </c>
      <c r="H101" s="13" t="s">
        <v>1</v>
      </c>
      <c r="I101" s="10">
        <v>0</v>
      </c>
      <c r="J101" s="10">
        <v>43086</v>
      </c>
      <c r="K101" s="9">
        <v>0</v>
      </c>
      <c r="L101" s="9">
        <v>3</v>
      </c>
      <c r="M101" s="9">
        <v>28</v>
      </c>
      <c r="N101" s="9">
        <v>569</v>
      </c>
      <c r="O101" s="9">
        <v>125</v>
      </c>
      <c r="P101" s="9">
        <v>700</v>
      </c>
      <c r="Q101" s="17">
        <v>1.97</v>
      </c>
    </row>
    <row r="102" spans="1:17" x14ac:dyDescent="0.35">
      <c r="A102" s="3">
        <v>16</v>
      </c>
      <c r="B102" s="4" t="s">
        <v>56</v>
      </c>
      <c r="C102" s="4" t="s">
        <v>50</v>
      </c>
      <c r="D102" s="10">
        <v>0</v>
      </c>
      <c r="E102" s="10">
        <v>0</v>
      </c>
      <c r="F102" s="10">
        <v>0</v>
      </c>
      <c r="G102" s="10">
        <v>0</v>
      </c>
      <c r="H102" s="13" t="s">
        <v>1</v>
      </c>
      <c r="I102" s="10">
        <v>181</v>
      </c>
      <c r="J102" s="10"/>
      <c r="K102" s="9"/>
      <c r="L102" s="9">
        <v>7</v>
      </c>
      <c r="M102" s="9">
        <v>10</v>
      </c>
      <c r="N102" s="9">
        <v>21</v>
      </c>
      <c r="O102" s="9">
        <v>20</v>
      </c>
      <c r="P102" s="9">
        <v>26</v>
      </c>
      <c r="Q102" s="17">
        <v>1.75</v>
      </c>
    </row>
    <row r="103" spans="1:17" x14ac:dyDescent="0.35">
      <c r="A103" s="3">
        <v>17</v>
      </c>
      <c r="B103" s="4" t="s">
        <v>156</v>
      </c>
      <c r="C103" s="4" t="s">
        <v>50</v>
      </c>
      <c r="D103" s="10">
        <v>0</v>
      </c>
      <c r="E103" s="10">
        <v>0</v>
      </c>
      <c r="F103" s="10">
        <v>0</v>
      </c>
      <c r="G103" s="10">
        <v>0</v>
      </c>
      <c r="H103" s="13" t="s">
        <v>1</v>
      </c>
      <c r="I103" s="10">
        <v>0</v>
      </c>
      <c r="J103" s="10"/>
      <c r="K103" s="9"/>
      <c r="L103" s="9">
        <v>0</v>
      </c>
      <c r="M103" s="9">
        <v>0</v>
      </c>
      <c r="N103" s="9">
        <v>0</v>
      </c>
      <c r="O103" s="9">
        <v>125</v>
      </c>
      <c r="P103" s="9">
        <v>147</v>
      </c>
      <c r="Q103" s="17">
        <v>1.18</v>
      </c>
    </row>
    <row r="104" spans="1:17" x14ac:dyDescent="0.35">
      <c r="A104" s="3">
        <v>18</v>
      </c>
      <c r="B104" s="4" t="s">
        <v>149</v>
      </c>
      <c r="C104" s="4" t="s">
        <v>50</v>
      </c>
      <c r="D104" s="10">
        <v>3268</v>
      </c>
      <c r="E104" s="10">
        <v>3140</v>
      </c>
      <c r="F104" s="10">
        <v>275</v>
      </c>
      <c r="G104" s="10">
        <v>0</v>
      </c>
      <c r="H104" s="13" t="s">
        <v>1</v>
      </c>
      <c r="I104" s="10">
        <v>325663</v>
      </c>
      <c r="J104" s="10"/>
      <c r="K104" s="9"/>
      <c r="L104" s="9">
        <v>711</v>
      </c>
      <c r="M104" s="9">
        <v>718</v>
      </c>
      <c r="N104" s="9">
        <v>572</v>
      </c>
      <c r="O104" s="9">
        <v>125</v>
      </c>
      <c r="P104" s="9">
        <v>310</v>
      </c>
      <c r="Q104" s="17">
        <v>1.9</v>
      </c>
    </row>
    <row r="105" spans="1:17" x14ac:dyDescent="0.35">
      <c r="A105" s="3">
        <v>19</v>
      </c>
      <c r="B105" s="4" t="s">
        <v>150</v>
      </c>
      <c r="C105" s="4" t="s">
        <v>50</v>
      </c>
      <c r="D105" s="10">
        <v>0</v>
      </c>
      <c r="E105" s="10">
        <v>0</v>
      </c>
      <c r="F105" s="10">
        <v>0</v>
      </c>
      <c r="G105" s="10">
        <v>0</v>
      </c>
      <c r="H105" s="13" t="s">
        <v>1</v>
      </c>
      <c r="I105" s="10">
        <v>0</v>
      </c>
      <c r="J105" s="10">
        <v>0</v>
      </c>
      <c r="K105" s="9">
        <v>0</v>
      </c>
      <c r="L105" s="9">
        <v>0</v>
      </c>
      <c r="M105" s="9">
        <v>0</v>
      </c>
      <c r="N105" s="9">
        <v>9</v>
      </c>
      <c r="O105" s="9">
        <v>50</v>
      </c>
      <c r="P105" s="9">
        <v>81</v>
      </c>
      <c r="Q105" s="20"/>
    </row>
    <row r="106" spans="1:17" x14ac:dyDescent="0.35">
      <c r="A106" s="3">
        <v>20</v>
      </c>
      <c r="B106" s="4" t="s">
        <v>151</v>
      </c>
      <c r="C106" s="4" t="s">
        <v>50</v>
      </c>
      <c r="D106" s="10">
        <v>14743</v>
      </c>
      <c r="E106" s="10">
        <v>0</v>
      </c>
      <c r="F106" s="10">
        <v>15680</v>
      </c>
      <c r="G106" s="10">
        <v>0</v>
      </c>
      <c r="H106" s="13" t="s">
        <v>1</v>
      </c>
      <c r="I106" s="10">
        <v>178938</v>
      </c>
      <c r="J106" s="10"/>
      <c r="K106" s="9"/>
      <c r="L106" s="9">
        <v>3495</v>
      </c>
      <c r="M106" s="9">
        <v>3496</v>
      </c>
      <c r="N106" s="9">
        <v>3353</v>
      </c>
      <c r="O106" s="9">
        <v>20</v>
      </c>
      <c r="P106" s="9">
        <v>307</v>
      </c>
      <c r="Q106" s="17">
        <v>1.36</v>
      </c>
    </row>
    <row r="107" spans="1:17" x14ac:dyDescent="0.35">
      <c r="A107" s="3">
        <v>21</v>
      </c>
      <c r="B107" s="4" t="s">
        <v>162</v>
      </c>
      <c r="C107" s="4" t="s">
        <v>50</v>
      </c>
      <c r="D107" s="10">
        <v>0</v>
      </c>
      <c r="E107" s="10">
        <v>0</v>
      </c>
      <c r="F107" s="10">
        <v>0</v>
      </c>
      <c r="G107" s="10">
        <v>0</v>
      </c>
      <c r="H107" s="13" t="s">
        <v>1</v>
      </c>
      <c r="I107" s="10">
        <v>0</v>
      </c>
      <c r="J107" s="10"/>
      <c r="K107" s="9"/>
      <c r="L107" s="9">
        <v>0</v>
      </c>
      <c r="M107" s="9">
        <v>0</v>
      </c>
      <c r="N107" s="9">
        <v>63</v>
      </c>
      <c r="O107" s="9">
        <v>125</v>
      </c>
      <c r="P107" s="9">
        <v>334</v>
      </c>
      <c r="Q107" s="17">
        <v>2.67</v>
      </c>
    </row>
    <row r="108" spans="1:17" x14ac:dyDescent="0.35">
      <c r="A108" s="3">
        <v>22</v>
      </c>
      <c r="B108" s="4" t="s">
        <v>57</v>
      </c>
      <c r="C108" s="4" t="s">
        <v>50</v>
      </c>
      <c r="D108" s="10">
        <v>0</v>
      </c>
      <c r="E108" s="10">
        <v>0</v>
      </c>
      <c r="F108" s="10">
        <v>0</v>
      </c>
      <c r="G108" s="10">
        <v>0</v>
      </c>
      <c r="H108" s="13" t="s">
        <v>1</v>
      </c>
      <c r="I108" s="10">
        <v>0</v>
      </c>
      <c r="J108" s="10"/>
      <c r="K108" s="9"/>
      <c r="L108" s="9">
        <v>0</v>
      </c>
      <c r="M108" s="9">
        <v>22</v>
      </c>
      <c r="N108" s="9">
        <v>1497</v>
      </c>
      <c r="O108" s="9">
        <v>125</v>
      </c>
      <c r="P108" s="9">
        <v>1154</v>
      </c>
      <c r="Q108" s="17">
        <v>4.8600000000000003</v>
      </c>
    </row>
    <row r="109" spans="1:17" x14ac:dyDescent="0.35">
      <c r="A109" s="3">
        <v>23</v>
      </c>
      <c r="B109" s="4" t="s">
        <v>58</v>
      </c>
      <c r="C109" s="4" t="s">
        <v>50</v>
      </c>
      <c r="D109" s="10">
        <v>236</v>
      </c>
      <c r="E109" s="10">
        <v>0</v>
      </c>
      <c r="F109" s="10">
        <v>262</v>
      </c>
      <c r="G109" s="10">
        <v>58</v>
      </c>
      <c r="H109" s="13" t="s">
        <v>1</v>
      </c>
      <c r="I109" s="10">
        <v>9456</v>
      </c>
      <c r="J109" s="10"/>
      <c r="K109" s="9"/>
      <c r="L109" s="9">
        <v>147</v>
      </c>
      <c r="M109" s="9">
        <v>2868</v>
      </c>
      <c r="N109" s="9">
        <v>2115</v>
      </c>
      <c r="O109" s="9">
        <v>20</v>
      </c>
      <c r="P109" s="9">
        <v>1024</v>
      </c>
      <c r="Q109" s="17">
        <v>41.55</v>
      </c>
    </row>
    <row r="110" spans="1:17" x14ac:dyDescent="0.35">
      <c r="A110" s="3">
        <v>24</v>
      </c>
      <c r="B110" s="4" t="s">
        <v>59</v>
      </c>
      <c r="C110" s="4" t="s">
        <v>50</v>
      </c>
      <c r="D110" s="10">
        <v>0</v>
      </c>
      <c r="E110" s="10">
        <v>0</v>
      </c>
      <c r="F110" s="10">
        <v>0</v>
      </c>
      <c r="G110" s="10">
        <v>0</v>
      </c>
      <c r="H110" s="13" t="s">
        <v>1</v>
      </c>
      <c r="I110" s="10">
        <v>116580</v>
      </c>
      <c r="J110" s="10"/>
      <c r="K110" s="9"/>
      <c r="L110" s="9">
        <v>890</v>
      </c>
      <c r="M110" s="9">
        <v>890</v>
      </c>
      <c r="N110" s="9">
        <v>462</v>
      </c>
      <c r="O110" s="9">
        <v>20</v>
      </c>
      <c r="P110" s="9">
        <v>527</v>
      </c>
      <c r="Q110" s="17">
        <v>1.03</v>
      </c>
    </row>
    <row r="111" spans="1:17" x14ac:dyDescent="0.35">
      <c r="A111" s="3">
        <v>25</v>
      </c>
      <c r="B111" s="4" t="s">
        <v>152</v>
      </c>
      <c r="C111" s="4" t="s">
        <v>50</v>
      </c>
      <c r="D111" s="10">
        <v>0</v>
      </c>
      <c r="E111" s="10">
        <v>0</v>
      </c>
      <c r="F111" s="10">
        <v>0</v>
      </c>
      <c r="G111" s="10">
        <v>0</v>
      </c>
      <c r="H111" s="13" t="s">
        <v>1</v>
      </c>
      <c r="I111" s="10">
        <v>0</v>
      </c>
      <c r="J111" s="10"/>
      <c r="K111" s="9"/>
      <c r="L111" s="9">
        <v>0</v>
      </c>
      <c r="M111" s="9">
        <v>77</v>
      </c>
      <c r="N111" s="9">
        <v>72</v>
      </c>
      <c r="O111" s="9">
        <v>125</v>
      </c>
      <c r="P111" s="9">
        <v>484</v>
      </c>
      <c r="Q111" s="17">
        <v>3.84</v>
      </c>
    </row>
    <row r="112" spans="1:17" x14ac:dyDescent="0.35">
      <c r="A112" s="3">
        <v>26</v>
      </c>
      <c r="B112" s="4" t="s">
        <v>60</v>
      </c>
      <c r="C112" s="4" t="s">
        <v>50</v>
      </c>
      <c r="D112" s="10">
        <v>41</v>
      </c>
      <c r="E112" s="10">
        <v>0</v>
      </c>
      <c r="F112" s="10">
        <v>81</v>
      </c>
      <c r="G112" s="10">
        <v>4</v>
      </c>
      <c r="H112" s="13" t="s">
        <v>1</v>
      </c>
      <c r="I112" s="10">
        <v>1836</v>
      </c>
      <c r="J112" s="10"/>
      <c r="K112" s="9"/>
      <c r="L112" s="9">
        <v>29</v>
      </c>
      <c r="M112" s="9">
        <v>593</v>
      </c>
      <c r="N112" s="9">
        <v>110</v>
      </c>
      <c r="O112" s="9">
        <v>20</v>
      </c>
      <c r="P112" s="9">
        <v>255</v>
      </c>
      <c r="Q112" s="17">
        <v>7.6</v>
      </c>
    </row>
    <row r="113" spans="1:17" x14ac:dyDescent="0.35">
      <c r="A113" s="3">
        <v>27</v>
      </c>
      <c r="B113" s="4" t="s">
        <v>153</v>
      </c>
      <c r="C113" s="4" t="s">
        <v>50</v>
      </c>
      <c r="D113" s="10">
        <v>0</v>
      </c>
      <c r="E113" s="10">
        <v>0</v>
      </c>
      <c r="F113" s="10">
        <v>0</v>
      </c>
      <c r="G113" s="10">
        <v>131</v>
      </c>
      <c r="H113" s="13" t="s">
        <v>1</v>
      </c>
      <c r="I113" s="10"/>
      <c r="J113" s="10">
        <v>0</v>
      </c>
      <c r="K113" s="9">
        <v>0</v>
      </c>
      <c r="L113" s="9">
        <v>0</v>
      </c>
      <c r="M113" s="9">
        <v>0</v>
      </c>
      <c r="N113" s="9">
        <v>11</v>
      </c>
      <c r="O113" s="9">
        <v>50</v>
      </c>
      <c r="P113" s="9">
        <v>119</v>
      </c>
      <c r="Q113" s="20"/>
    </row>
    <row r="114" spans="1:17" x14ac:dyDescent="0.35">
      <c r="A114" s="3">
        <v>28</v>
      </c>
      <c r="B114" s="4" t="s">
        <v>61</v>
      </c>
      <c r="C114" s="4" t="s">
        <v>50</v>
      </c>
      <c r="D114" s="10">
        <v>0</v>
      </c>
      <c r="E114" s="10">
        <v>50</v>
      </c>
      <c r="F114" s="10">
        <v>0</v>
      </c>
      <c r="G114" s="10">
        <v>0</v>
      </c>
      <c r="H114" s="13" t="s">
        <v>1</v>
      </c>
      <c r="I114" s="10">
        <v>3456</v>
      </c>
      <c r="J114" s="10"/>
      <c r="K114" s="9"/>
      <c r="L114" s="9">
        <v>6</v>
      </c>
      <c r="M114" s="9">
        <v>6</v>
      </c>
      <c r="N114" s="9">
        <v>242</v>
      </c>
      <c r="O114" s="9">
        <v>20</v>
      </c>
      <c r="P114" s="9">
        <v>98</v>
      </c>
      <c r="Q114" s="17">
        <v>4.8499999999999996</v>
      </c>
    </row>
    <row r="115" spans="1:17" x14ac:dyDescent="0.35">
      <c r="A115" s="3">
        <v>29</v>
      </c>
      <c r="B115" s="4" t="s">
        <v>62</v>
      </c>
      <c r="C115" s="4" t="s">
        <v>50</v>
      </c>
      <c r="D115" s="10">
        <v>122</v>
      </c>
      <c r="E115" s="10">
        <v>0</v>
      </c>
      <c r="F115" s="10">
        <v>183</v>
      </c>
      <c r="G115" s="10">
        <v>0</v>
      </c>
      <c r="H115" s="13" t="s">
        <v>1</v>
      </c>
      <c r="I115" s="10">
        <v>276832</v>
      </c>
      <c r="J115" s="10"/>
      <c r="K115" s="9"/>
      <c r="L115" s="9">
        <v>2904</v>
      </c>
      <c r="M115" s="9">
        <v>3064</v>
      </c>
      <c r="N115" s="9">
        <v>213</v>
      </c>
      <c r="O115" s="9">
        <v>20</v>
      </c>
      <c r="P115" s="9">
        <v>1174</v>
      </c>
      <c r="Q115" s="17">
        <v>16.329999999999998</v>
      </c>
    </row>
    <row r="116" spans="1:17" x14ac:dyDescent="0.35">
      <c r="A116" s="3">
        <v>30</v>
      </c>
      <c r="B116" s="4" t="s">
        <v>63</v>
      </c>
      <c r="C116" s="4" t="s">
        <v>50</v>
      </c>
      <c r="D116" s="10">
        <v>11</v>
      </c>
      <c r="E116" s="10">
        <v>0</v>
      </c>
      <c r="F116" s="10">
        <v>11</v>
      </c>
      <c r="G116" s="10">
        <v>4</v>
      </c>
      <c r="H116" s="13" t="s">
        <v>1</v>
      </c>
      <c r="I116" s="10">
        <v>1321</v>
      </c>
      <c r="J116" s="10"/>
      <c r="K116" s="9"/>
      <c r="L116" s="9">
        <v>24</v>
      </c>
      <c r="M116" s="9">
        <v>905</v>
      </c>
      <c r="N116" s="9">
        <v>354</v>
      </c>
      <c r="O116" s="9">
        <v>20</v>
      </c>
      <c r="P116" s="9">
        <v>509</v>
      </c>
      <c r="Q116" s="17">
        <v>18</v>
      </c>
    </row>
    <row r="117" spans="1:17" x14ac:dyDescent="0.35">
      <c r="A117" s="3">
        <v>31</v>
      </c>
      <c r="B117" s="4" t="s">
        <v>154</v>
      </c>
      <c r="C117" s="4" t="s">
        <v>50</v>
      </c>
      <c r="D117" s="10">
        <v>0</v>
      </c>
      <c r="E117" s="10">
        <v>0</v>
      </c>
      <c r="F117" s="10">
        <v>0</v>
      </c>
      <c r="G117" s="10">
        <v>0</v>
      </c>
      <c r="H117" s="13" t="s">
        <v>1</v>
      </c>
      <c r="I117" s="10">
        <v>224</v>
      </c>
      <c r="J117" s="10"/>
      <c r="K117" s="9"/>
      <c r="L117" s="9">
        <v>10</v>
      </c>
      <c r="M117" s="9">
        <v>414</v>
      </c>
      <c r="N117" s="9">
        <v>206</v>
      </c>
      <c r="O117" s="9">
        <v>125</v>
      </c>
      <c r="P117" s="9">
        <v>1032</v>
      </c>
      <c r="Q117" s="17">
        <v>6.98</v>
      </c>
    </row>
    <row r="118" spans="1:17" x14ac:dyDescent="0.35">
      <c r="A118" s="3">
        <v>32</v>
      </c>
      <c r="B118" s="4" t="s">
        <v>64</v>
      </c>
      <c r="C118" s="4" t="s">
        <v>50</v>
      </c>
      <c r="D118" s="10">
        <v>453</v>
      </c>
      <c r="E118" s="10">
        <v>0</v>
      </c>
      <c r="F118" s="10">
        <v>453</v>
      </c>
      <c r="G118" s="10">
        <v>0</v>
      </c>
      <c r="H118" s="13" t="s">
        <v>1</v>
      </c>
      <c r="I118" s="10">
        <v>13470</v>
      </c>
      <c r="J118" s="10"/>
      <c r="K118" s="9"/>
      <c r="L118" s="9">
        <v>332</v>
      </c>
      <c r="M118" s="9">
        <v>332</v>
      </c>
      <c r="N118" s="9">
        <v>257</v>
      </c>
      <c r="O118" s="9">
        <v>20</v>
      </c>
      <c r="P118" s="9">
        <v>424</v>
      </c>
      <c r="Q118" s="17">
        <v>16</v>
      </c>
    </row>
    <row r="119" spans="1:17" x14ac:dyDescent="0.35">
      <c r="A119" s="3">
        <v>33</v>
      </c>
      <c r="B119" s="4" t="s">
        <v>166</v>
      </c>
      <c r="C119" s="4" t="s">
        <v>50</v>
      </c>
      <c r="D119" s="10">
        <v>6</v>
      </c>
      <c r="E119" s="10">
        <v>0</v>
      </c>
      <c r="F119" s="10">
        <v>10</v>
      </c>
      <c r="G119" s="10">
        <v>0</v>
      </c>
      <c r="H119" s="13" t="s">
        <v>1</v>
      </c>
      <c r="I119" s="10">
        <v>2976</v>
      </c>
      <c r="J119" s="10"/>
      <c r="K119" s="9"/>
      <c r="L119" s="9">
        <v>52</v>
      </c>
      <c r="M119" s="9">
        <v>1007</v>
      </c>
      <c r="N119" s="9">
        <v>980</v>
      </c>
      <c r="O119" s="9">
        <v>20</v>
      </c>
      <c r="P119" s="9">
        <v>550</v>
      </c>
      <c r="Q119" s="17">
        <v>26.5</v>
      </c>
    </row>
    <row r="120" spans="1:17" x14ac:dyDescent="0.35">
      <c r="A120" s="3">
        <v>34</v>
      </c>
      <c r="B120" s="4" t="s">
        <v>157</v>
      </c>
      <c r="C120" s="4" t="s">
        <v>50</v>
      </c>
      <c r="D120" s="10">
        <v>0</v>
      </c>
      <c r="E120" s="10">
        <v>0</v>
      </c>
      <c r="F120" s="10">
        <v>0</v>
      </c>
      <c r="G120" s="10">
        <v>0</v>
      </c>
      <c r="H120" s="13" t="s">
        <v>1</v>
      </c>
      <c r="I120" s="10">
        <v>0</v>
      </c>
      <c r="J120" s="10"/>
      <c r="K120" s="9"/>
      <c r="L120" s="9">
        <v>0</v>
      </c>
      <c r="M120" s="9">
        <v>0</v>
      </c>
      <c r="N120" s="9">
        <v>8</v>
      </c>
      <c r="O120" s="9">
        <v>125</v>
      </c>
      <c r="P120" s="9">
        <v>127</v>
      </c>
      <c r="Q120" s="17">
        <v>1.02</v>
      </c>
    </row>
    <row r="121" spans="1:17" x14ac:dyDescent="0.35">
      <c r="A121" s="3">
        <v>35</v>
      </c>
      <c r="B121" s="4" t="s">
        <v>65</v>
      </c>
      <c r="C121" s="4" t="s">
        <v>50</v>
      </c>
      <c r="D121" s="10">
        <v>0</v>
      </c>
      <c r="E121" s="10">
        <v>0</v>
      </c>
      <c r="F121" s="10">
        <v>0</v>
      </c>
      <c r="G121" s="10">
        <v>0</v>
      </c>
      <c r="H121" s="13" t="s">
        <v>1</v>
      </c>
      <c r="I121" s="10">
        <v>45264</v>
      </c>
      <c r="J121" s="10"/>
      <c r="K121" s="9"/>
      <c r="L121" s="9">
        <v>362</v>
      </c>
      <c r="M121" s="9">
        <v>362</v>
      </c>
      <c r="N121" s="9">
        <v>289</v>
      </c>
      <c r="O121" s="9">
        <v>20</v>
      </c>
      <c r="P121" s="9">
        <v>264</v>
      </c>
      <c r="Q121" s="17">
        <v>2.95</v>
      </c>
    </row>
    <row r="122" spans="1:17" x14ac:dyDescent="0.35">
      <c r="A122" s="3">
        <v>36</v>
      </c>
      <c r="B122" s="4" t="s">
        <v>66</v>
      </c>
      <c r="C122" s="4" t="s">
        <v>50</v>
      </c>
      <c r="D122" s="10">
        <v>0</v>
      </c>
      <c r="E122" s="10">
        <v>0</v>
      </c>
      <c r="F122" s="10">
        <v>0</v>
      </c>
      <c r="G122" s="10">
        <v>0</v>
      </c>
      <c r="H122" s="13" t="s">
        <v>1</v>
      </c>
      <c r="I122" s="10">
        <v>115176</v>
      </c>
      <c r="J122" s="10"/>
      <c r="K122" s="9"/>
      <c r="L122" s="9">
        <v>944</v>
      </c>
      <c r="M122" s="9">
        <v>944</v>
      </c>
      <c r="N122" s="9">
        <v>45</v>
      </c>
      <c r="O122" s="9">
        <v>20</v>
      </c>
      <c r="P122" s="9">
        <v>735</v>
      </c>
      <c r="Q122" s="17">
        <v>2.67</v>
      </c>
    </row>
    <row r="123" spans="1:17" x14ac:dyDescent="0.35">
      <c r="A123" s="3">
        <v>37</v>
      </c>
      <c r="B123" s="4" t="s">
        <v>67</v>
      </c>
      <c r="C123" s="4" t="s">
        <v>50</v>
      </c>
      <c r="D123" s="10">
        <v>0</v>
      </c>
      <c r="E123" s="10">
        <v>0</v>
      </c>
      <c r="F123" s="10">
        <v>1</v>
      </c>
      <c r="G123" s="10">
        <v>0</v>
      </c>
      <c r="H123" s="13" t="s">
        <v>1</v>
      </c>
      <c r="I123" s="10">
        <v>154788</v>
      </c>
      <c r="J123" s="10"/>
      <c r="K123" s="9"/>
      <c r="L123" s="9">
        <v>2937</v>
      </c>
      <c r="M123" s="9">
        <v>3105</v>
      </c>
      <c r="N123" s="9">
        <v>1049</v>
      </c>
      <c r="O123" s="9">
        <v>20</v>
      </c>
      <c r="P123" s="9">
        <v>1771</v>
      </c>
      <c r="Q123" s="17">
        <v>1.26</v>
      </c>
    </row>
    <row r="124" spans="1:17" x14ac:dyDescent="0.35">
      <c r="A124" s="3">
        <v>38</v>
      </c>
      <c r="B124" s="4" t="s">
        <v>68</v>
      </c>
      <c r="C124" s="4" t="s">
        <v>50</v>
      </c>
      <c r="D124" s="10">
        <v>0</v>
      </c>
      <c r="E124" s="10">
        <v>0</v>
      </c>
      <c r="F124" s="10">
        <v>0</v>
      </c>
      <c r="G124" s="10">
        <v>9</v>
      </c>
      <c r="H124" s="13" t="s">
        <v>1</v>
      </c>
      <c r="I124" s="10">
        <v>4624</v>
      </c>
      <c r="J124" s="10"/>
      <c r="K124" s="9"/>
      <c r="L124" s="9">
        <v>6</v>
      </c>
      <c r="M124" s="9">
        <v>259</v>
      </c>
      <c r="N124" s="9">
        <v>232</v>
      </c>
      <c r="O124" s="9">
        <v>20</v>
      </c>
      <c r="P124" s="9">
        <v>156</v>
      </c>
      <c r="Q124" s="17">
        <v>5.65</v>
      </c>
    </row>
    <row r="125" spans="1:17" x14ac:dyDescent="0.35">
      <c r="A125" s="3">
        <v>39</v>
      </c>
      <c r="B125" s="4" t="s">
        <v>167</v>
      </c>
      <c r="C125" s="4" t="s">
        <v>50</v>
      </c>
      <c r="D125" s="10">
        <v>18</v>
      </c>
      <c r="E125" s="10">
        <v>0</v>
      </c>
      <c r="F125" s="10">
        <v>18</v>
      </c>
      <c r="G125" s="10">
        <v>0</v>
      </c>
      <c r="H125" s="13"/>
      <c r="I125" s="10">
        <v>156</v>
      </c>
      <c r="J125" s="10"/>
      <c r="K125" s="9"/>
      <c r="L125" s="9">
        <v>10</v>
      </c>
      <c r="M125" s="9">
        <v>2504</v>
      </c>
      <c r="N125" s="9">
        <v>353</v>
      </c>
      <c r="O125" s="9">
        <v>20</v>
      </c>
      <c r="P125" s="9">
        <v>2629</v>
      </c>
      <c r="Q125" s="17">
        <v>87.1</v>
      </c>
    </row>
    <row r="126" spans="1:17" x14ac:dyDescent="0.35">
      <c r="A126" s="3">
        <v>1</v>
      </c>
      <c r="B126" s="4" t="s">
        <v>69</v>
      </c>
      <c r="C126" s="4" t="s">
        <v>70</v>
      </c>
      <c r="D126" s="10">
        <v>0</v>
      </c>
      <c r="E126" s="10">
        <v>0</v>
      </c>
      <c r="F126" s="10">
        <v>0</v>
      </c>
      <c r="G126" s="10">
        <v>0</v>
      </c>
      <c r="H126" s="13" t="s">
        <v>1</v>
      </c>
      <c r="I126" s="10">
        <v>0</v>
      </c>
      <c r="J126" s="10"/>
      <c r="K126" s="9"/>
      <c r="L126" s="9">
        <v>0</v>
      </c>
      <c r="M126" s="9">
        <v>2591</v>
      </c>
      <c r="N126" s="9">
        <v>2529</v>
      </c>
      <c r="O126" s="13"/>
      <c r="P126" s="9">
        <v>464</v>
      </c>
      <c r="Q126" s="13"/>
    </row>
    <row r="127" spans="1:17" x14ac:dyDescent="0.35">
      <c r="A127" s="3">
        <v>2</v>
      </c>
      <c r="B127" s="4" t="s">
        <v>110</v>
      </c>
      <c r="C127" s="4" t="s">
        <v>70</v>
      </c>
      <c r="D127" s="10">
        <v>0</v>
      </c>
      <c r="E127" s="10">
        <v>0</v>
      </c>
      <c r="F127" s="10">
        <v>0</v>
      </c>
      <c r="G127" s="10">
        <v>0</v>
      </c>
      <c r="H127" s="13" t="s">
        <v>1</v>
      </c>
      <c r="I127" s="10">
        <v>9526</v>
      </c>
      <c r="J127" s="10"/>
      <c r="K127" s="9"/>
      <c r="L127" s="9">
        <v>100</v>
      </c>
      <c r="M127" s="9">
        <v>201</v>
      </c>
      <c r="N127" s="9">
        <v>103</v>
      </c>
      <c r="O127" s="13"/>
      <c r="P127" s="9">
        <v>94</v>
      </c>
      <c r="Q127" s="13"/>
    </row>
    <row r="128" spans="1:17" x14ac:dyDescent="0.35">
      <c r="A128" s="5">
        <v>3</v>
      </c>
      <c r="B128" s="4" t="s">
        <v>71</v>
      </c>
      <c r="C128" s="4" t="s">
        <v>70</v>
      </c>
      <c r="D128" s="10">
        <v>0</v>
      </c>
      <c r="E128" s="10">
        <v>0</v>
      </c>
      <c r="F128" s="10">
        <v>0</v>
      </c>
      <c r="G128" s="10">
        <v>0</v>
      </c>
      <c r="H128" s="13" t="s">
        <v>1</v>
      </c>
      <c r="I128" s="10">
        <v>411</v>
      </c>
      <c r="J128" s="10"/>
      <c r="K128" s="9"/>
      <c r="L128" s="9">
        <v>12</v>
      </c>
      <c r="M128" s="9">
        <v>290</v>
      </c>
      <c r="N128" s="9">
        <v>121</v>
      </c>
      <c r="O128" s="13"/>
      <c r="P128" s="9">
        <v>345</v>
      </c>
      <c r="Q128" s="13"/>
    </row>
    <row r="129" spans="1:17" x14ac:dyDescent="0.35">
      <c r="A129" s="5">
        <v>4</v>
      </c>
      <c r="B129" s="4" t="s">
        <v>116</v>
      </c>
      <c r="C129" s="4" t="s">
        <v>70</v>
      </c>
      <c r="D129" s="10">
        <v>77</v>
      </c>
      <c r="E129" s="10">
        <v>0</v>
      </c>
      <c r="F129" s="10">
        <v>77</v>
      </c>
      <c r="G129" s="10">
        <v>0</v>
      </c>
      <c r="H129" s="13" t="s">
        <v>1</v>
      </c>
      <c r="I129" s="10">
        <v>3689</v>
      </c>
      <c r="J129" s="10"/>
      <c r="K129" s="9"/>
      <c r="L129" s="9">
        <v>78</v>
      </c>
      <c r="M129" s="9">
        <v>282</v>
      </c>
      <c r="N129" s="9">
        <v>52</v>
      </c>
      <c r="O129" s="13"/>
      <c r="P129" s="9">
        <v>88</v>
      </c>
      <c r="Q129" s="13"/>
    </row>
    <row r="130" spans="1:17" x14ac:dyDescent="0.35">
      <c r="A130" s="5">
        <v>5</v>
      </c>
      <c r="B130" s="4" t="s">
        <v>72</v>
      </c>
      <c r="C130" s="4" t="s">
        <v>70</v>
      </c>
      <c r="D130" s="10">
        <v>19</v>
      </c>
      <c r="E130" s="10">
        <v>0</v>
      </c>
      <c r="F130" s="10">
        <v>19</v>
      </c>
      <c r="G130" s="10">
        <v>0</v>
      </c>
      <c r="H130" s="13" t="s">
        <v>1</v>
      </c>
      <c r="I130" s="10">
        <v>1020</v>
      </c>
      <c r="J130" s="10"/>
      <c r="K130" s="9"/>
      <c r="L130" s="9">
        <v>19</v>
      </c>
      <c r="M130" s="9">
        <v>1827</v>
      </c>
      <c r="N130" s="9">
        <v>1858</v>
      </c>
      <c r="O130" s="13"/>
      <c r="P130" s="9">
        <v>1491</v>
      </c>
      <c r="Q130" s="13"/>
    </row>
    <row r="131" spans="1:17" x14ac:dyDescent="0.35">
      <c r="A131" s="5">
        <v>6</v>
      </c>
      <c r="B131" s="4" t="s">
        <v>158</v>
      </c>
      <c r="C131" s="4" t="s">
        <v>70</v>
      </c>
      <c r="D131" s="16">
        <v>0</v>
      </c>
      <c r="E131" s="10">
        <v>0</v>
      </c>
      <c r="F131" s="10">
        <v>2</v>
      </c>
      <c r="G131" s="10">
        <v>10</v>
      </c>
      <c r="H131" s="13" t="s">
        <v>1</v>
      </c>
      <c r="I131" s="10">
        <v>4126</v>
      </c>
      <c r="J131" s="10"/>
      <c r="K131" s="9"/>
      <c r="L131" s="9">
        <v>113</v>
      </c>
      <c r="M131" s="9">
        <v>1513</v>
      </c>
      <c r="N131" s="9">
        <v>230</v>
      </c>
      <c r="O131" s="13"/>
      <c r="P131" s="9">
        <v>1998</v>
      </c>
      <c r="Q131" s="13"/>
    </row>
    <row r="132" spans="1:17" x14ac:dyDescent="0.35">
      <c r="A132" s="5">
        <v>7</v>
      </c>
      <c r="B132" s="4" t="s">
        <v>73</v>
      </c>
      <c r="C132" s="4" t="s">
        <v>70</v>
      </c>
      <c r="D132" s="10">
        <v>0</v>
      </c>
      <c r="E132" s="10">
        <v>0</v>
      </c>
      <c r="F132" s="10">
        <v>0</v>
      </c>
      <c r="G132" s="10">
        <v>0</v>
      </c>
      <c r="H132" s="13" t="s">
        <v>1</v>
      </c>
      <c r="I132" s="10">
        <v>300</v>
      </c>
      <c r="J132" s="10"/>
      <c r="K132" s="9"/>
      <c r="L132" s="9">
        <v>2</v>
      </c>
      <c r="M132" s="9">
        <v>1483</v>
      </c>
      <c r="N132" s="9">
        <v>192</v>
      </c>
      <c r="O132" s="15" t="s">
        <v>1</v>
      </c>
      <c r="P132" s="9">
        <v>210</v>
      </c>
      <c r="Q132" s="15" t="s">
        <v>1</v>
      </c>
    </row>
    <row r="133" spans="1:17" x14ac:dyDescent="0.35">
      <c r="A133" s="5">
        <v>8</v>
      </c>
      <c r="B133" s="4" t="s">
        <v>159</v>
      </c>
      <c r="C133" s="4" t="s">
        <v>70</v>
      </c>
      <c r="D133" s="10">
        <v>954</v>
      </c>
      <c r="E133" s="10">
        <v>0</v>
      </c>
      <c r="F133" s="10">
        <v>1121</v>
      </c>
      <c r="G133" s="10">
        <v>0</v>
      </c>
      <c r="H133" s="13" t="s">
        <v>1</v>
      </c>
      <c r="I133" s="10">
        <v>41752</v>
      </c>
      <c r="J133" s="10"/>
      <c r="K133" s="9"/>
      <c r="L133" s="9">
        <v>536</v>
      </c>
      <c r="M133" s="9">
        <v>536</v>
      </c>
      <c r="N133" s="9">
        <v>319</v>
      </c>
      <c r="O133" s="13"/>
      <c r="P133" s="9">
        <v>168</v>
      </c>
      <c r="Q133" s="13"/>
    </row>
    <row r="134" spans="1:17" x14ac:dyDescent="0.35">
      <c r="A134" s="5">
        <v>9</v>
      </c>
      <c r="B134" s="4" t="s">
        <v>74</v>
      </c>
      <c r="C134" s="4" t="s">
        <v>70</v>
      </c>
      <c r="D134" s="10">
        <v>12</v>
      </c>
      <c r="E134" s="10">
        <v>0</v>
      </c>
      <c r="F134" s="10">
        <v>12</v>
      </c>
      <c r="G134" s="10">
        <v>0</v>
      </c>
      <c r="H134" s="13" t="s">
        <v>1</v>
      </c>
      <c r="I134" s="10">
        <v>306</v>
      </c>
      <c r="J134" s="10"/>
      <c r="K134" s="9"/>
      <c r="L134" s="9">
        <v>149</v>
      </c>
      <c r="M134" s="9">
        <v>512</v>
      </c>
      <c r="N134" s="9">
        <v>326</v>
      </c>
      <c r="O134" s="13"/>
      <c r="P134" s="9">
        <v>297</v>
      </c>
      <c r="Q134" s="13"/>
    </row>
    <row r="135" spans="1:17" x14ac:dyDescent="0.35">
      <c r="A135" s="5">
        <v>10</v>
      </c>
      <c r="B135" s="4" t="s">
        <v>75</v>
      </c>
      <c r="C135" s="4" t="s">
        <v>70</v>
      </c>
      <c r="D135" s="10">
        <v>0</v>
      </c>
      <c r="E135" s="10">
        <v>0</v>
      </c>
      <c r="F135" s="10">
        <v>6</v>
      </c>
      <c r="G135" s="10">
        <v>2</v>
      </c>
      <c r="H135" s="13" t="s">
        <v>1</v>
      </c>
      <c r="I135" s="10">
        <v>1352</v>
      </c>
      <c r="J135" s="10"/>
      <c r="K135" s="9"/>
      <c r="L135" s="9">
        <v>32</v>
      </c>
      <c r="M135" s="9">
        <v>447</v>
      </c>
      <c r="N135" s="9">
        <v>439</v>
      </c>
      <c r="O135" s="13"/>
      <c r="P135" s="9">
        <v>77</v>
      </c>
      <c r="Q135" s="13"/>
    </row>
    <row r="136" spans="1:17" ht="20" x14ac:dyDescent="0.35">
      <c r="A136" s="5">
        <v>11</v>
      </c>
      <c r="B136" s="4" t="s">
        <v>160</v>
      </c>
      <c r="C136" s="4" t="s">
        <v>76</v>
      </c>
      <c r="D136" s="13"/>
      <c r="E136" s="13"/>
      <c r="F136" s="13"/>
      <c r="G136" s="13"/>
      <c r="H136" s="13" t="s">
        <v>1</v>
      </c>
      <c r="I136" s="13"/>
      <c r="J136" s="13"/>
      <c r="K136" s="9">
        <v>0</v>
      </c>
      <c r="L136" s="9">
        <v>0</v>
      </c>
      <c r="M136" s="9">
        <v>0</v>
      </c>
      <c r="N136" s="9">
        <v>0</v>
      </c>
      <c r="O136" s="13"/>
      <c r="P136" s="9">
        <v>68</v>
      </c>
      <c r="Q136" s="13"/>
    </row>
    <row r="137" spans="1:17" ht="20" x14ac:dyDescent="0.35">
      <c r="A137" s="5">
        <v>12</v>
      </c>
      <c r="B137" s="4" t="s">
        <v>177</v>
      </c>
      <c r="C137" s="4" t="s">
        <v>76</v>
      </c>
      <c r="D137" s="13"/>
      <c r="E137" s="13"/>
      <c r="F137" s="13"/>
      <c r="G137" s="13"/>
      <c r="H137" s="13" t="s">
        <v>1</v>
      </c>
      <c r="I137" s="13"/>
      <c r="J137" s="13"/>
      <c r="K137" s="9">
        <v>0</v>
      </c>
      <c r="L137" s="9">
        <v>0</v>
      </c>
      <c r="M137" s="9">
        <v>0</v>
      </c>
      <c r="N137" s="9">
        <v>3</v>
      </c>
      <c r="O137" s="13"/>
      <c r="P137" s="9">
        <v>26</v>
      </c>
      <c r="Q137" s="13"/>
    </row>
    <row r="138" spans="1:17" ht="20" x14ac:dyDescent="0.35">
      <c r="A138" s="5">
        <v>13</v>
      </c>
      <c r="B138" s="4" t="s">
        <v>168</v>
      </c>
      <c r="C138" s="4" t="s">
        <v>76</v>
      </c>
      <c r="D138" s="13"/>
      <c r="E138" s="13"/>
      <c r="F138" s="13"/>
      <c r="G138" s="13"/>
      <c r="H138" s="13" t="s">
        <v>1</v>
      </c>
      <c r="I138" s="13"/>
      <c r="J138" s="13"/>
      <c r="K138" s="9">
        <v>2161961</v>
      </c>
      <c r="L138" s="9">
        <v>120</v>
      </c>
      <c r="M138" s="9">
        <v>120</v>
      </c>
      <c r="N138" s="9">
        <v>103</v>
      </c>
      <c r="O138" s="13"/>
      <c r="P138" s="9">
        <v>48</v>
      </c>
      <c r="Q138" s="13"/>
    </row>
    <row r="139" spans="1:17" x14ac:dyDescent="0.35">
      <c r="A139" s="8">
        <v>52</v>
      </c>
      <c r="B139" s="6" t="s">
        <v>77</v>
      </c>
      <c r="C139" s="4" t="s">
        <v>1</v>
      </c>
      <c r="D139" s="14">
        <f>SUM(D87:D138)</f>
        <v>42062</v>
      </c>
      <c r="E139" s="14">
        <f t="shared" ref="E139:P139" si="1">SUM(E87:E138)</f>
        <v>24828</v>
      </c>
      <c r="F139" s="14">
        <f t="shared" si="1"/>
        <v>24604</v>
      </c>
      <c r="G139" s="14">
        <f t="shared" si="1"/>
        <v>470</v>
      </c>
      <c r="H139" s="14">
        <f t="shared" si="1"/>
        <v>0</v>
      </c>
      <c r="I139" s="14">
        <f t="shared" si="1"/>
        <v>2349258</v>
      </c>
      <c r="J139" s="14">
        <f t="shared" si="1"/>
        <v>43086</v>
      </c>
      <c r="K139" s="14">
        <f t="shared" si="1"/>
        <v>2161961</v>
      </c>
      <c r="L139" s="14">
        <f t="shared" si="1"/>
        <v>24035</v>
      </c>
      <c r="M139" s="14">
        <f t="shared" si="1"/>
        <v>51313</v>
      </c>
      <c r="N139" s="14">
        <f t="shared" si="1"/>
        <v>25116</v>
      </c>
      <c r="O139" s="14">
        <f t="shared" si="1"/>
        <v>2235</v>
      </c>
      <c r="P139" s="14">
        <f t="shared" si="1"/>
        <v>29769</v>
      </c>
      <c r="Q139" s="15" t="s">
        <v>1</v>
      </c>
    </row>
    <row r="140" spans="1:17" ht="29.9" customHeight="1" x14ac:dyDescent="0.35">
      <c r="A140" s="29" t="s">
        <v>178</v>
      </c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</row>
    <row r="141" spans="1:17" ht="34.65" customHeight="1" x14ac:dyDescent="0.35"/>
    <row r="142" spans="1:17" ht="17" customHeight="1" x14ac:dyDescent="0.35">
      <c r="A142" s="31" t="s">
        <v>78</v>
      </c>
      <c r="B142" s="23"/>
      <c r="C142" s="23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</row>
    <row r="143" spans="1:17" ht="3.9" customHeight="1" x14ac:dyDescent="0.35"/>
    <row r="144" spans="1:17" ht="19.75" customHeight="1" x14ac:dyDescent="0.35">
      <c r="A144" s="32" t="s">
        <v>79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</row>
    <row r="145" spans="1:17" ht="0" hidden="1" customHeight="1" x14ac:dyDescent="0.35"/>
    <row r="146" spans="1:17" ht="19.75" customHeight="1" x14ac:dyDescent="0.35">
      <c r="A146" s="32" t="s">
        <v>80</v>
      </c>
      <c r="B146" s="23"/>
      <c r="C146" s="23"/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</row>
    <row r="147" spans="1:17" ht="0" hidden="1" customHeight="1" x14ac:dyDescent="0.35"/>
    <row r="148" spans="1:17" ht="19.75" customHeight="1" x14ac:dyDescent="0.35">
      <c r="A148" s="32" t="s">
        <v>81</v>
      </c>
      <c r="B148" s="23"/>
      <c r="C148" s="23"/>
      <c r="D148" s="23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</row>
    <row r="149" spans="1:17" ht="0" hidden="1" customHeight="1" x14ac:dyDescent="0.35"/>
    <row r="150" spans="1:17" ht="19.75" customHeight="1" x14ac:dyDescent="0.35">
      <c r="A150" s="32" t="s">
        <v>82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</row>
    <row r="151" spans="1:17" ht="0" hidden="1" customHeight="1" x14ac:dyDescent="0.35"/>
    <row r="152" spans="1:17" ht="19.75" customHeight="1" x14ac:dyDescent="0.35">
      <c r="A152" s="32" t="s">
        <v>83</v>
      </c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</row>
    <row r="153" spans="1:17" ht="19.75" customHeight="1" x14ac:dyDescent="0.35">
      <c r="A153" s="32" t="s">
        <v>84</v>
      </c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</row>
    <row r="154" spans="1:17" ht="0" hidden="1" customHeight="1" x14ac:dyDescent="0.35"/>
    <row r="155" spans="1:17" ht="19.75" customHeight="1" x14ac:dyDescent="0.35">
      <c r="A155" s="32" t="s">
        <v>85</v>
      </c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</row>
    <row r="156" spans="1:17" ht="0" hidden="1" customHeight="1" x14ac:dyDescent="0.35"/>
    <row r="157" spans="1:17" ht="19.75" customHeight="1" x14ac:dyDescent="0.35">
      <c r="A157" s="32" t="s">
        <v>86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</row>
    <row r="158" spans="1:17" ht="1.75" customHeight="1" x14ac:dyDescent="0.35"/>
    <row r="159" spans="1:17" ht="19.75" customHeight="1" x14ac:dyDescent="0.35">
      <c r="A159" s="32" t="s">
        <v>87</v>
      </c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</row>
    <row r="160" spans="1:17" ht="0" hidden="1" customHeight="1" x14ac:dyDescent="0.35"/>
    <row r="161" spans="1:17" ht="19.75" customHeight="1" x14ac:dyDescent="0.35">
      <c r="A161" s="32" t="s">
        <v>88</v>
      </c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</row>
    <row r="162" spans="1:17" ht="0" hidden="1" customHeight="1" x14ac:dyDescent="0.35"/>
    <row r="163" spans="1:17" ht="19.75" customHeight="1" x14ac:dyDescent="0.35">
      <c r="A163" s="32" t="s">
        <v>89</v>
      </c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</row>
    <row r="164" spans="1:17" ht="0" hidden="1" customHeight="1" x14ac:dyDescent="0.35"/>
    <row r="165" spans="1:17" ht="19.75" customHeight="1" x14ac:dyDescent="0.35">
      <c r="A165" s="32" t="s">
        <v>90</v>
      </c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</row>
    <row r="166" spans="1:17" ht="0" hidden="1" customHeight="1" x14ac:dyDescent="0.35"/>
    <row r="167" spans="1:17" ht="19.75" customHeight="1" x14ac:dyDescent="0.35">
      <c r="A167" s="32" t="s">
        <v>91</v>
      </c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</row>
    <row r="168" spans="1:17" ht="0" hidden="1" customHeight="1" x14ac:dyDescent="0.35"/>
    <row r="169" spans="1:17" ht="19.75" customHeight="1" x14ac:dyDescent="0.35">
      <c r="A169" s="32" t="s">
        <v>92</v>
      </c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</row>
  </sheetData>
  <sortState xmlns:xlrd2="http://schemas.microsoft.com/office/spreadsheetml/2017/richdata2" ref="B6:Q85">
    <sortCondition ref="C6:C85"/>
  </sortState>
  <mergeCells count="23">
    <mergeCell ref="A169:Q169"/>
    <mergeCell ref="A159:Q159"/>
    <mergeCell ref="A161:Q161"/>
    <mergeCell ref="A163:Q163"/>
    <mergeCell ref="A165:Q165"/>
    <mergeCell ref="A167:Q167"/>
    <mergeCell ref="A150:Q150"/>
    <mergeCell ref="A152:Q152"/>
    <mergeCell ref="A153:Q153"/>
    <mergeCell ref="A155:Q155"/>
    <mergeCell ref="A157:Q157"/>
    <mergeCell ref="A140:Q140"/>
    <mergeCell ref="A142:Q142"/>
    <mergeCell ref="A144:Q144"/>
    <mergeCell ref="A146:Q146"/>
    <mergeCell ref="A148:Q148"/>
    <mergeCell ref="A1:Q1"/>
    <mergeCell ref="A2:Q2"/>
    <mergeCell ref="A4:B4"/>
    <mergeCell ref="C4:G4"/>
    <mergeCell ref="H4:K4"/>
    <mergeCell ref="L4:N4"/>
    <mergeCell ref="O4:Q4"/>
  </mergeCells>
  <pageMargins left="0.78740157480314998" right="0.78740157480314998" top="0.78740157480314998" bottom="0.78740157480314998" header="0.78740157480314998" footer="0.78740157480314998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2020-12-31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Stravinskytė</dc:creator>
  <cp:lastModifiedBy>Lina Stravinskytė</cp:lastModifiedBy>
  <dcterms:created xsi:type="dcterms:W3CDTF">2021-03-03T08:56:53Z</dcterms:created>
  <dcterms:modified xsi:type="dcterms:W3CDTF">2021-03-09T12:24:39Z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