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lblt2-my.sharepoint.com/personal/dlabute_lb_lt/Documents/Dokumentai/FIN_ATASKAITOS/2026/"/>
    </mc:Choice>
  </mc:AlternateContent>
  <xr:revisionPtr revIDLastSave="28" documentId="8_{AD6B0FEA-2A10-4C6C-A9F4-48FB676CB263}" xr6:coauthVersionLast="47" xr6:coauthVersionMax="47" xr10:uidLastSave="{DB4EE1C9-15EC-4097-8DDC-4DF86367436D}"/>
  <bookViews>
    <workbookView xWindow="-120" yWindow="-120" windowWidth="29040" windowHeight="15720" xr2:uid="{00000000-000D-0000-FFFF-FFFF00000000}"/>
  </bookViews>
  <sheets>
    <sheet name="Pagrindiniai EPĮ ir MĮ veiklos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3" i="1" l="1"/>
  <c r="F123" i="1"/>
  <c r="G123" i="1"/>
  <c r="H123" i="1"/>
  <c r="I123" i="1"/>
  <c r="K123" i="1"/>
  <c r="L123" i="1"/>
  <c r="M123" i="1"/>
  <c r="N123" i="1"/>
  <c r="O123" i="1"/>
  <c r="P123" i="1"/>
  <c r="R123" i="1"/>
  <c r="D123" i="1"/>
  <c r="R78" i="1"/>
  <c r="E78" i="1"/>
  <c r="F78" i="1"/>
  <c r="G78" i="1"/>
  <c r="H78" i="1"/>
  <c r="I78" i="1"/>
  <c r="J78" i="1"/>
  <c r="K78" i="1"/>
  <c r="L78" i="1"/>
  <c r="M78" i="1"/>
  <c r="N78" i="1"/>
  <c r="O78" i="1"/>
  <c r="P78" i="1"/>
  <c r="Q78" i="1"/>
  <c r="D78" i="1"/>
</calcChain>
</file>

<file path=xl/sharedStrings.xml><?xml version="1.0" encoding="utf-8"?>
<sst xmlns="http://schemas.openxmlformats.org/spreadsheetml/2006/main" count="282" uniqueCount="167">
  <si>
    <t/>
  </si>
  <si>
    <t>Klientų lėšų apsauga</t>
  </si>
  <si>
    <t>Veiklos rodikliai</t>
  </si>
  <si>
    <t>Finansiniai rodikliai</t>
  </si>
  <si>
    <t>Kapitalo rodikliai</t>
  </si>
  <si>
    <t>Eil. nr.</t>
  </si>
  <si>
    <t>Įstaigos pavadinimas ir kodas</t>
  </si>
  <si>
    <t>licencijos tipas</t>
  </si>
  <si>
    <t>klientų lėšų, kurios turi būti apsaugotos, suma¹</t>
  </si>
  <si>
    <t>lėšos centriniuose bankuose</t>
  </si>
  <si>
    <t>lėšos LR ir ES kredito įstaigose</t>
  </si>
  <si>
    <t>indėliai</t>
  </si>
  <si>
    <t>investicijos į saugų, likvidų ir mažos rizikos turtą¹²</t>
  </si>
  <si>
    <t>sudarytų draudimo sutartčių/ garantijų/ laidavimų dėl elektroninių pinigų ir (arba) mokėjimo paslaugų suma</t>
  </si>
  <si>
    <t>neapmokėtų elektroninių pinigų vidurkis²</t>
  </si>
  <si>
    <t>bendra per pastaruosius 12 mėn. atliktų mokėjimo operacijų suma</t>
  </si>
  <si>
    <t>inicijuotų per pastaruosius 12 mėn. mokėjimo operacijų skaičius³</t>
  </si>
  <si>
    <t>sąskaitų, prie kurių prieigą per pastaruosius 12 mėn. turėjo įstaiga, skaičius⁴</t>
  </si>
  <si>
    <t>visos pajamos</t>
  </si>
  <si>
    <t>bendrosios ir administracinės sąnaudos</t>
  </si>
  <si>
    <t>pradinio kapitalo reikalavimas⁵</t>
  </si>
  <si>
    <t>nuosavas kapitalas⁶</t>
  </si>
  <si>
    <t>nuosavo kapitalo rodiklis ⁷</t>
  </si>
  <si>
    <t>EPĮ</t>
  </si>
  <si>
    <t>EPĮ ribota</t>
  </si>
  <si>
    <t>MĮ</t>
  </si>
  <si>
    <t>MĮ ribota</t>
  </si>
  <si>
    <t>MĮ sąskaitos informacijos</t>
  </si>
  <si>
    <t>Pastabos</t>
  </si>
  <si>
    <t>1. Klientų lėšų, kurios turi būti apsaugotos, sumą ataskaitinio laikotarpio pabaigoje sudaro: iš elektroninių pinigų turėtojų už leistus elektroninius pinigus ir (arba) tiesiogiai iš mokėjimo paslaugų vartotojų arba iš kitų mokėjimo paslaugų teikėjų iki praėjusios darbo dienos pabaigos gautos ir ataskaitinio laikotarpio pabaigoje vis dar turimos lėšos mokėjimo operacijoms vykdyti; gautinos lėšos, kai elektroninių pinigų turėtojams buvo išleisti elektroniniai pinigai, o lėšos bus gautos penktą darbo dieną ar vėliau.</t>
  </si>
  <si>
    <t>2. Neapmokėtų elektroninių pinigų vidurkis – elektroninių pinigų įstaigos finansinių įsipareigojimų, susijusių su kiekvienos dienos pabaigoje per ankstesnius 6 mėn. leistais elektroniniais pinigais, bendros sumos vidurkis, apskaičiuotas pirmą kiekvieno mėnesio dieną ir taikomas tą mėnesį.</t>
  </si>
  <si>
    <t>3. Pildo įstaigos, teikiančios mokėjimų inicijavimo paslaugą.</t>
  </si>
  <si>
    <t>4. Pildo įstaigos, teikiančios sąskaitos informacijos paslaugą.</t>
  </si>
  <si>
    <t>5. Elektroninių pinigų įstaiga turi turėti ne mažesnį kaip 350 tūkst. Eur pradinį kapitalą. Mokėjimo įstaiga turi turėti pradinį kapitalą: 1) jeigu ketina teikti tik pinigų perlaidas, – ne mažesnį kaip 20 tūkst. Eur; 2) jeigu ketina teikti tik mokėjimų inicijavimo paslaugas, – ne mažesnį kaip 50 tūkst. Eur; 3) jeigu ketina teikti Mokėjimų įstatymo 5 straipsnio 1–5 punktuose nurodytas mokėjimo paslaugas, – ne mažesnį kaip 125  tūkst. Eur. Reikalavimas taikomas tik įstaigoms, turinčioms neribotą veiklos licenciją.</t>
  </si>
  <si>
    <t>6. Nurodomas įstaigos nuosavas kapitalas, apskaičiuotas pagal balansinės ataskaitos duomenis.</t>
  </si>
  <si>
    <t>7. Įstaigos nuosavo kapitalo dydžio ir nuosavo kapitalo poreikio santykis, apskaičiuotas pagal priežiūrinius reikalavimus.</t>
  </si>
  <si>
    <t>9. Įstaigos dar nepradėjo vykdyti veiklos.</t>
  </si>
  <si>
    <t>10. Įstaigos priėmė sprendimą padengti susidariusius nuostolius, stiprinti nuosavą kapitalą, formuodamos atsargos rezervą, didindamos įstatinį kapitalą ar gaudamos subordinuotąją paskolą po ataskaitinės datos.</t>
  </si>
  <si>
    <t>12. Investicijas į saugų, likvidų ir mažos rizikos turtą sudaro investicijos į skolos ir nuosavybės vertybinius popierius.</t>
  </si>
  <si>
    <t>13. Sudarytų draudimo sutarčių/ garantijų/ laidavimų dėl elektroninių pinigų ir (arba) mokėjimo paslaugų suma apima draudžiamąją apsaugą pagal EPEPĮĮ 25 str. 1 d. 2 p. ar MĮĮ 17 str. 1 d. 2 p., ar pagal MĮ 5 str. 7, 8 p. teikiant mokėjimo iniciavimo ir / ar sąskaitos informacijos paslaugas.</t>
  </si>
  <si>
    <t>EPĮ - elektroninių pinigų įstaigos licencija</t>
  </si>
  <si>
    <t>EPĮ ribota – elektroninių pinigų įstaigos ribotos veiklos licencija</t>
  </si>
  <si>
    <t>MĮ – mokėjimo įstaigos licencija</t>
  </si>
  <si>
    <t>MĮ ribota – mokėjimo įstaigos ribotos veiklos licencija</t>
  </si>
  <si>
    <t>Secure Nordic Payments, 303262295</t>
  </si>
  <si>
    <t>AWX Lithuania, 305697289</t>
  </si>
  <si>
    <t>Bebawa, 305483424</t>
  </si>
  <si>
    <t>BENKER, 305084126</t>
  </si>
  <si>
    <t>BLUE EMI LT, 305682465</t>
  </si>
  <si>
    <t>CBI Money, 305224044</t>
  </si>
  <si>
    <t>Clearshift, 305157923</t>
  </si>
  <si>
    <t>ConnectPay, 304696889</t>
  </si>
  <si>
    <t>Contomobile, 304285884</t>
  </si>
  <si>
    <t>Corporate Services, 304630394</t>
  </si>
  <si>
    <t>Curve Europe, 305626541</t>
  </si>
  <si>
    <t>Demivolt, 305562462</t>
  </si>
  <si>
    <t>deVere E-Money, 304469514</t>
  </si>
  <si>
    <t>DiPocket, 305599375</t>
  </si>
  <si>
    <t>Finci, 304934066</t>
  </si>
  <si>
    <t>Glocash, 304596376</t>
  </si>
  <si>
    <t>Google EPĮ, 304940902</t>
  </si>
  <si>
    <t>ibsettle, 304310405</t>
  </si>
  <si>
    <t>Lietuvos paštas, 121215587</t>
  </si>
  <si>
    <t>Nayax Europe, 304891914</t>
  </si>
  <si>
    <t>NEO Finance, 303225546</t>
  </si>
  <si>
    <t>Newrails, 305270426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</si>
  <si>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</si>
  <si>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</si>
  <si>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</si>
  <si>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</si>
  <si>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</si>
  <si>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</si>
  <si>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</si>
  <si>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</si>
  <si>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</si>
  <si>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</si>
  <si>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Paysera, 300060819</t>
  </si>
  <si>
    <t>Payswix, 304604766</t>
  </si>
  <si>
    <t>Pervesk, 304186270</t>
  </si>
  <si>
    <t>SatchelPay, 304628112</t>
  </si>
  <si>
    <t>Seven Seas, 304632897</t>
  </si>
  <si>
    <t>SumUp EU Payments, 305074395</t>
  </si>
  <si>
    <t>TT Express, 302699228</t>
  </si>
  <si>
    <t>DV Payment, 305065446</t>
  </si>
  <si>
    <t>Finansinės paslaugos "Contis", 304406236</t>
  </si>
  <si>
    <t>International Payment Union, 304917978</t>
  </si>
  <si>
    <t>Maneuver LT, 304785124</t>
  </si>
  <si>
    <t>NS Pay, 305652931</t>
  </si>
  <si>
    <t>PHOENIX PAYMENTS, 304920426</t>
  </si>
  <si>
    <t>TransferGo Lithuania, 304871705</t>
  </si>
  <si>
    <t>Elektroninių pinigų bitė, 304473256</t>
  </si>
  <si>
    <t>Lux International Payment System, 305158007</t>
  </si>
  <si>
    <t>Perlas Finance, 301169732</t>
  </si>
  <si>
    <t>SONECT Europe, 305152431</t>
  </si>
  <si>
    <t>Walletto, 304686884</t>
  </si>
  <si>
    <t>B4B Payments Europe, 305539054</t>
  </si>
  <si>
    <t>Etapay, 304932396</t>
  </si>
  <si>
    <t>Guru Pay, 304891889</t>
  </si>
  <si>
    <t>Hokodo, 305007941</t>
  </si>
  <si>
    <t>Monavate, 305628001</t>
  </si>
  <si>
    <t>Nandi Finance, 305138937</t>
  </si>
  <si>
    <t>STANHOPE FINANCIAL, 305574870</t>
  </si>
  <si>
    <t>TeslaPay, 304715528</t>
  </si>
  <si>
    <t>Travel Union, 305106882</t>
  </si>
  <si>
    <t>ZEN.COM, 304749651</t>
  </si>
  <si>
    <t>Valyuz, 304782929</t>
  </si>
  <si>
    <t>Verified Payments, 304576936</t>
  </si>
  <si>
    <t>Via Payments, 304531663</t>
  </si>
  <si>
    <t>Vinted Pay, 306056667</t>
  </si>
  <si>
    <t>Wallter, 304740691</t>
  </si>
  <si>
    <t>Wittix, 304900982</t>
  </si>
  <si>
    <t>WITTY GLOBAL, 305433923</t>
  </si>
  <si>
    <t>EXCHANGELT, 302765361</t>
  </si>
  <si>
    <t>Bitė Lietuva, 110688998</t>
  </si>
  <si>
    <t>Iš viso, EPĮ</t>
  </si>
  <si>
    <t>AlphaPay, 305249880</t>
  </si>
  <si>
    <t>Alter Domus Agency Services Europe, 305900152</t>
  </si>
  <si>
    <t>BASTARAS, 179460961*</t>
  </si>
  <si>
    <t>Ebury Partners Lithuania, 305689591</t>
  </si>
  <si>
    <t>Finnovative Solutions, 305206391*</t>
  </si>
  <si>
    <t>Flywire Europe, 305020885</t>
  </si>
  <si>
    <t>Yapily Connect, 305602679*</t>
  </si>
  <si>
    <t>Jonavos paslaugos, 156916523*</t>
  </si>
  <si>
    <t>Montonio Finance, 305205122</t>
  </si>
  <si>
    <t>Nuvei Liquidity, 306127160</t>
  </si>
  <si>
    <t>PANEVĖŽIO BUTŲ ŪKIS, 147146714*</t>
  </si>
  <si>
    <t>Rausidas, 179323286*</t>
  </si>
  <si>
    <t>RIA Lithuania, 305592651</t>
  </si>
  <si>
    <t>Sollo, 302575294*</t>
  </si>
  <si>
    <t>TBF Finance, 304483528</t>
  </si>
  <si>
    <t>Decentralized, 303423510</t>
  </si>
  <si>
    <t>Elektroninių mokėjimų agentūra, 136031358*</t>
  </si>
  <si>
    <t>Elotus, 166403298*</t>
  </si>
  <si>
    <t>Paystrax, 304888494</t>
  </si>
  <si>
    <t>Remit Choice Limited, 304861465</t>
  </si>
  <si>
    <t>NomuPay Europe, 300110581</t>
  </si>
  <si>
    <t>OPAY solutions, 302664558</t>
  </si>
  <si>
    <t>Kaišiadorių butų ūkis, 158806029*</t>
  </si>
  <si>
    <t>ValorPay, 304881005</t>
  </si>
  <si>
    <t>Victum, 147058673*</t>
  </si>
  <si>
    <t>Viena sąskaita, 300530005*</t>
  </si>
  <si>
    <t>Virtualių paslaugų operatorius, 300093064*</t>
  </si>
  <si>
    <t>Windcave Limited, 306090623</t>
  </si>
  <si>
    <t>Ashburn, 111637661*</t>
  </si>
  <si>
    <t>Ignalinos butų ūkis, 255512870*</t>
  </si>
  <si>
    <t>Kauno spauda, 135520314*</t>
  </si>
  <si>
    <t>Kupiškio komunalininkas, 164702526</t>
  </si>
  <si>
    <t>Molėtų švara, 167500661*</t>
  </si>
  <si>
    <t>PANEVĖŽIO BŪSTAS, 147146333*</t>
  </si>
  <si>
    <t>Tavo pastogė, 166576994*</t>
  </si>
  <si>
    <t>Drauskaita, 304254248*</t>
  </si>
  <si>
    <t>Kelmės vietinis ūkis, 162732556*</t>
  </si>
  <si>
    <t>Utenos butų ūkis, 183605327*</t>
  </si>
  <si>
    <t>Visagino būstas, 155498117*</t>
  </si>
  <si>
    <t>Kontomatik, 304852516*</t>
  </si>
  <si>
    <t>BUD FINANCIAL, 306254510*</t>
  </si>
  <si>
    <t>CommonSign, 305227841*</t>
  </si>
  <si>
    <t>Fintegry, 302305605*</t>
  </si>
  <si>
    <t>Iš viso, MĮ</t>
  </si>
  <si>
    <t>su elektroninių pinigų leidimu ir (arba) mokėjimo paslaugų teikimu ir elektroninių pinigų žetonų leidimu susijusios pajamos</t>
  </si>
  <si>
    <t>NEXTEDGE, 304230261</t>
  </si>
  <si>
    <t>CYGNUS Account Information Service Provider, 306852237*</t>
  </si>
  <si>
    <t>* Įstaigos, kurios teikia tik mokėjimo inicijavimo paslaugą, sąskaitos informacijos paslaugą ir (arba) verčiasi tik mokesčių už komunalines paslaugas ar kitas reguliariai teikiamas paslaugas, skirtas namų ūkio poreikiams tenkinti, surinkimu, baudų ir (arba) kitų rinkliavų surinkimu valstybės institucijoms, socialinių išmokų mokėjimu, kas ketvirtį ataskaitų nebeteikia (joms nustatytas metinis raportavimas)</t>
  </si>
  <si>
    <t>** Įstaigos nepateikė duomenų</t>
  </si>
  <si>
    <t xml:space="preserve">Pagrindiniai elektroninių pinigų ir mokėjimo įstaigų veiklos rodikliai </t>
  </si>
  <si>
    <t>2026-03-31;  Eur</t>
  </si>
  <si>
    <t>FinCause, 306031272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</si>
</sst>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amily val="2"/>
      <scheme val="minor"/>
    </font>
    <font>
      <sz val="11"/>
      <name val="Calibri"/>
    </font>
    <font>
      <sz val="10"/>
      <color rgb="FF000000"/>
      <name val="Arial"/>
    </font>
    <font>
      <b/>
      <sz val="8"/>
      <color rgb="FFFFFFFF"/>
      <name val="Verdana"/>
    </font>
    <font>
      <sz val="8"/>
      <color rgb="FF000000"/>
      <name val="Verdana"/>
    </font>
    <font>
      <sz val="8"/>
      <color rgb="FFFF0000"/>
      <name val="Verdana"/>
    </font>
    <font>
      <b/>
      <i/>
      <sz val="8"/>
      <color rgb="FF000000"/>
      <name val="Verdana"/>
    </font>
    <font>
      <sz val="8"/>
      <color rgb="FF000000"/>
      <name val="Verdana"/>
      <family val="2"/>
      <charset val="186"/>
    </font>
    <font>
      <sz val="8"/>
      <name val="Verdana"/>
      <family val="2"/>
      <charset val="186"/>
    </font>
    <font>
      <sz val="11"/>
      <name val="Calibri"/>
      <family val="2"/>
      <charset val="186"/>
    </font>
    <font>
      <b/>
      <sz val="8"/>
      <color rgb="FF000000"/>
      <name val="Verdana"/>
      <family val="2"/>
      <charset val="186"/>
    </font>
    <font>
      <i/>
      <sz val="8"/>
      <name val="Verdana"/>
      <family val="2"/>
      <charset val="186"/>
    </font>
    <font>
      <b/>
      <sz val="9"/>
      <color rgb="FF000000"/>
      <name val="Verdana"/>
      <family val="2"/>
      <charset val="186"/>
    </font>
    <font>
      <b/>
      <sz val="11"/>
      <color rgb="FF000000"/>
      <name val="Verdana"/>
      <family val="2"/>
      <charset val="186"/>
    </font>
    <font>
      <b/>
      <sz val="10"/>
      <color rgb="FF000000"/>
      <name val="Verdana"/>
      <family val="2"/>
      <charset val="186"/>
    </font>
  </fonts>
  <fills count="10">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
      <patternFill patternType="solid">
        <fgColor theme="0"/>
        <bgColor rgb="FFD3D3D3"/>
      </patternFill>
    </fill>
    <fill>
      <patternFill patternType="solid">
        <fgColor theme="0" tint="-0.14999847407452621"/>
        <bgColor indexed="64"/>
      </patternFill>
    </fill>
    <fill>
      <patternFill patternType="solid">
        <fgColor theme="0" tint="-0.14999847407452621"/>
        <bgColor rgb="FFD3D3D3"/>
      </patternFill>
    </fill>
    <fill>
      <patternFill patternType="solid">
        <fgColor theme="0" tint="-0.14999847407452621"/>
        <bgColor rgb="FFFFFFFF"/>
      </patternFill>
    </fill>
  </fills>
  <borders count="16">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style="thin">
        <color rgb="FFD3D3D3"/>
      </right>
      <top style="thin">
        <color rgb="FFD3D3D3"/>
      </top>
      <bottom/>
      <diagonal/>
    </border>
    <border>
      <left style="thin">
        <color rgb="FFD3D3D3"/>
      </left>
      <right style="thin">
        <color rgb="FFD3D3D3"/>
      </right>
      <top/>
      <bottom style="thin">
        <color rgb="FFD3D3D3"/>
      </bottom>
      <diagonal/>
    </border>
    <border>
      <left style="thin">
        <color rgb="FFD3D3D3"/>
      </left>
      <right/>
      <top style="thin">
        <color rgb="FFD3D3D3"/>
      </top>
      <bottom style="thin">
        <color rgb="FFD3D3D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rgb="FFD3D3D3"/>
      </left>
      <right/>
      <top/>
      <bottom style="thin">
        <color rgb="FFD3D3D3"/>
      </bottom>
      <diagonal/>
    </border>
    <border>
      <left/>
      <right style="thin">
        <color theme="0" tint="-0.249977111117893"/>
      </right>
      <top style="thin">
        <color theme="0" tint="-0.249977111117893"/>
      </top>
      <bottom style="thin">
        <color theme="0" tint="-0.249977111117893"/>
      </bottom>
      <diagonal/>
    </border>
    <border>
      <left/>
      <right style="thin">
        <color rgb="FFD3D3D3"/>
      </right>
      <top/>
      <bottom style="thin">
        <color rgb="FFD3D3D3"/>
      </bottom>
      <diagonal/>
    </border>
    <border>
      <left style="thin">
        <color theme="0" tint="-0.249977111117893"/>
      </left>
      <right style="thin">
        <color theme="0" tint="-0.249977111117893"/>
      </right>
      <top style="thin">
        <color theme="0" tint="-0.249977111117893"/>
      </top>
      <bottom/>
      <diagonal/>
    </border>
    <border>
      <left style="thin">
        <color rgb="FFD3D3D3"/>
      </left>
      <right style="thin">
        <color rgb="FFD3D3D3"/>
      </right>
      <top/>
      <bottom/>
      <diagonal/>
    </border>
    <border>
      <left style="thin">
        <color rgb="FFD3D3D3"/>
      </left>
      <right/>
      <top style="thin">
        <color rgb="FFD3D3D3"/>
      </top>
      <bottom/>
      <diagonal/>
    </border>
    <border>
      <left/>
      <right style="thin">
        <color rgb="FFD3D3D3"/>
      </right>
      <top style="thin">
        <color rgb="FFD3D3D3"/>
      </top>
      <bottom/>
      <diagonal/>
    </border>
  </borders>
  <cellStyleXfs count="1">
    <xf numFmtId="0" fontId="0" fillId="0" borderId="0"/>
  </cellStyleXfs>
  <cellXfs count="70">
    <xf numFmtId="0" fontId="1" fillId="0" borderId="0" xfId="0" applyFont="1" applyFill="1" applyBorder="1"/>
    <xf numFmtId="0" fontId="3" fillId="3" borderId="1" xfId="0" applyNumberFormat="1" applyFont="1" applyFill="1" applyBorder="1" applyAlignment="1">
      <alignment horizontal="center" vertical="center" wrapText="1" readingOrder="1"/>
    </xf>
    <xf numFmtId="0" fontId="3" fillId="3" borderId="0" xfId="0" applyNumberFormat="1" applyFont="1" applyFill="1" applyBorder="1" applyAlignment="1">
      <alignment horizontal="center" vertical="center" wrapText="1" readingOrder="1"/>
    </xf>
    <xf numFmtId="0" fontId="4"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horizontal="center" vertical="top" wrapText="1" readingOrder="1"/>
    </xf>
    <xf numFmtId="0" fontId="4" fillId="4" borderId="1" xfId="0" applyNumberFormat="1" applyFont="1" applyFill="1" applyBorder="1" applyAlignment="1">
      <alignment horizontal="center" vertical="top" wrapText="1" readingOrder="1"/>
    </xf>
    <xf numFmtId="0" fontId="4" fillId="4" borderId="1" xfId="0" applyNumberFormat="1" applyFont="1" applyFill="1" applyBorder="1" applyAlignment="1">
      <alignment horizontal="center" vertical="top" wrapText="1" readingOrder="1"/>
    </xf>
    <xf numFmtId="0" fontId="5"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3" fillId="3" borderId="4" xfId="0" applyNumberFormat="1" applyFont="1" applyFill="1" applyBorder="1" applyAlignment="1">
      <alignment horizontal="center" vertical="center" wrapText="1" readingOrder="1"/>
    </xf>
    <xf numFmtId="0" fontId="4" fillId="0" borderId="5" xfId="0" applyNumberFormat="1" applyFont="1" applyFill="1" applyBorder="1" applyAlignment="1">
      <alignment horizontal="center" vertical="top" wrapText="1" readingOrder="1"/>
    </xf>
    <xf numFmtId="0" fontId="7" fillId="0" borderId="1" xfId="0" applyNumberFormat="1" applyFont="1" applyFill="1" applyBorder="1" applyAlignment="1">
      <alignment vertical="top" wrapText="1" readingOrder="1"/>
    </xf>
    <xf numFmtId="0" fontId="4" fillId="0" borderId="6" xfId="0" applyNumberFormat="1" applyFont="1" applyFill="1" applyBorder="1" applyAlignment="1">
      <alignment vertical="top" wrapText="1" readingOrder="1"/>
    </xf>
    <xf numFmtId="0" fontId="4" fillId="4" borderId="5" xfId="0" applyNumberFormat="1" applyFont="1" applyFill="1" applyBorder="1" applyAlignment="1">
      <alignment horizontal="center" vertical="top" wrapText="1" readingOrder="1"/>
    </xf>
    <xf numFmtId="0" fontId="8" fillId="0" borderId="7" xfId="0" applyNumberFormat="1" applyFont="1" applyFill="1" applyBorder="1" applyAlignment="1">
      <alignment horizontal="center" vertical="center" wrapText="1" readingOrder="1"/>
    </xf>
    <xf numFmtId="0" fontId="8" fillId="4" borderId="7" xfId="0" applyNumberFormat="1" applyFont="1" applyFill="1" applyBorder="1" applyAlignment="1">
      <alignment horizontal="center" vertical="center" wrapText="1" readingOrder="1"/>
    </xf>
    <xf numFmtId="0" fontId="8" fillId="0" borderId="7" xfId="0" applyFont="1" applyFill="1" applyBorder="1" applyAlignment="1">
      <alignment horizontal="center" vertical="center"/>
    </xf>
    <xf numFmtId="0" fontId="1" fillId="0" borderId="7" xfId="0" applyFont="1" applyFill="1" applyBorder="1"/>
    <xf numFmtId="0" fontId="11" fillId="0" borderId="7" xfId="0" applyNumberFormat="1" applyFont="1" applyFill="1" applyBorder="1" applyAlignment="1">
      <alignment horizontal="center" vertical="center" wrapText="1" readingOrder="1"/>
    </xf>
    <xf numFmtId="0" fontId="4" fillId="7" borderId="4" xfId="0" applyNumberFormat="1" applyFont="1" applyFill="1" applyBorder="1" applyAlignment="1">
      <alignment horizontal="center" vertical="top" wrapText="1" readingOrder="1"/>
    </xf>
    <xf numFmtId="1" fontId="10" fillId="0" borderId="4" xfId="0" applyNumberFormat="1" applyFont="1" applyFill="1" applyBorder="1" applyAlignment="1">
      <alignment horizontal="center" vertical="top" wrapText="1" readingOrder="1"/>
    </xf>
    <xf numFmtId="1" fontId="8" fillId="0" borderId="7" xfId="0" applyNumberFormat="1" applyFont="1" applyFill="1" applyBorder="1" applyAlignment="1">
      <alignment horizontal="center" vertical="center"/>
    </xf>
    <xf numFmtId="0" fontId="1" fillId="0" borderId="8" xfId="0" applyFont="1" applyFill="1" applyBorder="1"/>
    <xf numFmtId="0" fontId="8" fillId="0" borderId="8" xfId="0" applyNumberFormat="1" applyFont="1" applyFill="1" applyBorder="1" applyAlignment="1">
      <alignment horizontal="center" vertical="center" wrapText="1" readingOrder="1"/>
    </xf>
    <xf numFmtId="0" fontId="8" fillId="0" borderId="8" xfId="0" applyFont="1" applyFill="1" applyBorder="1" applyAlignment="1">
      <alignment horizontal="center" vertical="center"/>
    </xf>
    <xf numFmtId="0" fontId="11" fillId="0" borderId="8" xfId="0" applyNumberFormat="1" applyFont="1" applyFill="1" applyBorder="1" applyAlignment="1">
      <alignment horizontal="center" vertical="center" wrapText="1" readingOrder="1"/>
    </xf>
    <xf numFmtId="0" fontId="4" fillId="4" borderId="9" xfId="0" applyNumberFormat="1" applyFont="1" applyFill="1" applyBorder="1" applyAlignment="1">
      <alignment horizontal="center" vertical="top" wrapText="1" readingOrder="1"/>
    </xf>
    <xf numFmtId="0" fontId="4" fillId="4" borderId="6" xfId="0" applyNumberFormat="1" applyFont="1" applyFill="1" applyBorder="1" applyAlignment="1">
      <alignment horizontal="center" vertical="top" wrapText="1" readingOrder="1"/>
    </xf>
    <xf numFmtId="0" fontId="1" fillId="0" borderId="10" xfId="0" applyFont="1" applyFill="1" applyBorder="1"/>
    <xf numFmtId="0" fontId="8" fillId="0" borderId="10" xfId="0" applyNumberFormat="1" applyFont="1" applyFill="1" applyBorder="1" applyAlignment="1">
      <alignment horizontal="center" vertical="center" wrapText="1" readingOrder="1"/>
    </xf>
    <xf numFmtId="0" fontId="8" fillId="0" borderId="10" xfId="0" applyFont="1" applyFill="1" applyBorder="1" applyAlignment="1">
      <alignment horizontal="center" vertical="center"/>
    </xf>
    <xf numFmtId="0" fontId="11" fillId="0" borderId="10" xfId="0" applyNumberFormat="1" applyFont="1" applyFill="1" applyBorder="1" applyAlignment="1">
      <alignment horizontal="center" vertical="center" wrapText="1" readingOrder="1"/>
    </xf>
    <xf numFmtId="0" fontId="4" fillId="4" borderId="11" xfId="0" applyNumberFormat="1" applyFont="1" applyFill="1" applyBorder="1" applyAlignment="1">
      <alignment horizontal="center" vertical="top" wrapText="1" readingOrder="1"/>
    </xf>
    <xf numFmtId="0" fontId="4" fillId="4" borderId="2" xfId="0" applyNumberFormat="1" applyFont="1" applyFill="1" applyBorder="1" applyAlignment="1">
      <alignment horizontal="center" vertical="top" wrapText="1" readingOrder="1"/>
    </xf>
    <xf numFmtId="0" fontId="1" fillId="7" borderId="0" xfId="0" applyFont="1" applyFill="1" applyBorder="1"/>
    <xf numFmtId="0" fontId="8" fillId="7" borderId="0" xfId="0" applyNumberFormat="1" applyFont="1" applyFill="1" applyBorder="1" applyAlignment="1">
      <alignment horizontal="center" vertical="center" wrapText="1" readingOrder="1"/>
    </xf>
    <xf numFmtId="0" fontId="8" fillId="7" borderId="0" xfId="0" applyFont="1" applyFill="1" applyBorder="1" applyAlignment="1">
      <alignment horizontal="center" vertical="center"/>
    </xf>
    <xf numFmtId="0" fontId="11" fillId="7" borderId="0" xfId="0" applyNumberFormat="1" applyFont="1" applyFill="1" applyBorder="1" applyAlignment="1">
      <alignment horizontal="center" vertical="center" wrapText="1" readingOrder="1"/>
    </xf>
    <xf numFmtId="0" fontId="4" fillId="8" borderId="0" xfId="0" applyNumberFormat="1" applyFont="1" applyFill="1" applyBorder="1" applyAlignment="1">
      <alignment horizontal="center" vertical="top" wrapText="1" readingOrder="1"/>
    </xf>
    <xf numFmtId="0" fontId="4" fillId="0" borderId="9" xfId="0" applyNumberFormat="1" applyFont="1" applyFill="1" applyBorder="1" applyAlignment="1">
      <alignment horizontal="center" vertical="top" wrapText="1" readingOrder="1"/>
    </xf>
    <xf numFmtId="0" fontId="4" fillId="0" borderId="6" xfId="0" applyNumberFormat="1" applyFont="1" applyFill="1" applyBorder="1" applyAlignment="1">
      <alignment horizontal="center" vertical="top" wrapText="1" readingOrder="1"/>
    </xf>
    <xf numFmtId="0" fontId="4" fillId="0" borderId="11" xfId="0" applyNumberFormat="1" applyFont="1" applyFill="1" applyBorder="1" applyAlignment="1">
      <alignment horizontal="center" vertical="top" wrapText="1" readingOrder="1"/>
    </xf>
    <xf numFmtId="0" fontId="4" fillId="0" borderId="2" xfId="0" applyNumberFormat="1" applyFont="1" applyFill="1" applyBorder="1" applyAlignment="1">
      <alignment horizontal="center" vertical="top" wrapText="1" readingOrder="1"/>
    </xf>
    <xf numFmtId="0" fontId="8" fillId="0" borderId="12" xfId="0" applyNumberFormat="1" applyFont="1" applyFill="1" applyBorder="1" applyAlignment="1">
      <alignment horizontal="center" vertical="center" wrapText="1" readingOrder="1"/>
    </xf>
    <xf numFmtId="1" fontId="10" fillId="0" borderId="13" xfId="0" applyNumberFormat="1" applyFont="1" applyFill="1" applyBorder="1" applyAlignment="1">
      <alignment horizontal="center" vertical="top" wrapText="1" readingOrder="1"/>
    </xf>
    <xf numFmtId="0" fontId="4" fillId="9" borderId="0" xfId="0" applyNumberFormat="1" applyFont="1" applyFill="1" applyBorder="1" applyAlignment="1">
      <alignment horizontal="center" vertical="top" wrapText="1" readingOrder="1"/>
    </xf>
    <xf numFmtId="0" fontId="4" fillId="4" borderId="4" xfId="0" applyNumberFormat="1" applyFont="1" applyFill="1" applyBorder="1" applyAlignment="1">
      <alignment horizontal="center" vertical="top" wrapText="1" readingOrder="1"/>
    </xf>
    <xf numFmtId="0" fontId="4" fillId="4" borderId="14" xfId="0" applyNumberFormat="1" applyFont="1" applyFill="1" applyBorder="1" applyAlignment="1">
      <alignment horizontal="center" vertical="top" wrapText="1" readingOrder="1"/>
    </xf>
    <xf numFmtId="0" fontId="4" fillId="4" borderId="15" xfId="0" applyNumberFormat="1" applyFont="1" applyFill="1" applyBorder="1" applyAlignment="1">
      <alignment horizontal="center" vertical="top" wrapText="1" readingOrder="1"/>
    </xf>
    <xf numFmtId="0" fontId="10" fillId="8" borderId="0" xfId="0" applyNumberFormat="1" applyFont="1" applyFill="1" applyBorder="1" applyAlignment="1">
      <alignment horizontal="center" vertical="top" wrapText="1" readingOrder="1"/>
    </xf>
    <xf numFmtId="0" fontId="10" fillId="5" borderId="1" xfId="0" applyNumberFormat="1" applyFont="1" applyFill="1" applyBorder="1" applyAlignment="1">
      <alignment horizontal="center" vertical="top" wrapText="1" readingOrder="1"/>
    </xf>
    <xf numFmtId="0" fontId="10" fillId="6" borderId="1" xfId="0" applyNumberFormat="1" applyFont="1" applyFill="1" applyBorder="1" applyAlignment="1">
      <alignment horizontal="center" vertical="top" wrapText="1" readingOrder="1"/>
    </xf>
    <xf numFmtId="0" fontId="10" fillId="6" borderId="11" xfId="0" applyNumberFormat="1" applyFont="1" applyFill="1" applyBorder="1" applyAlignment="1">
      <alignment horizontal="center" vertical="top" wrapText="1" readingOrder="1"/>
    </xf>
    <xf numFmtId="0" fontId="10" fillId="6" borderId="5" xfId="0" applyNumberFormat="1" applyFont="1" applyFill="1" applyBorder="1" applyAlignment="1">
      <alignment horizontal="center" vertical="top" wrapText="1" readingOrder="1"/>
    </xf>
    <xf numFmtId="0" fontId="10" fillId="6" borderId="9" xfId="0" applyNumberFormat="1" applyFont="1" applyFill="1" applyBorder="1" applyAlignment="1">
      <alignment horizontal="center" vertical="top" wrapText="1" readingOrder="1"/>
    </xf>
    <xf numFmtId="0" fontId="9" fillId="0" borderId="0" xfId="0" applyFont="1"/>
    <xf numFmtId="0" fontId="8" fillId="0" borderId="0" xfId="0" applyFont="1" applyAlignment="1">
      <alignment horizontal="left" vertical="top" wrapText="1"/>
    </xf>
    <xf numFmtId="0" fontId="13" fillId="2" borderId="0" xfId="0" applyNumberFormat="1" applyFont="1" applyFill="1" applyBorder="1" applyAlignment="1">
      <alignment horizontal="left" vertical="top" wrapText="1" readingOrder="1"/>
    </xf>
    <xf numFmtId="0" fontId="1" fillId="0" borderId="0" xfId="0" applyFont="1" applyFill="1" applyBorder="1"/>
    <xf numFmtId="0" fontId="14" fillId="0" borderId="0" xfId="0" applyNumberFormat="1" applyFont="1" applyFill="1" applyBorder="1" applyAlignment="1">
      <alignment horizontal="left" vertical="top" wrapText="1" readingOrder="1"/>
    </xf>
    <xf numFmtId="0" fontId="2"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3"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xf numFmtId="0" fontId="7" fillId="0" borderId="0" xfId="0" applyFont="1" applyAlignment="1">
      <alignment vertical="top" wrapText="1" readingOrder="1"/>
    </xf>
    <xf numFmtId="0" fontId="9" fillId="0" borderId="0" xfId="0" applyFont="1"/>
    <xf numFmtId="0" fontId="8" fillId="0" borderId="0" xfId="0" applyFont="1" applyAlignment="1">
      <alignment horizontal="left" vertical="top" wrapText="1"/>
    </xf>
    <xf numFmtId="0" fontId="8" fillId="0" borderId="0" xfId="0" applyFont="1" applyAlignment="1">
      <alignment horizontal="left" vertical="top"/>
    </xf>
    <xf numFmtId="0" fontId="12"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7"/>
  <sheetViews>
    <sheetView showGridLines="0" tabSelected="1" topLeftCell="A107" zoomScale="70" zoomScaleNormal="70" workbookViewId="0">
      <selection activeCell="N111" sqref="N111"/>
    </sheetView>
  </sheetViews>
  <sheetFormatPr defaultRowHeight="15" x14ac:dyDescent="0.25"/>
  <cols>
    <col min="1" max="1" width="13.42578125" customWidth="1"/>
    <col min="2" max="2" width="44.28515625" customWidth="1"/>
    <col min="3" max="3" width="18.85546875" customWidth="1"/>
    <col min="4" max="6" width="14.5703125" customWidth="1"/>
    <col min="7" max="7" width="13.42578125" customWidth="1"/>
    <col min="8" max="10" width="14.5703125" customWidth="1"/>
    <col min="11" max="11" width="17.140625" customWidth="1"/>
    <col min="12" max="13" width="14.5703125" customWidth="1"/>
    <col min="14" max="14" width="15.42578125" bestFit="1" customWidth="1"/>
    <col min="15" max="19" width="14.5703125" customWidth="1"/>
    <col min="20" max="20" width="29.140625" customWidth="1"/>
  </cols>
  <sheetData>
    <row r="1" spans="1:20" ht="23.1" customHeight="1" x14ac:dyDescent="0.25">
      <c r="A1" s="58" t="s">
        <v>164</v>
      </c>
      <c r="B1" s="59"/>
      <c r="C1" s="59"/>
      <c r="D1" s="59"/>
      <c r="E1" s="59"/>
      <c r="F1" s="59"/>
      <c r="G1" s="59"/>
      <c r="H1" s="59"/>
      <c r="I1" s="59"/>
      <c r="J1" s="59"/>
      <c r="K1" s="59"/>
      <c r="L1" s="59"/>
      <c r="M1" s="59"/>
      <c r="N1" s="59"/>
      <c r="O1" s="59"/>
      <c r="P1" s="59"/>
      <c r="Q1" s="59"/>
      <c r="R1" s="59"/>
      <c r="S1" s="59"/>
      <c r="T1" s="59"/>
    </row>
    <row r="2" spans="1:20" ht="17.100000000000001" customHeight="1" x14ac:dyDescent="0.25">
      <c r="A2" s="60" t="s">
        <v>165</v>
      </c>
      <c r="B2" s="59"/>
      <c r="C2" s="59"/>
      <c r="D2" s="59"/>
      <c r="E2" s="59"/>
      <c r="F2" s="59"/>
      <c r="G2" s="59"/>
      <c r="H2" s="59"/>
      <c r="I2" s="59"/>
      <c r="J2" s="59"/>
      <c r="K2" s="59"/>
      <c r="L2" s="59"/>
      <c r="M2" s="59"/>
      <c r="N2" s="59"/>
      <c r="O2" s="59"/>
      <c r="P2" s="59"/>
      <c r="Q2" s="59"/>
      <c r="R2" s="59"/>
      <c r="S2" s="59"/>
      <c r="T2" s="59"/>
    </row>
    <row r="3" spans="1:20" ht="16.899999999999999" customHeight="1" x14ac:dyDescent="0.25"/>
    <row r="4" spans="1:20" ht="16.350000000000001" customHeight="1" x14ac:dyDescent="0.25">
      <c r="A4" s="61" t="s">
        <v>0</v>
      </c>
      <c r="B4" s="62"/>
      <c r="C4" s="63" t="s">
        <v>1</v>
      </c>
      <c r="D4" s="64"/>
      <c r="E4" s="64"/>
      <c r="F4" s="64"/>
      <c r="G4" s="64"/>
      <c r="H4" s="64"/>
      <c r="I4" s="62"/>
      <c r="J4" s="63" t="s">
        <v>2</v>
      </c>
      <c r="K4" s="64"/>
      <c r="L4" s="64"/>
      <c r="M4" s="62"/>
      <c r="N4" s="63" t="s">
        <v>3</v>
      </c>
      <c r="O4" s="64"/>
      <c r="P4" s="62"/>
      <c r="Q4" s="63" t="s">
        <v>4</v>
      </c>
      <c r="R4" s="64"/>
      <c r="S4" s="62"/>
    </row>
    <row r="5" spans="1:20" ht="115.5" x14ac:dyDescent="0.25">
      <c r="A5" s="1" t="s">
        <v>5</v>
      </c>
      <c r="B5" s="2" t="s">
        <v>6</v>
      </c>
      <c r="C5" s="1" t="s">
        <v>7</v>
      </c>
      <c r="D5" s="10" t="s">
        <v>8</v>
      </c>
      <c r="E5" s="10" t="s">
        <v>9</v>
      </c>
      <c r="F5" s="10" t="s">
        <v>10</v>
      </c>
      <c r="G5" s="10" t="s">
        <v>11</v>
      </c>
      <c r="H5" s="10" t="s">
        <v>12</v>
      </c>
      <c r="I5" s="10" t="s">
        <v>13</v>
      </c>
      <c r="J5" s="10" t="s">
        <v>14</v>
      </c>
      <c r="K5" s="10" t="s">
        <v>15</v>
      </c>
      <c r="L5" s="10" t="s">
        <v>16</v>
      </c>
      <c r="M5" s="10" t="s">
        <v>17</v>
      </c>
      <c r="N5" s="10" t="s">
        <v>159</v>
      </c>
      <c r="O5" s="10" t="s">
        <v>18</v>
      </c>
      <c r="P5" s="10" t="s">
        <v>19</v>
      </c>
      <c r="Q5" s="10" t="s">
        <v>20</v>
      </c>
      <c r="R5" s="10" t="s">
        <v>21</v>
      </c>
      <c r="S5" s="10" t="s">
        <v>22</v>
      </c>
    </row>
    <row r="6" spans="1:20" x14ac:dyDescent="0.25">
      <c r="A6" s="3">
        <v>1</v>
      </c>
      <c r="B6" s="4" t="s">
        <v>45</v>
      </c>
      <c r="C6" s="13" t="s">
        <v>23</v>
      </c>
      <c r="D6" s="15">
        <v>2370639</v>
      </c>
      <c r="E6" s="15">
        <v>0</v>
      </c>
      <c r="F6" s="15">
        <v>2451729</v>
      </c>
      <c r="G6" s="15">
        <v>0</v>
      </c>
      <c r="H6" s="15">
        <v>0</v>
      </c>
      <c r="I6" s="15">
        <v>0</v>
      </c>
      <c r="J6" s="15">
        <v>1117674</v>
      </c>
      <c r="K6" s="15">
        <v>89251510</v>
      </c>
      <c r="L6" s="15">
        <v>0</v>
      </c>
      <c r="M6" s="15">
        <v>0</v>
      </c>
      <c r="N6" s="15">
        <v>606301</v>
      </c>
      <c r="O6" s="16">
        <v>606301</v>
      </c>
      <c r="P6" s="15">
        <v>455234</v>
      </c>
      <c r="Q6" s="15">
        <v>350000</v>
      </c>
      <c r="R6" s="17">
        <v>2073985</v>
      </c>
      <c r="S6" s="17">
        <v>5.93</v>
      </c>
    </row>
    <row r="7" spans="1:20" x14ac:dyDescent="0.25">
      <c r="A7" s="3">
        <v>2</v>
      </c>
      <c r="B7" s="4" t="s">
        <v>95</v>
      </c>
      <c r="C7" s="13" t="s">
        <v>23</v>
      </c>
      <c r="D7" s="15">
        <v>15954688</v>
      </c>
      <c r="E7" s="15">
        <v>0</v>
      </c>
      <c r="F7" s="15">
        <v>16616012</v>
      </c>
      <c r="G7" s="15">
        <v>0</v>
      </c>
      <c r="H7" s="15">
        <v>0</v>
      </c>
      <c r="I7" s="15"/>
      <c r="J7" s="15">
        <v>28611319</v>
      </c>
      <c r="K7" s="15">
        <v>1102043875</v>
      </c>
      <c r="L7" s="15"/>
      <c r="M7" s="15"/>
      <c r="N7" s="15">
        <v>841914</v>
      </c>
      <c r="O7" s="16">
        <v>847794</v>
      </c>
      <c r="P7" s="15">
        <v>498879</v>
      </c>
      <c r="Q7" s="15">
        <v>350000</v>
      </c>
      <c r="R7" s="17">
        <v>2086425</v>
      </c>
      <c r="S7" s="17">
        <v>3.65</v>
      </c>
    </row>
    <row r="8" spans="1:20" x14ac:dyDescent="0.25">
      <c r="A8" s="3">
        <v>3</v>
      </c>
      <c r="B8" s="4" t="s">
        <v>46</v>
      </c>
      <c r="C8" s="13" t="s">
        <v>23</v>
      </c>
      <c r="D8" s="15">
        <v>2971926</v>
      </c>
      <c r="E8" s="15">
        <v>408398</v>
      </c>
      <c r="F8" s="15">
        <v>2829749</v>
      </c>
      <c r="G8" s="15">
        <v>0</v>
      </c>
      <c r="H8" s="15">
        <v>0</v>
      </c>
      <c r="I8" s="15">
        <v>0</v>
      </c>
      <c r="J8" s="15">
        <v>6280512</v>
      </c>
      <c r="K8" s="15">
        <v>817031222</v>
      </c>
      <c r="L8" s="15"/>
      <c r="M8" s="15"/>
      <c r="N8" s="15">
        <v>26279</v>
      </c>
      <c r="O8" s="16">
        <v>26279</v>
      </c>
      <c r="P8" s="15">
        <v>455535</v>
      </c>
      <c r="Q8" s="15">
        <v>350000</v>
      </c>
      <c r="R8" s="17">
        <v>5470858</v>
      </c>
      <c r="S8" s="17">
        <v>15.63</v>
      </c>
    </row>
    <row r="9" spans="1:20" x14ac:dyDescent="0.25">
      <c r="A9" s="3">
        <v>4</v>
      </c>
      <c r="B9" s="4" t="s">
        <v>47</v>
      </c>
      <c r="C9" s="13" t="s">
        <v>23</v>
      </c>
      <c r="D9" s="15">
        <v>15457</v>
      </c>
      <c r="E9" s="15">
        <v>0</v>
      </c>
      <c r="F9" s="15">
        <v>16233</v>
      </c>
      <c r="G9" s="15">
        <v>0</v>
      </c>
      <c r="H9" s="15">
        <v>0</v>
      </c>
      <c r="I9" s="15"/>
      <c r="J9" s="15"/>
      <c r="K9" s="15"/>
      <c r="L9" s="15"/>
      <c r="M9" s="15"/>
      <c r="N9" s="15">
        <v>352</v>
      </c>
      <c r="O9" s="16">
        <v>110352</v>
      </c>
      <c r="P9" s="15">
        <v>71025</v>
      </c>
      <c r="Q9" s="15">
        <v>350000</v>
      </c>
      <c r="R9" s="17">
        <v>399044</v>
      </c>
      <c r="S9" s="17">
        <v>1.1399999999999999</v>
      </c>
    </row>
    <row r="10" spans="1:20" x14ac:dyDescent="0.25">
      <c r="A10" s="3">
        <v>5</v>
      </c>
      <c r="B10" s="4" t="s">
        <v>48</v>
      </c>
      <c r="C10" s="13" t="s">
        <v>23</v>
      </c>
      <c r="D10" s="15">
        <v>2757188</v>
      </c>
      <c r="E10" s="15">
        <v>0</v>
      </c>
      <c r="F10" s="15">
        <v>536091</v>
      </c>
      <c r="G10" s="15">
        <v>2220000</v>
      </c>
      <c r="H10" s="15">
        <v>0</v>
      </c>
      <c r="I10" s="15"/>
      <c r="J10" s="15">
        <v>2508536</v>
      </c>
      <c r="K10" s="15">
        <v>20845038</v>
      </c>
      <c r="L10" s="15">
        <v>51902</v>
      </c>
      <c r="M10" s="15">
        <v>0</v>
      </c>
      <c r="N10" s="15">
        <v>43114</v>
      </c>
      <c r="O10" s="16">
        <v>254633</v>
      </c>
      <c r="P10" s="15">
        <v>549114</v>
      </c>
      <c r="Q10" s="15">
        <v>350000</v>
      </c>
      <c r="R10" s="17">
        <v>1915220</v>
      </c>
      <c r="S10" s="17">
        <v>5.47</v>
      </c>
    </row>
    <row r="11" spans="1:20" x14ac:dyDescent="0.25">
      <c r="A11" s="3">
        <v>6</v>
      </c>
      <c r="B11" s="4" t="s">
        <v>49</v>
      </c>
      <c r="C11" s="13" t="s">
        <v>23</v>
      </c>
      <c r="D11" s="15">
        <v>6924</v>
      </c>
      <c r="E11" s="15">
        <v>5473</v>
      </c>
      <c r="F11" s="15">
        <v>1452</v>
      </c>
      <c r="G11" s="15">
        <v>0</v>
      </c>
      <c r="H11" s="15">
        <v>0</v>
      </c>
      <c r="I11" s="15"/>
      <c r="J11" s="15">
        <v>4640</v>
      </c>
      <c r="K11" s="15">
        <v>31077</v>
      </c>
      <c r="L11" s="15"/>
      <c r="M11" s="15"/>
      <c r="N11" s="15">
        <v>1</v>
      </c>
      <c r="O11" s="16">
        <v>1</v>
      </c>
      <c r="P11" s="15">
        <v>68</v>
      </c>
      <c r="Q11" s="15">
        <v>350000</v>
      </c>
      <c r="R11" s="17">
        <v>514</v>
      </c>
      <c r="S11" s="17">
        <v>1.47</v>
      </c>
    </row>
    <row r="12" spans="1:20" x14ac:dyDescent="0.25">
      <c r="A12" s="3">
        <v>7</v>
      </c>
      <c r="B12" s="4" t="s">
        <v>50</v>
      </c>
      <c r="C12" s="13" t="s">
        <v>23</v>
      </c>
      <c r="D12" s="15">
        <v>1251142</v>
      </c>
      <c r="E12" s="15">
        <v>180626</v>
      </c>
      <c r="F12" s="15">
        <v>1210174</v>
      </c>
      <c r="G12" s="15">
        <v>0</v>
      </c>
      <c r="H12" s="15">
        <v>0</v>
      </c>
      <c r="I12" s="15"/>
      <c r="J12" s="15">
        <v>4211720</v>
      </c>
      <c r="K12" s="15">
        <v>153089993</v>
      </c>
      <c r="L12" s="15"/>
      <c r="M12" s="15"/>
      <c r="N12" s="15">
        <v>120043</v>
      </c>
      <c r="O12" s="16">
        <v>120043</v>
      </c>
      <c r="P12" s="15">
        <v>115959</v>
      </c>
      <c r="Q12" s="15">
        <v>350000</v>
      </c>
      <c r="R12" s="17">
        <v>443607</v>
      </c>
      <c r="S12" s="17">
        <v>1.27</v>
      </c>
    </row>
    <row r="13" spans="1:20" x14ac:dyDescent="0.25">
      <c r="A13" s="3">
        <v>8</v>
      </c>
      <c r="B13" s="4" t="s">
        <v>51</v>
      </c>
      <c r="C13" s="13" t="s">
        <v>23</v>
      </c>
      <c r="D13" s="15">
        <v>96989875</v>
      </c>
      <c r="E13" s="15">
        <v>1677645</v>
      </c>
      <c r="F13" s="15">
        <v>42103567</v>
      </c>
      <c r="G13" s="15">
        <v>0</v>
      </c>
      <c r="H13" s="15">
        <v>56000500</v>
      </c>
      <c r="I13" s="15">
        <v>1000000</v>
      </c>
      <c r="J13" s="15">
        <v>90775191</v>
      </c>
      <c r="K13" s="15">
        <v>3407549049</v>
      </c>
      <c r="L13" s="15">
        <v>7512</v>
      </c>
      <c r="M13" s="15"/>
      <c r="N13" s="15">
        <v>1472351</v>
      </c>
      <c r="O13" s="16">
        <v>2476067</v>
      </c>
      <c r="P13" s="15">
        <v>1663786</v>
      </c>
      <c r="Q13" s="15">
        <v>350000</v>
      </c>
      <c r="R13" s="17">
        <v>5336684</v>
      </c>
      <c r="S13" s="17">
        <v>2.94</v>
      </c>
    </row>
    <row r="14" spans="1:20" x14ac:dyDescent="0.25">
      <c r="A14" s="3">
        <v>9</v>
      </c>
      <c r="B14" s="4" t="s">
        <v>52</v>
      </c>
      <c r="C14" s="13" t="s">
        <v>23</v>
      </c>
      <c r="D14" s="15">
        <v>5210929</v>
      </c>
      <c r="E14" s="15">
        <v>0</v>
      </c>
      <c r="F14" s="15">
        <v>5265379</v>
      </c>
      <c r="G14" s="15">
        <v>0</v>
      </c>
      <c r="H14" s="15">
        <v>0</v>
      </c>
      <c r="I14" s="15">
        <v>450000</v>
      </c>
      <c r="J14" s="15">
        <v>7168423</v>
      </c>
      <c r="K14" s="15">
        <v>453960458</v>
      </c>
      <c r="L14" s="15">
        <v>2303476</v>
      </c>
      <c r="M14" s="15">
        <v>0</v>
      </c>
      <c r="N14" s="15">
        <v>92983</v>
      </c>
      <c r="O14" s="16">
        <v>92983</v>
      </c>
      <c r="P14" s="15">
        <v>66968</v>
      </c>
      <c r="Q14" s="15">
        <v>350000</v>
      </c>
      <c r="R14" s="17">
        <v>492920</v>
      </c>
      <c r="S14" s="17">
        <v>1.41</v>
      </c>
    </row>
    <row r="15" spans="1:20" x14ac:dyDescent="0.25">
      <c r="A15" s="3">
        <v>10</v>
      </c>
      <c r="B15" s="4" t="s">
        <v>53</v>
      </c>
      <c r="C15" s="13" t="s">
        <v>23</v>
      </c>
      <c r="D15" s="15">
        <v>45048</v>
      </c>
      <c r="E15" s="15">
        <v>3103</v>
      </c>
      <c r="F15" s="15">
        <v>42500</v>
      </c>
      <c r="G15" s="15">
        <v>0</v>
      </c>
      <c r="H15" s="15">
        <v>0</v>
      </c>
      <c r="I15" s="15"/>
      <c r="J15" s="15">
        <v>45136</v>
      </c>
      <c r="K15" s="15">
        <v>4141059</v>
      </c>
      <c r="L15" s="15"/>
      <c r="M15" s="15"/>
      <c r="N15" s="15">
        <v>0</v>
      </c>
      <c r="O15" s="16">
        <v>10868</v>
      </c>
      <c r="P15" s="15">
        <v>48419</v>
      </c>
      <c r="Q15" s="15">
        <v>350000</v>
      </c>
      <c r="R15" s="17">
        <v>375886</v>
      </c>
      <c r="S15" s="17">
        <v>1.07</v>
      </c>
    </row>
    <row r="16" spans="1:20" x14ac:dyDescent="0.25">
      <c r="A16" s="3">
        <v>11</v>
      </c>
      <c r="B16" s="4" t="s">
        <v>54</v>
      </c>
      <c r="C16" s="13" t="s">
        <v>23</v>
      </c>
      <c r="D16" s="15">
        <v>741611</v>
      </c>
      <c r="E16" s="15">
        <v>0</v>
      </c>
      <c r="F16" s="15">
        <v>741611</v>
      </c>
      <c r="G16" s="15">
        <v>0</v>
      </c>
      <c r="H16" s="15">
        <v>0</v>
      </c>
      <c r="I16" s="15">
        <v>0</v>
      </c>
      <c r="J16" s="15">
        <v>826832</v>
      </c>
      <c r="K16" s="15">
        <v>1494080104</v>
      </c>
      <c r="L16" s="15">
        <v>0</v>
      </c>
      <c r="M16" s="15">
        <v>0</v>
      </c>
      <c r="N16" s="15">
        <v>2087877</v>
      </c>
      <c r="O16" s="16">
        <v>2414895</v>
      </c>
      <c r="P16" s="15">
        <v>214447</v>
      </c>
      <c r="Q16" s="15">
        <v>350000</v>
      </c>
      <c r="R16" s="17">
        <v>1756837</v>
      </c>
      <c r="S16" s="17">
        <v>5.0199999999999996</v>
      </c>
    </row>
    <row r="17" spans="1:19" x14ac:dyDescent="0.25">
      <c r="A17" s="3">
        <v>12</v>
      </c>
      <c r="B17" s="4" t="s">
        <v>55</v>
      </c>
      <c r="C17" s="13" t="s">
        <v>23</v>
      </c>
      <c r="D17" s="15">
        <v>0</v>
      </c>
      <c r="E17" s="15">
        <v>0</v>
      </c>
      <c r="F17" s="15">
        <v>766</v>
      </c>
      <c r="G17" s="15">
        <v>0</v>
      </c>
      <c r="H17" s="15">
        <v>0</v>
      </c>
      <c r="I17" s="15"/>
      <c r="J17" s="15">
        <v>16749</v>
      </c>
      <c r="K17" s="15">
        <v>50003</v>
      </c>
      <c r="L17" s="15"/>
      <c r="M17" s="15"/>
      <c r="N17" s="15">
        <v>0</v>
      </c>
      <c r="O17" s="16">
        <v>1000</v>
      </c>
      <c r="P17" s="15">
        <v>126643</v>
      </c>
      <c r="Q17" s="15">
        <v>350000</v>
      </c>
      <c r="R17" s="17">
        <v>694389</v>
      </c>
      <c r="S17" s="17">
        <v>1.98</v>
      </c>
    </row>
    <row r="18" spans="1:19" x14ac:dyDescent="0.25">
      <c r="A18" s="3">
        <v>13</v>
      </c>
      <c r="B18" s="4" t="s">
        <v>56</v>
      </c>
      <c r="C18" s="13" t="s">
        <v>23</v>
      </c>
      <c r="D18" s="15">
        <v>5291119</v>
      </c>
      <c r="E18" s="15">
        <v>0</v>
      </c>
      <c r="F18" s="15">
        <v>5227000</v>
      </c>
      <c r="G18" s="15">
        <v>0</v>
      </c>
      <c r="H18" s="15">
        <v>0</v>
      </c>
      <c r="I18" s="15">
        <v>0</v>
      </c>
      <c r="J18" s="15">
        <v>4878811</v>
      </c>
      <c r="K18" s="15">
        <v>64502513</v>
      </c>
      <c r="L18" s="15">
        <v>0</v>
      </c>
      <c r="M18" s="15">
        <v>0</v>
      </c>
      <c r="N18" s="15">
        <v>78954</v>
      </c>
      <c r="O18" s="16">
        <v>79323</v>
      </c>
      <c r="P18" s="15">
        <v>279308</v>
      </c>
      <c r="Q18" s="15">
        <v>350000</v>
      </c>
      <c r="R18" s="17">
        <v>1175158</v>
      </c>
      <c r="S18" s="17">
        <v>3.36</v>
      </c>
    </row>
    <row r="19" spans="1:19" x14ac:dyDescent="0.25">
      <c r="A19" s="3">
        <v>14</v>
      </c>
      <c r="B19" s="4" t="s">
        <v>57</v>
      </c>
      <c r="C19" s="13" t="s">
        <v>23</v>
      </c>
      <c r="D19" s="15">
        <v>139551014</v>
      </c>
      <c r="E19" s="15">
        <v>1397196</v>
      </c>
      <c r="F19" s="15">
        <v>26515772</v>
      </c>
      <c r="G19" s="15">
        <v>17335209</v>
      </c>
      <c r="H19" s="15">
        <v>95731942</v>
      </c>
      <c r="I19" s="15">
        <v>0</v>
      </c>
      <c r="J19" s="15">
        <v>146061151</v>
      </c>
      <c r="K19" s="15">
        <v>1931890628</v>
      </c>
      <c r="L19" s="15">
        <v>96</v>
      </c>
      <c r="M19" s="15">
        <v>46</v>
      </c>
      <c r="N19" s="15">
        <v>1567246</v>
      </c>
      <c r="O19" s="16">
        <v>1567246</v>
      </c>
      <c r="P19" s="15">
        <v>756890</v>
      </c>
      <c r="Q19" s="15">
        <v>350000</v>
      </c>
      <c r="R19" s="17">
        <v>3070993</v>
      </c>
      <c r="S19" s="17">
        <v>1.05</v>
      </c>
    </row>
    <row r="20" spans="1:19" x14ac:dyDescent="0.25">
      <c r="A20" s="3">
        <v>15</v>
      </c>
      <c r="B20" s="4" t="s">
        <v>83</v>
      </c>
      <c r="C20" s="13" t="s">
        <v>23</v>
      </c>
      <c r="D20" s="15">
        <v>440659</v>
      </c>
      <c r="E20" s="15">
        <v>0</v>
      </c>
      <c r="F20" s="15">
        <v>440659</v>
      </c>
      <c r="G20" s="15">
        <v>0</v>
      </c>
      <c r="H20" s="15">
        <v>0</v>
      </c>
      <c r="I20" s="15"/>
      <c r="J20" s="15">
        <v>0</v>
      </c>
      <c r="K20" s="15">
        <v>33436308</v>
      </c>
      <c r="L20" s="15"/>
      <c r="M20" s="15"/>
      <c r="N20" s="15">
        <v>578388</v>
      </c>
      <c r="O20" s="16">
        <v>578388</v>
      </c>
      <c r="P20" s="15">
        <v>106497</v>
      </c>
      <c r="Q20" s="15">
        <v>350000</v>
      </c>
      <c r="R20" s="17">
        <v>882232</v>
      </c>
      <c r="S20" s="17">
        <v>2.52</v>
      </c>
    </row>
    <row r="21" spans="1:19" x14ac:dyDescent="0.25">
      <c r="A21" s="3">
        <v>16</v>
      </c>
      <c r="B21" s="4" t="s">
        <v>90</v>
      </c>
      <c r="C21" s="13" t="s">
        <v>23</v>
      </c>
      <c r="D21" s="15">
        <v>3951994</v>
      </c>
      <c r="E21" s="15">
        <v>0</v>
      </c>
      <c r="F21" s="15">
        <v>741822</v>
      </c>
      <c r="G21" s="15">
        <v>3750000</v>
      </c>
      <c r="H21" s="15">
        <v>0</v>
      </c>
      <c r="I21" s="15">
        <v>0</v>
      </c>
      <c r="J21" s="15">
        <v>4555286</v>
      </c>
      <c r="K21" s="15">
        <v>670905688</v>
      </c>
      <c r="L21" s="15"/>
      <c r="M21" s="15"/>
      <c r="N21" s="15">
        <v>67657</v>
      </c>
      <c r="O21" s="16">
        <v>95374</v>
      </c>
      <c r="P21" s="15">
        <v>125075</v>
      </c>
      <c r="Q21" s="15">
        <v>350000</v>
      </c>
      <c r="R21" s="17">
        <v>791731</v>
      </c>
      <c r="S21" s="17">
        <v>2.2599999999999998</v>
      </c>
    </row>
    <row r="22" spans="1:19" x14ac:dyDescent="0.25">
      <c r="A22" s="3">
        <v>17</v>
      </c>
      <c r="B22" s="4" t="s">
        <v>96</v>
      </c>
      <c r="C22" s="13" t="s">
        <v>23</v>
      </c>
      <c r="D22" s="15">
        <v>0</v>
      </c>
      <c r="E22" s="15">
        <v>0</v>
      </c>
      <c r="F22" s="15">
        <v>0</v>
      </c>
      <c r="G22" s="15">
        <v>0</v>
      </c>
      <c r="H22" s="15">
        <v>0</v>
      </c>
      <c r="I22" s="15"/>
      <c r="J22" s="15">
        <v>7696</v>
      </c>
      <c r="K22" s="15">
        <v>4528</v>
      </c>
      <c r="L22" s="15"/>
      <c r="M22" s="15"/>
      <c r="N22" s="15">
        <v>0</v>
      </c>
      <c r="O22" s="16">
        <v>11088</v>
      </c>
      <c r="P22" s="15">
        <v>300842</v>
      </c>
      <c r="Q22" s="15">
        <v>350000</v>
      </c>
      <c r="R22" s="17">
        <v>752377</v>
      </c>
      <c r="S22" s="17">
        <v>2.15</v>
      </c>
    </row>
    <row r="23" spans="1:19" x14ac:dyDescent="0.25">
      <c r="A23" s="3">
        <v>18</v>
      </c>
      <c r="B23" s="4" t="s">
        <v>84</v>
      </c>
      <c r="C23" s="13" t="s">
        <v>23</v>
      </c>
      <c r="D23" s="15">
        <v>22135890</v>
      </c>
      <c r="E23" s="15">
        <v>56450</v>
      </c>
      <c r="F23" s="15">
        <v>26911118</v>
      </c>
      <c r="G23" s="15">
        <v>0</v>
      </c>
      <c r="H23" s="15">
        <v>0</v>
      </c>
      <c r="I23" s="15"/>
      <c r="J23" s="15">
        <v>26012283</v>
      </c>
      <c r="K23" s="15">
        <v>52592650</v>
      </c>
      <c r="L23" s="15"/>
      <c r="M23" s="15"/>
      <c r="N23" s="15">
        <v>1751920</v>
      </c>
      <c r="O23" s="16">
        <v>1784287</v>
      </c>
      <c r="P23" s="15">
        <v>497010</v>
      </c>
      <c r="Q23" s="15">
        <v>350000</v>
      </c>
      <c r="R23" s="17">
        <v>1213951</v>
      </c>
      <c r="S23" s="17">
        <v>3.47</v>
      </c>
    </row>
    <row r="24" spans="1:19" x14ac:dyDescent="0.25">
      <c r="A24" s="3">
        <v>19</v>
      </c>
      <c r="B24" s="12" t="s">
        <v>166</v>
      </c>
      <c r="C24" s="13" t="s">
        <v>23</v>
      </c>
      <c r="D24" s="15">
        <v>11000</v>
      </c>
      <c r="E24" s="15">
        <v>0</v>
      </c>
      <c r="F24" s="15">
        <v>11000</v>
      </c>
      <c r="G24" s="15">
        <v>0</v>
      </c>
      <c r="H24" s="15">
        <v>0</v>
      </c>
      <c r="I24" s="15"/>
      <c r="J24" s="15">
        <v>10000</v>
      </c>
      <c r="K24" s="15">
        <v>122000</v>
      </c>
      <c r="L24" s="15">
        <v>7</v>
      </c>
      <c r="M24" s="15">
        <v>0</v>
      </c>
      <c r="N24" s="15">
        <v>4000</v>
      </c>
      <c r="O24" s="16">
        <v>4000</v>
      </c>
      <c r="P24" s="15">
        <v>179000</v>
      </c>
      <c r="Q24" s="15">
        <v>350000</v>
      </c>
      <c r="R24" s="17">
        <v>375000</v>
      </c>
      <c r="S24" s="17">
        <v>1.07</v>
      </c>
    </row>
    <row r="25" spans="1:19" x14ac:dyDescent="0.25">
      <c r="A25" s="3">
        <v>20</v>
      </c>
      <c r="B25" s="4" t="s">
        <v>58</v>
      </c>
      <c r="C25" s="13" t="s">
        <v>23</v>
      </c>
      <c r="D25" s="15">
        <v>24606952</v>
      </c>
      <c r="E25" s="15">
        <v>614507</v>
      </c>
      <c r="F25" s="15">
        <v>25577488</v>
      </c>
      <c r="G25" s="15">
        <v>0</v>
      </c>
      <c r="H25" s="15">
        <v>0</v>
      </c>
      <c r="I25" s="15"/>
      <c r="J25" s="15">
        <v>24999769</v>
      </c>
      <c r="K25" s="15">
        <v>3145442205</v>
      </c>
      <c r="L25" s="15"/>
      <c r="M25" s="15"/>
      <c r="N25" s="15">
        <v>777044</v>
      </c>
      <c r="O25" s="16">
        <v>777629</v>
      </c>
      <c r="P25" s="15">
        <v>421128</v>
      </c>
      <c r="Q25" s="15">
        <v>350000</v>
      </c>
      <c r="R25" s="17">
        <v>551364</v>
      </c>
      <c r="S25" s="17">
        <v>1.1000000000000001</v>
      </c>
    </row>
    <row r="26" spans="1:19" x14ac:dyDescent="0.25">
      <c r="A26" s="3">
        <v>21</v>
      </c>
      <c r="B26" s="4" t="s">
        <v>59</v>
      </c>
      <c r="C26" s="13" t="s">
        <v>23</v>
      </c>
      <c r="D26" s="15">
        <v>198841</v>
      </c>
      <c r="E26" s="15">
        <v>0</v>
      </c>
      <c r="F26" s="15">
        <v>198841</v>
      </c>
      <c r="G26" s="15">
        <v>0</v>
      </c>
      <c r="H26" s="15">
        <v>0</v>
      </c>
      <c r="I26" s="15">
        <v>0</v>
      </c>
      <c r="J26" s="15">
        <v>223199</v>
      </c>
      <c r="K26" s="15">
        <v>26179175</v>
      </c>
      <c r="L26" s="15">
        <v>0</v>
      </c>
      <c r="M26" s="15">
        <v>0</v>
      </c>
      <c r="N26" s="15">
        <v>139557</v>
      </c>
      <c r="O26" s="16">
        <v>141656</v>
      </c>
      <c r="P26" s="15">
        <v>106378</v>
      </c>
      <c r="Q26" s="15">
        <v>350000</v>
      </c>
      <c r="R26" s="17">
        <v>421004</v>
      </c>
      <c r="S26" s="17">
        <v>1.2</v>
      </c>
    </row>
    <row r="27" spans="1:19" x14ac:dyDescent="0.25">
      <c r="A27" s="3">
        <v>22</v>
      </c>
      <c r="B27" s="4" t="s">
        <v>60</v>
      </c>
      <c r="C27" s="13" t="s">
        <v>23</v>
      </c>
      <c r="D27" s="15">
        <v>0</v>
      </c>
      <c r="E27" s="15">
        <v>0</v>
      </c>
      <c r="F27" s="15">
        <v>0</v>
      </c>
      <c r="G27" s="15">
        <v>0</v>
      </c>
      <c r="H27" s="15">
        <v>0</v>
      </c>
      <c r="I27" s="15"/>
      <c r="J27" s="15"/>
      <c r="K27" s="15">
        <v>0</v>
      </c>
      <c r="L27" s="15"/>
      <c r="M27" s="15">
        <v>860</v>
      </c>
      <c r="N27" s="15">
        <v>0</v>
      </c>
      <c r="O27" s="16">
        <v>184</v>
      </c>
      <c r="P27" s="15">
        <v>127</v>
      </c>
      <c r="Q27" s="15">
        <v>350000</v>
      </c>
      <c r="R27" s="17">
        <v>2416196</v>
      </c>
      <c r="S27" s="17">
        <v>6.9</v>
      </c>
    </row>
    <row r="28" spans="1:19" x14ac:dyDescent="0.25">
      <c r="A28" s="3">
        <v>23</v>
      </c>
      <c r="B28" s="4" t="s">
        <v>97</v>
      </c>
      <c r="C28" s="13" t="s">
        <v>23</v>
      </c>
      <c r="D28" s="15">
        <v>67744064</v>
      </c>
      <c r="E28" s="15">
        <v>22117610</v>
      </c>
      <c r="F28" s="15">
        <v>24303443</v>
      </c>
      <c r="G28" s="15">
        <v>37200000</v>
      </c>
      <c r="H28" s="15">
        <v>25002416</v>
      </c>
      <c r="I28" s="15">
        <v>0</v>
      </c>
      <c r="J28" s="15">
        <v>124132822</v>
      </c>
      <c r="K28" s="15">
        <v>8996156372</v>
      </c>
      <c r="L28" s="15">
        <v>1876336</v>
      </c>
      <c r="M28" s="15">
        <v>3808</v>
      </c>
      <c r="N28" s="15">
        <v>3955008</v>
      </c>
      <c r="O28" s="16">
        <v>3968211</v>
      </c>
      <c r="P28" s="15">
        <v>1856837</v>
      </c>
      <c r="Q28" s="15">
        <v>350000</v>
      </c>
      <c r="R28" s="17">
        <v>5960159</v>
      </c>
      <c r="S28" s="17">
        <v>2.4</v>
      </c>
    </row>
    <row r="29" spans="1:19" x14ac:dyDescent="0.25">
      <c r="A29" s="3">
        <v>24</v>
      </c>
      <c r="B29" s="4" t="s">
        <v>98</v>
      </c>
      <c r="C29" s="13" t="s">
        <v>23</v>
      </c>
      <c r="D29" s="15">
        <v>0</v>
      </c>
      <c r="E29" s="15">
        <v>0</v>
      </c>
      <c r="F29" s="15">
        <v>0</v>
      </c>
      <c r="G29" s="15">
        <v>0</v>
      </c>
      <c r="H29" s="15">
        <v>0</v>
      </c>
      <c r="I29" s="15"/>
      <c r="J29" s="15">
        <v>0</v>
      </c>
      <c r="K29" s="15">
        <v>109788065</v>
      </c>
      <c r="L29" s="15"/>
      <c r="M29" s="15"/>
      <c r="N29" s="15">
        <v>0</v>
      </c>
      <c r="O29" s="16">
        <v>1085646</v>
      </c>
      <c r="P29" s="15">
        <v>33898</v>
      </c>
      <c r="Q29" s="15">
        <v>350000</v>
      </c>
      <c r="R29" s="17">
        <v>1436437</v>
      </c>
      <c r="S29" s="17">
        <v>4.0999999999999996</v>
      </c>
    </row>
    <row r="30" spans="1:19" x14ac:dyDescent="0.25">
      <c r="A30" s="3">
        <v>25</v>
      </c>
      <c r="B30" s="4" t="s">
        <v>61</v>
      </c>
      <c r="C30" s="13" t="s">
        <v>23</v>
      </c>
      <c r="D30" s="15">
        <v>42106948</v>
      </c>
      <c r="E30" s="15">
        <v>0</v>
      </c>
      <c r="F30" s="15">
        <v>50143873</v>
      </c>
      <c r="G30" s="15">
        <v>0</v>
      </c>
      <c r="H30" s="15">
        <v>0</v>
      </c>
      <c r="I30" s="15"/>
      <c r="J30" s="15">
        <v>47622184</v>
      </c>
      <c r="K30" s="15">
        <v>3724461519</v>
      </c>
      <c r="L30" s="15"/>
      <c r="M30" s="15"/>
      <c r="N30" s="15">
        <v>907873</v>
      </c>
      <c r="O30" s="16">
        <v>914473</v>
      </c>
      <c r="P30" s="15">
        <v>683857</v>
      </c>
      <c r="Q30" s="15">
        <v>350000</v>
      </c>
      <c r="R30" s="17">
        <v>4399840</v>
      </c>
      <c r="S30" s="17">
        <v>4.62</v>
      </c>
    </row>
    <row r="31" spans="1:19" x14ac:dyDescent="0.25">
      <c r="A31" s="3">
        <v>26</v>
      </c>
      <c r="B31" s="4" t="s">
        <v>85</v>
      </c>
      <c r="C31" s="13" t="s">
        <v>23</v>
      </c>
      <c r="D31" s="15">
        <v>13683765</v>
      </c>
      <c r="E31" s="15">
        <v>702654</v>
      </c>
      <c r="F31" s="15">
        <v>14776073</v>
      </c>
      <c r="G31" s="15">
        <v>0</v>
      </c>
      <c r="H31" s="15">
        <v>0</v>
      </c>
      <c r="I31" s="15">
        <v>0</v>
      </c>
      <c r="J31" s="15">
        <v>18826910</v>
      </c>
      <c r="K31" s="15">
        <v>1122796880</v>
      </c>
      <c r="L31" s="15">
        <v>0</v>
      </c>
      <c r="M31" s="15">
        <v>0</v>
      </c>
      <c r="N31" s="15">
        <v>360881</v>
      </c>
      <c r="O31" s="16">
        <v>506578</v>
      </c>
      <c r="P31" s="15">
        <v>0</v>
      </c>
      <c r="Q31" s="15">
        <v>350000</v>
      </c>
      <c r="R31" s="17">
        <v>2995743</v>
      </c>
      <c r="S31" s="17">
        <v>8.56</v>
      </c>
    </row>
    <row r="32" spans="1:19" x14ac:dyDescent="0.25">
      <c r="A32" s="3">
        <v>27</v>
      </c>
      <c r="B32" s="4" t="s">
        <v>62</v>
      </c>
      <c r="C32" s="13" t="s">
        <v>23</v>
      </c>
      <c r="D32" s="15">
        <v>162830</v>
      </c>
      <c r="E32" s="15">
        <v>0</v>
      </c>
      <c r="F32" s="15">
        <v>162914</v>
      </c>
      <c r="G32" s="15">
        <v>0</v>
      </c>
      <c r="H32" s="15">
        <v>0</v>
      </c>
      <c r="I32" s="15"/>
      <c r="J32" s="15">
        <v>32895</v>
      </c>
      <c r="K32" s="15">
        <v>887690096</v>
      </c>
      <c r="L32" s="15"/>
      <c r="M32" s="15"/>
      <c r="N32" s="15">
        <v>3727324</v>
      </c>
      <c r="O32" s="16">
        <v>34643739</v>
      </c>
      <c r="P32" s="15">
        <v>36736325</v>
      </c>
      <c r="Q32" s="15">
        <v>350000</v>
      </c>
      <c r="R32" s="17">
        <v>30281088</v>
      </c>
      <c r="S32" s="17">
        <v>31</v>
      </c>
    </row>
    <row r="33" spans="1:19" x14ac:dyDescent="0.25">
      <c r="A33" s="3">
        <v>28</v>
      </c>
      <c r="B33" s="4" t="s">
        <v>91</v>
      </c>
      <c r="C33" s="13" t="s">
        <v>23</v>
      </c>
      <c r="D33" s="15">
        <v>531076</v>
      </c>
      <c r="E33" s="15">
        <v>0</v>
      </c>
      <c r="F33" s="15">
        <v>0</v>
      </c>
      <c r="G33" s="15">
        <v>0</v>
      </c>
      <c r="H33" s="15">
        <v>0</v>
      </c>
      <c r="I33" s="15"/>
      <c r="J33" s="15">
        <v>425029</v>
      </c>
      <c r="K33" s="15">
        <v>17718670</v>
      </c>
      <c r="L33" s="15">
        <v>4402</v>
      </c>
      <c r="M33" s="15"/>
      <c r="N33" s="15">
        <v>13713</v>
      </c>
      <c r="O33" s="16">
        <v>14159</v>
      </c>
      <c r="P33" s="15">
        <v>-185872</v>
      </c>
      <c r="Q33" s="15">
        <v>350000</v>
      </c>
      <c r="R33" s="17">
        <v>391294</v>
      </c>
      <c r="S33" s="17">
        <v>1.1200000000000001</v>
      </c>
    </row>
    <row r="34" spans="1:19" x14ac:dyDescent="0.25">
      <c r="A34" s="3">
        <v>29</v>
      </c>
      <c r="B34" s="4" t="s">
        <v>86</v>
      </c>
      <c r="C34" s="13" t="s">
        <v>23</v>
      </c>
      <c r="D34" s="15">
        <v>96354282</v>
      </c>
      <c r="E34" s="15">
        <v>23885</v>
      </c>
      <c r="F34" s="15">
        <v>106412652</v>
      </c>
      <c r="G34" s="15">
        <v>0</v>
      </c>
      <c r="H34" s="15">
        <v>1770777</v>
      </c>
      <c r="I34" s="15"/>
      <c r="J34" s="15">
        <v>108300977</v>
      </c>
      <c r="K34" s="15">
        <v>8528147427</v>
      </c>
      <c r="L34" s="15"/>
      <c r="M34" s="15"/>
      <c r="N34" s="15">
        <v>2405715</v>
      </c>
      <c r="O34" s="16">
        <v>2405715</v>
      </c>
      <c r="P34" s="15">
        <v>2497722</v>
      </c>
      <c r="Q34" s="15">
        <v>350000</v>
      </c>
      <c r="R34" s="17">
        <v>5146881</v>
      </c>
      <c r="S34" s="17">
        <v>2.38</v>
      </c>
    </row>
    <row r="35" spans="1:19" x14ac:dyDescent="0.25">
      <c r="A35" s="3">
        <v>30</v>
      </c>
      <c r="B35" s="4" t="s">
        <v>99</v>
      </c>
      <c r="C35" s="13" t="s">
        <v>23</v>
      </c>
      <c r="D35" s="15">
        <v>87853005</v>
      </c>
      <c r="E35" s="15">
        <v>0</v>
      </c>
      <c r="F35" s="15">
        <v>112370792</v>
      </c>
      <c r="G35" s="15">
        <v>0</v>
      </c>
      <c r="H35" s="15">
        <v>0</v>
      </c>
      <c r="I35" s="15"/>
      <c r="J35" s="15">
        <v>79065901</v>
      </c>
      <c r="K35" s="15">
        <v>1201344</v>
      </c>
      <c r="L35" s="15"/>
      <c r="M35" s="15"/>
      <c r="N35" s="15">
        <v>779896</v>
      </c>
      <c r="O35" s="16">
        <v>78714</v>
      </c>
      <c r="P35" s="15">
        <v>353394</v>
      </c>
      <c r="Q35" s="15">
        <v>350000</v>
      </c>
      <c r="R35" s="17">
        <v>2952572</v>
      </c>
      <c r="S35" s="17">
        <v>1.87</v>
      </c>
    </row>
    <row r="36" spans="1:19" x14ac:dyDescent="0.25">
      <c r="A36" s="3">
        <v>31</v>
      </c>
      <c r="B36" s="4" t="s">
        <v>63</v>
      </c>
      <c r="C36" s="13" t="s">
        <v>23</v>
      </c>
      <c r="D36" s="15">
        <v>47801273</v>
      </c>
      <c r="E36" s="15">
        <v>0</v>
      </c>
      <c r="F36" s="15">
        <v>52375486</v>
      </c>
      <c r="G36" s="15">
        <v>0</v>
      </c>
      <c r="H36" s="15">
        <v>0</v>
      </c>
      <c r="I36" s="15"/>
      <c r="J36" s="15">
        <v>1172482</v>
      </c>
      <c r="K36" s="15">
        <v>1253714736</v>
      </c>
      <c r="L36" s="15"/>
      <c r="M36" s="15"/>
      <c r="N36" s="15">
        <v>9271941</v>
      </c>
      <c r="O36" s="16">
        <v>9370532</v>
      </c>
      <c r="P36" s="15">
        <v>4118290</v>
      </c>
      <c r="Q36" s="15">
        <v>350000</v>
      </c>
      <c r="R36" s="17">
        <v>3762073</v>
      </c>
      <c r="S36" s="17">
        <v>2.86</v>
      </c>
    </row>
    <row r="37" spans="1:19" x14ac:dyDescent="0.25">
      <c r="A37" s="3">
        <v>32</v>
      </c>
      <c r="B37" s="4" t="s">
        <v>100</v>
      </c>
      <c r="C37" s="13" t="s">
        <v>23</v>
      </c>
      <c r="D37" s="15">
        <v>374225</v>
      </c>
      <c r="E37" s="15">
        <v>0</v>
      </c>
      <c r="F37" s="15">
        <v>459068</v>
      </c>
      <c r="G37" s="15">
        <v>0</v>
      </c>
      <c r="H37" s="15">
        <v>0</v>
      </c>
      <c r="I37" s="15"/>
      <c r="J37" s="15">
        <v>2297112</v>
      </c>
      <c r="K37" s="15"/>
      <c r="L37" s="15">
        <v>77599116</v>
      </c>
      <c r="M37" s="15"/>
      <c r="N37" s="15">
        <v>27533</v>
      </c>
      <c r="O37" s="16">
        <v>30623</v>
      </c>
      <c r="P37" s="15">
        <v>116328</v>
      </c>
      <c r="Q37" s="15">
        <v>350000</v>
      </c>
      <c r="R37" s="17">
        <v>805904</v>
      </c>
      <c r="S37" s="17">
        <v>2.2999999999999998</v>
      </c>
    </row>
    <row r="38" spans="1:19" x14ac:dyDescent="0.25">
      <c r="A38" s="3">
        <v>33</v>
      </c>
      <c r="B38" s="4" t="s">
        <v>64</v>
      </c>
      <c r="C38" s="13" t="s">
        <v>23</v>
      </c>
      <c r="D38" s="15">
        <v>26797872</v>
      </c>
      <c r="E38" s="15">
        <v>15188903</v>
      </c>
      <c r="F38" s="15">
        <v>522302</v>
      </c>
      <c r="G38" s="15">
        <v>1000000</v>
      </c>
      <c r="H38" s="15">
        <v>15998093</v>
      </c>
      <c r="I38" s="15">
        <v>0</v>
      </c>
      <c r="J38" s="15">
        <v>28094105</v>
      </c>
      <c r="K38" s="15">
        <v>2768585922</v>
      </c>
      <c r="L38" s="15">
        <v>47971529</v>
      </c>
      <c r="M38" s="15">
        <v>173250</v>
      </c>
      <c r="N38" s="15">
        <v>896258</v>
      </c>
      <c r="O38" s="16">
        <v>1810587</v>
      </c>
      <c r="P38" s="15">
        <v>479287</v>
      </c>
      <c r="Q38" s="15">
        <v>350000</v>
      </c>
      <c r="R38" s="17">
        <v>2373835</v>
      </c>
      <c r="S38" s="17">
        <v>4.2</v>
      </c>
    </row>
    <row r="39" spans="1:19" x14ac:dyDescent="0.25">
      <c r="A39" s="3">
        <v>34</v>
      </c>
      <c r="B39" s="4" t="s">
        <v>65</v>
      </c>
      <c r="C39" s="13" t="s">
        <v>23</v>
      </c>
      <c r="D39" s="15">
        <v>101880</v>
      </c>
      <c r="E39" s="15">
        <v>0</v>
      </c>
      <c r="F39" s="15">
        <v>101880</v>
      </c>
      <c r="G39" s="15">
        <v>0</v>
      </c>
      <c r="H39" s="15">
        <v>0</v>
      </c>
      <c r="I39" s="15"/>
      <c r="J39" s="15">
        <v>230453</v>
      </c>
      <c r="K39" s="15">
        <v>5746649</v>
      </c>
      <c r="L39" s="15"/>
      <c r="M39" s="15"/>
      <c r="N39" s="15">
        <v>2371</v>
      </c>
      <c r="O39" s="16">
        <v>2371</v>
      </c>
      <c r="P39" s="15">
        <v>-299741</v>
      </c>
      <c r="Q39" s="15">
        <v>350000</v>
      </c>
      <c r="R39" s="17">
        <v>510995</v>
      </c>
      <c r="S39" s="17">
        <v>1.46</v>
      </c>
    </row>
    <row r="40" spans="1:19" x14ac:dyDescent="0.25">
      <c r="A40" s="3">
        <v>35</v>
      </c>
      <c r="B40" s="4" t="s">
        <v>66</v>
      </c>
      <c r="C40" s="13" t="s">
        <v>23</v>
      </c>
      <c r="D40" s="15">
        <v>17463111</v>
      </c>
      <c r="E40" s="15">
        <v>5546577</v>
      </c>
      <c r="F40" s="15">
        <v>5094432</v>
      </c>
      <c r="G40" s="15">
        <v>6000000</v>
      </c>
      <c r="H40" s="15">
        <v>9847198</v>
      </c>
      <c r="I40" s="15">
        <v>0</v>
      </c>
      <c r="J40" s="15">
        <v>30945128</v>
      </c>
      <c r="K40" s="15">
        <v>7179215158</v>
      </c>
      <c r="L40" s="15"/>
      <c r="M40" s="15"/>
      <c r="N40" s="15">
        <v>1213294</v>
      </c>
      <c r="O40" s="16">
        <v>1216630</v>
      </c>
      <c r="P40" s="15">
        <v>950918</v>
      </c>
      <c r="Q40" s="15">
        <v>350000</v>
      </c>
      <c r="R40" s="17">
        <v>978936</v>
      </c>
      <c r="S40" s="17">
        <v>1.58</v>
      </c>
    </row>
    <row r="41" spans="1:19" x14ac:dyDescent="0.25">
      <c r="A41" s="3">
        <v>36</v>
      </c>
      <c r="B41" s="12" t="s">
        <v>160</v>
      </c>
      <c r="C41" s="13" t="s">
        <v>23</v>
      </c>
      <c r="D41" s="15">
        <v>0</v>
      </c>
      <c r="E41" s="15">
        <v>0</v>
      </c>
      <c r="F41" s="15">
        <v>0</v>
      </c>
      <c r="G41" s="15">
        <v>0</v>
      </c>
      <c r="H41" s="15">
        <v>0</v>
      </c>
      <c r="I41" s="15"/>
      <c r="J41" s="15">
        <v>0</v>
      </c>
      <c r="K41" s="15">
        <v>5235</v>
      </c>
      <c r="L41" s="15"/>
      <c r="M41" s="15"/>
      <c r="N41" s="15">
        <v>0</v>
      </c>
      <c r="O41" s="16">
        <v>22500</v>
      </c>
      <c r="P41" s="15">
        <v>11346</v>
      </c>
      <c r="Q41" s="15">
        <v>350000</v>
      </c>
      <c r="R41" s="17">
        <v>433146</v>
      </c>
      <c r="S41" s="17">
        <v>1.24</v>
      </c>
    </row>
    <row r="42" spans="1:19" x14ac:dyDescent="0.25">
      <c r="A42" s="3">
        <v>37</v>
      </c>
      <c r="B42" s="4" t="s">
        <v>67</v>
      </c>
      <c r="C42" s="13" t="s">
        <v>23</v>
      </c>
      <c r="D42" s="15">
        <v>182179</v>
      </c>
      <c r="E42" s="15">
        <v>11973</v>
      </c>
      <c r="F42" s="15">
        <v>253475</v>
      </c>
      <c r="G42" s="15">
        <v>0</v>
      </c>
      <c r="H42" s="15">
        <v>0</v>
      </c>
      <c r="I42" s="15">
        <v>1500000</v>
      </c>
      <c r="J42" s="15">
        <v>190264</v>
      </c>
      <c r="K42" s="15">
        <v>24930690</v>
      </c>
      <c r="L42" s="15">
        <v>50548</v>
      </c>
      <c r="M42" s="15">
        <v>0</v>
      </c>
      <c r="N42" s="15">
        <v>42876</v>
      </c>
      <c r="O42" s="16">
        <v>58020</v>
      </c>
      <c r="P42" s="15">
        <v>779150</v>
      </c>
      <c r="Q42" s="15">
        <v>350000</v>
      </c>
      <c r="R42" s="22">
        <v>22158.33</v>
      </c>
      <c r="S42" s="17">
        <v>0.06</v>
      </c>
    </row>
    <row r="43" spans="1:19" x14ac:dyDescent="0.25">
      <c r="A43" s="3">
        <v>38</v>
      </c>
      <c r="B43" s="4" t="s">
        <v>68</v>
      </c>
      <c r="C43" s="13" t="s">
        <v>23</v>
      </c>
      <c r="D43" s="15">
        <v>6966208</v>
      </c>
      <c r="E43" s="15">
        <v>0</v>
      </c>
      <c r="F43" s="15">
        <v>6973764</v>
      </c>
      <c r="G43" s="15">
        <v>0</v>
      </c>
      <c r="H43" s="15">
        <v>0</v>
      </c>
      <c r="I43" s="15"/>
      <c r="J43" s="15">
        <v>6382738</v>
      </c>
      <c r="K43" s="15">
        <v>3565634783</v>
      </c>
      <c r="L43" s="15"/>
      <c r="M43" s="15"/>
      <c r="N43" s="15">
        <v>193950</v>
      </c>
      <c r="O43" s="16">
        <v>195491</v>
      </c>
      <c r="P43" s="15">
        <v>623604</v>
      </c>
      <c r="Q43" s="15">
        <v>350000</v>
      </c>
      <c r="R43" s="17">
        <v>1803955</v>
      </c>
      <c r="S43" s="17">
        <v>4.68</v>
      </c>
    </row>
    <row r="44" spans="1:19" x14ac:dyDescent="0.25">
      <c r="A44" s="3">
        <v>39</v>
      </c>
      <c r="B44" s="4" t="s">
        <v>87</v>
      </c>
      <c r="C44" s="13" t="s">
        <v>23</v>
      </c>
      <c r="D44" s="15">
        <v>3627000</v>
      </c>
      <c r="E44" s="15">
        <v>0</v>
      </c>
      <c r="F44" s="15">
        <v>3802000</v>
      </c>
      <c r="G44" s="15">
        <v>0</v>
      </c>
      <c r="H44" s="15">
        <v>0</v>
      </c>
      <c r="I44" s="15"/>
      <c r="J44" s="15">
        <v>2176000</v>
      </c>
      <c r="K44" s="15">
        <v>107892000</v>
      </c>
      <c r="L44" s="15"/>
      <c r="M44" s="15"/>
      <c r="N44" s="15">
        <v>179000</v>
      </c>
      <c r="O44" s="16">
        <v>179000</v>
      </c>
      <c r="P44" s="15">
        <v>82000</v>
      </c>
      <c r="Q44" s="15">
        <v>350000</v>
      </c>
      <c r="R44" s="17">
        <v>462000</v>
      </c>
      <c r="S44" s="17">
        <v>1.1399999999999999</v>
      </c>
    </row>
    <row r="45" spans="1:19" x14ac:dyDescent="0.25">
      <c r="A45" s="3">
        <v>40</v>
      </c>
      <c r="B45" s="4" t="s">
        <v>69</v>
      </c>
      <c r="C45" s="13" t="s">
        <v>23</v>
      </c>
      <c r="D45" s="15">
        <v>43153349</v>
      </c>
      <c r="E45" s="15">
        <v>5632141</v>
      </c>
      <c r="F45" s="15">
        <v>50516718</v>
      </c>
      <c r="G45" s="15">
        <v>0</v>
      </c>
      <c r="H45" s="15">
        <v>0</v>
      </c>
      <c r="I45" s="15">
        <v>1000000</v>
      </c>
      <c r="J45" s="15">
        <v>38091121</v>
      </c>
      <c r="K45" s="15">
        <v>7843397800</v>
      </c>
      <c r="L45" s="15"/>
      <c r="M45" s="15"/>
      <c r="N45" s="15">
        <v>913894</v>
      </c>
      <c r="O45" s="16">
        <v>4887070</v>
      </c>
      <c r="P45" s="15">
        <v>-1306285</v>
      </c>
      <c r="Q45" s="15">
        <v>350000</v>
      </c>
      <c r="R45" s="17">
        <v>6182149</v>
      </c>
      <c r="S45" s="17">
        <v>8.11</v>
      </c>
    </row>
    <row r="46" spans="1:19" x14ac:dyDescent="0.25">
      <c r="A46" s="3">
        <v>41</v>
      </c>
      <c r="B46" s="4" t="s">
        <v>70</v>
      </c>
      <c r="C46" s="13" t="s">
        <v>23</v>
      </c>
      <c r="D46" s="15">
        <v>3651912</v>
      </c>
      <c r="E46" s="15">
        <v>0</v>
      </c>
      <c r="F46" s="15">
        <v>1480828</v>
      </c>
      <c r="G46" s="15">
        <v>2600000</v>
      </c>
      <c r="H46" s="15">
        <v>0</v>
      </c>
      <c r="I46" s="15"/>
      <c r="J46" s="15">
        <v>3678051</v>
      </c>
      <c r="K46" s="15">
        <v>65386475</v>
      </c>
      <c r="L46" s="15"/>
      <c r="M46" s="15"/>
      <c r="N46" s="15">
        <v>56630</v>
      </c>
      <c r="O46" s="16">
        <v>37515</v>
      </c>
      <c r="P46" s="15">
        <v>198810</v>
      </c>
      <c r="Q46" s="15">
        <v>350000</v>
      </c>
      <c r="R46" s="17">
        <v>433350</v>
      </c>
      <c r="S46" s="17">
        <v>1.24</v>
      </c>
    </row>
    <row r="47" spans="1:19" x14ac:dyDescent="0.25">
      <c r="A47" s="3">
        <v>42</v>
      </c>
      <c r="B47" s="4" t="s">
        <v>71</v>
      </c>
      <c r="C47" s="13" t="s">
        <v>23</v>
      </c>
      <c r="D47" s="15">
        <v>851</v>
      </c>
      <c r="E47" s="15">
        <v>101913</v>
      </c>
      <c r="F47" s="15">
        <v>390643</v>
      </c>
      <c r="G47" s="15">
        <v>0</v>
      </c>
      <c r="H47" s="15">
        <v>0</v>
      </c>
      <c r="I47" s="15"/>
      <c r="J47" s="15">
        <v>0</v>
      </c>
      <c r="K47" s="15">
        <v>3575805</v>
      </c>
      <c r="L47" s="15"/>
      <c r="M47" s="15"/>
      <c r="N47" s="15">
        <v>36964</v>
      </c>
      <c r="O47" s="16">
        <v>49980</v>
      </c>
      <c r="P47" s="15">
        <v>35516</v>
      </c>
      <c r="Q47" s="15">
        <v>350000</v>
      </c>
      <c r="R47" s="17">
        <v>428463</v>
      </c>
      <c r="S47" s="17">
        <v>1.22</v>
      </c>
    </row>
    <row r="48" spans="1:19" x14ac:dyDescent="0.25">
      <c r="A48" s="3">
        <v>43</v>
      </c>
      <c r="B48" s="4" t="s">
        <v>72</v>
      </c>
      <c r="C48" s="13" t="s">
        <v>23</v>
      </c>
      <c r="D48" s="15">
        <v>35550675</v>
      </c>
      <c r="E48" s="15">
        <v>0</v>
      </c>
      <c r="F48" s="15">
        <v>40076065</v>
      </c>
      <c r="G48" s="15">
        <v>0</v>
      </c>
      <c r="H48" s="15">
        <v>0</v>
      </c>
      <c r="I48" s="15"/>
      <c r="J48" s="15">
        <v>28554917</v>
      </c>
      <c r="K48" s="15">
        <v>999598648</v>
      </c>
      <c r="L48" s="15"/>
      <c r="M48" s="15"/>
      <c r="N48" s="15">
        <v>1574704</v>
      </c>
      <c r="O48" s="16">
        <v>1670188</v>
      </c>
      <c r="P48" s="15">
        <v>521449</v>
      </c>
      <c r="Q48" s="15">
        <v>350000</v>
      </c>
      <c r="R48" s="17">
        <v>3474284</v>
      </c>
      <c r="S48" s="17">
        <v>5.28</v>
      </c>
    </row>
    <row r="49" spans="1:19" x14ac:dyDescent="0.25">
      <c r="A49" s="3">
        <v>44</v>
      </c>
      <c r="B49" s="4" t="s">
        <v>73</v>
      </c>
      <c r="C49" s="13" t="s">
        <v>23</v>
      </c>
      <c r="D49" s="15">
        <v>1809630</v>
      </c>
      <c r="E49" s="15">
        <v>1801742</v>
      </c>
      <c r="F49" s="15">
        <v>99218</v>
      </c>
      <c r="G49" s="15">
        <v>0</v>
      </c>
      <c r="H49" s="15">
        <v>0</v>
      </c>
      <c r="I49" s="15">
        <v>0</v>
      </c>
      <c r="J49" s="15">
        <v>1717002</v>
      </c>
      <c r="K49" s="15">
        <v>68030617</v>
      </c>
      <c r="L49" s="15">
        <v>0</v>
      </c>
      <c r="M49" s="15">
        <v>0</v>
      </c>
      <c r="N49" s="15">
        <v>46705</v>
      </c>
      <c r="O49" s="16">
        <v>52521</v>
      </c>
      <c r="P49" s="15">
        <v>141109</v>
      </c>
      <c r="Q49" s="15">
        <v>350000</v>
      </c>
      <c r="R49" s="17">
        <v>502305</v>
      </c>
      <c r="S49" s="17">
        <v>1.44</v>
      </c>
    </row>
    <row r="50" spans="1:19" x14ac:dyDescent="0.25">
      <c r="A50" s="3">
        <v>45</v>
      </c>
      <c r="B50" s="4" t="s">
        <v>74</v>
      </c>
      <c r="C50" s="13" t="s">
        <v>23</v>
      </c>
      <c r="D50" s="15">
        <v>6036148</v>
      </c>
      <c r="E50" s="15">
        <v>0</v>
      </c>
      <c r="F50" s="15">
        <v>6127836</v>
      </c>
      <c r="G50" s="15">
        <v>0</v>
      </c>
      <c r="H50" s="15">
        <v>0</v>
      </c>
      <c r="I50" s="15">
        <v>0</v>
      </c>
      <c r="J50" s="15">
        <v>5039445</v>
      </c>
      <c r="K50" s="15">
        <v>433063684</v>
      </c>
      <c r="L50" s="15">
        <v>0</v>
      </c>
      <c r="M50" s="15">
        <v>0</v>
      </c>
      <c r="N50" s="15">
        <v>152325</v>
      </c>
      <c r="O50" s="16">
        <v>547540</v>
      </c>
      <c r="P50" s="15">
        <v>140624</v>
      </c>
      <c r="Q50" s="15">
        <v>350000</v>
      </c>
      <c r="R50" s="17">
        <v>1235626</v>
      </c>
      <c r="S50" s="17">
        <v>3.53</v>
      </c>
    </row>
    <row r="51" spans="1:19" x14ac:dyDescent="0.25">
      <c r="A51" s="3">
        <v>46</v>
      </c>
      <c r="B51" s="4" t="s">
        <v>75</v>
      </c>
      <c r="C51" s="13" t="s">
        <v>23</v>
      </c>
      <c r="D51" s="15">
        <v>5459951</v>
      </c>
      <c r="E51" s="15">
        <v>0</v>
      </c>
      <c r="F51" s="15">
        <v>6205674</v>
      </c>
      <c r="G51" s="15">
        <v>0</v>
      </c>
      <c r="H51" s="15">
        <v>0</v>
      </c>
      <c r="I51" s="15"/>
      <c r="J51" s="15">
        <v>0</v>
      </c>
      <c r="K51" s="15">
        <v>462058107</v>
      </c>
      <c r="L51" s="15"/>
      <c r="M51" s="15"/>
      <c r="N51" s="15">
        <v>3076038</v>
      </c>
      <c r="O51" s="16">
        <v>4650256</v>
      </c>
      <c r="P51" s="15">
        <v>3191042</v>
      </c>
      <c r="Q51" s="15">
        <v>350000</v>
      </c>
      <c r="R51" s="17">
        <v>5030292</v>
      </c>
      <c r="S51" s="17">
        <v>1.74</v>
      </c>
    </row>
    <row r="52" spans="1:19" x14ac:dyDescent="0.25">
      <c r="A52" s="3">
        <v>47</v>
      </c>
      <c r="B52" s="4" t="s">
        <v>76</v>
      </c>
      <c r="C52" s="13" t="s">
        <v>23</v>
      </c>
      <c r="D52" s="15">
        <v>599575556</v>
      </c>
      <c r="E52" s="15">
        <v>1777239</v>
      </c>
      <c r="F52" s="15">
        <v>33700190</v>
      </c>
      <c r="G52" s="15">
        <v>36200000</v>
      </c>
      <c r="H52" s="15">
        <v>569419284</v>
      </c>
      <c r="I52" s="15"/>
      <c r="J52" s="15">
        <v>627698895</v>
      </c>
      <c r="K52" s="15">
        <v>25307426585</v>
      </c>
      <c r="L52" s="15">
        <v>12771475</v>
      </c>
      <c r="M52" s="15"/>
      <c r="N52" s="15">
        <v>11396946</v>
      </c>
      <c r="O52" s="16">
        <v>11935969</v>
      </c>
      <c r="P52" s="15">
        <v>2575702</v>
      </c>
      <c r="Q52" s="15">
        <v>350000</v>
      </c>
      <c r="R52" s="17">
        <v>21880976</v>
      </c>
      <c r="S52" s="17">
        <v>1.73</v>
      </c>
    </row>
    <row r="53" spans="1:19" x14ac:dyDescent="0.25">
      <c r="A53" s="3">
        <v>48</v>
      </c>
      <c r="B53" s="4" t="s">
        <v>77</v>
      </c>
      <c r="C53" s="13" t="s">
        <v>23</v>
      </c>
      <c r="D53" s="15">
        <v>21347520</v>
      </c>
      <c r="E53" s="15">
        <v>7455315</v>
      </c>
      <c r="F53" s="15">
        <v>1000000</v>
      </c>
      <c r="G53" s="15">
        <v>14000000</v>
      </c>
      <c r="H53" s="15">
        <v>0</v>
      </c>
      <c r="I53" s="15"/>
      <c r="J53" s="15">
        <v>23191236</v>
      </c>
      <c r="K53" s="15">
        <v>4904940863</v>
      </c>
      <c r="L53" s="15"/>
      <c r="M53" s="15"/>
      <c r="N53" s="15">
        <v>933684</v>
      </c>
      <c r="O53" s="16">
        <v>1205721</v>
      </c>
      <c r="P53" s="15">
        <v>1044783</v>
      </c>
      <c r="Q53" s="15">
        <v>350000</v>
      </c>
      <c r="R53" s="17">
        <v>2263971</v>
      </c>
      <c r="S53" s="17">
        <v>4.88</v>
      </c>
    </row>
    <row r="54" spans="1:19" x14ac:dyDescent="0.25">
      <c r="A54" s="3">
        <v>50</v>
      </c>
      <c r="B54" s="4" t="s">
        <v>92</v>
      </c>
      <c r="C54" s="13" t="s">
        <v>23</v>
      </c>
      <c r="D54" s="15">
        <v>68173121</v>
      </c>
      <c r="E54" s="15">
        <v>7598</v>
      </c>
      <c r="F54" s="15">
        <v>15530807</v>
      </c>
      <c r="G54" s="15">
        <v>17000000</v>
      </c>
      <c r="H54" s="15">
        <v>36007933</v>
      </c>
      <c r="I54" s="15">
        <v>1350000</v>
      </c>
      <c r="J54" s="15">
        <v>61123185</v>
      </c>
      <c r="K54" s="15">
        <v>2663872394</v>
      </c>
      <c r="L54" s="15">
        <v>4732695</v>
      </c>
      <c r="M54" s="15"/>
      <c r="N54" s="15">
        <v>3295203</v>
      </c>
      <c r="O54" s="16">
        <v>4291194</v>
      </c>
      <c r="P54" s="15">
        <v>1177286</v>
      </c>
      <c r="Q54" s="15">
        <v>350000</v>
      </c>
      <c r="R54" s="17">
        <v>5222760</v>
      </c>
      <c r="S54" s="17">
        <v>1.71</v>
      </c>
    </row>
    <row r="55" spans="1:19" x14ac:dyDescent="0.25">
      <c r="A55" s="3">
        <v>51</v>
      </c>
      <c r="B55" s="4" t="s">
        <v>78</v>
      </c>
      <c r="C55" s="13" t="s">
        <v>23</v>
      </c>
      <c r="D55" s="15">
        <v>56410924</v>
      </c>
      <c r="E55" s="15">
        <v>1703437</v>
      </c>
      <c r="F55" s="15">
        <v>16008354</v>
      </c>
      <c r="G55" s="15">
        <v>4700000</v>
      </c>
      <c r="H55" s="15">
        <v>40799809</v>
      </c>
      <c r="I55" s="15">
        <v>0</v>
      </c>
      <c r="J55" s="15">
        <v>65610494</v>
      </c>
      <c r="K55" s="15">
        <v>3446014000</v>
      </c>
      <c r="L55" s="15"/>
      <c r="M55" s="15"/>
      <c r="N55" s="15">
        <v>1790508</v>
      </c>
      <c r="O55" s="16">
        <v>1790508</v>
      </c>
      <c r="P55" s="15">
        <v>1426438</v>
      </c>
      <c r="Q55" s="15">
        <v>350000</v>
      </c>
      <c r="R55" s="17">
        <v>3187385</v>
      </c>
      <c r="S55" s="17">
        <v>2.4300000000000002</v>
      </c>
    </row>
    <row r="56" spans="1:19" x14ac:dyDescent="0.25">
      <c r="A56" s="3">
        <v>52</v>
      </c>
      <c r="B56" s="4" t="s">
        <v>88</v>
      </c>
      <c r="C56" s="13" t="s">
        <v>23</v>
      </c>
      <c r="D56" s="15">
        <v>34021670</v>
      </c>
      <c r="E56" s="15">
        <v>0</v>
      </c>
      <c r="F56" s="15">
        <v>42595399</v>
      </c>
      <c r="G56" s="15">
        <v>849925</v>
      </c>
      <c r="H56" s="15">
        <v>0</v>
      </c>
      <c r="I56" s="15"/>
      <c r="J56" s="15">
        <v>1856966</v>
      </c>
      <c r="K56" s="15">
        <v>3588360425</v>
      </c>
      <c r="L56" s="15"/>
      <c r="M56" s="15"/>
      <c r="N56" s="15">
        <v>101203</v>
      </c>
      <c r="O56" s="16">
        <v>0</v>
      </c>
      <c r="P56" s="15">
        <v>101203</v>
      </c>
      <c r="Q56" s="15">
        <v>350000</v>
      </c>
      <c r="R56" s="17">
        <v>3554763</v>
      </c>
      <c r="S56" s="17">
        <v>10.199999999999999</v>
      </c>
    </row>
    <row r="57" spans="1:19" x14ac:dyDescent="0.25">
      <c r="A57" s="3">
        <v>53</v>
      </c>
      <c r="B57" s="4" t="s">
        <v>79</v>
      </c>
      <c r="C57" s="13" t="s">
        <v>23</v>
      </c>
      <c r="D57" s="15">
        <v>69171682</v>
      </c>
      <c r="E57" s="15">
        <v>3002205</v>
      </c>
      <c r="F57" s="15">
        <v>4044</v>
      </c>
      <c r="G57" s="15">
        <v>74525874</v>
      </c>
      <c r="H57" s="15">
        <v>0</v>
      </c>
      <c r="I57" s="15"/>
      <c r="J57" s="15">
        <v>76392252</v>
      </c>
      <c r="K57" s="15">
        <v>4263966384</v>
      </c>
      <c r="L57" s="15"/>
      <c r="M57" s="15"/>
      <c r="N57" s="15">
        <v>2975963</v>
      </c>
      <c r="O57" s="16">
        <v>2975963</v>
      </c>
      <c r="P57" s="15">
        <v>-1992375</v>
      </c>
      <c r="Q57" s="15">
        <v>350000</v>
      </c>
      <c r="R57" s="17">
        <v>3738448</v>
      </c>
      <c r="S57" s="17">
        <v>2.4500000000000002</v>
      </c>
    </row>
    <row r="58" spans="1:19" x14ac:dyDescent="0.25">
      <c r="A58" s="3">
        <v>54</v>
      </c>
      <c r="B58" s="4" t="s">
        <v>44</v>
      </c>
      <c r="C58" s="13" t="s">
        <v>23</v>
      </c>
      <c r="D58" s="15">
        <v>4013877</v>
      </c>
      <c r="E58" s="15">
        <v>2199251</v>
      </c>
      <c r="F58" s="15">
        <v>100000</v>
      </c>
      <c r="G58" s="15">
        <v>0</v>
      </c>
      <c r="H58" s="15">
        <v>1715502</v>
      </c>
      <c r="I58" s="15">
        <v>0</v>
      </c>
      <c r="J58" s="15">
        <v>3634378</v>
      </c>
      <c r="K58" s="15">
        <v>271763078</v>
      </c>
      <c r="L58" s="15">
        <v>0</v>
      </c>
      <c r="M58" s="15">
        <v>0</v>
      </c>
      <c r="N58" s="15">
        <v>411747</v>
      </c>
      <c r="O58" s="16">
        <v>435784</v>
      </c>
      <c r="P58" s="15">
        <v>418123</v>
      </c>
      <c r="Q58" s="15">
        <v>350000</v>
      </c>
      <c r="R58" s="17">
        <v>456902</v>
      </c>
      <c r="S58" s="17">
        <v>1.31</v>
      </c>
    </row>
    <row r="59" spans="1:19" x14ac:dyDescent="0.25">
      <c r="A59" s="3">
        <v>55</v>
      </c>
      <c r="B59" s="4" t="s">
        <v>80</v>
      </c>
      <c r="C59" s="13" t="s">
        <v>23</v>
      </c>
      <c r="D59" s="15">
        <v>6170575</v>
      </c>
      <c r="E59" s="15">
        <v>0</v>
      </c>
      <c r="F59" s="15">
        <v>1839907</v>
      </c>
      <c r="G59" s="15">
        <v>2000000</v>
      </c>
      <c r="H59" s="15">
        <v>2347728</v>
      </c>
      <c r="I59" s="15">
        <v>0</v>
      </c>
      <c r="J59" s="15">
        <v>8303871</v>
      </c>
      <c r="K59" s="15">
        <v>235030378</v>
      </c>
      <c r="L59" s="15">
        <v>0</v>
      </c>
      <c r="M59" s="15">
        <v>0</v>
      </c>
      <c r="N59" s="15">
        <v>107773</v>
      </c>
      <c r="O59" s="16">
        <v>107806</v>
      </c>
      <c r="P59" s="15">
        <v>586081</v>
      </c>
      <c r="Q59" s="15">
        <v>350000</v>
      </c>
      <c r="R59" s="17">
        <v>1394744</v>
      </c>
      <c r="S59" s="17">
        <v>3.98</v>
      </c>
    </row>
    <row r="60" spans="1:19" x14ac:dyDescent="0.25">
      <c r="A60" s="3">
        <v>56</v>
      </c>
      <c r="B60" s="4" t="s">
        <v>93</v>
      </c>
      <c r="C60" s="13" t="s">
        <v>23</v>
      </c>
      <c r="D60" s="15">
        <v>2696519</v>
      </c>
      <c r="E60" s="15">
        <v>-2750</v>
      </c>
      <c r="F60" s="15">
        <v>2708000</v>
      </c>
      <c r="G60" s="15">
        <v>0</v>
      </c>
      <c r="H60" s="15">
        <v>0</v>
      </c>
      <c r="I60" s="15"/>
      <c r="J60" s="15">
        <v>620188</v>
      </c>
      <c r="K60" s="15">
        <v>77086378</v>
      </c>
      <c r="L60" s="15"/>
      <c r="M60" s="15"/>
      <c r="N60" s="15">
        <v>72724</v>
      </c>
      <c r="O60" s="16">
        <v>76649</v>
      </c>
      <c r="P60" s="15">
        <v>138663</v>
      </c>
      <c r="Q60" s="15">
        <v>350000</v>
      </c>
      <c r="R60" s="17">
        <v>479307</v>
      </c>
      <c r="S60" s="17">
        <v>1.37</v>
      </c>
    </row>
    <row r="61" spans="1:19" x14ac:dyDescent="0.25">
      <c r="A61" s="3">
        <v>57</v>
      </c>
      <c r="B61" s="4" t="s">
        <v>101</v>
      </c>
      <c r="C61" s="13" t="s">
        <v>23</v>
      </c>
      <c r="D61" s="15">
        <v>10365990</v>
      </c>
      <c r="E61" s="15">
        <v>5486422</v>
      </c>
      <c r="F61" s="15">
        <v>9753145</v>
      </c>
      <c r="G61" s="15">
        <v>0</v>
      </c>
      <c r="H61" s="15">
        <v>0</v>
      </c>
      <c r="I61" s="15"/>
      <c r="J61" s="15">
        <v>11870785</v>
      </c>
      <c r="K61" s="15">
        <v>1101082932</v>
      </c>
      <c r="L61" s="15"/>
      <c r="M61" s="15"/>
      <c r="N61" s="15">
        <v>408392</v>
      </c>
      <c r="O61" s="16">
        <v>1484140</v>
      </c>
      <c r="P61" s="15">
        <v>280365</v>
      </c>
      <c r="Q61" s="15">
        <v>350000</v>
      </c>
      <c r="R61" s="17">
        <v>2416000</v>
      </c>
      <c r="S61" s="17">
        <v>6.9</v>
      </c>
    </row>
    <row r="62" spans="1:19" x14ac:dyDescent="0.25">
      <c r="A62" s="3">
        <v>58</v>
      </c>
      <c r="B62" s="4" t="s">
        <v>81</v>
      </c>
      <c r="C62" s="13" t="s">
        <v>23</v>
      </c>
      <c r="D62" s="15">
        <v>786248</v>
      </c>
      <c r="E62" s="15">
        <v>397226</v>
      </c>
      <c r="F62" s="15">
        <v>9263298</v>
      </c>
      <c r="G62" s="15">
        <v>0</v>
      </c>
      <c r="H62" s="15">
        <v>0</v>
      </c>
      <c r="I62" s="15">
        <v>0</v>
      </c>
      <c r="J62" s="15">
        <v>116515</v>
      </c>
      <c r="K62" s="15">
        <v>849746056</v>
      </c>
      <c r="L62" s="15"/>
      <c r="M62" s="15"/>
      <c r="N62" s="15">
        <v>1810050</v>
      </c>
      <c r="O62" s="16">
        <v>1814002</v>
      </c>
      <c r="P62" s="15">
        <v>991823</v>
      </c>
      <c r="Q62" s="15">
        <v>350000</v>
      </c>
      <c r="R62" s="17">
        <v>2159856</v>
      </c>
      <c r="S62" s="17">
        <v>2.31</v>
      </c>
    </row>
    <row r="63" spans="1:19" x14ac:dyDescent="0.25">
      <c r="A63" s="3">
        <v>59</v>
      </c>
      <c r="B63" s="4" t="s">
        <v>102</v>
      </c>
      <c r="C63" s="13" t="s">
        <v>23</v>
      </c>
      <c r="D63" s="15">
        <v>26484599</v>
      </c>
      <c r="E63" s="15">
        <v>0</v>
      </c>
      <c r="F63" s="15">
        <v>26923528</v>
      </c>
      <c r="G63" s="15">
        <v>2000000</v>
      </c>
      <c r="H63" s="15">
        <v>0</v>
      </c>
      <c r="I63" s="15"/>
      <c r="J63" s="15">
        <v>16325739</v>
      </c>
      <c r="K63" s="15">
        <v>957696040</v>
      </c>
      <c r="L63" s="15"/>
      <c r="M63" s="15"/>
      <c r="N63" s="15">
        <v>1294992</v>
      </c>
      <c r="O63" s="16">
        <v>1307822</v>
      </c>
      <c r="P63" s="15">
        <v>950410</v>
      </c>
      <c r="Q63" s="15">
        <v>350000</v>
      </c>
      <c r="R63" s="17">
        <v>682289</v>
      </c>
      <c r="S63" s="17">
        <v>1.95</v>
      </c>
    </row>
    <row r="64" spans="1:19" x14ac:dyDescent="0.25">
      <c r="A64" s="3">
        <v>60</v>
      </c>
      <c r="B64" s="4" t="s">
        <v>89</v>
      </c>
      <c r="C64" s="13" t="s">
        <v>23</v>
      </c>
      <c r="D64" s="15">
        <v>1502793</v>
      </c>
      <c r="E64" s="15">
        <v>85037</v>
      </c>
      <c r="F64" s="15">
        <v>1767300</v>
      </c>
      <c r="G64" s="15">
        <v>0</v>
      </c>
      <c r="H64" s="15">
        <v>0</v>
      </c>
      <c r="I64" s="15">
        <v>5000000</v>
      </c>
      <c r="J64" s="15">
        <v>1093549</v>
      </c>
      <c r="K64" s="15">
        <v>2020898352</v>
      </c>
      <c r="L64" s="15"/>
      <c r="M64" s="15"/>
      <c r="N64" s="15">
        <v>9589953</v>
      </c>
      <c r="O64" s="16">
        <v>10921699</v>
      </c>
      <c r="P64" s="15">
        <v>1860896</v>
      </c>
      <c r="Q64" s="15">
        <v>350000</v>
      </c>
      <c r="R64" s="17">
        <v>3556129</v>
      </c>
      <c r="S64" s="17">
        <v>2.2400000000000002</v>
      </c>
    </row>
    <row r="65" spans="1:19" x14ac:dyDescent="0.25">
      <c r="A65" s="3">
        <v>61</v>
      </c>
      <c r="B65" s="4" t="s">
        <v>103</v>
      </c>
      <c r="C65" s="13" t="s">
        <v>23</v>
      </c>
      <c r="D65" s="15">
        <v>11125000</v>
      </c>
      <c r="E65" s="15">
        <v>1720000</v>
      </c>
      <c r="F65" s="15">
        <v>9606000</v>
      </c>
      <c r="G65" s="15">
        <v>0</v>
      </c>
      <c r="H65" s="15">
        <v>0</v>
      </c>
      <c r="I65" s="15">
        <v>0</v>
      </c>
      <c r="J65" s="15">
        <v>8614000</v>
      </c>
      <c r="K65" s="15">
        <v>1394348000</v>
      </c>
      <c r="L65" s="15">
        <v>0</v>
      </c>
      <c r="M65" s="15">
        <v>0</v>
      </c>
      <c r="N65" s="15">
        <v>396000</v>
      </c>
      <c r="O65" s="16">
        <v>396000</v>
      </c>
      <c r="P65" s="15">
        <v>1117000</v>
      </c>
      <c r="Q65" s="15">
        <v>350000</v>
      </c>
      <c r="R65" s="17">
        <v>792000</v>
      </c>
      <c r="S65" s="17">
        <v>1.98</v>
      </c>
    </row>
    <row r="66" spans="1:19" x14ac:dyDescent="0.25">
      <c r="A66" s="3">
        <v>62</v>
      </c>
      <c r="B66" s="4" t="s">
        <v>82</v>
      </c>
      <c r="C66" s="13" t="s">
        <v>23</v>
      </c>
      <c r="D66" s="15">
        <v>778861</v>
      </c>
      <c r="E66" s="15">
        <v>0</v>
      </c>
      <c r="F66" s="15">
        <v>763536</v>
      </c>
      <c r="G66" s="15">
        <v>0</v>
      </c>
      <c r="H66" s="15">
        <v>0</v>
      </c>
      <c r="I66" s="15"/>
      <c r="J66" s="15">
        <v>0</v>
      </c>
      <c r="K66" s="15">
        <v>37554312</v>
      </c>
      <c r="L66" s="15"/>
      <c r="M66" s="15"/>
      <c r="N66" s="15">
        <v>71016</v>
      </c>
      <c r="O66" s="16">
        <v>74853</v>
      </c>
      <c r="P66" s="15">
        <v>94473</v>
      </c>
      <c r="Q66" s="15">
        <v>350000</v>
      </c>
      <c r="R66" s="17">
        <v>714780</v>
      </c>
      <c r="S66" s="17">
        <v>2.04</v>
      </c>
    </row>
    <row r="67" spans="1:19" x14ac:dyDescent="0.25">
      <c r="A67" s="3">
        <v>63</v>
      </c>
      <c r="B67" s="4" t="s">
        <v>105</v>
      </c>
      <c r="C67" s="13" t="s">
        <v>23</v>
      </c>
      <c r="D67" s="15">
        <v>41689764</v>
      </c>
      <c r="E67" s="15">
        <v>1575307</v>
      </c>
      <c r="F67" s="15">
        <v>14884529</v>
      </c>
      <c r="G67" s="15">
        <v>10000000</v>
      </c>
      <c r="H67" s="15">
        <v>15076610</v>
      </c>
      <c r="I67" s="15"/>
      <c r="J67" s="15">
        <v>32681887</v>
      </c>
      <c r="K67" s="15">
        <v>1017439377</v>
      </c>
      <c r="L67" s="15"/>
      <c r="M67" s="15"/>
      <c r="N67" s="15">
        <v>616813</v>
      </c>
      <c r="O67" s="16">
        <v>644083</v>
      </c>
      <c r="P67" s="15">
        <v>711466</v>
      </c>
      <c r="Q67" s="15">
        <v>350000</v>
      </c>
      <c r="R67" s="17">
        <v>853798</v>
      </c>
      <c r="S67" s="17">
        <v>1.31</v>
      </c>
    </row>
    <row r="68" spans="1:19" x14ac:dyDescent="0.25">
      <c r="A68" s="3">
        <v>64</v>
      </c>
      <c r="B68" s="4" t="s">
        <v>106</v>
      </c>
      <c r="C68" s="13" t="s">
        <v>23</v>
      </c>
      <c r="D68" s="15">
        <v>49280020</v>
      </c>
      <c r="E68" s="15">
        <v>2255545</v>
      </c>
      <c r="F68" s="15">
        <v>53060194</v>
      </c>
      <c r="G68" s="15">
        <v>0</v>
      </c>
      <c r="H68" s="15">
        <v>0</v>
      </c>
      <c r="I68" s="15"/>
      <c r="J68" s="15">
        <v>46585958</v>
      </c>
      <c r="K68" s="15">
        <v>2189484829</v>
      </c>
      <c r="L68" s="15"/>
      <c r="M68" s="15"/>
      <c r="N68" s="15">
        <v>686287</v>
      </c>
      <c r="O68" s="16">
        <v>686287</v>
      </c>
      <c r="P68" s="15">
        <v>529691</v>
      </c>
      <c r="Q68" s="15">
        <v>350000</v>
      </c>
      <c r="R68" s="17">
        <v>959060</v>
      </c>
      <c r="S68" s="17">
        <v>1.03</v>
      </c>
    </row>
    <row r="69" spans="1:19" x14ac:dyDescent="0.25">
      <c r="A69" s="3">
        <v>65</v>
      </c>
      <c r="B69" s="4" t="s">
        <v>107</v>
      </c>
      <c r="C69" s="13" t="s">
        <v>23</v>
      </c>
      <c r="D69" s="15">
        <v>91581088</v>
      </c>
      <c r="E69" s="15">
        <v>0</v>
      </c>
      <c r="F69" s="15">
        <v>47357946</v>
      </c>
      <c r="G69" s="15">
        <v>40000000</v>
      </c>
      <c r="H69" s="15">
        <v>13819084</v>
      </c>
      <c r="I69" s="15"/>
      <c r="J69" s="15">
        <v>89199595</v>
      </c>
      <c r="K69" s="15">
        <v>3357585004</v>
      </c>
      <c r="L69" s="15"/>
      <c r="M69" s="15"/>
      <c r="N69" s="15">
        <v>5966699</v>
      </c>
      <c r="O69" s="16">
        <v>5970498</v>
      </c>
      <c r="P69" s="15">
        <v>2464993</v>
      </c>
      <c r="Q69" s="15">
        <v>350000</v>
      </c>
      <c r="R69" s="17">
        <v>4087971</v>
      </c>
      <c r="S69" s="17">
        <v>2.29</v>
      </c>
    </row>
    <row r="70" spans="1:19" x14ac:dyDescent="0.25">
      <c r="A70" s="3">
        <v>66</v>
      </c>
      <c r="B70" s="4" t="s">
        <v>108</v>
      </c>
      <c r="C70" s="13" t="s">
        <v>23</v>
      </c>
      <c r="D70" s="15">
        <v>15695738</v>
      </c>
      <c r="E70" s="15">
        <v>0</v>
      </c>
      <c r="F70" s="15">
        <v>16600060</v>
      </c>
      <c r="G70" s="15">
        <v>0</v>
      </c>
      <c r="H70" s="15">
        <v>0</v>
      </c>
      <c r="I70" s="15"/>
      <c r="J70" s="15">
        <v>6707089</v>
      </c>
      <c r="K70" s="15">
        <v>169391615</v>
      </c>
      <c r="L70" s="15"/>
      <c r="M70" s="15"/>
      <c r="N70" s="15">
        <v>424447</v>
      </c>
      <c r="O70" s="16">
        <v>453169</v>
      </c>
      <c r="P70" s="15">
        <v>345679</v>
      </c>
      <c r="Q70" s="15">
        <v>350000</v>
      </c>
      <c r="R70" s="17">
        <v>3292805</v>
      </c>
      <c r="S70" s="17">
        <v>9.41</v>
      </c>
    </row>
    <row r="71" spans="1:19" x14ac:dyDescent="0.25">
      <c r="A71" s="3">
        <v>67</v>
      </c>
      <c r="B71" s="4" t="s">
        <v>94</v>
      </c>
      <c r="C71" s="13" t="s">
        <v>23</v>
      </c>
      <c r="D71" s="15">
        <v>92365656</v>
      </c>
      <c r="E71" s="15">
        <v>0</v>
      </c>
      <c r="F71" s="15">
        <v>57021985</v>
      </c>
      <c r="G71" s="15">
        <v>0</v>
      </c>
      <c r="H71" s="15">
        <v>42446913</v>
      </c>
      <c r="I71" s="15"/>
      <c r="J71" s="15">
        <v>84348807</v>
      </c>
      <c r="K71" s="15">
        <v>4422798715</v>
      </c>
      <c r="L71" s="15"/>
      <c r="M71" s="15"/>
      <c r="N71" s="15">
        <v>11116161</v>
      </c>
      <c r="O71" s="16">
        <v>11116161</v>
      </c>
      <c r="P71" s="15">
        <v>2755988</v>
      </c>
      <c r="Q71" s="15">
        <v>350000</v>
      </c>
      <c r="R71" s="17">
        <v>4004108</v>
      </c>
      <c r="S71" s="17">
        <v>1.67</v>
      </c>
    </row>
    <row r="72" spans="1:19" x14ac:dyDescent="0.25">
      <c r="A72" s="3">
        <v>68</v>
      </c>
      <c r="B72" s="4" t="s">
        <v>109</v>
      </c>
      <c r="C72" s="13" t="s">
        <v>23</v>
      </c>
      <c r="D72" s="15">
        <v>18313185</v>
      </c>
      <c r="E72" s="15">
        <v>3437867</v>
      </c>
      <c r="F72" s="15">
        <v>15559663</v>
      </c>
      <c r="G72" s="15">
        <v>0</v>
      </c>
      <c r="H72" s="15">
        <v>0</v>
      </c>
      <c r="I72" s="15"/>
      <c r="J72" s="15">
        <v>16797749</v>
      </c>
      <c r="K72" s="15">
        <v>2462658813</v>
      </c>
      <c r="L72" s="15"/>
      <c r="M72" s="15"/>
      <c r="N72" s="15">
        <v>1246405</v>
      </c>
      <c r="O72" s="16">
        <v>1533530</v>
      </c>
      <c r="P72" s="15">
        <v>1348999</v>
      </c>
      <c r="Q72" s="15">
        <v>350000</v>
      </c>
      <c r="R72" s="17">
        <v>1719371</v>
      </c>
      <c r="S72" s="17">
        <v>1.26</v>
      </c>
    </row>
    <row r="73" spans="1:19" x14ac:dyDescent="0.25">
      <c r="A73" s="3">
        <v>69</v>
      </c>
      <c r="B73" s="4" t="s">
        <v>111</v>
      </c>
      <c r="C73" s="13" t="s">
        <v>23</v>
      </c>
      <c r="D73" s="15">
        <v>80113</v>
      </c>
      <c r="E73" s="15">
        <v>0</v>
      </c>
      <c r="F73" s="15">
        <v>80113</v>
      </c>
      <c r="G73" s="15">
        <v>0</v>
      </c>
      <c r="H73" s="15">
        <v>0</v>
      </c>
      <c r="I73" s="15"/>
      <c r="J73" s="15">
        <v>84843</v>
      </c>
      <c r="K73" s="15">
        <v>1283</v>
      </c>
      <c r="L73" s="15">
        <v>6</v>
      </c>
      <c r="M73" s="15"/>
      <c r="N73" s="15">
        <v>0</v>
      </c>
      <c r="O73" s="16">
        <v>3563</v>
      </c>
      <c r="P73" s="15">
        <v>-31804</v>
      </c>
      <c r="Q73" s="15">
        <v>350000</v>
      </c>
      <c r="R73" s="17">
        <v>1553255</v>
      </c>
      <c r="S73" s="17">
        <v>4.4400000000000004</v>
      </c>
    </row>
    <row r="74" spans="1:19" x14ac:dyDescent="0.25">
      <c r="A74" s="3">
        <v>70</v>
      </c>
      <c r="B74" s="4" t="s">
        <v>110</v>
      </c>
      <c r="C74" s="13" t="s">
        <v>23</v>
      </c>
      <c r="D74" s="15">
        <v>16093626</v>
      </c>
      <c r="E74" s="15">
        <v>244687</v>
      </c>
      <c r="F74" s="15">
        <v>8870828</v>
      </c>
      <c r="G74" s="15">
        <v>6250000</v>
      </c>
      <c r="H74" s="15">
        <v>2077435</v>
      </c>
      <c r="I74" s="15"/>
      <c r="J74" s="15">
        <v>10337160</v>
      </c>
      <c r="K74" s="15">
        <v>554855754</v>
      </c>
      <c r="L74" s="15"/>
      <c r="M74" s="15"/>
      <c r="N74" s="15">
        <v>1177790</v>
      </c>
      <c r="O74" s="16">
        <v>1187498</v>
      </c>
      <c r="P74" s="15">
        <v>824704</v>
      </c>
      <c r="Q74" s="15">
        <v>350000</v>
      </c>
      <c r="R74" s="17">
        <v>384547</v>
      </c>
      <c r="S74" s="17">
        <v>1.1000000000000001</v>
      </c>
    </row>
    <row r="75" spans="1:19" x14ac:dyDescent="0.25">
      <c r="A75" s="3">
        <v>71</v>
      </c>
      <c r="B75" s="4" t="s">
        <v>104</v>
      </c>
      <c r="C75" s="13" t="s">
        <v>23</v>
      </c>
      <c r="D75" s="15">
        <v>334535791</v>
      </c>
      <c r="E75" s="15">
        <v>960704</v>
      </c>
      <c r="F75" s="15">
        <v>175454229</v>
      </c>
      <c r="G75" s="15">
        <v>0</v>
      </c>
      <c r="H75" s="15">
        <v>164157088</v>
      </c>
      <c r="I75" s="15"/>
      <c r="J75" s="15">
        <v>347645787</v>
      </c>
      <c r="K75" s="15">
        <v>23690238425</v>
      </c>
      <c r="L75" s="15"/>
      <c r="M75" s="15"/>
      <c r="N75" s="15">
        <v>21240970</v>
      </c>
      <c r="O75" s="16">
        <v>21240970</v>
      </c>
      <c r="P75" s="15">
        <v>3163509</v>
      </c>
      <c r="Q75" s="44">
        <v>350000</v>
      </c>
      <c r="R75" s="17">
        <v>47457651</v>
      </c>
      <c r="S75" s="17">
        <v>6.1</v>
      </c>
    </row>
    <row r="76" spans="1:19" x14ac:dyDescent="0.25">
      <c r="A76" s="3">
        <v>72</v>
      </c>
      <c r="B76" s="4" t="s">
        <v>113</v>
      </c>
      <c r="C76" s="4" t="s">
        <v>24</v>
      </c>
      <c r="D76" s="11"/>
      <c r="E76" s="11"/>
      <c r="F76" s="11"/>
      <c r="G76" s="11"/>
      <c r="H76" s="11"/>
      <c r="I76" s="11"/>
      <c r="J76" s="11"/>
      <c r="K76" s="11"/>
      <c r="L76" s="11"/>
      <c r="M76" s="11"/>
      <c r="N76" s="11"/>
      <c r="O76" s="11"/>
      <c r="P76" s="40"/>
      <c r="Q76" s="46"/>
      <c r="R76" s="42"/>
      <c r="S76" s="11"/>
    </row>
    <row r="77" spans="1:19" x14ac:dyDescent="0.25">
      <c r="A77" s="3">
        <v>73</v>
      </c>
      <c r="B77" s="4" t="s">
        <v>112</v>
      </c>
      <c r="C77" s="4" t="s">
        <v>24</v>
      </c>
      <c r="D77" s="3">
        <v>23915</v>
      </c>
      <c r="E77" s="3">
        <v>0</v>
      </c>
      <c r="F77" s="3">
        <v>24905</v>
      </c>
      <c r="G77" s="3">
        <v>0</v>
      </c>
      <c r="H77" s="3">
        <v>0</v>
      </c>
      <c r="I77" s="5"/>
      <c r="J77" s="3">
        <v>19336</v>
      </c>
      <c r="K77" s="3">
        <v>975111</v>
      </c>
      <c r="L77" s="5"/>
      <c r="M77" s="5"/>
      <c r="N77" s="3">
        <v>2281</v>
      </c>
      <c r="O77" s="3">
        <v>604147</v>
      </c>
      <c r="P77" s="41">
        <v>787827</v>
      </c>
      <c r="Q77" s="46"/>
      <c r="R77" s="43">
        <v>75483</v>
      </c>
      <c r="S77" s="3"/>
    </row>
    <row r="78" spans="1:19" x14ac:dyDescent="0.25">
      <c r="A78" s="4" t="s">
        <v>0</v>
      </c>
      <c r="B78" s="9" t="s">
        <v>114</v>
      </c>
      <c r="C78" s="4" t="s">
        <v>0</v>
      </c>
      <c r="D78" s="21">
        <f>SUM(D6:D77)</f>
        <v>2404198961</v>
      </c>
      <c r="E78" s="21">
        <f t="shared" ref="E78:Q78" si="0">SUM(E6:E77)</f>
        <v>87775886</v>
      </c>
      <c r="F78" s="21">
        <f t="shared" si="0"/>
        <v>1200566059</v>
      </c>
      <c r="G78" s="21">
        <f t="shared" si="0"/>
        <v>277631008</v>
      </c>
      <c r="H78" s="21">
        <f t="shared" si="0"/>
        <v>1092218312</v>
      </c>
      <c r="I78" s="21">
        <f t="shared" si="0"/>
        <v>10300000</v>
      </c>
      <c r="J78" s="21">
        <f t="shared" si="0"/>
        <v>2416150727</v>
      </c>
      <c r="K78" s="21">
        <f t="shared" si="0"/>
        <v>150621160868</v>
      </c>
      <c r="L78" s="21">
        <f t="shared" si="0"/>
        <v>147369100</v>
      </c>
      <c r="M78" s="21">
        <f t="shared" si="0"/>
        <v>177964</v>
      </c>
      <c r="N78" s="21">
        <f t="shared" si="0"/>
        <v>117224881</v>
      </c>
      <c r="O78" s="21">
        <f t="shared" si="0"/>
        <v>162656466</v>
      </c>
      <c r="P78" s="21">
        <f t="shared" si="0"/>
        <v>82469863</v>
      </c>
      <c r="Q78" s="45">
        <f t="shared" si="0"/>
        <v>24500000</v>
      </c>
      <c r="R78" s="21">
        <f>SUM(R6:R77)</f>
        <v>231588219.32999998</v>
      </c>
      <c r="S78" s="20"/>
    </row>
    <row r="79" spans="1:19" x14ac:dyDescent="0.25">
      <c r="A79" s="3">
        <v>1</v>
      </c>
      <c r="B79" s="4" t="s">
        <v>115</v>
      </c>
      <c r="C79" s="13" t="s">
        <v>25</v>
      </c>
      <c r="D79" s="18"/>
      <c r="E79" s="18"/>
      <c r="F79" s="18"/>
      <c r="G79" s="18"/>
      <c r="H79" s="18"/>
      <c r="I79" s="23"/>
      <c r="J79" s="35"/>
      <c r="K79" s="29"/>
      <c r="L79" s="18"/>
      <c r="M79" s="18"/>
      <c r="N79" s="18"/>
      <c r="O79" s="18"/>
      <c r="P79" s="18"/>
      <c r="Q79" s="18"/>
      <c r="R79" s="18"/>
      <c r="S79" s="18"/>
    </row>
    <row r="80" spans="1:19" x14ac:dyDescent="0.25">
      <c r="A80" s="3">
        <v>2</v>
      </c>
      <c r="B80" s="4" t="s">
        <v>116</v>
      </c>
      <c r="C80" s="13" t="s">
        <v>25</v>
      </c>
      <c r="D80" s="15">
        <v>0</v>
      </c>
      <c r="E80" s="15">
        <v>0</v>
      </c>
      <c r="F80" s="15">
        <v>0</v>
      </c>
      <c r="G80" s="15">
        <v>0</v>
      </c>
      <c r="H80" s="15">
        <v>0</v>
      </c>
      <c r="I80" s="24"/>
      <c r="J80" s="36"/>
      <c r="K80" s="30">
        <v>810911721</v>
      </c>
      <c r="L80" s="15"/>
      <c r="M80" s="15"/>
      <c r="N80" s="15">
        <v>87629</v>
      </c>
      <c r="O80" s="15">
        <v>175258</v>
      </c>
      <c r="P80" s="15">
        <v>189149</v>
      </c>
      <c r="Q80" s="15">
        <v>20000</v>
      </c>
      <c r="R80" s="17">
        <v>673507</v>
      </c>
      <c r="S80" s="17">
        <v>6.9</v>
      </c>
    </row>
    <row r="81" spans="1:19" x14ac:dyDescent="0.25">
      <c r="A81" s="3">
        <v>3</v>
      </c>
      <c r="B81" s="4" t="s">
        <v>117</v>
      </c>
      <c r="C81" s="13" t="s">
        <v>25</v>
      </c>
      <c r="D81" s="17"/>
      <c r="E81" s="17"/>
      <c r="F81" s="17"/>
      <c r="G81" s="17"/>
      <c r="H81" s="17"/>
      <c r="I81" s="25"/>
      <c r="J81" s="37"/>
      <c r="K81" s="31"/>
      <c r="L81" s="17"/>
      <c r="M81" s="17"/>
      <c r="N81" s="17"/>
      <c r="O81" s="17"/>
      <c r="P81" s="17"/>
      <c r="Q81" s="17"/>
      <c r="R81" s="17"/>
      <c r="S81" s="17"/>
    </row>
    <row r="82" spans="1:19" x14ac:dyDescent="0.25">
      <c r="A82" s="3">
        <v>4</v>
      </c>
      <c r="B82" s="4" t="s">
        <v>130</v>
      </c>
      <c r="C82" s="13" t="s">
        <v>25</v>
      </c>
      <c r="D82" s="19">
        <v>5184874</v>
      </c>
      <c r="E82" s="19">
        <v>0</v>
      </c>
      <c r="F82" s="19">
        <v>557663</v>
      </c>
      <c r="G82" s="19">
        <v>0</v>
      </c>
      <c r="H82" s="19">
        <v>0</v>
      </c>
      <c r="I82" s="26">
        <v>0</v>
      </c>
      <c r="J82" s="38"/>
      <c r="K82" s="32">
        <v>71076744</v>
      </c>
      <c r="L82" s="19"/>
      <c r="M82" s="19"/>
      <c r="N82" s="19">
        <v>2082562</v>
      </c>
      <c r="O82" s="19">
        <v>2082702</v>
      </c>
      <c r="P82" s="19">
        <v>-1261754</v>
      </c>
      <c r="Q82" s="19">
        <v>125000</v>
      </c>
      <c r="R82" s="17">
        <v>5212378</v>
      </c>
      <c r="S82" s="17">
        <v>23.37</v>
      </c>
    </row>
    <row r="83" spans="1:19" x14ac:dyDescent="0.25">
      <c r="A83" s="3">
        <v>5</v>
      </c>
      <c r="B83" s="4" t="s">
        <v>118</v>
      </c>
      <c r="C83" s="13" t="s">
        <v>25</v>
      </c>
      <c r="D83" s="15">
        <v>56763</v>
      </c>
      <c r="E83" s="15">
        <v>0</v>
      </c>
      <c r="F83" s="15">
        <v>56763</v>
      </c>
      <c r="G83" s="15">
        <v>0</v>
      </c>
      <c r="H83" s="15">
        <v>0</v>
      </c>
      <c r="I83" s="24"/>
      <c r="J83" s="36"/>
      <c r="K83" s="30">
        <v>406056975</v>
      </c>
      <c r="L83" s="15"/>
      <c r="M83" s="15"/>
      <c r="N83" s="15">
        <v>401914</v>
      </c>
      <c r="O83" s="15">
        <v>401914</v>
      </c>
      <c r="P83" s="15">
        <v>451818</v>
      </c>
      <c r="Q83" s="15">
        <v>20000</v>
      </c>
      <c r="R83" s="17">
        <v>239115</v>
      </c>
      <c r="S83" s="17">
        <v>1.56</v>
      </c>
    </row>
    <row r="84" spans="1:19" x14ac:dyDescent="0.25">
      <c r="A84" s="3">
        <v>6</v>
      </c>
      <c r="B84" s="4" t="s">
        <v>131</v>
      </c>
      <c r="C84" s="13" t="s">
        <v>25</v>
      </c>
      <c r="D84" s="17"/>
      <c r="E84" s="17"/>
      <c r="F84" s="17"/>
      <c r="G84" s="17"/>
      <c r="H84" s="17"/>
      <c r="I84" s="25"/>
      <c r="J84" s="37"/>
      <c r="K84" s="31"/>
      <c r="L84" s="17"/>
      <c r="M84" s="17"/>
      <c r="N84" s="17"/>
      <c r="O84" s="17"/>
      <c r="P84" s="17"/>
      <c r="Q84" s="17"/>
      <c r="R84" s="17"/>
      <c r="S84" s="17"/>
    </row>
    <row r="85" spans="1:19" x14ac:dyDescent="0.25">
      <c r="A85" s="3">
        <v>7</v>
      </c>
      <c r="B85" s="4" t="s">
        <v>132</v>
      </c>
      <c r="C85" s="13" t="s">
        <v>25</v>
      </c>
      <c r="D85" s="17"/>
      <c r="E85" s="17"/>
      <c r="F85" s="17"/>
      <c r="G85" s="17"/>
      <c r="H85" s="17"/>
      <c r="I85" s="25"/>
      <c r="J85" s="37"/>
      <c r="K85" s="31"/>
      <c r="L85" s="17"/>
      <c r="M85" s="17"/>
      <c r="N85" s="17"/>
      <c r="O85" s="17"/>
      <c r="P85" s="17"/>
      <c r="Q85" s="17"/>
      <c r="R85" s="17"/>
      <c r="S85" s="17"/>
    </row>
    <row r="86" spans="1:19" x14ac:dyDescent="0.25">
      <c r="A86" s="3">
        <v>8</v>
      </c>
      <c r="B86" s="4" t="s">
        <v>119</v>
      </c>
      <c r="C86" s="13" t="s">
        <v>25</v>
      </c>
      <c r="D86" s="17"/>
      <c r="E86" s="17"/>
      <c r="F86" s="17"/>
      <c r="G86" s="17"/>
      <c r="H86" s="17"/>
      <c r="I86" s="25"/>
      <c r="J86" s="37"/>
      <c r="K86" s="31"/>
      <c r="L86" s="17"/>
      <c r="M86" s="17"/>
      <c r="N86" s="17"/>
      <c r="O86" s="17"/>
      <c r="P86" s="17"/>
      <c r="Q86" s="17"/>
      <c r="R86" s="17"/>
      <c r="S86" s="17"/>
    </row>
    <row r="87" spans="1:19" x14ac:dyDescent="0.25">
      <c r="A87" s="3">
        <v>9</v>
      </c>
      <c r="B87" s="4" t="s">
        <v>120</v>
      </c>
      <c r="C87" s="13" t="s">
        <v>25</v>
      </c>
      <c r="D87" s="15">
        <v>0</v>
      </c>
      <c r="E87" s="15">
        <v>0</v>
      </c>
      <c r="F87" s="15">
        <v>2638104</v>
      </c>
      <c r="G87" s="15">
        <v>0</v>
      </c>
      <c r="H87" s="15">
        <v>0</v>
      </c>
      <c r="I87" s="24"/>
      <c r="J87" s="36"/>
      <c r="K87" s="30">
        <v>2058143801</v>
      </c>
      <c r="L87" s="15"/>
      <c r="M87" s="15"/>
      <c r="N87" s="15">
        <v>11735549</v>
      </c>
      <c r="O87" s="15">
        <v>12488700</v>
      </c>
      <c r="P87" s="15">
        <v>402384</v>
      </c>
      <c r="Q87" s="15">
        <v>125000</v>
      </c>
      <c r="R87" s="17">
        <v>3813878</v>
      </c>
      <c r="S87" s="17">
        <v>2.41</v>
      </c>
    </row>
    <row r="88" spans="1:19" x14ac:dyDescent="0.25">
      <c r="A88" s="3">
        <v>10</v>
      </c>
      <c r="B88" s="4" t="s">
        <v>121</v>
      </c>
      <c r="C88" s="13" t="s">
        <v>25</v>
      </c>
      <c r="D88" s="17"/>
      <c r="E88" s="17"/>
      <c r="F88" s="17"/>
      <c r="G88" s="17"/>
      <c r="H88" s="17"/>
      <c r="I88" s="25"/>
      <c r="J88" s="37"/>
      <c r="K88" s="31"/>
      <c r="L88" s="17"/>
      <c r="M88" s="17"/>
      <c r="N88" s="17"/>
      <c r="O88" s="17"/>
      <c r="P88" s="17"/>
      <c r="Q88" s="17"/>
      <c r="R88" s="17"/>
      <c r="S88" s="17"/>
    </row>
    <row r="89" spans="1:19" x14ac:dyDescent="0.25">
      <c r="A89" s="3">
        <v>11</v>
      </c>
      <c r="B89" s="4" t="s">
        <v>122</v>
      </c>
      <c r="C89" s="13" t="s">
        <v>25</v>
      </c>
      <c r="D89" s="17"/>
      <c r="E89" s="17"/>
      <c r="F89" s="17"/>
      <c r="G89" s="17"/>
      <c r="H89" s="17"/>
      <c r="I89" s="25"/>
      <c r="J89" s="37"/>
      <c r="K89" s="31"/>
      <c r="L89" s="17"/>
      <c r="M89" s="17"/>
      <c r="N89" s="17"/>
      <c r="O89" s="17"/>
      <c r="P89" s="17"/>
      <c r="Q89" s="17"/>
      <c r="R89" s="17"/>
      <c r="S89" s="17"/>
    </row>
    <row r="90" spans="1:19" x14ac:dyDescent="0.25">
      <c r="A90" s="3">
        <v>12</v>
      </c>
      <c r="B90" s="4" t="s">
        <v>137</v>
      </c>
      <c r="C90" s="13" t="s">
        <v>25</v>
      </c>
      <c r="D90" s="17"/>
      <c r="E90" s="17"/>
      <c r="F90" s="17"/>
      <c r="G90" s="17"/>
      <c r="H90" s="17"/>
      <c r="I90" s="25"/>
      <c r="J90" s="37"/>
      <c r="K90" s="31"/>
      <c r="L90" s="17"/>
      <c r="M90" s="17"/>
      <c r="N90" s="17"/>
      <c r="O90" s="17"/>
      <c r="P90" s="17"/>
      <c r="Q90" s="17"/>
      <c r="R90" s="17"/>
      <c r="S90" s="17"/>
    </row>
    <row r="91" spans="1:19" x14ac:dyDescent="0.25">
      <c r="A91" s="3">
        <v>13</v>
      </c>
      <c r="B91" s="4" t="s">
        <v>123</v>
      </c>
      <c r="C91" s="13" t="s">
        <v>25</v>
      </c>
      <c r="D91" s="15">
        <v>1103125</v>
      </c>
      <c r="E91" s="15">
        <v>0</v>
      </c>
      <c r="F91" s="15">
        <v>1360802</v>
      </c>
      <c r="G91" s="15">
        <v>0</v>
      </c>
      <c r="H91" s="15">
        <v>0</v>
      </c>
      <c r="I91" s="24">
        <v>3000000</v>
      </c>
      <c r="J91" s="36"/>
      <c r="K91" s="30">
        <v>149974012</v>
      </c>
      <c r="L91" s="15">
        <v>21462038</v>
      </c>
      <c r="M91" s="15"/>
      <c r="N91" s="15">
        <v>790491</v>
      </c>
      <c r="O91" s="15">
        <v>1316372</v>
      </c>
      <c r="P91" s="15">
        <v>443015</v>
      </c>
      <c r="Q91" s="15">
        <v>125000</v>
      </c>
      <c r="R91" s="17">
        <v>890564</v>
      </c>
      <c r="S91" s="17">
        <v>2.54</v>
      </c>
    </row>
    <row r="92" spans="1:19" x14ac:dyDescent="0.25">
      <c r="A92" s="3">
        <v>14</v>
      </c>
      <c r="B92" s="4" t="s">
        <v>135</v>
      </c>
      <c r="C92" s="13" t="s">
        <v>25</v>
      </c>
      <c r="D92" s="15">
        <v>16888122</v>
      </c>
      <c r="E92" s="15">
        <v>0</v>
      </c>
      <c r="F92" s="15">
        <v>23678763</v>
      </c>
      <c r="G92" s="15">
        <v>217694</v>
      </c>
      <c r="H92" s="15"/>
      <c r="I92" s="24"/>
      <c r="J92" s="36"/>
      <c r="K92" s="30">
        <v>63420257</v>
      </c>
      <c r="L92" s="15"/>
      <c r="M92" s="15"/>
      <c r="N92" s="15">
        <v>31063201</v>
      </c>
      <c r="O92" s="15">
        <v>33388906</v>
      </c>
      <c r="P92" s="15">
        <v>3086257</v>
      </c>
      <c r="Q92" s="15">
        <v>125000</v>
      </c>
      <c r="R92" s="17">
        <v>1099386</v>
      </c>
      <c r="S92" s="17">
        <v>1.28</v>
      </c>
    </row>
    <row r="93" spans="1:19" x14ac:dyDescent="0.25">
      <c r="A93" s="3">
        <v>15</v>
      </c>
      <c r="B93" s="4" t="s">
        <v>124</v>
      </c>
      <c r="C93" s="13" t="s">
        <v>25</v>
      </c>
      <c r="D93" s="15">
        <v>0</v>
      </c>
      <c r="E93" s="15">
        <v>0</v>
      </c>
      <c r="F93" s="15">
        <v>0</v>
      </c>
      <c r="G93" s="15">
        <v>0</v>
      </c>
      <c r="H93" s="15">
        <v>0</v>
      </c>
      <c r="I93" s="24"/>
      <c r="J93" s="36"/>
      <c r="K93" s="30">
        <v>210660041</v>
      </c>
      <c r="L93" s="15"/>
      <c r="M93" s="15"/>
      <c r="N93" s="15">
        <v>0</v>
      </c>
      <c r="O93" s="15">
        <v>374367</v>
      </c>
      <c r="P93" s="15">
        <v>-789172</v>
      </c>
      <c r="Q93" s="15">
        <v>125000</v>
      </c>
      <c r="R93" s="17">
        <v>1944564</v>
      </c>
      <c r="S93" s="17">
        <v>4.8499999999999996</v>
      </c>
    </row>
    <row r="94" spans="1:19" x14ac:dyDescent="0.25">
      <c r="A94" s="3">
        <v>16</v>
      </c>
      <c r="B94" s="4" t="s">
        <v>136</v>
      </c>
      <c r="C94" s="13" t="s">
        <v>25</v>
      </c>
      <c r="D94" s="15">
        <v>2154405</v>
      </c>
      <c r="E94" s="15">
        <v>0</v>
      </c>
      <c r="F94" s="15">
        <v>2912311</v>
      </c>
      <c r="G94" s="15">
        <v>0</v>
      </c>
      <c r="H94" s="15">
        <v>0</v>
      </c>
      <c r="I94" s="24">
        <v>750000</v>
      </c>
      <c r="J94" s="36"/>
      <c r="K94" s="30">
        <v>319148343</v>
      </c>
      <c r="L94" s="15">
        <v>1324621</v>
      </c>
      <c r="M94" s="15">
        <v>11</v>
      </c>
      <c r="N94" s="15">
        <v>430847</v>
      </c>
      <c r="O94" s="15">
        <v>430847</v>
      </c>
      <c r="P94" s="15">
        <v>261602</v>
      </c>
      <c r="Q94" s="15">
        <v>125000</v>
      </c>
      <c r="R94" s="17">
        <v>823228</v>
      </c>
      <c r="S94" s="17">
        <v>1.68</v>
      </c>
    </row>
    <row r="95" spans="1:19" x14ac:dyDescent="0.25">
      <c r="A95" s="3">
        <v>17</v>
      </c>
      <c r="B95" s="4" t="s">
        <v>133</v>
      </c>
      <c r="C95" s="13" t="s">
        <v>25</v>
      </c>
      <c r="D95" s="15">
        <v>26703441</v>
      </c>
      <c r="E95" s="15">
        <v>0</v>
      </c>
      <c r="F95" s="15">
        <v>20091615</v>
      </c>
      <c r="G95" s="15">
        <v>3000000</v>
      </c>
      <c r="H95" s="15">
        <v>5376992</v>
      </c>
      <c r="I95" s="24">
        <v>0</v>
      </c>
      <c r="J95" s="36"/>
      <c r="K95" s="30">
        <v>1199243235</v>
      </c>
      <c r="L95" s="15">
        <v>0</v>
      </c>
      <c r="M95" s="15">
        <v>0</v>
      </c>
      <c r="N95" s="15">
        <v>9957518</v>
      </c>
      <c r="O95" s="15">
        <v>9992248</v>
      </c>
      <c r="P95" s="15">
        <v>2576356</v>
      </c>
      <c r="Q95" s="15">
        <v>125000</v>
      </c>
      <c r="R95" s="17">
        <v>2851415</v>
      </c>
      <c r="S95" s="17">
        <v>3.8</v>
      </c>
    </row>
    <row r="96" spans="1:19" x14ac:dyDescent="0.25">
      <c r="A96" s="3">
        <v>18</v>
      </c>
      <c r="B96" s="4" t="s">
        <v>125</v>
      </c>
      <c r="C96" s="13" t="s">
        <v>25</v>
      </c>
      <c r="D96" s="17"/>
      <c r="E96" s="17"/>
      <c r="F96" s="17"/>
      <c r="G96" s="17"/>
      <c r="H96" s="17"/>
      <c r="I96" s="25"/>
      <c r="J96" s="37"/>
      <c r="K96" s="31"/>
      <c r="L96" s="17"/>
      <c r="M96" s="17"/>
      <c r="N96" s="17"/>
      <c r="O96" s="17"/>
      <c r="P96" s="17"/>
      <c r="Q96" s="17"/>
      <c r="R96" s="17"/>
      <c r="S96" s="17"/>
    </row>
    <row r="97" spans="1:19" x14ac:dyDescent="0.25">
      <c r="A97" s="3">
        <v>19</v>
      </c>
      <c r="B97" s="4" t="s">
        <v>126</v>
      </c>
      <c r="C97" s="13" t="s">
        <v>25</v>
      </c>
      <c r="D97" s="17"/>
      <c r="E97" s="17"/>
      <c r="F97" s="17"/>
      <c r="G97" s="17"/>
      <c r="H97" s="17"/>
      <c r="I97" s="25"/>
      <c r="J97" s="37"/>
      <c r="K97" s="31"/>
      <c r="L97" s="17"/>
      <c r="M97" s="17"/>
      <c r="N97" s="17"/>
      <c r="O97" s="17"/>
      <c r="P97" s="17"/>
      <c r="Q97" s="17"/>
      <c r="R97" s="17"/>
      <c r="S97" s="17"/>
    </row>
    <row r="98" spans="1:19" x14ac:dyDescent="0.25">
      <c r="A98" s="3">
        <v>20</v>
      </c>
      <c r="B98" s="4" t="s">
        <v>134</v>
      </c>
      <c r="C98" s="13" t="s">
        <v>25</v>
      </c>
      <c r="D98" s="15">
        <v>128</v>
      </c>
      <c r="E98" s="15">
        <v>0</v>
      </c>
      <c r="F98" s="15">
        <v>0</v>
      </c>
      <c r="G98" s="15">
        <v>0</v>
      </c>
      <c r="H98" s="15">
        <v>0</v>
      </c>
      <c r="I98" s="24">
        <v>0</v>
      </c>
      <c r="J98" s="36"/>
      <c r="K98" s="30">
        <v>1380365</v>
      </c>
      <c r="L98" s="15">
        <v>0</v>
      </c>
      <c r="M98" s="15">
        <v>0</v>
      </c>
      <c r="N98" s="15">
        <v>0</v>
      </c>
      <c r="O98" s="15">
        <v>579</v>
      </c>
      <c r="P98" s="15">
        <v>114373</v>
      </c>
      <c r="Q98" s="15">
        <v>20000</v>
      </c>
      <c r="R98" s="17">
        <v>32377</v>
      </c>
      <c r="S98" s="17">
        <v>1.62</v>
      </c>
    </row>
    <row r="99" spans="1:19" x14ac:dyDescent="0.25">
      <c r="A99" s="3">
        <v>21</v>
      </c>
      <c r="B99" s="4" t="s">
        <v>127</v>
      </c>
      <c r="C99" s="13" t="s">
        <v>25</v>
      </c>
      <c r="D99" s="15">
        <v>5783586</v>
      </c>
      <c r="E99" s="15">
        <v>2824228</v>
      </c>
      <c r="F99" s="15">
        <v>0</v>
      </c>
      <c r="G99" s="15">
        <v>0</v>
      </c>
      <c r="H99" s="15">
        <v>0</v>
      </c>
      <c r="I99" s="24">
        <v>9000000</v>
      </c>
      <c r="J99" s="36"/>
      <c r="K99" s="30">
        <v>2446810187</v>
      </c>
      <c r="L99" s="15"/>
      <c r="M99" s="15"/>
      <c r="N99" s="15">
        <v>9315783</v>
      </c>
      <c r="O99" s="15">
        <v>9317075</v>
      </c>
      <c r="P99" s="15">
        <v>1228083</v>
      </c>
      <c r="Q99" s="15">
        <v>125000</v>
      </c>
      <c r="R99" s="17">
        <v>5962273</v>
      </c>
      <c r="S99" s="17">
        <v>3.42</v>
      </c>
    </row>
    <row r="100" spans="1:19" x14ac:dyDescent="0.25">
      <c r="A100" s="3">
        <v>22</v>
      </c>
      <c r="B100" s="4" t="s">
        <v>128</v>
      </c>
      <c r="C100" s="13" t="s">
        <v>25</v>
      </c>
      <c r="D100" s="17"/>
      <c r="E100" s="17"/>
      <c r="F100" s="17"/>
      <c r="G100" s="17"/>
      <c r="H100" s="17"/>
      <c r="I100" s="25"/>
      <c r="J100" s="37"/>
      <c r="K100" s="31"/>
      <c r="L100" s="17"/>
      <c r="M100" s="17"/>
      <c r="N100" s="17"/>
      <c r="O100" s="17"/>
      <c r="P100" s="17"/>
      <c r="Q100" s="17"/>
      <c r="R100" s="17"/>
      <c r="S100" s="17"/>
    </row>
    <row r="101" spans="1:19" x14ac:dyDescent="0.25">
      <c r="A101" s="3">
        <v>23</v>
      </c>
      <c r="B101" s="4" t="s">
        <v>129</v>
      </c>
      <c r="C101" s="13" t="s">
        <v>25</v>
      </c>
      <c r="D101" s="15">
        <v>0</v>
      </c>
      <c r="E101" s="15">
        <v>0</v>
      </c>
      <c r="F101" s="15">
        <v>0</v>
      </c>
      <c r="G101" s="15">
        <v>0</v>
      </c>
      <c r="H101" s="15">
        <v>0</v>
      </c>
      <c r="I101" s="24"/>
      <c r="J101" s="36"/>
      <c r="K101" s="30">
        <v>3000</v>
      </c>
      <c r="L101" s="15"/>
      <c r="M101" s="15"/>
      <c r="N101" s="15">
        <v>0</v>
      </c>
      <c r="O101" s="15">
        <v>1000</v>
      </c>
      <c r="P101" s="15">
        <v>-45000</v>
      </c>
      <c r="Q101" s="15">
        <v>125000</v>
      </c>
      <c r="R101" s="17">
        <v>127000</v>
      </c>
      <c r="S101" s="17">
        <v>1.02</v>
      </c>
    </row>
    <row r="102" spans="1:19" x14ac:dyDescent="0.25">
      <c r="A102" s="3">
        <v>24</v>
      </c>
      <c r="B102" s="4" t="s">
        <v>138</v>
      </c>
      <c r="C102" s="13" t="s">
        <v>25</v>
      </c>
      <c r="D102" s="15">
        <v>21597842</v>
      </c>
      <c r="E102" s="15">
        <v>0</v>
      </c>
      <c r="F102" s="15">
        <v>22474094</v>
      </c>
      <c r="G102" s="15">
        <v>0</v>
      </c>
      <c r="H102" s="15">
        <v>0</v>
      </c>
      <c r="I102" s="24"/>
      <c r="J102" s="36"/>
      <c r="K102" s="30">
        <v>946327399</v>
      </c>
      <c r="L102" s="15"/>
      <c r="M102" s="15"/>
      <c r="N102" s="15">
        <v>944998</v>
      </c>
      <c r="O102" s="15">
        <v>960370</v>
      </c>
      <c r="P102" s="15">
        <v>412613</v>
      </c>
      <c r="Q102" s="15">
        <v>125000</v>
      </c>
      <c r="R102" s="17">
        <v>1242534</v>
      </c>
      <c r="S102" s="17">
        <v>1.23</v>
      </c>
    </row>
    <row r="103" spans="1:19" x14ac:dyDescent="0.25">
      <c r="A103" s="3">
        <v>25</v>
      </c>
      <c r="B103" s="4" t="s">
        <v>139</v>
      </c>
      <c r="C103" s="13" t="s">
        <v>25</v>
      </c>
      <c r="D103" s="17"/>
      <c r="E103" s="17"/>
      <c r="F103" s="17"/>
      <c r="G103" s="17"/>
      <c r="H103" s="17"/>
      <c r="I103" s="25"/>
      <c r="J103" s="37"/>
      <c r="K103" s="31"/>
      <c r="L103" s="17"/>
      <c r="M103" s="17"/>
      <c r="N103" s="17"/>
      <c r="O103" s="17"/>
      <c r="P103" s="17"/>
      <c r="Q103" s="17"/>
      <c r="R103" s="17"/>
      <c r="S103" s="17"/>
    </row>
    <row r="104" spans="1:19" x14ac:dyDescent="0.25">
      <c r="A104" s="3">
        <v>26</v>
      </c>
      <c r="B104" s="4" t="s">
        <v>140</v>
      </c>
      <c r="C104" s="13" t="s">
        <v>25</v>
      </c>
      <c r="D104" s="15"/>
      <c r="E104" s="15"/>
      <c r="F104" s="15"/>
      <c r="G104" s="15"/>
      <c r="H104" s="15"/>
      <c r="I104" s="24"/>
      <c r="J104" s="36"/>
      <c r="K104" s="30"/>
      <c r="L104" s="15"/>
      <c r="M104" s="15"/>
      <c r="N104" s="15"/>
      <c r="O104" s="15"/>
      <c r="P104" s="15"/>
      <c r="Q104" s="15"/>
      <c r="R104" s="17"/>
      <c r="S104" s="17"/>
    </row>
    <row r="105" spans="1:19" x14ac:dyDescent="0.25">
      <c r="A105" s="3">
        <v>27</v>
      </c>
      <c r="B105" s="4" t="s">
        <v>141</v>
      </c>
      <c r="C105" s="13" t="s">
        <v>25</v>
      </c>
      <c r="D105" s="15">
        <v>2212835</v>
      </c>
      <c r="E105" s="15">
        <v>0</v>
      </c>
      <c r="F105" s="15">
        <v>262502</v>
      </c>
      <c r="G105" s="15">
        <v>0</v>
      </c>
      <c r="H105" s="15">
        <v>0</v>
      </c>
      <c r="I105" s="24">
        <v>0</v>
      </c>
      <c r="J105" s="36"/>
      <c r="K105" s="30">
        <v>396796323</v>
      </c>
      <c r="L105" s="15">
        <v>2887316</v>
      </c>
      <c r="M105" s="15">
        <v>59796</v>
      </c>
      <c r="N105" s="15">
        <v>941118</v>
      </c>
      <c r="O105" s="15">
        <v>1015782</v>
      </c>
      <c r="P105" s="15">
        <v>240273</v>
      </c>
      <c r="Q105" s="15">
        <v>125000</v>
      </c>
      <c r="R105" s="17">
        <v>965629</v>
      </c>
      <c r="S105" s="17">
        <v>1.73</v>
      </c>
    </row>
    <row r="106" spans="1:19" x14ac:dyDescent="0.25">
      <c r="A106" s="3">
        <v>28</v>
      </c>
      <c r="B106" s="4" t="s">
        <v>142</v>
      </c>
      <c r="C106" s="4" t="s">
        <v>25</v>
      </c>
      <c r="D106" s="14"/>
      <c r="E106" s="14"/>
      <c r="F106" s="14"/>
      <c r="G106" s="14"/>
      <c r="H106" s="14"/>
      <c r="I106" s="27"/>
      <c r="J106" s="39"/>
      <c r="K106" s="33"/>
      <c r="L106" s="14"/>
      <c r="M106" s="11"/>
      <c r="N106" s="11"/>
      <c r="O106" s="11"/>
      <c r="P106" s="11"/>
      <c r="Q106" s="11"/>
      <c r="R106" s="11"/>
      <c r="S106" s="11"/>
    </row>
    <row r="107" spans="1:19" x14ac:dyDescent="0.25">
      <c r="A107" s="3">
        <v>29</v>
      </c>
      <c r="B107" s="4" t="s">
        <v>143</v>
      </c>
      <c r="C107" s="4" t="s">
        <v>26</v>
      </c>
      <c r="D107" s="6"/>
      <c r="E107" s="6"/>
      <c r="F107" s="6"/>
      <c r="G107" s="6"/>
      <c r="H107" s="6"/>
      <c r="I107" s="28"/>
      <c r="J107" s="39"/>
      <c r="K107" s="34"/>
      <c r="L107" s="6"/>
      <c r="M107" s="3"/>
      <c r="N107" s="3"/>
      <c r="O107" s="3"/>
      <c r="P107" s="3"/>
      <c r="Q107" s="3"/>
      <c r="R107" s="3"/>
      <c r="S107" s="3"/>
    </row>
    <row r="108" spans="1:19" x14ac:dyDescent="0.25">
      <c r="A108" s="3">
        <v>30</v>
      </c>
      <c r="B108" s="4" t="s">
        <v>150</v>
      </c>
      <c r="C108" s="4" t="s">
        <v>26</v>
      </c>
      <c r="D108" s="7"/>
      <c r="E108" s="7"/>
      <c r="F108" s="7"/>
      <c r="G108" s="7"/>
      <c r="H108" s="7"/>
      <c r="I108" s="28"/>
      <c r="J108" s="39"/>
      <c r="K108" s="34"/>
      <c r="L108" s="7"/>
      <c r="M108" s="5"/>
      <c r="N108" s="5"/>
      <c r="O108" s="5"/>
      <c r="P108" s="5"/>
      <c r="Q108" s="5"/>
      <c r="R108" s="5"/>
      <c r="S108" s="8"/>
    </row>
    <row r="109" spans="1:19" x14ac:dyDescent="0.25">
      <c r="A109" s="3">
        <v>31</v>
      </c>
      <c r="B109" s="4" t="s">
        <v>144</v>
      </c>
      <c r="C109" s="4" t="s">
        <v>26</v>
      </c>
      <c r="D109" s="6"/>
      <c r="E109" s="6"/>
      <c r="F109" s="6"/>
      <c r="G109" s="6"/>
      <c r="H109" s="6"/>
      <c r="I109" s="28"/>
      <c r="J109" s="39"/>
      <c r="K109" s="34"/>
      <c r="L109" s="7"/>
      <c r="M109" s="5"/>
      <c r="N109" s="3"/>
      <c r="O109" s="3"/>
      <c r="P109" s="3"/>
      <c r="Q109" s="5"/>
      <c r="R109" s="3"/>
      <c r="S109" s="8"/>
    </row>
    <row r="110" spans="1:19" x14ac:dyDescent="0.25">
      <c r="A110" s="3">
        <v>32</v>
      </c>
      <c r="B110" s="4" t="s">
        <v>145</v>
      </c>
      <c r="C110" s="4" t="s">
        <v>26</v>
      </c>
      <c r="D110" s="6"/>
      <c r="E110" s="6"/>
      <c r="F110" s="6"/>
      <c r="G110" s="6"/>
      <c r="H110" s="6"/>
      <c r="I110" s="28"/>
      <c r="J110" s="39"/>
      <c r="K110" s="34"/>
      <c r="L110" s="7"/>
      <c r="M110" s="5"/>
      <c r="N110" s="3"/>
      <c r="O110" s="3"/>
      <c r="P110" s="3"/>
      <c r="Q110" s="5"/>
      <c r="R110" s="3"/>
      <c r="S110" s="8"/>
    </row>
    <row r="111" spans="1:19" x14ac:dyDescent="0.25">
      <c r="A111" s="3">
        <v>33</v>
      </c>
      <c r="B111" s="4" t="s">
        <v>151</v>
      </c>
      <c r="C111" s="4" t="s">
        <v>26</v>
      </c>
      <c r="D111" s="7"/>
      <c r="E111" s="7"/>
      <c r="F111" s="7"/>
      <c r="G111" s="7"/>
      <c r="H111" s="7"/>
      <c r="I111" s="28"/>
      <c r="J111" s="39"/>
      <c r="K111" s="34"/>
      <c r="L111" s="7"/>
      <c r="M111" s="5"/>
      <c r="N111" s="5"/>
      <c r="O111" s="5"/>
      <c r="P111" s="5"/>
      <c r="Q111" s="5"/>
      <c r="R111" s="5"/>
      <c r="S111" s="8"/>
    </row>
    <row r="112" spans="1:19" x14ac:dyDescent="0.25">
      <c r="A112" s="3">
        <v>34</v>
      </c>
      <c r="B112" s="4" t="s">
        <v>146</v>
      </c>
      <c r="C112" s="4" t="s">
        <v>26</v>
      </c>
      <c r="D112" s="6"/>
      <c r="E112" s="6"/>
      <c r="F112" s="6"/>
      <c r="G112" s="6"/>
      <c r="H112" s="6"/>
      <c r="I112" s="28"/>
      <c r="J112" s="39"/>
      <c r="K112" s="34"/>
      <c r="L112" s="7"/>
      <c r="M112" s="5"/>
      <c r="N112" s="3"/>
      <c r="O112" s="3"/>
      <c r="P112" s="3"/>
      <c r="Q112" s="5"/>
      <c r="R112" s="3"/>
      <c r="S112" s="8"/>
    </row>
    <row r="113" spans="1:20" x14ac:dyDescent="0.25">
      <c r="A113" s="3">
        <v>35</v>
      </c>
      <c r="B113" s="4" t="s">
        <v>147</v>
      </c>
      <c r="C113" s="4" t="s">
        <v>26</v>
      </c>
      <c r="D113" s="6"/>
      <c r="E113" s="6"/>
      <c r="F113" s="6"/>
      <c r="G113" s="6"/>
      <c r="H113" s="6"/>
      <c r="I113" s="28"/>
      <c r="J113" s="39"/>
      <c r="K113" s="34"/>
      <c r="L113" s="7"/>
      <c r="M113" s="5"/>
      <c r="N113" s="3"/>
      <c r="O113" s="3"/>
      <c r="P113" s="3"/>
      <c r="Q113" s="5"/>
      <c r="R113" s="3"/>
      <c r="S113" s="8"/>
    </row>
    <row r="114" spans="1:20" x14ac:dyDescent="0.25">
      <c r="A114" s="3">
        <v>36</v>
      </c>
      <c r="B114" s="4" t="s">
        <v>148</v>
      </c>
      <c r="C114" s="4" t="s">
        <v>26</v>
      </c>
      <c r="D114" s="6"/>
      <c r="E114" s="6"/>
      <c r="F114" s="6"/>
      <c r="G114" s="6"/>
      <c r="H114" s="6"/>
      <c r="I114" s="28"/>
      <c r="J114" s="39"/>
      <c r="K114" s="34"/>
      <c r="L114" s="7"/>
      <c r="M114" s="5"/>
      <c r="N114" s="3"/>
      <c r="O114" s="3"/>
      <c r="P114" s="3"/>
      <c r="Q114" s="5"/>
      <c r="R114" s="3"/>
      <c r="S114" s="8"/>
    </row>
    <row r="115" spans="1:20" x14ac:dyDescent="0.25">
      <c r="A115" s="3">
        <v>37</v>
      </c>
      <c r="B115" s="4" t="s">
        <v>149</v>
      </c>
      <c r="C115" s="4" t="s">
        <v>26</v>
      </c>
      <c r="D115" s="6"/>
      <c r="E115" s="6"/>
      <c r="F115" s="6"/>
      <c r="G115" s="6"/>
      <c r="H115" s="6"/>
      <c r="I115" s="28"/>
      <c r="J115" s="39"/>
      <c r="K115" s="34"/>
      <c r="L115" s="7"/>
      <c r="M115" s="5"/>
      <c r="N115" s="3"/>
      <c r="O115" s="3"/>
      <c r="P115" s="3"/>
      <c r="Q115" s="5"/>
      <c r="R115" s="3"/>
      <c r="S115" s="8"/>
    </row>
    <row r="116" spans="1:20" x14ac:dyDescent="0.25">
      <c r="A116" s="3">
        <v>38</v>
      </c>
      <c r="B116" s="4" t="s">
        <v>152</v>
      </c>
      <c r="C116" s="4" t="s">
        <v>26</v>
      </c>
      <c r="D116" s="6"/>
      <c r="E116" s="6"/>
      <c r="F116" s="6"/>
      <c r="G116" s="6"/>
      <c r="H116" s="6"/>
      <c r="I116" s="28"/>
      <c r="J116" s="39"/>
      <c r="K116" s="34"/>
      <c r="L116" s="7"/>
      <c r="M116" s="5"/>
      <c r="N116" s="3"/>
      <c r="O116" s="3"/>
      <c r="P116" s="3"/>
      <c r="Q116" s="5"/>
      <c r="R116" s="3"/>
      <c r="S116" s="8"/>
    </row>
    <row r="117" spans="1:20" x14ac:dyDescent="0.25">
      <c r="A117" s="3">
        <v>39</v>
      </c>
      <c r="B117" s="4" t="s">
        <v>153</v>
      </c>
      <c r="C117" s="4" t="s">
        <v>26</v>
      </c>
      <c r="D117" s="47"/>
      <c r="E117" s="47"/>
      <c r="F117" s="47"/>
      <c r="G117" s="47"/>
      <c r="H117" s="47"/>
      <c r="I117" s="48"/>
      <c r="J117" s="39"/>
      <c r="K117" s="49"/>
      <c r="L117" s="47"/>
      <c r="M117" s="5"/>
      <c r="N117" s="3"/>
      <c r="O117" s="3"/>
      <c r="P117" s="3"/>
      <c r="Q117" s="5"/>
      <c r="R117" s="3"/>
      <c r="S117" s="8"/>
    </row>
    <row r="118" spans="1:20" ht="21" x14ac:dyDescent="0.25">
      <c r="A118" s="3">
        <v>40</v>
      </c>
      <c r="B118" s="4" t="s">
        <v>155</v>
      </c>
      <c r="C118" s="13" t="s">
        <v>27</v>
      </c>
      <c r="D118" s="46"/>
      <c r="E118" s="46"/>
      <c r="F118" s="46"/>
      <c r="G118" s="46"/>
      <c r="H118" s="46"/>
      <c r="I118" s="46"/>
      <c r="J118" s="39"/>
      <c r="K118" s="46"/>
      <c r="L118" s="46"/>
      <c r="M118" s="43"/>
      <c r="N118" s="3"/>
      <c r="O118" s="3"/>
      <c r="P118" s="3"/>
      <c r="Q118" s="5"/>
      <c r="R118" s="3"/>
      <c r="S118" s="8"/>
    </row>
    <row r="119" spans="1:20" ht="21" x14ac:dyDescent="0.25">
      <c r="A119" s="3">
        <v>41</v>
      </c>
      <c r="B119" s="12" t="s">
        <v>161</v>
      </c>
      <c r="C119" s="13" t="s">
        <v>27</v>
      </c>
      <c r="D119" s="46"/>
      <c r="E119" s="46"/>
      <c r="F119" s="46"/>
      <c r="G119" s="46"/>
      <c r="H119" s="46"/>
      <c r="I119" s="46"/>
      <c r="J119" s="39"/>
      <c r="K119" s="46"/>
      <c r="L119" s="46"/>
      <c r="M119" s="43"/>
      <c r="N119" s="3"/>
      <c r="O119" s="3"/>
      <c r="P119" s="3"/>
      <c r="Q119" s="5"/>
      <c r="R119" s="3"/>
      <c r="S119" s="8"/>
    </row>
    <row r="120" spans="1:20" ht="21" x14ac:dyDescent="0.25">
      <c r="A120" s="3">
        <v>42</v>
      </c>
      <c r="B120" s="4" t="s">
        <v>156</v>
      </c>
      <c r="C120" s="13" t="s">
        <v>27</v>
      </c>
      <c r="D120" s="39"/>
      <c r="E120" s="39"/>
      <c r="F120" s="39"/>
      <c r="G120" s="39"/>
      <c r="H120" s="39"/>
      <c r="I120" s="39"/>
      <c r="J120" s="39"/>
      <c r="K120" s="39"/>
      <c r="L120" s="39"/>
      <c r="M120" s="43"/>
      <c r="N120" s="5"/>
      <c r="O120" s="5"/>
      <c r="P120" s="5"/>
      <c r="Q120" s="5"/>
      <c r="R120" s="5"/>
      <c r="S120" s="8"/>
    </row>
    <row r="121" spans="1:20" ht="21" x14ac:dyDescent="0.25">
      <c r="A121" s="3">
        <v>43</v>
      </c>
      <c r="B121" s="4" t="s">
        <v>157</v>
      </c>
      <c r="C121" s="13" t="s">
        <v>27</v>
      </c>
      <c r="D121" s="39"/>
      <c r="E121" s="39"/>
      <c r="F121" s="39"/>
      <c r="G121" s="39"/>
      <c r="H121" s="39"/>
      <c r="I121" s="39"/>
      <c r="J121" s="39"/>
      <c r="K121" s="39"/>
      <c r="L121" s="39"/>
      <c r="M121" s="43"/>
      <c r="N121" s="5"/>
      <c r="O121" s="5"/>
      <c r="P121" s="5"/>
      <c r="Q121" s="5"/>
      <c r="R121" s="5"/>
      <c r="S121" s="8"/>
    </row>
    <row r="122" spans="1:20" ht="21" x14ac:dyDescent="0.25">
      <c r="A122" s="3">
        <v>44</v>
      </c>
      <c r="B122" s="4" t="s">
        <v>154</v>
      </c>
      <c r="C122" s="13" t="s">
        <v>27</v>
      </c>
      <c r="D122" s="39"/>
      <c r="E122" s="39"/>
      <c r="F122" s="39"/>
      <c r="G122" s="39"/>
      <c r="H122" s="39"/>
      <c r="I122" s="39"/>
      <c r="J122" s="39"/>
      <c r="K122" s="39"/>
      <c r="L122" s="39"/>
      <c r="M122" s="43"/>
      <c r="N122" s="5"/>
      <c r="O122" s="5"/>
      <c r="P122" s="5"/>
      <c r="Q122" s="5"/>
      <c r="R122" s="5"/>
      <c r="S122" s="8"/>
    </row>
    <row r="123" spans="1:20" x14ac:dyDescent="0.25">
      <c r="A123" s="4" t="s">
        <v>0</v>
      </c>
      <c r="B123" s="9" t="s">
        <v>158</v>
      </c>
      <c r="C123" s="4" t="s">
        <v>0</v>
      </c>
      <c r="D123" s="54">
        <f>SUM(D79:D122)</f>
        <v>81685121</v>
      </c>
      <c r="E123" s="54">
        <f t="shared" ref="E123:R123" si="1">SUM(E79:E122)</f>
        <v>2824228</v>
      </c>
      <c r="F123" s="54">
        <f t="shared" si="1"/>
        <v>74032617</v>
      </c>
      <c r="G123" s="54">
        <f t="shared" si="1"/>
        <v>3217694</v>
      </c>
      <c r="H123" s="54">
        <f t="shared" si="1"/>
        <v>5376992</v>
      </c>
      <c r="I123" s="55">
        <f t="shared" si="1"/>
        <v>12750000</v>
      </c>
      <c r="J123" s="50"/>
      <c r="K123" s="53">
        <f t="shared" si="1"/>
        <v>9079952403</v>
      </c>
      <c r="L123" s="54">
        <f t="shared" si="1"/>
        <v>25673975</v>
      </c>
      <c r="M123" s="52">
        <f t="shared" si="1"/>
        <v>59807</v>
      </c>
      <c r="N123" s="52">
        <f t="shared" si="1"/>
        <v>67751610</v>
      </c>
      <c r="O123" s="52">
        <f t="shared" si="1"/>
        <v>71946120</v>
      </c>
      <c r="P123" s="52">
        <f t="shared" si="1"/>
        <v>7309997</v>
      </c>
      <c r="Q123" s="51"/>
      <c r="R123" s="52">
        <f t="shared" si="1"/>
        <v>25877848</v>
      </c>
      <c r="S123" s="51"/>
    </row>
    <row r="124" spans="1:20" s="56" customFormat="1" ht="21.95" customHeight="1" x14ac:dyDescent="0.25"/>
    <row r="125" spans="1:20" s="56" customFormat="1" ht="17.100000000000001" customHeight="1" x14ac:dyDescent="0.25">
      <c r="A125" s="69" t="s">
        <v>28</v>
      </c>
      <c r="B125" s="66"/>
      <c r="C125" s="66"/>
      <c r="D125" s="66"/>
      <c r="E125" s="66"/>
      <c r="F125" s="66"/>
      <c r="G125" s="66"/>
      <c r="H125" s="66"/>
      <c r="I125" s="66"/>
      <c r="J125" s="66"/>
      <c r="K125" s="66"/>
      <c r="L125" s="66"/>
      <c r="M125" s="66"/>
      <c r="N125" s="66"/>
      <c r="O125" s="66"/>
      <c r="P125" s="66"/>
      <c r="Q125" s="66"/>
      <c r="R125" s="66"/>
      <c r="S125" s="66"/>
      <c r="T125" s="66"/>
    </row>
    <row r="126" spans="1:20" s="56" customFormat="1" ht="0.95" customHeight="1" x14ac:dyDescent="0.25"/>
    <row r="127" spans="1:20" s="56" customFormat="1" ht="32.25" customHeight="1" x14ac:dyDescent="0.25">
      <c r="A127" s="65" t="s">
        <v>29</v>
      </c>
      <c r="B127" s="66"/>
      <c r="C127" s="66"/>
      <c r="D127" s="66"/>
      <c r="E127" s="66"/>
      <c r="F127" s="66"/>
      <c r="G127" s="66"/>
      <c r="H127" s="66"/>
      <c r="I127" s="66"/>
      <c r="J127" s="66"/>
      <c r="K127" s="66"/>
      <c r="L127" s="66"/>
      <c r="M127" s="66"/>
      <c r="N127" s="66"/>
      <c r="O127" s="66"/>
      <c r="P127" s="66"/>
      <c r="Q127" s="66"/>
      <c r="R127" s="66"/>
      <c r="S127" s="66"/>
      <c r="T127" s="66"/>
    </row>
    <row r="128" spans="1:20" s="56" customFormat="1" ht="0" hidden="1" customHeight="1" x14ac:dyDescent="0.25"/>
    <row r="129" spans="1:20" s="56" customFormat="1" ht="19.899999999999999" customHeight="1" x14ac:dyDescent="0.25">
      <c r="A129" s="65" t="s">
        <v>30</v>
      </c>
      <c r="B129" s="66"/>
      <c r="C129" s="66"/>
      <c r="D129" s="66"/>
      <c r="E129" s="66"/>
      <c r="F129" s="66"/>
      <c r="G129" s="66"/>
      <c r="H129" s="66"/>
      <c r="I129" s="66"/>
      <c r="J129" s="66"/>
      <c r="K129" s="66"/>
      <c r="L129" s="66"/>
      <c r="M129" s="66"/>
      <c r="N129" s="66"/>
      <c r="O129" s="66"/>
      <c r="P129" s="66"/>
      <c r="Q129" s="66"/>
      <c r="R129" s="66"/>
      <c r="S129" s="66"/>
      <c r="T129" s="66"/>
    </row>
    <row r="130" spans="1:20" s="56" customFormat="1" ht="0" hidden="1" customHeight="1" x14ac:dyDescent="0.25"/>
    <row r="131" spans="1:20" s="56" customFormat="1" ht="19.899999999999999" customHeight="1" x14ac:dyDescent="0.25">
      <c r="A131" s="65" t="s">
        <v>31</v>
      </c>
      <c r="B131" s="66"/>
      <c r="C131" s="66"/>
      <c r="D131" s="66"/>
      <c r="E131" s="66"/>
      <c r="F131" s="66"/>
      <c r="G131" s="66"/>
      <c r="H131" s="66"/>
      <c r="I131" s="66"/>
      <c r="J131" s="66"/>
      <c r="K131" s="66"/>
      <c r="L131" s="66"/>
      <c r="M131" s="66"/>
      <c r="N131" s="66"/>
      <c r="O131" s="66"/>
      <c r="P131" s="66"/>
      <c r="Q131" s="66"/>
      <c r="R131" s="66"/>
      <c r="S131" s="66"/>
      <c r="T131" s="66"/>
    </row>
    <row r="132" spans="1:20" s="56" customFormat="1" ht="0" hidden="1" customHeight="1" x14ac:dyDescent="0.25"/>
    <row r="133" spans="1:20" s="56" customFormat="1" ht="19.899999999999999" customHeight="1" x14ac:dyDescent="0.25">
      <c r="A133" s="65" t="s">
        <v>32</v>
      </c>
      <c r="B133" s="66"/>
      <c r="C133" s="66"/>
      <c r="D133" s="66"/>
      <c r="E133" s="66"/>
      <c r="F133" s="66"/>
      <c r="G133" s="66"/>
      <c r="H133" s="66"/>
      <c r="I133" s="66"/>
      <c r="J133" s="66"/>
      <c r="K133" s="66"/>
      <c r="L133" s="66"/>
      <c r="M133" s="66"/>
      <c r="N133" s="66"/>
      <c r="O133" s="66"/>
      <c r="P133" s="66"/>
      <c r="Q133" s="66"/>
      <c r="R133" s="66"/>
      <c r="S133" s="66"/>
      <c r="T133" s="66"/>
    </row>
    <row r="134" spans="1:20" s="56" customFormat="1" ht="30" customHeight="1" x14ac:dyDescent="0.25">
      <c r="A134" s="65" t="s">
        <v>33</v>
      </c>
      <c r="B134" s="66"/>
      <c r="C134" s="66"/>
      <c r="D134" s="66"/>
      <c r="E134" s="66"/>
      <c r="F134" s="66"/>
      <c r="G134" s="66"/>
      <c r="H134" s="66"/>
      <c r="I134" s="66"/>
      <c r="J134" s="66"/>
      <c r="K134" s="66"/>
      <c r="L134" s="66"/>
      <c r="M134" s="66"/>
      <c r="N134" s="66"/>
      <c r="O134" s="66"/>
      <c r="P134" s="66"/>
      <c r="Q134" s="66"/>
      <c r="R134" s="66"/>
      <c r="S134" s="66"/>
      <c r="T134" s="66"/>
    </row>
    <row r="135" spans="1:20" s="56" customFormat="1" ht="0" hidden="1" customHeight="1" x14ac:dyDescent="0.25"/>
    <row r="136" spans="1:20" s="56" customFormat="1" ht="19.899999999999999" customHeight="1" x14ac:dyDescent="0.25">
      <c r="A136" s="65" t="s">
        <v>34</v>
      </c>
      <c r="B136" s="66"/>
      <c r="C136" s="66"/>
      <c r="D136" s="66"/>
      <c r="E136" s="66"/>
      <c r="F136" s="66"/>
      <c r="G136" s="66"/>
      <c r="H136" s="66"/>
      <c r="I136" s="66"/>
      <c r="J136" s="66"/>
      <c r="K136" s="66"/>
      <c r="L136" s="66"/>
      <c r="M136" s="66"/>
      <c r="N136" s="66"/>
      <c r="O136" s="66"/>
      <c r="P136" s="66"/>
      <c r="Q136" s="66"/>
      <c r="R136" s="66"/>
      <c r="S136" s="66"/>
      <c r="T136" s="66"/>
    </row>
    <row r="137" spans="1:20" s="56" customFormat="1" ht="0" hidden="1" customHeight="1" x14ac:dyDescent="0.25"/>
    <row r="138" spans="1:20" s="56" customFormat="1" ht="19.899999999999999" customHeight="1" x14ac:dyDescent="0.25">
      <c r="A138" s="65" t="s">
        <v>35</v>
      </c>
      <c r="B138" s="66"/>
      <c r="C138" s="66"/>
      <c r="D138" s="66"/>
      <c r="E138" s="66"/>
      <c r="F138" s="66"/>
      <c r="G138" s="66"/>
      <c r="H138" s="66"/>
      <c r="I138" s="66"/>
      <c r="J138" s="66"/>
      <c r="K138" s="66"/>
      <c r="L138" s="66"/>
      <c r="M138" s="66"/>
      <c r="N138" s="66"/>
      <c r="O138" s="66"/>
      <c r="P138" s="66"/>
      <c r="Q138" s="66"/>
      <c r="R138" s="66"/>
      <c r="S138" s="66"/>
      <c r="T138" s="66"/>
    </row>
    <row r="139" spans="1:20" s="56" customFormat="1" ht="0" hidden="1" customHeight="1" x14ac:dyDescent="0.25"/>
    <row r="140" spans="1:20" s="56" customFormat="1" ht="19.899999999999999" customHeight="1" x14ac:dyDescent="0.25">
      <c r="A140" s="65" t="s">
        <v>36</v>
      </c>
      <c r="B140" s="66"/>
      <c r="C140" s="66"/>
      <c r="D140" s="66"/>
      <c r="E140" s="66"/>
      <c r="F140" s="66"/>
      <c r="G140" s="66"/>
      <c r="H140" s="66"/>
      <c r="I140" s="66"/>
      <c r="J140" s="66"/>
      <c r="K140" s="66"/>
      <c r="L140" s="66"/>
      <c r="M140" s="66"/>
      <c r="N140" s="66"/>
      <c r="O140" s="66"/>
      <c r="P140" s="66"/>
      <c r="Q140" s="66"/>
      <c r="R140" s="66"/>
      <c r="S140" s="66"/>
      <c r="T140" s="66"/>
    </row>
    <row r="141" spans="1:20" s="56" customFormat="1" ht="0" hidden="1" customHeight="1" x14ac:dyDescent="0.25"/>
    <row r="142" spans="1:20" s="56" customFormat="1" ht="19.899999999999999" customHeight="1" x14ac:dyDescent="0.25">
      <c r="A142" s="65" t="s">
        <v>37</v>
      </c>
      <c r="B142" s="66"/>
      <c r="C142" s="66"/>
      <c r="D142" s="66"/>
      <c r="E142" s="66"/>
      <c r="F142" s="66"/>
      <c r="G142" s="66"/>
      <c r="H142" s="66"/>
      <c r="I142" s="66"/>
      <c r="J142" s="66"/>
      <c r="K142" s="66"/>
      <c r="L142" s="66"/>
      <c r="M142" s="66"/>
      <c r="N142" s="66"/>
      <c r="O142" s="66"/>
      <c r="P142" s="66"/>
      <c r="Q142" s="66"/>
      <c r="R142" s="66"/>
      <c r="S142" s="66"/>
      <c r="T142" s="66"/>
    </row>
    <row r="143" spans="1:20" s="56" customFormat="1" ht="0" hidden="1" customHeight="1" x14ac:dyDescent="0.25"/>
    <row r="144" spans="1:20" s="56" customFormat="1" ht="19.899999999999999" customHeight="1" x14ac:dyDescent="0.25">
      <c r="A144" s="65" t="s">
        <v>38</v>
      </c>
      <c r="B144" s="66"/>
      <c r="C144" s="66"/>
      <c r="D144" s="66"/>
      <c r="E144" s="66"/>
      <c r="F144" s="66"/>
      <c r="G144" s="66"/>
      <c r="H144" s="66"/>
      <c r="I144" s="66"/>
      <c r="J144" s="66"/>
      <c r="K144" s="66"/>
      <c r="L144" s="66"/>
      <c r="M144" s="66"/>
      <c r="N144" s="66"/>
      <c r="O144" s="66"/>
      <c r="P144" s="66"/>
      <c r="Q144" s="66"/>
      <c r="R144" s="66"/>
      <c r="S144" s="66"/>
      <c r="T144" s="66"/>
    </row>
    <row r="145" spans="1:20" s="56" customFormat="1" ht="19.899999999999999" customHeight="1" x14ac:dyDescent="0.25">
      <c r="A145" s="65" t="s">
        <v>39</v>
      </c>
      <c r="B145" s="66"/>
      <c r="C145" s="66"/>
      <c r="D145" s="66"/>
      <c r="E145" s="66"/>
      <c r="F145" s="66"/>
      <c r="G145" s="66"/>
      <c r="H145" s="66"/>
      <c r="I145" s="66"/>
      <c r="J145" s="66"/>
      <c r="K145" s="66"/>
      <c r="L145" s="66"/>
      <c r="M145" s="66"/>
      <c r="N145" s="66"/>
      <c r="O145" s="66"/>
      <c r="P145" s="66"/>
      <c r="Q145" s="66"/>
      <c r="R145" s="66"/>
      <c r="S145" s="66"/>
      <c r="T145" s="66"/>
    </row>
    <row r="146" spans="1:20" s="56" customFormat="1" ht="23.65" customHeight="1" x14ac:dyDescent="0.25">
      <c r="A146" s="67" t="s">
        <v>162</v>
      </c>
      <c r="B146" s="67"/>
      <c r="C146" s="67"/>
      <c r="D146" s="67"/>
      <c r="E146" s="67"/>
      <c r="F146" s="67"/>
      <c r="G146" s="67"/>
      <c r="H146" s="67"/>
      <c r="I146" s="67"/>
      <c r="J146" s="67"/>
      <c r="K146" s="67"/>
      <c r="L146" s="67"/>
      <c r="M146" s="67"/>
      <c r="N146" s="67"/>
    </row>
    <row r="147" spans="1:20" s="56" customFormat="1" ht="23.65" customHeight="1" x14ac:dyDescent="0.25">
      <c r="A147" s="68" t="s">
        <v>163</v>
      </c>
      <c r="B147" s="68"/>
      <c r="C147" s="68"/>
      <c r="D147" s="68"/>
      <c r="E147" s="68"/>
      <c r="F147" s="68"/>
      <c r="G147" s="57"/>
      <c r="H147" s="57"/>
      <c r="I147" s="57"/>
      <c r="J147" s="57"/>
      <c r="K147" s="57"/>
      <c r="L147" s="57"/>
      <c r="M147" s="57"/>
      <c r="N147" s="57"/>
    </row>
    <row r="148" spans="1:20" s="56" customFormat="1" ht="19.899999999999999" customHeight="1" x14ac:dyDescent="0.25">
      <c r="A148" s="65" t="s">
        <v>40</v>
      </c>
      <c r="B148" s="65"/>
      <c r="C148" s="65"/>
      <c r="D148" s="65"/>
      <c r="E148" s="65"/>
      <c r="F148" s="65"/>
      <c r="G148" s="65"/>
      <c r="H148" s="65"/>
      <c r="I148" s="65"/>
      <c r="J148" s="65"/>
      <c r="K148" s="65"/>
      <c r="L148" s="65"/>
      <c r="M148" s="65"/>
      <c r="N148" s="65"/>
      <c r="O148" s="65"/>
      <c r="P148" s="65"/>
      <c r="Q148" s="65"/>
      <c r="R148" s="65"/>
      <c r="S148" s="65"/>
      <c r="T148" s="65"/>
    </row>
    <row r="149" spans="1:20" s="56" customFormat="1" ht="0" hidden="1" customHeight="1" x14ac:dyDescent="0.25"/>
    <row r="150" spans="1:20" s="56" customFormat="1" ht="19.899999999999999" customHeight="1" x14ac:dyDescent="0.25">
      <c r="A150" s="65" t="s">
        <v>41</v>
      </c>
      <c r="B150" s="65"/>
      <c r="C150" s="65"/>
      <c r="D150" s="65"/>
      <c r="E150" s="65"/>
      <c r="F150" s="65"/>
      <c r="G150" s="65"/>
      <c r="H150" s="65"/>
      <c r="I150" s="65"/>
      <c r="J150" s="65"/>
      <c r="K150" s="65"/>
      <c r="L150" s="65"/>
      <c r="M150" s="65"/>
      <c r="N150" s="65"/>
      <c r="O150" s="65"/>
      <c r="P150" s="65"/>
      <c r="Q150" s="65"/>
      <c r="R150" s="65"/>
      <c r="S150" s="65"/>
      <c r="T150" s="65"/>
    </row>
    <row r="151" spans="1:20" s="56" customFormat="1" ht="0" hidden="1" customHeight="1" x14ac:dyDescent="0.25"/>
    <row r="152" spans="1:20" s="56" customFormat="1" ht="19.899999999999999" customHeight="1" x14ac:dyDescent="0.25">
      <c r="A152" s="65" t="s">
        <v>42</v>
      </c>
      <c r="B152" s="65"/>
      <c r="C152" s="65"/>
      <c r="D152" s="65"/>
      <c r="E152" s="65"/>
      <c r="F152" s="65"/>
      <c r="G152" s="65"/>
      <c r="H152" s="65"/>
      <c r="I152" s="65"/>
      <c r="J152" s="65"/>
      <c r="K152" s="65"/>
      <c r="L152" s="65"/>
      <c r="M152" s="65"/>
      <c r="N152" s="65"/>
      <c r="O152" s="65"/>
      <c r="P152" s="65"/>
      <c r="Q152" s="65"/>
      <c r="R152" s="65"/>
      <c r="S152" s="65"/>
      <c r="T152" s="65"/>
    </row>
    <row r="153" spans="1:20" s="56" customFormat="1" ht="0" hidden="1" customHeight="1" x14ac:dyDescent="0.25"/>
    <row r="154" spans="1:20" s="56" customFormat="1" ht="19.899999999999999" customHeight="1" x14ac:dyDescent="0.25">
      <c r="A154" s="65" t="s">
        <v>43</v>
      </c>
      <c r="B154" s="65"/>
      <c r="C154" s="65"/>
      <c r="D154" s="65"/>
      <c r="E154" s="65"/>
      <c r="F154" s="65"/>
      <c r="G154" s="65"/>
      <c r="H154" s="65"/>
      <c r="I154" s="65"/>
      <c r="J154" s="65"/>
      <c r="K154" s="65"/>
      <c r="L154" s="65"/>
      <c r="M154" s="65"/>
      <c r="N154" s="65"/>
      <c r="O154" s="65"/>
      <c r="P154" s="65"/>
      <c r="Q154" s="65"/>
      <c r="R154" s="65"/>
      <c r="S154" s="65"/>
      <c r="T154" s="65"/>
    </row>
    <row r="155" spans="1:20" s="56" customFormat="1" ht="0" hidden="1" customHeight="1" x14ac:dyDescent="0.25"/>
    <row r="156" spans="1:20" s="56" customFormat="1" x14ac:dyDescent="0.25"/>
    <row r="157" spans="1:20" s="56" customFormat="1" x14ac:dyDescent="0.25"/>
  </sheetData>
  <sortState xmlns:xlrd2="http://schemas.microsoft.com/office/spreadsheetml/2017/richdata2" ref="B6:C75">
    <sortCondition ref="B6:B75"/>
  </sortState>
  <mergeCells count="25">
    <mergeCell ref="A125:T125"/>
    <mergeCell ref="A127:T127"/>
    <mergeCell ref="A129:T129"/>
    <mergeCell ref="A131:T131"/>
    <mergeCell ref="A152:T152"/>
    <mergeCell ref="A134:T134"/>
    <mergeCell ref="A133:T133"/>
    <mergeCell ref="A136:T136"/>
    <mergeCell ref="A138:T138"/>
    <mergeCell ref="A140:T140"/>
    <mergeCell ref="A142:T142"/>
    <mergeCell ref="A154:T154"/>
    <mergeCell ref="A145:T145"/>
    <mergeCell ref="A148:T148"/>
    <mergeCell ref="A150:T150"/>
    <mergeCell ref="A144:T144"/>
    <mergeCell ref="A146:N146"/>
    <mergeCell ref="A147:F147"/>
    <mergeCell ref="A1:T1"/>
    <mergeCell ref="A2:T2"/>
    <mergeCell ref="A4:B4"/>
    <mergeCell ref="C4:I4"/>
    <mergeCell ref="J4:M4"/>
    <mergeCell ref="N4:P4"/>
    <mergeCell ref="Q4:S4"/>
  </mergeCells>
  <pageMargins left="0.78740157480314998" right="0.78740157480314998" top="0.78740157480314998" bottom="0.78740157480314998" header="0.78740157480314998" footer="0.78740157480314998"/>
  <pageSetup paperSize="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Pagrindiniai EPĮ ir MĮ veiklos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Labutė</dc:creator>
  <cp:lastModifiedBy>Diana Labutė</cp:lastModifiedBy>
  <dcterms:created xsi:type="dcterms:W3CDTF">2026-06-16T12:09:04Z</dcterms:created>
  <dcterms:modified xsi:type="dcterms:W3CDTF">2026-07-24T05:29:32Z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2a09b59-4bfd-43f2-a2c2-5b6d8700d3c9_Enabled">
    <vt:lpwstr>true</vt:lpwstr>
  </property>
  <property fmtid="{D5CDD505-2E9C-101B-9397-08002B2CF9AE}" pid="3" name="MSIP_Label_e2a09b59-4bfd-43f2-a2c2-5b6d8700d3c9_SetDate">
    <vt:lpwstr>2026-06-16T06:52:17Z</vt:lpwstr>
  </property>
  <property fmtid="{D5CDD505-2E9C-101B-9397-08002B2CF9AE}" pid="4" name="MSIP_Label_e2a09b59-4bfd-43f2-a2c2-5b6d8700d3c9_Method">
    <vt:lpwstr>Privileged</vt:lpwstr>
  </property>
  <property fmtid="{D5CDD505-2E9C-101B-9397-08002B2CF9AE}" pid="5" name="MSIP_Label_e2a09b59-4bfd-43f2-a2c2-5b6d8700d3c9_Name">
    <vt:lpwstr>LB NEVIEŠA Nematoma (Invisible)</vt:lpwstr>
  </property>
  <property fmtid="{D5CDD505-2E9C-101B-9397-08002B2CF9AE}" pid="6" name="MSIP_Label_e2a09b59-4bfd-43f2-a2c2-5b6d8700d3c9_SiteId">
    <vt:lpwstr>5a40b399-6903-4594-ad73-dc4ed7ed91c0</vt:lpwstr>
  </property>
  <property fmtid="{D5CDD505-2E9C-101B-9397-08002B2CF9AE}" pid="7" name="MSIP_Label_e2a09b59-4bfd-43f2-a2c2-5b6d8700d3c9_ActionId">
    <vt:lpwstr>fc79b630-9c7d-4633-8e13-adbc3174b364</vt:lpwstr>
  </property>
  <property fmtid="{D5CDD505-2E9C-101B-9397-08002B2CF9AE}" pid="8" name="MSIP_Label_e2a09b59-4bfd-43f2-a2c2-5b6d8700d3c9_ContentBits">
    <vt:lpwstr>0</vt:lpwstr>
  </property>
  <property fmtid="{D5CDD505-2E9C-101B-9397-08002B2CF9AE}" pid="9" name="MSIP_Label_e2a09b59-4bfd-43f2-a2c2-5b6d8700d3c9_Tag">
    <vt:lpwstr>10, 0, 1, 1</vt:lpwstr>
  </property>
</Properties>
</file>