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BDPD.BPS\0 BANKAI\1.1 Visuomenei skelbiama info - rodikliai\2024-03-31\New\"/>
    </mc:Choice>
  </mc:AlternateContent>
  <xr:revisionPtr revIDLastSave="0" documentId="13_ncr:1_{7819120C-DF06-4220-930B-3C649D934578}" xr6:coauthVersionLast="47" xr6:coauthVersionMax="47" xr10:uidLastSave="{00000000-0000-0000-0000-000000000000}"/>
  <bookViews>
    <workbookView xWindow="-110" yWindow="-110" windowWidth="19420" windowHeight="10300" xr2:uid="{00000000-000D-0000-FFFF-FFFF00000000}"/>
  </bookViews>
  <sheets>
    <sheet name="2024 m. I ketv." sheetId="6" r:id="rId1"/>
  </sheets>
  <definedNames>
    <definedName name="_xlnm._FilterDatabase" localSheetId="0" hidden="1">'2024 m. I ketv.'!$A$3:$AI$3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6" l="1"/>
  <c r="O28" i="6"/>
  <c r="O27" i="6"/>
  <c r="O26" i="6"/>
  <c r="O25" i="6"/>
  <c r="O24" i="6"/>
  <c r="O23" i="6"/>
  <c r="O22" i="6"/>
  <c r="O21" i="6"/>
  <c r="O20" i="6"/>
  <c r="O19" i="6"/>
  <c r="O18" i="6"/>
  <c r="O16" i="6"/>
  <c r="O15" i="6"/>
  <c r="O14" i="6"/>
  <c r="O13" i="6"/>
  <c r="O12" i="6"/>
  <c r="O11" i="6"/>
  <c r="O10" i="6"/>
  <c r="O9" i="6"/>
  <c r="O8" i="6"/>
  <c r="O7" i="6"/>
  <c r="O6" i="6"/>
  <c r="O5" i="6"/>
  <c r="O4" i="6"/>
</calcChain>
</file>

<file path=xl/sharedStrings.xml><?xml version="1.0" encoding="utf-8"?>
<sst xmlns="http://schemas.openxmlformats.org/spreadsheetml/2006/main" count="112" uniqueCount="68">
  <si>
    <t>„Swedbank“, AB</t>
  </si>
  <si>
    <t>AB SEB bankas</t>
  </si>
  <si>
    <t>AB Šiaulių bankas</t>
  </si>
  <si>
    <t>AB "Mano bankas"</t>
  </si>
  <si>
    <t>UAB GF bankas</t>
  </si>
  <si>
    <t>UAB SME Bank</t>
  </si>
  <si>
    <t>AB "Fjord Bank"</t>
  </si>
  <si>
    <t xml:space="preserve">AS Finora Group </t>
  </si>
  <si>
    <t>–</t>
  </si>
  <si>
    <t>Nuomonė</t>
  </si>
  <si>
    <t>Apžvalgos</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</si>
  <si>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</si>
  <si>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</si>
  <si>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</si>
  <si>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</si>
  <si>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</si>
  <si>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</si>
  <si>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</si>
  <si>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</si>
  <si>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</si>
  <si>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</si>
  <si>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Balansinės ataskaitos straipsnis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</si>
  <si>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</si>
  <si>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</si>
  <si>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</si>
  <si>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</si>
  <si>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</si>
  <si>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</si>
  <si>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</si>
  <si>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</si>
  <si>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</si>
  <si>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</si>
  <si>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</si>
  <si>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</si>
  <si>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</si>
  <si>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</si>
  <si>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</si>
  <si>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</si>
  <si>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</si>
  <si>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</si>
  <si>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</si>
  <si>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</si>
  <si>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</si>
  <si>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</si>
  <si>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</si>
  <si>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</si>
  <si>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</si>
  <si>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</si>
  <si>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</si>
  <si>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</si>
  <si>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</si>
  <si>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</si>
  <si>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</si>
  <si>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6</t>
    </r>
  </si>
  <si>
    <r>
      <t>Nuosavybės grąža (RoE), proc.</t>
    </r>
    <r>
      <rPr>
        <b/>
        <vertAlign val="superscript"/>
        <sz val="10"/>
        <rFont val="Arial Narrow"/>
        <family val="2"/>
      </rPr>
      <t>7</t>
    </r>
  </si>
  <si>
    <t>Kita informacija</t>
  </si>
  <si>
    <r>
      <t>Nepriklausomo auditoriaus išvada</t>
    </r>
    <r>
      <rPr>
        <b/>
        <vertAlign val="superscript"/>
        <sz val="10"/>
        <rFont val="Arial Narrow"/>
        <family val="2"/>
        <charset val="186"/>
      </rPr>
      <t>8</t>
    </r>
  </si>
  <si>
    <t>Nuoroda į išduotą licenciją</t>
  </si>
  <si>
    <t>Revolut Holdings Europe UAB</t>
  </si>
  <si>
    <t>Saldo Finance Oy</t>
  </si>
  <si>
    <t>2404 S.A.</t>
  </si>
  <si>
    <t>UAB "MB valdymas"</t>
  </si>
  <si>
    <t>European Merchant Bank Holdings, UAB</t>
  </si>
  <si>
    <t>Visi bankai           (13 bankų)</t>
  </si>
  <si>
    <r>
      <t>Visi užsienio bankų filalai       (5 filialai)</t>
    </r>
    <r>
      <rPr>
        <b/>
        <vertAlign val="superscript"/>
        <sz val="10"/>
        <color indexed="9"/>
        <rFont val="Verdana"/>
        <family val="2"/>
        <charset val="186"/>
      </rPr>
      <t>1, 2</t>
    </r>
  </si>
  <si>
    <t>Bankų sektorius</t>
  </si>
  <si>
    <t>Konsoliduoti pagrindiniai bankų sektoriaus veiklos rodikliai (finansinė grupė) (2024 m. kovo 31 d. neaudituoti duomenys, tūkst. Eur)</t>
  </si>
  <si>
    <t>Duomenų skelbimo data: 2024 m. liepos 30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</si>
</sst>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0"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b/>
      <vertAlign val="superscript"/>
      <sz val="10"/>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sz val="8"/>
      <color rgb="FF00000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3">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style="thin">
        <color theme="0"/>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2">
    <xf numFmtId="0" fontId="0" fillId="0" borderId="0"/>
    <xf numFmtId="0" fontId="1" fillId="0" borderId="0" applyNumberFormat="0" applyFill="0" applyBorder="0" applyAlignment="0" applyProtection="0">
      <alignment vertical="top"/>
      <protection locked="0"/>
    </xf>
  </cellStyleXfs>
  <cellXfs count="64">
    <xf numFmtId="0" fontId="0" fillId="0" borderId="0" xfId="0"/>
    <xf numFmtId="0" fontId="2" fillId="2" borderId="0" xfId="0" applyFont="1" applyFill="1"/>
    <xf numFmtId="3" fontId="4"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2" fillId="3" borderId="1" xfId="0" applyFont="1" applyFill="1" applyBorder="1" applyAlignment="1">
      <alignment horizontal="center" vertical="center"/>
    </xf>
    <xf numFmtId="3" fontId="12" fillId="3" borderId="2" xfId="0" applyNumberFormat="1" applyFont="1" applyFill="1" applyBorder="1" applyAlignment="1">
      <alignment horizontal="center" vertical="center" wrapText="1"/>
    </xf>
    <xf numFmtId="3" fontId="13" fillId="3" borderId="2" xfId="0" applyNumberFormat="1" applyFont="1" applyFill="1" applyBorder="1" applyAlignment="1">
      <alignment horizontal="center" vertical="center" wrapText="1"/>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3" fontId="7" fillId="0" borderId="6" xfId="0" applyNumberFormat="1" applyFont="1" applyBorder="1"/>
    <xf numFmtId="3" fontId="7" fillId="0" borderId="7" xfId="0" applyNumberFormat="1" applyFont="1" applyBorder="1"/>
    <xf numFmtId="0" fontId="7" fillId="0" borderId="1" xfId="0" applyFont="1" applyBorder="1"/>
    <xf numFmtId="0" fontId="14"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2" fillId="3" borderId="8" xfId="0" applyFont="1" applyFill="1" applyBorder="1" applyAlignment="1">
      <alignment horizontal="center" vertical="center"/>
    </xf>
    <xf numFmtId="3" fontId="12" fillId="3" borderId="9" xfId="0" applyNumberFormat="1" applyFont="1" applyFill="1" applyBorder="1" applyAlignment="1">
      <alignment horizontal="center" vertical="center" wrapText="1"/>
    </xf>
    <xf numFmtId="3" fontId="12" fillId="3" borderId="10"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0" fontId="9" fillId="2" borderId="0" xfId="0" applyFont="1" applyFill="1"/>
    <xf numFmtId="3" fontId="7" fillId="2" borderId="0" xfId="0" applyNumberFormat="1" applyFont="1" applyFill="1"/>
    <xf numFmtId="0" fontId="9" fillId="2" borderId="11" xfId="0" applyFont="1" applyFill="1" applyBorder="1"/>
    <xf numFmtId="166" fontId="2" fillId="2" borderId="0" xfId="0" applyNumberFormat="1" applyFont="1" applyFill="1"/>
    <xf numFmtId="165" fontId="18" fillId="0" borderId="2" xfId="0" applyNumberFormat="1" applyFont="1" applyBorder="1" applyAlignment="1">
      <alignment horizontal="center" vertical="center" wrapText="1"/>
    </xf>
    <xf numFmtId="165" fontId="7" fillId="0" borderId="2" xfId="0" applyNumberFormat="1" applyFont="1" applyBorder="1" applyAlignment="1">
      <alignment horizontal="center" vertical="center" wrapText="1"/>
    </xf>
    <xf numFmtId="3" fontId="17" fillId="0" borderId="2" xfId="1" applyNumberFormat="1" applyFont="1" applyBorder="1" applyAlignment="1" applyProtection="1">
      <alignment horizontal="center" vertical="center"/>
    </xf>
    <xf numFmtId="3" fontId="15" fillId="0" borderId="2" xfId="1" applyNumberFormat="1" applyFont="1" applyBorder="1" applyAlignment="1" applyProtection="1">
      <alignment horizontal="center" vertical="center"/>
    </xf>
    <xf numFmtId="165" fontId="7" fillId="0" borderId="2" xfId="0" applyNumberFormat="1" applyFont="1" applyBorder="1" applyAlignment="1">
      <alignment horizontal="right" vertical="center" wrapText="1"/>
    </xf>
    <xf numFmtId="164" fontId="14" fillId="2" borderId="0" xfId="0" applyNumberFormat="1" applyFont="1" applyFill="1" applyAlignment="1">
      <alignment horizontal="center" vertical="center"/>
    </xf>
    <xf numFmtId="166" fontId="14" fillId="0" borderId="2" xfId="0" applyNumberFormat="1" applyFont="1" applyBorder="1" applyAlignment="1">
      <alignment horizontal="right" wrapText="1" readingOrder="1"/>
    </xf>
    <xf numFmtId="166" fontId="7" fillId="0" borderId="18" xfId="0" applyNumberFormat="1" applyFont="1" applyBorder="1" applyAlignment="1">
      <alignment horizontal="right" wrapText="1" readingOrder="1"/>
    </xf>
    <xf numFmtId="166" fontId="7" fillId="0" borderId="13" xfId="0" applyNumberFormat="1" applyFont="1" applyBorder="1" applyAlignment="1">
      <alignment horizontal="right" wrapText="1" readingOrder="1"/>
    </xf>
    <xf numFmtId="166" fontId="7" fillId="0" borderId="2" xfId="0" applyNumberFormat="1" applyFont="1" applyBorder="1" applyAlignment="1">
      <alignment horizontal="right" wrapText="1" readingOrder="1"/>
    </xf>
    <xf numFmtId="166" fontId="7" fillId="0" borderId="14" xfId="0" applyNumberFormat="1" applyFont="1" applyBorder="1" applyAlignment="1">
      <alignment horizontal="right" wrapText="1" readingOrder="1"/>
    </xf>
    <xf numFmtId="166" fontId="7" fillId="0" borderId="17" xfId="0" applyNumberFormat="1" applyFont="1" applyBorder="1" applyAlignment="1">
      <alignment horizontal="right" wrapText="1" readingOrder="1"/>
    </xf>
    <xf numFmtId="166" fontId="7" fillId="0" borderId="15" xfId="0" applyNumberFormat="1" applyFont="1" applyBorder="1" applyAlignment="1">
      <alignment horizontal="right" wrapText="1" readingOrder="1"/>
    </xf>
    <xf numFmtId="166" fontId="7" fillId="0" borderId="16" xfId="0" applyNumberFormat="1" applyFont="1" applyBorder="1" applyAlignment="1">
      <alignment horizontal="right" wrapText="1" readingOrder="1"/>
    </xf>
    <xf numFmtId="166" fontId="7" fillId="0" borderId="6" xfId="0" applyNumberFormat="1" applyFont="1" applyBorder="1" applyAlignment="1">
      <alignment horizontal="right" wrapText="1" readingOrder="1"/>
    </xf>
    <xf numFmtId="166" fontId="7" fillId="0" borderId="0" xfId="0" applyNumberFormat="1" applyFont="1" applyAlignment="1">
      <alignment horizontal="right" wrapText="1" readingOrder="1"/>
    </xf>
    <xf numFmtId="166" fontId="7" fillId="0" borderId="22" xfId="0" applyNumberFormat="1" applyFont="1" applyBorder="1" applyAlignment="1">
      <alignment horizontal="right" wrapText="1" readingOrder="1"/>
    </xf>
    <xf numFmtId="167" fontId="7" fillId="0" borderId="18" xfId="0" applyNumberFormat="1" applyFont="1" applyBorder="1" applyAlignment="1">
      <alignment horizontal="right" vertical="center" wrapText="1" readingOrder="1"/>
    </xf>
    <xf numFmtId="165" fontId="7" fillId="0" borderId="19" xfId="0" applyNumberFormat="1" applyFont="1" applyBorder="1" applyAlignment="1">
      <alignment horizontal="right" vertical="center" wrapText="1"/>
    </xf>
    <xf numFmtId="167" fontId="7" fillId="0" borderId="15" xfId="0" applyNumberFormat="1" applyFont="1" applyBorder="1" applyAlignment="1">
      <alignment horizontal="right" vertical="center" wrapText="1" readingOrder="1"/>
    </xf>
    <xf numFmtId="166" fontId="7" fillId="0" borderId="13" xfId="0" applyNumberFormat="1" applyFont="1" applyFill="1" applyBorder="1" applyAlignment="1">
      <alignment horizontal="right" wrapText="1" readingOrder="1"/>
    </xf>
    <xf numFmtId="166" fontId="14" fillId="0" borderId="12" xfId="0" applyNumberFormat="1" applyFont="1" applyFill="1" applyBorder="1" applyAlignment="1">
      <alignment horizontal="right" wrapText="1" readingOrder="1"/>
    </xf>
    <xf numFmtId="166" fontId="7" fillId="0" borderId="18" xfId="0" applyNumberFormat="1" applyFont="1" applyFill="1" applyBorder="1" applyAlignment="1">
      <alignment horizontal="right" wrapText="1" readingOrder="1"/>
    </xf>
    <xf numFmtId="166" fontId="7" fillId="0" borderId="2" xfId="0" applyNumberFormat="1" applyFont="1" applyFill="1" applyBorder="1" applyAlignment="1">
      <alignment horizontal="right" wrapText="1" readingOrder="1"/>
    </xf>
    <xf numFmtId="166" fontId="14" fillId="0" borderId="13" xfId="0" applyNumberFormat="1" applyFont="1" applyFill="1" applyBorder="1" applyAlignment="1">
      <alignment horizontal="right" wrapText="1" readingOrder="1"/>
    </xf>
    <xf numFmtId="166" fontId="14" fillId="0" borderId="2" xfId="0" applyNumberFormat="1" applyFont="1" applyFill="1" applyBorder="1" applyAlignment="1">
      <alignment horizontal="right" wrapText="1" readingOrder="1"/>
    </xf>
    <xf numFmtId="165" fontId="7" fillId="0" borderId="2" xfId="0" applyNumberFormat="1" applyFont="1" applyFill="1" applyBorder="1" applyAlignment="1">
      <alignment horizontal="right" vertical="center" wrapText="1"/>
    </xf>
    <xf numFmtId="165" fontId="19" fillId="0" borderId="2" xfId="0" applyNumberFormat="1" applyFont="1" applyFill="1" applyBorder="1" applyAlignment="1">
      <alignment horizontal="right" vertical="center" wrapText="1"/>
    </xf>
    <xf numFmtId="0" fontId="7" fillId="2" borderId="0" xfId="0" applyFont="1" applyFill="1" applyAlignment="1">
      <alignment horizontal="left" vertical="top"/>
    </xf>
    <xf numFmtId="0" fontId="7" fillId="0" borderId="0" xfId="0" applyFont="1" applyAlignment="1">
      <alignment horizontal="left" vertical="top"/>
    </xf>
    <xf numFmtId="0" fontId="7" fillId="2" borderId="0" xfId="0" applyFont="1" applyFill="1" applyAlignment="1">
      <alignment horizontal="left" wrapText="1"/>
    </xf>
    <xf numFmtId="2" fontId="7" fillId="2" borderId="0" xfId="0" applyNumberFormat="1" applyFont="1" applyFill="1" applyAlignment="1">
      <alignment horizontal="left" vertical="center" wrapText="1"/>
    </xf>
    <xf numFmtId="0" fontId="16" fillId="2" borderId="20" xfId="0" applyFont="1" applyFill="1" applyBorder="1" applyAlignment="1">
      <alignment horizontal="center" vertical="center" wrapText="1"/>
    </xf>
    <xf numFmtId="0" fontId="10" fillId="2" borderId="0" xfId="0" applyFont="1" applyFill="1" applyAlignment="1">
      <alignment horizontal="left" vertical="center" wrapText="1"/>
    </xf>
    <xf numFmtId="0" fontId="7" fillId="2" borderId="0" xfId="0" applyFont="1" applyFill="1" applyAlignment="1">
      <alignment horizontal="left" vertical="top" wrapText="1"/>
    </xf>
    <xf numFmtId="0" fontId="11" fillId="2" borderId="0" xfId="0" applyFont="1" applyFill="1" applyAlignment="1">
      <alignment horizontal="left" vertical="top" wrapText="1"/>
    </xf>
    <xf numFmtId="0" fontId="7" fillId="2" borderId="21"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08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revolut.com/en-LT/financial-statement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en/licences-1/view_license?id=2122"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smebank.lt/veiklos-ataskaito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92"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2033"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finorabank.eu/lt/ataskaitos/" TargetMode="External"/><Relationship Id="rId23" Type="http://schemas.openxmlformats.org/officeDocument/2006/relationships/hyperlink" Target="https://www.fjordbank.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fjordbank.lt/apie-mus" TargetMode="External"/><Relationship Id="rId27" Type="http://schemas.openxmlformats.org/officeDocument/2006/relationships/hyperlink" Target="https://www.saldo.com/lt-lt/apie-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topLeftCell="A5" zoomScale="60" zoomScaleNormal="60" workbookViewId="0">
      <selection activeCell="N35" sqref="N35"/>
    </sheetView>
  </sheetViews>
  <sheetFormatPr defaultColWidth="9.453125" defaultRowHeight="10.5" x14ac:dyDescent="0.25"/>
  <cols>
    <col min="1" max="1" width="49.54296875" style="1" customWidth="1"/>
    <col min="2" max="2" width="13.54296875" style="1" customWidth="1"/>
    <col min="3" max="18" width="13.54296875" style="3" customWidth="1"/>
    <col min="19" max="19" width="10.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59" t="s">
        <v>66</v>
      </c>
      <c r="B1" s="59"/>
      <c r="C1" s="59"/>
      <c r="D1" s="59"/>
      <c r="E1" s="59"/>
      <c r="F1" s="59"/>
      <c r="G1" s="59"/>
      <c r="H1" s="59"/>
      <c r="I1" s="59"/>
      <c r="J1" s="59"/>
      <c r="K1" s="59"/>
      <c r="L1" s="59"/>
      <c r="M1" s="59"/>
      <c r="N1" s="59"/>
      <c r="O1" s="59"/>
      <c r="P1" s="59"/>
      <c r="Q1" s="59"/>
      <c r="R1" s="59"/>
    </row>
    <row r="2" spans="1:35" x14ac:dyDescent="0.25">
      <c r="A2" s="63" t="s">
        <v>67</v>
      </c>
      <c r="B2" s="63"/>
      <c r="C2" s="63"/>
      <c r="D2" s="63"/>
      <c r="E2" s="63"/>
      <c r="F2" s="63"/>
      <c r="G2" s="63"/>
      <c r="H2" s="63"/>
      <c r="I2" s="63"/>
      <c r="J2" s="63"/>
      <c r="K2" s="63"/>
      <c r="L2" s="63"/>
      <c r="M2" s="63"/>
      <c r="N2" s="63"/>
      <c r="O2" s="63"/>
      <c r="P2" s="63"/>
      <c r="Q2" s="63"/>
      <c r="R2" s="63"/>
    </row>
    <row r="3" spans="1:35" ht="68.5" x14ac:dyDescent="0.3">
      <c r="A3" s="5" t="s">
        <v>21</v>
      </c>
      <c r="B3" s="7" t="s">
        <v>0</v>
      </c>
      <c r="C3" s="7" t="s">
        <v>1</v>
      </c>
      <c r="D3" s="7" t="s">
        <v>58</v>
      </c>
      <c r="E3" s="7" t="s">
        <v>2</v>
      </c>
      <c r="F3" s="7" t="s">
        <v>61</v>
      </c>
      <c r="G3" s="7" t="s">
        <v>60</v>
      </c>
      <c r="H3" s="7" t="s">
        <v>3</v>
      </c>
      <c r="I3" s="7" t="s">
        <v>4</v>
      </c>
      <c r="J3" s="7" t="s">
        <v>5</v>
      </c>
      <c r="K3" s="7" t="s">
        <v>62</v>
      </c>
      <c r="L3" s="7" t="s">
        <v>6</v>
      </c>
      <c r="M3" s="7" t="s">
        <v>59</v>
      </c>
      <c r="N3" s="7" t="s">
        <v>7</v>
      </c>
      <c r="O3" s="6" t="s">
        <v>63</v>
      </c>
      <c r="P3" s="6" t="s">
        <v>64</v>
      </c>
      <c r="Q3" s="21" t="s">
        <v>65</v>
      </c>
      <c r="R3" s="1"/>
      <c r="S3" s="2"/>
      <c r="T3" s="2"/>
    </row>
    <row r="4" spans="1:35" x14ac:dyDescent="0.25">
      <c r="A4" s="8" t="s">
        <v>22</v>
      </c>
      <c r="B4" s="35">
        <v>1170386</v>
      </c>
      <c r="C4" s="35">
        <v>410043</v>
      </c>
      <c r="D4" s="35">
        <v>2497101</v>
      </c>
      <c r="E4" s="35">
        <v>892769</v>
      </c>
      <c r="F4" s="35">
        <v>63453</v>
      </c>
      <c r="G4" s="35">
        <v>37758</v>
      </c>
      <c r="H4" s="35">
        <v>68499</v>
      </c>
      <c r="I4" s="35">
        <v>14794</v>
      </c>
      <c r="J4" s="35">
        <v>21557</v>
      </c>
      <c r="K4" s="35">
        <v>935</v>
      </c>
      <c r="L4" s="35">
        <v>0</v>
      </c>
      <c r="M4" s="35">
        <v>473</v>
      </c>
      <c r="N4" s="35">
        <v>448</v>
      </c>
      <c r="O4" s="47">
        <f t="shared" ref="O4:O16" si="0">SUM(B4:N4)</f>
        <v>5178216</v>
      </c>
      <c r="P4" s="47">
        <v>1523399</v>
      </c>
      <c r="Q4" s="48">
        <v>6701615</v>
      </c>
      <c r="R4" s="26"/>
      <c r="S4" s="26"/>
      <c r="T4" s="26"/>
      <c r="U4" s="26"/>
      <c r="V4" s="26"/>
      <c r="W4" s="26"/>
      <c r="X4" s="26"/>
      <c r="Y4" s="26"/>
      <c r="Z4" s="26"/>
      <c r="AA4" s="26"/>
      <c r="AB4" s="26"/>
      <c r="AC4" s="26"/>
      <c r="AD4" s="26"/>
      <c r="AE4" s="26"/>
      <c r="AF4" s="26"/>
      <c r="AG4" s="26"/>
      <c r="AH4" s="26"/>
      <c r="AI4" s="26"/>
    </row>
    <row r="5" spans="1:35" x14ac:dyDescent="0.25">
      <c r="A5" s="9" t="s">
        <v>23</v>
      </c>
      <c r="B5" s="37">
        <v>260</v>
      </c>
      <c r="C5" s="37">
        <v>0</v>
      </c>
      <c r="D5" s="37">
        <v>25</v>
      </c>
      <c r="E5" s="37">
        <v>38244</v>
      </c>
      <c r="F5" s="37">
        <v>27</v>
      </c>
      <c r="G5" s="35">
        <v>0</v>
      </c>
      <c r="H5" s="37">
        <v>0</v>
      </c>
      <c r="I5" s="37">
        <v>0</v>
      </c>
      <c r="J5" s="35">
        <v>0</v>
      </c>
      <c r="K5" s="35">
        <v>0</v>
      </c>
      <c r="L5" s="35">
        <v>35</v>
      </c>
      <c r="M5" s="35">
        <v>0</v>
      </c>
      <c r="N5" s="35">
        <v>0</v>
      </c>
      <c r="O5" s="47">
        <f t="shared" si="0"/>
        <v>38591</v>
      </c>
      <c r="P5" s="47">
        <v>45947</v>
      </c>
      <c r="Q5" s="48">
        <v>84538</v>
      </c>
      <c r="R5" s="26"/>
      <c r="S5" s="26"/>
      <c r="T5" s="26"/>
      <c r="U5" s="26"/>
      <c r="V5" s="26"/>
      <c r="W5" s="26"/>
      <c r="X5" s="26"/>
      <c r="Y5" s="26"/>
      <c r="Z5" s="26"/>
      <c r="AA5" s="26"/>
      <c r="AB5" s="26"/>
      <c r="AC5" s="26"/>
      <c r="AD5" s="26"/>
      <c r="AE5" s="26"/>
      <c r="AF5" s="26"/>
      <c r="AG5" s="26"/>
    </row>
    <row r="6" spans="1:35" x14ac:dyDescent="0.25">
      <c r="A6" s="9" t="s">
        <v>24</v>
      </c>
      <c r="B6" s="37">
        <v>9477</v>
      </c>
      <c r="C6" s="37">
        <v>23146</v>
      </c>
      <c r="D6" s="37">
        <v>96864</v>
      </c>
      <c r="E6" s="37">
        <v>660</v>
      </c>
      <c r="F6" s="37">
        <v>33</v>
      </c>
      <c r="G6" s="35">
        <v>0</v>
      </c>
      <c r="H6" s="37">
        <v>0</v>
      </c>
      <c r="I6" s="37">
        <v>0</v>
      </c>
      <c r="J6" s="35">
        <v>0</v>
      </c>
      <c r="K6" s="35">
        <v>0</v>
      </c>
      <c r="L6" s="35">
        <v>0</v>
      </c>
      <c r="M6" s="35">
        <v>0</v>
      </c>
      <c r="N6" s="35">
        <v>0</v>
      </c>
      <c r="O6" s="47">
        <f t="shared" si="0"/>
        <v>130180</v>
      </c>
      <c r="P6" s="47">
        <v>33348</v>
      </c>
      <c r="Q6" s="48">
        <v>163528</v>
      </c>
      <c r="R6" s="26"/>
      <c r="S6" s="26"/>
      <c r="T6" s="26"/>
      <c r="U6" s="26"/>
      <c r="V6" s="26"/>
      <c r="W6" s="26"/>
      <c r="X6" s="26"/>
      <c r="Y6" s="26"/>
      <c r="Z6" s="26"/>
      <c r="AA6" s="26"/>
      <c r="AB6" s="26"/>
      <c r="AC6" s="26"/>
      <c r="AD6" s="26"/>
      <c r="AE6" s="26"/>
      <c r="AF6" s="26"/>
      <c r="AG6" s="26"/>
    </row>
    <row r="7" spans="1:35" ht="14.25" customHeight="1" x14ac:dyDescent="0.25">
      <c r="A7" s="9" t="s">
        <v>25</v>
      </c>
      <c r="B7" s="37">
        <v>153588</v>
      </c>
      <c r="C7" s="37">
        <v>146437</v>
      </c>
      <c r="D7" s="37">
        <v>0</v>
      </c>
      <c r="E7" s="37">
        <v>78048</v>
      </c>
      <c r="F7" s="37">
        <v>16555</v>
      </c>
      <c r="G7" s="35">
        <v>0</v>
      </c>
      <c r="H7" s="37">
        <v>26</v>
      </c>
      <c r="I7" s="35">
        <v>0</v>
      </c>
      <c r="J7" s="35">
        <v>0</v>
      </c>
      <c r="K7" s="35">
        <v>0</v>
      </c>
      <c r="L7" s="35">
        <v>0</v>
      </c>
      <c r="M7" s="35">
        <v>0</v>
      </c>
      <c r="N7" s="35">
        <v>0</v>
      </c>
      <c r="O7" s="47">
        <f t="shared" si="0"/>
        <v>394654</v>
      </c>
      <c r="P7" s="47">
        <v>68609</v>
      </c>
      <c r="Q7" s="48">
        <v>463263</v>
      </c>
      <c r="R7" s="26"/>
      <c r="S7" s="26"/>
      <c r="T7" s="26"/>
      <c r="U7" s="26"/>
      <c r="V7" s="26"/>
      <c r="W7" s="26"/>
      <c r="X7" s="26"/>
      <c r="Y7" s="26"/>
      <c r="Z7" s="26"/>
      <c r="AA7" s="26"/>
      <c r="AB7" s="26"/>
      <c r="AC7" s="26"/>
      <c r="AD7" s="26"/>
      <c r="AE7" s="26"/>
      <c r="AF7" s="26"/>
      <c r="AG7" s="26"/>
    </row>
    <row r="8" spans="1:35" ht="14.25" customHeight="1" x14ac:dyDescent="0.25">
      <c r="A8" s="9" t="s">
        <v>26</v>
      </c>
      <c r="B8" s="37">
        <v>4797868</v>
      </c>
      <c r="C8" s="37">
        <v>3070479</v>
      </c>
      <c r="D8" s="37">
        <v>8292387</v>
      </c>
      <c r="E8" s="37">
        <v>572091</v>
      </c>
      <c r="F8" s="37">
        <v>127068</v>
      </c>
      <c r="G8" s="35">
        <v>9901</v>
      </c>
      <c r="H8" s="37">
        <v>105214</v>
      </c>
      <c r="I8" s="37">
        <v>26656</v>
      </c>
      <c r="J8" s="35">
        <v>8074</v>
      </c>
      <c r="K8" s="35">
        <v>94784</v>
      </c>
      <c r="L8" s="35">
        <v>9271</v>
      </c>
      <c r="M8" s="35">
        <v>24748</v>
      </c>
      <c r="N8" s="35">
        <v>1670</v>
      </c>
      <c r="O8" s="47">
        <f t="shared" si="0"/>
        <v>17140211</v>
      </c>
      <c r="P8" s="47">
        <v>1487679</v>
      </c>
      <c r="Q8" s="48">
        <v>18627890</v>
      </c>
      <c r="R8" s="26"/>
      <c r="S8" s="26"/>
      <c r="T8" s="26"/>
      <c r="U8" s="26"/>
      <c r="V8" s="26"/>
      <c r="W8" s="26"/>
      <c r="X8" s="26"/>
      <c r="Y8" s="26"/>
      <c r="Z8" s="26"/>
      <c r="AA8" s="26"/>
      <c r="AB8" s="26"/>
      <c r="AC8" s="26"/>
      <c r="AD8" s="26"/>
      <c r="AE8" s="26"/>
      <c r="AF8" s="26"/>
      <c r="AG8" s="26"/>
    </row>
    <row r="9" spans="1:35" ht="14.25" customHeight="1" x14ac:dyDescent="0.25">
      <c r="A9" s="9" t="s">
        <v>27</v>
      </c>
      <c r="B9" s="37">
        <v>3182179</v>
      </c>
      <c r="C9" s="37">
        <v>3100848</v>
      </c>
      <c r="D9" s="37">
        <v>478651</v>
      </c>
      <c r="E9" s="37">
        <v>24613</v>
      </c>
      <c r="F9" s="37">
        <v>15680</v>
      </c>
      <c r="G9" s="35">
        <v>13159</v>
      </c>
      <c r="H9" s="37">
        <v>352</v>
      </c>
      <c r="I9" s="37">
        <v>693</v>
      </c>
      <c r="J9" s="35">
        <v>141</v>
      </c>
      <c r="K9" s="35">
        <v>4466</v>
      </c>
      <c r="L9" s="35">
        <v>90</v>
      </c>
      <c r="M9" s="35">
        <v>5500</v>
      </c>
      <c r="N9" s="35">
        <v>1473</v>
      </c>
      <c r="O9" s="47">
        <f t="shared" si="0"/>
        <v>6827845</v>
      </c>
      <c r="P9" s="47">
        <v>834152</v>
      </c>
      <c r="Q9" s="48">
        <v>7661997</v>
      </c>
      <c r="R9" s="26"/>
      <c r="S9" s="26"/>
      <c r="T9" s="26"/>
      <c r="U9" s="26"/>
      <c r="V9" s="26"/>
      <c r="W9" s="26"/>
      <c r="X9" s="26"/>
      <c r="Y9" s="26"/>
      <c r="Z9" s="26"/>
      <c r="AA9" s="26"/>
      <c r="AB9" s="26"/>
      <c r="AC9" s="26"/>
      <c r="AD9" s="26"/>
      <c r="AE9" s="26"/>
      <c r="AF9" s="26"/>
      <c r="AG9" s="26"/>
    </row>
    <row r="10" spans="1:35" ht="14.25" customHeight="1" x14ac:dyDescent="0.25">
      <c r="A10" s="10" t="s">
        <v>28</v>
      </c>
      <c r="B10" s="34">
        <v>8900637</v>
      </c>
      <c r="C10" s="34">
        <v>6965375</v>
      </c>
      <c r="D10" s="34">
        <v>1262075</v>
      </c>
      <c r="E10" s="34">
        <v>3047430</v>
      </c>
      <c r="F10" s="34">
        <v>337447</v>
      </c>
      <c r="G10" s="34">
        <v>138395</v>
      </c>
      <c r="H10" s="34">
        <v>114147</v>
      </c>
      <c r="I10" s="34">
        <v>126395</v>
      </c>
      <c r="J10" s="34">
        <v>81427</v>
      </c>
      <c r="K10" s="34">
        <v>34187</v>
      </c>
      <c r="L10" s="34">
        <v>45523</v>
      </c>
      <c r="M10" s="34">
        <v>66827</v>
      </c>
      <c r="N10" s="34">
        <v>21697</v>
      </c>
      <c r="O10" s="47">
        <f t="shared" si="0"/>
        <v>21141562</v>
      </c>
      <c r="P10" s="49">
        <v>7002364</v>
      </c>
      <c r="Q10" s="48">
        <v>28143926</v>
      </c>
      <c r="R10" s="26"/>
      <c r="S10" s="26"/>
      <c r="T10" s="26"/>
      <c r="U10" s="26"/>
      <c r="V10" s="26"/>
      <c r="W10" s="26"/>
      <c r="X10" s="26"/>
      <c r="Y10" s="26"/>
      <c r="Z10" s="26"/>
      <c r="AA10" s="26"/>
      <c r="AB10" s="26"/>
      <c r="AC10" s="26"/>
      <c r="AD10" s="26"/>
      <c r="AE10" s="26"/>
      <c r="AF10" s="26"/>
      <c r="AG10" s="26"/>
    </row>
    <row r="11" spans="1:35" ht="14.25" customHeight="1" x14ac:dyDescent="0.25">
      <c r="A11" s="11" t="s">
        <v>29</v>
      </c>
      <c r="B11" s="39">
        <v>43588</v>
      </c>
      <c r="C11" s="39">
        <v>147190</v>
      </c>
      <c r="D11" s="39">
        <v>584713</v>
      </c>
      <c r="E11" s="39">
        <v>57245</v>
      </c>
      <c r="F11" s="39">
        <v>0</v>
      </c>
      <c r="G11" s="39">
        <v>0</v>
      </c>
      <c r="H11" s="39">
        <v>0</v>
      </c>
      <c r="I11" s="39">
        <v>0</v>
      </c>
      <c r="J11" s="39">
        <v>0</v>
      </c>
      <c r="K11" s="39">
        <v>0</v>
      </c>
      <c r="L11" s="39">
        <v>0</v>
      </c>
      <c r="M11" s="38">
        <v>0</v>
      </c>
      <c r="N11" s="38">
        <v>0</v>
      </c>
      <c r="O11" s="47">
        <f t="shared" si="0"/>
        <v>832736</v>
      </c>
      <c r="P11" s="47">
        <v>97337</v>
      </c>
      <c r="Q11" s="48">
        <v>930073</v>
      </c>
      <c r="R11" s="26"/>
      <c r="S11" s="26"/>
      <c r="T11" s="26"/>
      <c r="U11" s="26"/>
      <c r="V11" s="26"/>
      <c r="W11" s="26"/>
      <c r="X11" s="26"/>
      <c r="Y11" s="26"/>
      <c r="Z11" s="26"/>
      <c r="AA11" s="26"/>
      <c r="AB11" s="26"/>
      <c r="AC11" s="26"/>
      <c r="AD11" s="26"/>
      <c r="AE11" s="26"/>
      <c r="AF11" s="26"/>
      <c r="AG11" s="26"/>
    </row>
    <row r="12" spans="1:35" ht="14.25" customHeight="1" x14ac:dyDescent="0.25">
      <c r="A12" s="12" t="s">
        <v>30</v>
      </c>
      <c r="B12" s="39">
        <v>146890</v>
      </c>
      <c r="C12" s="39">
        <v>8474</v>
      </c>
      <c r="D12" s="39">
        <v>4797</v>
      </c>
      <c r="E12" s="39">
        <v>122591</v>
      </c>
      <c r="F12" s="39">
        <v>130</v>
      </c>
      <c r="G12" s="39">
        <v>0</v>
      </c>
      <c r="H12" s="39">
        <v>5632</v>
      </c>
      <c r="I12" s="39">
        <v>0</v>
      </c>
      <c r="J12" s="40">
        <v>2</v>
      </c>
      <c r="K12" s="39">
        <v>0</v>
      </c>
      <c r="L12" s="41">
        <v>0</v>
      </c>
      <c r="M12" s="39">
        <v>1192</v>
      </c>
      <c r="N12" s="42">
        <v>0</v>
      </c>
      <c r="O12" s="47">
        <f t="shared" si="0"/>
        <v>289708</v>
      </c>
      <c r="P12" s="47">
        <v>210583</v>
      </c>
      <c r="Q12" s="48">
        <v>500291</v>
      </c>
      <c r="R12" s="26"/>
      <c r="S12" s="26"/>
      <c r="T12" s="26"/>
      <c r="U12" s="26"/>
      <c r="V12" s="26"/>
      <c r="W12" s="26"/>
      <c r="X12" s="26"/>
      <c r="Y12" s="26"/>
      <c r="Z12" s="26"/>
      <c r="AA12" s="26"/>
      <c r="AB12" s="26"/>
      <c r="AC12" s="26"/>
      <c r="AD12" s="26"/>
      <c r="AE12" s="26"/>
      <c r="AF12" s="26"/>
      <c r="AG12" s="26"/>
    </row>
    <row r="13" spans="1:35" ht="14.25" customHeight="1" x14ac:dyDescent="0.25">
      <c r="A13" s="12" t="s">
        <v>31</v>
      </c>
      <c r="B13" s="39">
        <v>3254508</v>
      </c>
      <c r="C13" s="39">
        <v>3099607</v>
      </c>
      <c r="D13" s="39">
        <v>0</v>
      </c>
      <c r="E13" s="39">
        <v>1597238</v>
      </c>
      <c r="F13" s="39">
        <v>196901</v>
      </c>
      <c r="G13" s="39">
        <v>133555</v>
      </c>
      <c r="H13" s="39">
        <v>94933</v>
      </c>
      <c r="I13" s="39">
        <v>0</v>
      </c>
      <c r="J13" s="39">
        <v>80877</v>
      </c>
      <c r="K13" s="39">
        <v>34187</v>
      </c>
      <c r="L13" s="39">
        <v>0</v>
      </c>
      <c r="M13" s="39">
        <v>97</v>
      </c>
      <c r="N13" s="43">
        <v>20496</v>
      </c>
      <c r="O13" s="47">
        <f t="shared" si="0"/>
        <v>8512399</v>
      </c>
      <c r="P13" s="47">
        <v>2901899</v>
      </c>
      <c r="Q13" s="48">
        <v>11414298</v>
      </c>
      <c r="R13" s="26"/>
      <c r="S13" s="26"/>
      <c r="T13" s="26"/>
      <c r="U13" s="26"/>
      <c r="V13" s="26"/>
      <c r="W13" s="26"/>
      <c r="X13" s="26"/>
      <c r="Y13" s="26"/>
      <c r="Z13" s="26"/>
      <c r="AA13" s="26"/>
      <c r="AB13" s="26"/>
      <c r="AC13" s="26"/>
      <c r="AD13" s="26"/>
      <c r="AE13" s="26"/>
      <c r="AF13" s="26"/>
      <c r="AG13" s="26"/>
    </row>
    <row r="14" spans="1:35" ht="14.25" customHeight="1" x14ac:dyDescent="0.25">
      <c r="A14" s="12" t="s">
        <v>32</v>
      </c>
      <c r="B14" s="39">
        <v>5455651</v>
      </c>
      <c r="C14" s="39">
        <v>3710105</v>
      </c>
      <c r="D14" s="39">
        <v>672565</v>
      </c>
      <c r="E14" s="39">
        <v>1270356</v>
      </c>
      <c r="F14" s="39">
        <v>140415</v>
      </c>
      <c r="G14" s="39">
        <v>4840</v>
      </c>
      <c r="H14" s="39">
        <v>13582</v>
      </c>
      <c r="I14" s="39">
        <v>126395</v>
      </c>
      <c r="J14" s="39">
        <v>548</v>
      </c>
      <c r="K14" s="39">
        <v>0</v>
      </c>
      <c r="L14" s="39">
        <v>45523</v>
      </c>
      <c r="M14" s="39">
        <v>65538</v>
      </c>
      <c r="N14" s="39">
        <v>1201</v>
      </c>
      <c r="O14" s="47">
        <f t="shared" si="0"/>
        <v>11506719</v>
      </c>
      <c r="P14" s="47">
        <v>3792545</v>
      </c>
      <c r="Q14" s="48">
        <v>15299264</v>
      </c>
      <c r="R14" s="26"/>
      <c r="S14" s="26"/>
      <c r="T14" s="26"/>
      <c r="U14" s="26"/>
      <c r="V14" s="26"/>
      <c r="W14" s="26"/>
      <c r="X14" s="26"/>
      <c r="Y14" s="26"/>
      <c r="Z14" s="26"/>
      <c r="AA14" s="26"/>
      <c r="AB14" s="26"/>
      <c r="AC14" s="26"/>
      <c r="AD14" s="26"/>
      <c r="AE14" s="26"/>
      <c r="AF14" s="26"/>
      <c r="AG14" s="26"/>
    </row>
    <row r="15" spans="1:35" ht="14.25" customHeight="1" x14ac:dyDescent="0.25">
      <c r="A15" s="13" t="s">
        <v>33</v>
      </c>
      <c r="B15" s="38">
        <v>4538965</v>
      </c>
      <c r="C15" s="38">
        <v>3297507</v>
      </c>
      <c r="D15" s="38">
        <v>0</v>
      </c>
      <c r="E15" s="38">
        <v>802361</v>
      </c>
      <c r="F15" s="38">
        <v>54652</v>
      </c>
      <c r="G15" s="38">
        <v>0</v>
      </c>
      <c r="H15" s="38">
        <v>6502</v>
      </c>
      <c r="I15" s="38">
        <v>0</v>
      </c>
      <c r="J15" s="38">
        <v>0</v>
      </c>
      <c r="K15" s="38">
        <v>0</v>
      </c>
      <c r="L15" s="38">
        <v>0</v>
      </c>
      <c r="M15" s="38">
        <v>0</v>
      </c>
      <c r="N15" s="38">
        <v>0</v>
      </c>
      <c r="O15" s="47">
        <f t="shared" si="0"/>
        <v>8699987</v>
      </c>
      <c r="P15" s="47">
        <v>3106223</v>
      </c>
      <c r="Q15" s="48">
        <v>11806210</v>
      </c>
      <c r="R15" s="26"/>
      <c r="S15" s="26"/>
      <c r="T15" s="26"/>
      <c r="U15" s="26"/>
      <c r="V15" s="26"/>
      <c r="W15" s="26"/>
      <c r="X15" s="26"/>
      <c r="Y15" s="26"/>
      <c r="Z15" s="26"/>
      <c r="AA15" s="26"/>
      <c r="AB15" s="26"/>
      <c r="AC15" s="26"/>
      <c r="AD15" s="26"/>
      <c r="AE15" s="26"/>
      <c r="AF15" s="26"/>
      <c r="AG15" s="26"/>
    </row>
    <row r="16" spans="1:35" ht="14.25" customHeight="1" x14ac:dyDescent="0.25">
      <c r="A16" s="14" t="s">
        <v>34</v>
      </c>
      <c r="B16" s="36">
        <v>80064</v>
      </c>
      <c r="C16" s="36">
        <v>62849</v>
      </c>
      <c r="D16" s="36">
        <v>653332</v>
      </c>
      <c r="E16" s="36">
        <v>82557</v>
      </c>
      <c r="F16" s="36">
        <v>16205</v>
      </c>
      <c r="G16" s="36">
        <v>2803</v>
      </c>
      <c r="H16" s="36">
        <v>4758</v>
      </c>
      <c r="I16" s="36">
        <v>1682</v>
      </c>
      <c r="J16" s="36">
        <v>2929</v>
      </c>
      <c r="K16" s="36">
        <v>4361</v>
      </c>
      <c r="L16" s="36">
        <v>3006</v>
      </c>
      <c r="M16" s="36">
        <v>3145</v>
      </c>
      <c r="N16" s="36">
        <v>2873</v>
      </c>
      <c r="O16" s="47">
        <f t="shared" si="0"/>
        <v>920564</v>
      </c>
      <c r="P16" s="50">
        <v>91055</v>
      </c>
      <c r="Q16" s="48">
        <v>1011619</v>
      </c>
      <c r="R16" s="26"/>
      <c r="S16" s="26"/>
      <c r="T16" s="26"/>
      <c r="U16" s="26"/>
      <c r="V16" s="26"/>
      <c r="W16" s="26"/>
      <c r="X16" s="26"/>
      <c r="Y16" s="26"/>
      <c r="Z16" s="26"/>
      <c r="AA16" s="26"/>
      <c r="AB16" s="26"/>
      <c r="AC16" s="26"/>
      <c r="AD16" s="26"/>
      <c r="AE16" s="26"/>
      <c r="AF16" s="26"/>
      <c r="AG16" s="26"/>
    </row>
    <row r="17" spans="1:33" ht="14.25" customHeight="1" x14ac:dyDescent="0.25">
      <c r="A17" s="15" t="s">
        <v>35</v>
      </c>
      <c r="B17" s="33">
        <v>18294459</v>
      </c>
      <c r="C17" s="33">
        <v>13779177</v>
      </c>
      <c r="D17" s="33">
        <v>13280435</v>
      </c>
      <c r="E17" s="33">
        <v>4736412</v>
      </c>
      <c r="F17" s="33">
        <v>576467</v>
      </c>
      <c r="G17" s="33">
        <v>202016</v>
      </c>
      <c r="H17" s="33">
        <v>292996</v>
      </c>
      <c r="I17" s="33">
        <v>170220</v>
      </c>
      <c r="J17" s="33">
        <v>114128</v>
      </c>
      <c r="K17" s="33">
        <v>138733</v>
      </c>
      <c r="L17" s="33">
        <v>57925</v>
      </c>
      <c r="M17" s="33">
        <v>100693</v>
      </c>
      <c r="N17" s="33">
        <v>28161</v>
      </c>
      <c r="O17" s="51">
        <v>51771822</v>
      </c>
      <c r="P17" s="52">
        <v>11086553</v>
      </c>
      <c r="Q17" s="48">
        <v>62858375</v>
      </c>
      <c r="R17" s="26"/>
      <c r="S17" s="26"/>
      <c r="T17" s="26"/>
      <c r="U17" s="26"/>
      <c r="V17" s="26"/>
      <c r="W17" s="26"/>
      <c r="X17" s="26"/>
      <c r="Y17" s="26"/>
      <c r="Z17" s="26"/>
      <c r="AA17" s="26"/>
      <c r="AB17" s="26"/>
      <c r="AC17" s="26"/>
      <c r="AD17" s="26"/>
      <c r="AE17" s="26"/>
      <c r="AF17" s="26"/>
      <c r="AG17" s="26"/>
    </row>
    <row r="18" spans="1:33" ht="14.25" customHeight="1" x14ac:dyDescent="0.25">
      <c r="A18" s="14" t="s">
        <v>36</v>
      </c>
      <c r="B18" s="36">
        <v>0</v>
      </c>
      <c r="C18" s="36">
        <v>6</v>
      </c>
      <c r="D18" s="36">
        <v>0</v>
      </c>
      <c r="E18" s="36">
        <v>496598</v>
      </c>
      <c r="F18" s="36">
        <v>0</v>
      </c>
      <c r="G18" s="36">
        <v>0</v>
      </c>
      <c r="H18" s="36">
        <v>0</v>
      </c>
      <c r="I18" s="36">
        <v>0</v>
      </c>
      <c r="J18" s="36">
        <v>0</v>
      </c>
      <c r="K18" s="36">
        <v>0</v>
      </c>
      <c r="L18" s="36">
        <v>0</v>
      </c>
      <c r="M18" s="36">
        <v>0</v>
      </c>
      <c r="N18" s="36">
        <v>0</v>
      </c>
      <c r="O18" s="47">
        <f t="shared" ref="O18:O29" si="1">SUM(B18:N18)</f>
        <v>496604</v>
      </c>
      <c r="P18" s="50">
        <v>0</v>
      </c>
      <c r="Q18" s="48">
        <v>496604</v>
      </c>
      <c r="R18" s="26"/>
      <c r="S18" s="26"/>
      <c r="T18" s="26"/>
      <c r="U18" s="26"/>
      <c r="V18" s="26"/>
      <c r="W18" s="26"/>
      <c r="X18" s="26"/>
      <c r="Y18" s="26"/>
      <c r="Z18" s="26"/>
      <c r="AA18" s="26"/>
      <c r="AB18" s="26"/>
      <c r="AC18" s="26"/>
      <c r="AD18" s="26"/>
      <c r="AE18" s="26"/>
      <c r="AF18" s="26"/>
      <c r="AG18" s="26"/>
    </row>
    <row r="19" spans="1:33" ht="14.25" customHeight="1" x14ac:dyDescent="0.25">
      <c r="A19" s="14" t="s">
        <v>37</v>
      </c>
      <c r="B19" s="36">
        <v>1540655</v>
      </c>
      <c r="C19" s="36">
        <v>774957</v>
      </c>
      <c r="D19" s="36">
        <v>2937</v>
      </c>
      <c r="E19" s="36">
        <v>46952</v>
      </c>
      <c r="F19" s="36">
        <v>0</v>
      </c>
      <c r="G19" s="36">
        <v>0</v>
      </c>
      <c r="H19" s="36">
        <v>0</v>
      </c>
      <c r="I19" s="36">
        <v>0</v>
      </c>
      <c r="J19" s="36">
        <v>0</v>
      </c>
      <c r="K19" s="36">
        <v>5978</v>
      </c>
      <c r="L19" s="36">
        <v>0</v>
      </c>
      <c r="M19" s="36">
        <v>0</v>
      </c>
      <c r="N19" s="36">
        <v>0</v>
      </c>
      <c r="O19" s="47">
        <f t="shared" si="1"/>
        <v>2371479</v>
      </c>
      <c r="P19" s="50">
        <v>1372345</v>
      </c>
      <c r="Q19" s="48">
        <v>3743824</v>
      </c>
      <c r="R19" s="26"/>
      <c r="S19" s="26"/>
      <c r="T19" s="26"/>
      <c r="U19" s="26"/>
      <c r="V19" s="26"/>
      <c r="W19" s="26"/>
      <c r="X19" s="26"/>
      <c r="Y19" s="26"/>
      <c r="Z19" s="26"/>
      <c r="AA19" s="26"/>
      <c r="AB19" s="26"/>
      <c r="AC19" s="26"/>
      <c r="AD19" s="26"/>
      <c r="AE19" s="26"/>
      <c r="AF19" s="26"/>
      <c r="AG19" s="26"/>
    </row>
    <row r="20" spans="1:33" ht="14.25" customHeight="1" x14ac:dyDescent="0.25">
      <c r="A20" s="14" t="s">
        <v>24</v>
      </c>
      <c r="B20" s="36">
        <v>10867</v>
      </c>
      <c r="C20" s="36">
        <v>24226</v>
      </c>
      <c r="D20" s="36">
        <v>91811</v>
      </c>
      <c r="E20" s="36">
        <v>167</v>
      </c>
      <c r="F20" s="36">
        <v>2</v>
      </c>
      <c r="G20" s="36">
        <v>0</v>
      </c>
      <c r="H20" s="36">
        <v>0</v>
      </c>
      <c r="I20" s="36">
        <v>0</v>
      </c>
      <c r="J20" s="36">
        <v>0</v>
      </c>
      <c r="K20" s="36">
        <v>0</v>
      </c>
      <c r="L20" s="36">
        <v>0</v>
      </c>
      <c r="M20" s="36">
        <v>0</v>
      </c>
      <c r="N20" s="36">
        <v>0</v>
      </c>
      <c r="O20" s="47">
        <f t="shared" si="1"/>
        <v>127073</v>
      </c>
      <c r="P20" s="50">
        <v>20884</v>
      </c>
      <c r="Q20" s="48">
        <v>147957</v>
      </c>
      <c r="R20" s="26"/>
      <c r="S20" s="26"/>
      <c r="T20" s="26"/>
      <c r="U20" s="26"/>
      <c r="V20" s="26"/>
      <c r="W20" s="26"/>
      <c r="X20" s="26"/>
      <c r="Y20" s="26"/>
      <c r="Z20" s="26"/>
      <c r="AA20" s="26"/>
      <c r="AB20" s="26"/>
      <c r="AC20" s="26"/>
      <c r="AD20" s="26"/>
      <c r="AE20" s="26"/>
      <c r="AF20" s="26"/>
      <c r="AG20" s="26"/>
    </row>
    <row r="21" spans="1:33" ht="14.25" customHeight="1" x14ac:dyDescent="0.25">
      <c r="A21" s="10" t="s">
        <v>38</v>
      </c>
      <c r="B21" s="34">
        <v>15061354</v>
      </c>
      <c r="C21" s="34">
        <v>11512571</v>
      </c>
      <c r="D21" s="34">
        <v>11761257</v>
      </c>
      <c r="E21" s="34">
        <v>3226593</v>
      </c>
      <c r="F21" s="34">
        <v>487657</v>
      </c>
      <c r="G21" s="34">
        <v>165903</v>
      </c>
      <c r="H21" s="34">
        <v>260990</v>
      </c>
      <c r="I21" s="34">
        <v>138295</v>
      </c>
      <c r="J21" s="34">
        <v>100915</v>
      </c>
      <c r="K21" s="34">
        <v>118381</v>
      </c>
      <c r="L21" s="34">
        <v>48217</v>
      </c>
      <c r="M21" s="34">
        <v>83562</v>
      </c>
      <c r="N21" s="34">
        <v>18057</v>
      </c>
      <c r="O21" s="47">
        <f t="shared" si="1"/>
        <v>42983752</v>
      </c>
      <c r="P21" s="50">
        <v>8386293</v>
      </c>
      <c r="Q21" s="48">
        <v>51370045</v>
      </c>
      <c r="R21" s="26"/>
      <c r="S21" s="26"/>
      <c r="T21" s="26"/>
      <c r="U21" s="26"/>
      <c r="V21" s="26"/>
      <c r="W21" s="26"/>
      <c r="X21" s="26"/>
      <c r="Y21" s="26"/>
      <c r="Z21" s="26"/>
      <c r="AA21" s="26"/>
      <c r="AB21" s="26"/>
      <c r="AC21" s="26"/>
      <c r="AD21" s="26"/>
      <c r="AE21" s="26"/>
      <c r="AF21" s="26"/>
      <c r="AG21" s="26"/>
    </row>
    <row r="22" spans="1:33" ht="14.25" customHeight="1" x14ac:dyDescent="0.25">
      <c r="A22" s="11" t="s">
        <v>39</v>
      </c>
      <c r="B22" s="39">
        <v>1832688</v>
      </c>
      <c r="C22" s="39">
        <v>911049</v>
      </c>
      <c r="D22" s="39">
        <v>0</v>
      </c>
      <c r="E22" s="39">
        <v>314571</v>
      </c>
      <c r="F22" s="39">
        <v>2926</v>
      </c>
      <c r="G22" s="39">
        <v>0</v>
      </c>
      <c r="H22" s="39">
        <v>0</v>
      </c>
      <c r="I22" s="39">
        <v>0</v>
      </c>
      <c r="J22" s="39">
        <v>0</v>
      </c>
      <c r="K22" s="39">
        <v>0</v>
      </c>
      <c r="L22" s="39">
        <v>0</v>
      </c>
      <c r="M22" s="39">
        <v>0</v>
      </c>
      <c r="N22" s="39">
        <v>0</v>
      </c>
      <c r="O22" s="47">
        <f t="shared" si="1"/>
        <v>3061234</v>
      </c>
      <c r="P22" s="50">
        <v>1919690</v>
      </c>
      <c r="Q22" s="48">
        <v>4980924</v>
      </c>
      <c r="R22" s="26"/>
      <c r="S22" s="26"/>
      <c r="T22" s="26"/>
      <c r="U22" s="26"/>
      <c r="V22" s="26"/>
      <c r="W22" s="26"/>
      <c r="X22" s="26"/>
      <c r="Y22" s="26"/>
      <c r="Z22" s="26"/>
      <c r="AA22" s="26"/>
      <c r="AB22" s="26"/>
      <c r="AC22" s="26"/>
      <c r="AD22" s="26"/>
      <c r="AE22" s="26"/>
      <c r="AF22" s="26"/>
      <c r="AG22" s="26"/>
    </row>
    <row r="23" spans="1:33" ht="14.25" customHeight="1" x14ac:dyDescent="0.25">
      <c r="A23" s="11" t="s">
        <v>30</v>
      </c>
      <c r="B23" s="39">
        <v>278903</v>
      </c>
      <c r="C23" s="39">
        <v>363024</v>
      </c>
      <c r="D23" s="39">
        <v>386011</v>
      </c>
      <c r="E23" s="39">
        <v>168106</v>
      </c>
      <c r="F23" s="39">
        <v>2938</v>
      </c>
      <c r="G23" s="39">
        <v>3046</v>
      </c>
      <c r="H23" s="39">
        <v>82726</v>
      </c>
      <c r="I23" s="39">
        <v>0</v>
      </c>
      <c r="J23" s="39">
        <v>1252</v>
      </c>
      <c r="K23" s="39">
        <v>57346</v>
      </c>
      <c r="L23" s="39">
        <v>0</v>
      </c>
      <c r="M23" s="39">
        <v>0</v>
      </c>
      <c r="N23" s="39">
        <v>0</v>
      </c>
      <c r="O23" s="47">
        <f t="shared" si="1"/>
        <v>1343352</v>
      </c>
      <c r="P23" s="50">
        <v>261917</v>
      </c>
      <c r="Q23" s="48">
        <v>1605269</v>
      </c>
      <c r="R23" s="26"/>
      <c r="S23" s="26"/>
      <c r="T23" s="26"/>
      <c r="U23" s="26"/>
      <c r="V23" s="26"/>
      <c r="W23" s="26"/>
      <c r="X23" s="26"/>
      <c r="Y23" s="26"/>
      <c r="Z23" s="26"/>
      <c r="AA23" s="26"/>
      <c r="AB23" s="26"/>
      <c r="AC23" s="26"/>
      <c r="AD23" s="26"/>
      <c r="AE23" s="26"/>
      <c r="AF23" s="26"/>
      <c r="AG23" s="26"/>
    </row>
    <row r="24" spans="1:33" ht="14.25" customHeight="1" x14ac:dyDescent="0.25">
      <c r="A24" s="11" t="s">
        <v>31</v>
      </c>
      <c r="B24" s="39">
        <v>3133834</v>
      </c>
      <c r="C24" s="39">
        <v>3759226</v>
      </c>
      <c r="D24" s="39">
        <v>2007128</v>
      </c>
      <c r="E24" s="39">
        <v>770096</v>
      </c>
      <c r="F24" s="39">
        <v>127387</v>
      </c>
      <c r="G24" s="39">
        <v>0</v>
      </c>
      <c r="H24" s="39">
        <v>66565</v>
      </c>
      <c r="I24" s="39">
        <v>0</v>
      </c>
      <c r="J24" s="39">
        <v>9092</v>
      </c>
      <c r="K24" s="39">
        <v>15084</v>
      </c>
      <c r="L24" s="39">
        <v>0</v>
      </c>
      <c r="M24" s="39">
        <v>0</v>
      </c>
      <c r="N24" s="39">
        <v>2076</v>
      </c>
      <c r="O24" s="47">
        <f t="shared" si="1"/>
        <v>9890488</v>
      </c>
      <c r="P24" s="50">
        <v>2940320</v>
      </c>
      <c r="Q24" s="48">
        <v>12830808</v>
      </c>
      <c r="R24" s="26"/>
      <c r="S24" s="26"/>
      <c r="T24" s="26"/>
      <c r="U24" s="26"/>
      <c r="V24" s="26"/>
      <c r="W24" s="26"/>
      <c r="X24" s="26"/>
      <c r="Y24" s="26"/>
      <c r="Z24" s="26"/>
      <c r="AA24" s="26"/>
      <c r="AB24" s="26"/>
      <c r="AC24" s="26"/>
      <c r="AD24" s="26"/>
      <c r="AE24" s="26"/>
      <c r="AF24" s="26"/>
      <c r="AG24" s="26"/>
    </row>
    <row r="25" spans="1:33" ht="14.25" customHeight="1" x14ac:dyDescent="0.25">
      <c r="A25" s="13" t="s">
        <v>40</v>
      </c>
      <c r="B25" s="38">
        <v>9815929</v>
      </c>
      <c r="C25" s="38">
        <v>6479272</v>
      </c>
      <c r="D25" s="38">
        <v>9368118</v>
      </c>
      <c r="E25" s="38">
        <v>1973820</v>
      </c>
      <c r="F25" s="38">
        <v>354405</v>
      </c>
      <c r="G25" s="38">
        <v>162857</v>
      </c>
      <c r="H25" s="38">
        <v>111699</v>
      </c>
      <c r="I25" s="38">
        <v>138295</v>
      </c>
      <c r="J25" s="38">
        <v>90571</v>
      </c>
      <c r="K25" s="38">
        <v>45951</v>
      </c>
      <c r="L25" s="38">
        <v>48217</v>
      </c>
      <c r="M25" s="39">
        <v>83562</v>
      </c>
      <c r="N25" s="39">
        <v>15981</v>
      </c>
      <c r="O25" s="47">
        <f t="shared" si="1"/>
        <v>28688677</v>
      </c>
      <c r="P25" s="50">
        <v>3264366</v>
      </c>
      <c r="Q25" s="48">
        <v>31953043</v>
      </c>
      <c r="R25" s="26"/>
      <c r="S25" s="26"/>
      <c r="T25" s="26"/>
      <c r="U25" s="26"/>
      <c r="V25" s="26"/>
      <c r="W25" s="26"/>
      <c r="X25" s="26"/>
      <c r="Y25" s="26"/>
      <c r="Z25" s="26"/>
      <c r="AA25" s="26"/>
      <c r="AB25" s="26"/>
      <c r="AC25" s="26"/>
      <c r="AD25" s="26"/>
      <c r="AE25" s="26"/>
      <c r="AF25" s="26"/>
      <c r="AG25" s="26"/>
    </row>
    <row r="26" spans="1:33" ht="14.25" customHeight="1" x14ac:dyDescent="0.25">
      <c r="A26" s="14" t="s">
        <v>41</v>
      </c>
      <c r="B26" s="36">
        <v>0</v>
      </c>
      <c r="C26" s="36">
        <v>0</v>
      </c>
      <c r="D26" s="36">
        <v>0</v>
      </c>
      <c r="E26" s="36">
        <v>280910</v>
      </c>
      <c r="F26" s="36">
        <v>2217</v>
      </c>
      <c r="G26" s="36">
        <v>0</v>
      </c>
      <c r="H26" s="36">
        <v>0</v>
      </c>
      <c r="I26" s="36">
        <v>0</v>
      </c>
      <c r="J26" s="36">
        <v>1954</v>
      </c>
      <c r="K26" s="36">
        <v>0</v>
      </c>
      <c r="L26" s="36">
        <v>2234</v>
      </c>
      <c r="M26" s="36">
        <v>0</v>
      </c>
      <c r="N26" s="36">
        <v>2290</v>
      </c>
      <c r="O26" s="47">
        <f t="shared" si="1"/>
        <v>289605</v>
      </c>
      <c r="P26" s="50">
        <v>2965</v>
      </c>
      <c r="Q26" s="48">
        <v>292570</v>
      </c>
      <c r="R26" s="26"/>
      <c r="S26" s="26"/>
      <c r="T26" s="26"/>
      <c r="U26" s="26"/>
      <c r="V26" s="26"/>
      <c r="W26" s="26"/>
      <c r="X26" s="26"/>
      <c r="Y26" s="26"/>
      <c r="Z26" s="26"/>
      <c r="AA26" s="26"/>
      <c r="AB26" s="26"/>
      <c r="AC26" s="26"/>
      <c r="AD26" s="26"/>
      <c r="AE26" s="26"/>
      <c r="AF26" s="26"/>
      <c r="AG26" s="26"/>
    </row>
    <row r="27" spans="1:33" ht="14.25" customHeight="1" x14ac:dyDescent="0.25">
      <c r="A27" s="14" t="s">
        <v>42</v>
      </c>
      <c r="B27" s="36">
        <v>372905</v>
      </c>
      <c r="C27" s="36">
        <v>355768</v>
      </c>
      <c r="D27" s="36">
        <v>807849</v>
      </c>
      <c r="E27" s="36">
        <v>150490</v>
      </c>
      <c r="F27" s="36">
        <v>27790</v>
      </c>
      <c r="G27" s="36">
        <v>5059</v>
      </c>
      <c r="H27" s="36">
        <v>15297</v>
      </c>
      <c r="I27" s="36">
        <v>6272</v>
      </c>
      <c r="J27" s="36">
        <v>2399</v>
      </c>
      <c r="K27" s="36">
        <v>2012</v>
      </c>
      <c r="L27" s="36">
        <v>818</v>
      </c>
      <c r="M27" s="36">
        <v>1185</v>
      </c>
      <c r="N27" s="36">
        <v>6106</v>
      </c>
      <c r="O27" s="47">
        <f t="shared" si="1"/>
        <v>1753950</v>
      </c>
      <c r="P27" s="50">
        <v>1110572</v>
      </c>
      <c r="Q27" s="48">
        <v>2864522</v>
      </c>
      <c r="R27" s="26"/>
      <c r="S27" s="26"/>
      <c r="T27" s="26"/>
      <c r="U27" s="26"/>
      <c r="V27" s="26"/>
      <c r="W27" s="26"/>
      <c r="X27" s="26"/>
      <c r="Y27" s="26"/>
      <c r="Z27" s="26"/>
      <c r="AA27" s="26"/>
      <c r="AB27" s="26"/>
      <c r="AC27" s="26"/>
      <c r="AD27" s="26"/>
      <c r="AE27" s="26"/>
      <c r="AF27" s="26"/>
      <c r="AG27" s="26"/>
    </row>
    <row r="28" spans="1:33" ht="14.25" customHeight="1" x14ac:dyDescent="0.25">
      <c r="A28" s="10" t="s">
        <v>43</v>
      </c>
      <c r="B28" s="34">
        <v>1308678</v>
      </c>
      <c r="C28" s="34">
        <v>1111651</v>
      </c>
      <c r="D28" s="34">
        <v>616581</v>
      </c>
      <c r="E28" s="34">
        <v>534702</v>
      </c>
      <c r="F28" s="34">
        <v>58801</v>
      </c>
      <c r="G28" s="34">
        <v>31054</v>
      </c>
      <c r="H28" s="34">
        <v>16709</v>
      </c>
      <c r="I28" s="34">
        <v>25653</v>
      </c>
      <c r="J28" s="34">
        <v>8860</v>
      </c>
      <c r="K28" s="34">
        <v>12362</v>
      </c>
      <c r="L28" s="34">
        <v>6656</v>
      </c>
      <c r="M28" s="34">
        <v>15946</v>
      </c>
      <c r="N28" s="34">
        <v>1708</v>
      </c>
      <c r="O28" s="47">
        <f t="shared" si="1"/>
        <v>3749361</v>
      </c>
      <c r="P28" s="50">
        <v>193495</v>
      </c>
      <c r="Q28" s="48">
        <v>3942856</v>
      </c>
      <c r="R28" s="26"/>
      <c r="S28" s="26"/>
      <c r="T28" s="26"/>
      <c r="U28" s="26"/>
      <c r="V28" s="26"/>
      <c r="W28" s="26"/>
      <c r="X28" s="26"/>
      <c r="Y28" s="26"/>
      <c r="Z28" s="26"/>
      <c r="AA28" s="26"/>
      <c r="AB28" s="26"/>
      <c r="AC28" s="26"/>
      <c r="AD28" s="26"/>
      <c r="AE28" s="26"/>
      <c r="AF28" s="26"/>
      <c r="AG28" s="26"/>
    </row>
    <row r="29" spans="1:33" ht="14.25" customHeight="1" x14ac:dyDescent="0.25">
      <c r="A29" s="11" t="s">
        <v>44</v>
      </c>
      <c r="B29" s="39">
        <v>83916</v>
      </c>
      <c r="C29" s="39">
        <v>74196</v>
      </c>
      <c r="D29" s="39">
        <v>31556</v>
      </c>
      <c r="E29" s="39">
        <v>22721</v>
      </c>
      <c r="F29" s="39">
        <v>2075</v>
      </c>
      <c r="G29" s="39">
        <v>96</v>
      </c>
      <c r="H29" s="39">
        <v>827</v>
      </c>
      <c r="I29" s="39">
        <v>726</v>
      </c>
      <c r="J29" s="39">
        <v>-270</v>
      </c>
      <c r="K29" s="39">
        <v>387</v>
      </c>
      <c r="L29" s="39">
        <v>-221</v>
      </c>
      <c r="M29" s="39">
        <v>-1848</v>
      </c>
      <c r="N29" s="39">
        <v>-994</v>
      </c>
      <c r="O29" s="47">
        <f t="shared" si="1"/>
        <v>213167</v>
      </c>
      <c r="P29" s="50">
        <v>47174</v>
      </c>
      <c r="Q29" s="48">
        <v>260341</v>
      </c>
      <c r="R29" s="26"/>
      <c r="S29" s="26"/>
      <c r="T29" s="26"/>
      <c r="U29" s="26"/>
      <c r="V29" s="26"/>
      <c r="W29" s="26"/>
      <c r="X29" s="26"/>
      <c r="Y29" s="26"/>
      <c r="Z29" s="26"/>
      <c r="AA29" s="26"/>
      <c r="AB29" s="26"/>
      <c r="AC29" s="26"/>
      <c r="AD29" s="26"/>
      <c r="AE29" s="26"/>
      <c r="AF29" s="26"/>
      <c r="AG29" s="26"/>
    </row>
    <row r="30" spans="1:33" s="4" customFormat="1" ht="14.25" customHeight="1" x14ac:dyDescent="0.25">
      <c r="A30" s="15" t="s">
        <v>45</v>
      </c>
      <c r="B30" s="33">
        <v>18294459</v>
      </c>
      <c r="C30" s="33">
        <v>13779177</v>
      </c>
      <c r="D30" s="33">
        <v>13280435</v>
      </c>
      <c r="E30" s="33">
        <v>4736412</v>
      </c>
      <c r="F30" s="33">
        <v>576467</v>
      </c>
      <c r="G30" s="33">
        <v>202016</v>
      </c>
      <c r="H30" s="33">
        <v>292996</v>
      </c>
      <c r="I30" s="33">
        <v>170220</v>
      </c>
      <c r="J30" s="33">
        <v>114128</v>
      </c>
      <c r="K30" s="33">
        <v>138733</v>
      </c>
      <c r="L30" s="33">
        <v>57925</v>
      </c>
      <c r="M30" s="33">
        <v>100693</v>
      </c>
      <c r="N30" s="33">
        <v>28161</v>
      </c>
      <c r="O30" s="51">
        <v>51771822</v>
      </c>
      <c r="P30" s="52">
        <v>11086553</v>
      </c>
      <c r="Q30" s="48">
        <v>62858375</v>
      </c>
      <c r="R30" s="26"/>
      <c r="S30" s="26"/>
      <c r="T30" s="26"/>
      <c r="U30" s="26"/>
      <c r="V30" s="26"/>
      <c r="W30" s="26"/>
      <c r="X30" s="26"/>
      <c r="Y30" s="26"/>
      <c r="Z30" s="26"/>
      <c r="AA30" s="26"/>
      <c r="AB30" s="26"/>
      <c r="AC30" s="26"/>
      <c r="AD30" s="26"/>
      <c r="AE30" s="26"/>
      <c r="AF30" s="26"/>
      <c r="AG30" s="26"/>
    </row>
    <row r="31" spans="1:33" s="4" customFormat="1" ht="14.25" customHeight="1" x14ac:dyDescent="0.25">
      <c r="A31" s="16"/>
      <c r="B31" s="17"/>
      <c r="C31" s="17"/>
      <c r="D31" s="17"/>
      <c r="E31" s="17"/>
      <c r="F31" s="17"/>
      <c r="G31" s="17"/>
      <c r="H31" s="17"/>
      <c r="I31" s="17"/>
      <c r="J31" s="17"/>
      <c r="K31" s="17"/>
      <c r="L31" s="17"/>
      <c r="M31" s="17"/>
      <c r="N31" s="17"/>
      <c r="O31" s="17"/>
      <c r="P31" s="18"/>
      <c r="Q31" s="18"/>
      <c r="R31" s="26"/>
      <c r="S31" s="26"/>
      <c r="T31" s="26"/>
      <c r="U31" s="26"/>
      <c r="V31" s="26"/>
      <c r="W31" s="26"/>
      <c r="X31" s="26"/>
      <c r="Y31" s="26"/>
      <c r="Z31" s="26"/>
      <c r="AA31" s="26"/>
      <c r="AB31" s="26"/>
      <c r="AC31" s="26"/>
      <c r="AD31" s="26"/>
      <c r="AE31" s="26"/>
      <c r="AF31" s="26"/>
      <c r="AG31" s="26"/>
    </row>
    <row r="32" spans="1:33" s="4" customFormat="1" ht="14.25" customHeight="1" x14ac:dyDescent="0.25">
      <c r="A32" s="19" t="s">
        <v>46</v>
      </c>
      <c r="B32" s="20"/>
      <c r="C32" s="20"/>
      <c r="D32" s="20"/>
      <c r="E32" s="20"/>
      <c r="F32" s="20"/>
      <c r="G32" s="20"/>
      <c r="H32" s="20"/>
      <c r="I32" s="20"/>
      <c r="J32" s="20"/>
      <c r="K32" s="20"/>
      <c r="L32" s="20"/>
      <c r="M32" s="20"/>
      <c r="N32" s="20"/>
      <c r="O32" s="20"/>
      <c r="P32" s="20"/>
      <c r="Q32" s="21"/>
      <c r="R32" s="26"/>
      <c r="S32" s="26"/>
      <c r="T32" s="26"/>
      <c r="U32" s="26"/>
      <c r="V32" s="26"/>
      <c r="W32" s="26"/>
      <c r="X32" s="26"/>
      <c r="Y32" s="26"/>
      <c r="Z32" s="26"/>
      <c r="AA32" s="26"/>
      <c r="AB32" s="26"/>
      <c r="AC32" s="26"/>
      <c r="AD32" s="26"/>
      <c r="AE32" s="26"/>
      <c r="AF32" s="26"/>
      <c r="AG32" s="26"/>
    </row>
    <row r="33" spans="1:33" s="4" customFormat="1" ht="14.25" customHeight="1" x14ac:dyDescent="0.25">
      <c r="A33" s="22" t="s">
        <v>47</v>
      </c>
      <c r="B33" s="31">
        <v>19.059999999999999</v>
      </c>
      <c r="C33" s="31">
        <v>20.48</v>
      </c>
      <c r="D33" s="31">
        <v>24.99</v>
      </c>
      <c r="E33" s="31">
        <v>21.11</v>
      </c>
      <c r="F33" s="31">
        <v>20.329999999999998</v>
      </c>
      <c r="G33" s="31">
        <v>13.61</v>
      </c>
      <c r="H33" s="31">
        <v>18.53</v>
      </c>
      <c r="I33" s="45">
        <v>20.12</v>
      </c>
      <c r="J33" s="31">
        <v>19.25</v>
      </c>
      <c r="K33" s="31">
        <v>17.899999999999999</v>
      </c>
      <c r="L33" s="31">
        <v>14.47</v>
      </c>
      <c r="M33" s="31">
        <v>27.61</v>
      </c>
      <c r="N33" s="31">
        <v>9.1199999999999992</v>
      </c>
      <c r="O33" s="53">
        <v>20.53</v>
      </c>
      <c r="P33" s="31" t="s">
        <v>8</v>
      </c>
      <c r="Q33" s="31" t="s">
        <v>8</v>
      </c>
      <c r="R33" s="26"/>
      <c r="S33" s="26"/>
      <c r="T33" s="26"/>
      <c r="U33" s="26"/>
      <c r="V33" s="26"/>
      <c r="W33" s="26"/>
      <c r="X33" s="26"/>
      <c r="Y33" s="26"/>
      <c r="Z33" s="26"/>
      <c r="AA33" s="26"/>
      <c r="AB33" s="26"/>
      <c r="AC33" s="26"/>
      <c r="AD33" s="26"/>
      <c r="AE33" s="26"/>
      <c r="AF33" s="26"/>
      <c r="AG33" s="26"/>
    </row>
    <row r="34" spans="1:33" s="4" customFormat="1" ht="14.25" customHeight="1" x14ac:dyDescent="0.25">
      <c r="A34" s="22" t="s">
        <v>48</v>
      </c>
      <c r="B34" s="31">
        <v>14.17</v>
      </c>
      <c r="C34" s="31">
        <v>15.93</v>
      </c>
      <c r="D34" s="31">
        <v>15.72</v>
      </c>
      <c r="E34" s="31">
        <v>14.32</v>
      </c>
      <c r="F34" s="31">
        <v>18.55</v>
      </c>
      <c r="G34" s="31">
        <v>42.47</v>
      </c>
      <c r="H34" s="31">
        <v>17.75</v>
      </c>
      <c r="I34" s="45">
        <v>1.38</v>
      </c>
      <c r="J34" s="31">
        <v>18.260000000000002</v>
      </c>
      <c r="K34" s="31">
        <v>21.42</v>
      </c>
      <c r="L34" s="31">
        <v>1.9</v>
      </c>
      <c r="M34" s="31">
        <v>17.489999999999998</v>
      </c>
      <c r="N34" s="31">
        <v>32.96</v>
      </c>
      <c r="O34" s="53" t="s">
        <v>8</v>
      </c>
      <c r="P34" s="31" t="s">
        <v>8</v>
      </c>
      <c r="Q34" s="31" t="s">
        <v>8</v>
      </c>
      <c r="R34" s="26"/>
      <c r="S34" s="26"/>
      <c r="T34" s="26"/>
      <c r="U34" s="26"/>
      <c r="V34" s="26"/>
      <c r="W34" s="26"/>
      <c r="X34" s="26"/>
      <c r="Y34" s="26"/>
      <c r="Z34" s="26"/>
      <c r="AA34" s="26"/>
      <c r="AB34" s="26"/>
      <c r="AC34" s="26"/>
      <c r="AD34" s="26"/>
      <c r="AE34" s="26"/>
      <c r="AF34" s="26"/>
      <c r="AG34" s="26"/>
    </row>
    <row r="35" spans="1:33" s="4" customFormat="1" ht="14.25" customHeight="1" x14ac:dyDescent="0.25">
      <c r="A35" s="22" t="s">
        <v>49</v>
      </c>
      <c r="B35" s="31">
        <v>572</v>
      </c>
      <c r="C35" s="31">
        <v>196.57</v>
      </c>
      <c r="D35" s="31">
        <v>613.28</v>
      </c>
      <c r="E35" s="31">
        <v>211.98</v>
      </c>
      <c r="F35" s="31">
        <v>394.62</v>
      </c>
      <c r="G35" s="31">
        <v>772.78</v>
      </c>
      <c r="H35" s="31">
        <v>173.78</v>
      </c>
      <c r="I35" s="31">
        <v>586.51</v>
      </c>
      <c r="J35" s="31">
        <v>398.35</v>
      </c>
      <c r="K35" s="31">
        <v>155.46</v>
      </c>
      <c r="L35" s="31">
        <v>340.82</v>
      </c>
      <c r="M35" s="44">
        <v>6710.18</v>
      </c>
      <c r="N35" s="46">
        <v>7303.45</v>
      </c>
      <c r="O35" s="53">
        <v>405.04</v>
      </c>
      <c r="P35" s="31" t="s">
        <v>8</v>
      </c>
      <c r="Q35" s="31" t="s">
        <v>8</v>
      </c>
      <c r="R35" s="26"/>
      <c r="S35" s="26"/>
      <c r="T35" s="26"/>
      <c r="U35" s="26"/>
      <c r="V35" s="26"/>
      <c r="W35" s="26"/>
      <c r="X35" s="26"/>
      <c r="Y35" s="26"/>
      <c r="Z35" s="26"/>
      <c r="AA35" s="26"/>
      <c r="AB35" s="26"/>
      <c r="AC35" s="26"/>
      <c r="AD35" s="26"/>
      <c r="AE35" s="26"/>
      <c r="AF35" s="26"/>
      <c r="AG35" s="26"/>
    </row>
    <row r="36" spans="1:33" s="4" customFormat="1" ht="14.25" customHeight="1" x14ac:dyDescent="0.25">
      <c r="A36" s="22" t="s">
        <v>50</v>
      </c>
      <c r="B36" s="31">
        <v>191.57</v>
      </c>
      <c r="C36" s="31">
        <v>132.19999999999999</v>
      </c>
      <c r="D36" s="31">
        <v>489.19</v>
      </c>
      <c r="E36" s="31">
        <v>138.94999999999999</v>
      </c>
      <c r="F36" s="31">
        <v>168.26</v>
      </c>
      <c r="G36" s="31">
        <v>177.74</v>
      </c>
      <c r="H36" s="31">
        <v>195.68</v>
      </c>
      <c r="I36" s="31">
        <v>159.05000000000001</v>
      </c>
      <c r="J36" s="31">
        <v>165.3</v>
      </c>
      <c r="K36" s="31">
        <v>218.51</v>
      </c>
      <c r="L36" s="31">
        <v>149.81</v>
      </c>
      <c r="M36" s="31">
        <v>182.28</v>
      </c>
      <c r="N36" s="31">
        <v>121.66</v>
      </c>
      <c r="O36" s="54">
        <v>194.25</v>
      </c>
      <c r="P36" s="31" t="s">
        <v>8</v>
      </c>
      <c r="Q36" s="31" t="s">
        <v>8</v>
      </c>
      <c r="R36" s="26"/>
      <c r="S36" s="26"/>
      <c r="T36" s="26"/>
      <c r="U36" s="26"/>
      <c r="V36" s="26"/>
      <c r="W36" s="26"/>
      <c r="X36" s="26"/>
      <c r="Y36" s="26"/>
      <c r="Z36" s="26"/>
      <c r="AA36" s="26"/>
      <c r="AB36" s="26"/>
      <c r="AC36" s="26"/>
      <c r="AD36" s="26"/>
      <c r="AE36" s="26"/>
      <c r="AF36" s="26"/>
      <c r="AG36" s="26"/>
    </row>
    <row r="37" spans="1:33" s="4" customFormat="1" ht="14.25" customHeight="1" x14ac:dyDescent="0.25">
      <c r="A37" s="22" t="s">
        <v>51</v>
      </c>
      <c r="B37" s="31">
        <v>6.23</v>
      </c>
      <c r="C37" s="31">
        <v>6.92</v>
      </c>
      <c r="D37" s="31">
        <v>4.58</v>
      </c>
      <c r="E37" s="31">
        <v>9.0399999999999991</v>
      </c>
      <c r="F37" s="31">
        <v>9.31</v>
      </c>
      <c r="G37" s="31">
        <v>6.84</v>
      </c>
      <c r="H37" s="31">
        <v>4.9400000000000004</v>
      </c>
      <c r="I37" s="31">
        <v>14.55</v>
      </c>
      <c r="J37" s="31">
        <v>5.82</v>
      </c>
      <c r="K37" s="31">
        <v>6.34</v>
      </c>
      <c r="L37" s="31">
        <v>7.07</v>
      </c>
      <c r="M37" s="31">
        <v>13.13</v>
      </c>
      <c r="N37" s="31">
        <v>4.2</v>
      </c>
      <c r="O37" s="53">
        <v>6.38</v>
      </c>
      <c r="P37" s="31" t="s">
        <v>8</v>
      </c>
      <c r="Q37" s="31" t="s">
        <v>8</v>
      </c>
      <c r="R37" s="26"/>
      <c r="S37" s="26"/>
      <c r="T37" s="26"/>
      <c r="U37" s="26"/>
      <c r="V37" s="26"/>
      <c r="W37" s="26"/>
      <c r="X37" s="26"/>
      <c r="Y37" s="26"/>
      <c r="Z37" s="26"/>
      <c r="AA37" s="26"/>
      <c r="AB37" s="26"/>
      <c r="AC37" s="26"/>
      <c r="AD37" s="26"/>
      <c r="AE37" s="26"/>
      <c r="AF37" s="26"/>
      <c r="AG37" s="26"/>
    </row>
    <row r="38" spans="1:33" s="4" customFormat="1" ht="14.25" customHeight="1" x14ac:dyDescent="0.25">
      <c r="A38" s="16"/>
      <c r="B38" s="17"/>
      <c r="C38" s="17"/>
      <c r="D38" s="17"/>
      <c r="E38" s="17"/>
      <c r="F38" s="17"/>
      <c r="G38" s="17"/>
      <c r="H38" s="17"/>
      <c r="I38" s="17"/>
      <c r="J38" s="17"/>
      <c r="K38" s="17"/>
      <c r="L38" s="17"/>
      <c r="M38" s="17"/>
      <c r="N38" s="17"/>
      <c r="O38" s="17"/>
      <c r="P38" s="18"/>
      <c r="Q38" s="18"/>
      <c r="R38" s="26"/>
      <c r="S38" s="26"/>
      <c r="T38" s="26"/>
      <c r="U38" s="26"/>
      <c r="V38" s="26"/>
      <c r="W38" s="26"/>
      <c r="X38" s="26"/>
      <c r="Y38" s="26"/>
      <c r="Z38" s="26"/>
      <c r="AA38" s="26"/>
      <c r="AB38" s="26"/>
      <c r="AC38" s="26"/>
      <c r="AD38" s="26"/>
      <c r="AE38" s="26"/>
      <c r="AF38" s="26"/>
      <c r="AG38" s="26"/>
    </row>
    <row r="39" spans="1:33" s="4" customFormat="1" ht="14.25" customHeight="1" x14ac:dyDescent="0.25">
      <c r="A39" s="19" t="s">
        <v>52</v>
      </c>
      <c r="B39" s="20"/>
      <c r="C39" s="20"/>
      <c r="D39" s="20"/>
      <c r="E39" s="20"/>
      <c r="F39" s="20"/>
      <c r="G39" s="20"/>
      <c r="H39" s="20"/>
      <c r="I39" s="20"/>
      <c r="J39" s="20"/>
      <c r="K39" s="20"/>
      <c r="L39" s="20"/>
      <c r="M39" s="20"/>
      <c r="N39" s="20"/>
      <c r="O39" s="20"/>
      <c r="P39" s="20"/>
      <c r="Q39" s="21"/>
      <c r="R39" s="26"/>
      <c r="S39" s="26"/>
      <c r="T39" s="26"/>
      <c r="U39" s="26"/>
      <c r="V39" s="26"/>
      <c r="W39" s="26"/>
      <c r="X39" s="26"/>
      <c r="Y39" s="26"/>
      <c r="Z39" s="26"/>
      <c r="AA39" s="26"/>
      <c r="AB39" s="26"/>
      <c r="AC39" s="26"/>
      <c r="AD39" s="26"/>
      <c r="AE39" s="26"/>
      <c r="AF39" s="26"/>
      <c r="AG39" s="26"/>
    </row>
    <row r="40" spans="1:33" s="4" customFormat="1" ht="14.25" customHeight="1" x14ac:dyDescent="0.25">
      <c r="A40" s="22" t="s">
        <v>53</v>
      </c>
      <c r="B40" s="31">
        <v>1.82</v>
      </c>
      <c r="C40" s="31">
        <v>2.15</v>
      </c>
      <c r="D40" s="31">
        <v>0.99</v>
      </c>
      <c r="E40" s="31">
        <v>1.94</v>
      </c>
      <c r="F40" s="53">
        <v>1.48</v>
      </c>
      <c r="G40" s="53">
        <v>0.18</v>
      </c>
      <c r="H40" s="53">
        <v>1.23</v>
      </c>
      <c r="I40" s="53">
        <v>1.74</v>
      </c>
      <c r="J40" s="53">
        <v>-0.93</v>
      </c>
      <c r="K40" s="53">
        <v>1.08</v>
      </c>
      <c r="L40" s="53">
        <v>-1.73</v>
      </c>
      <c r="M40" s="53">
        <v>-8.1</v>
      </c>
      <c r="N40" s="31">
        <v>-13.85</v>
      </c>
      <c r="O40" s="53">
        <v>1.66</v>
      </c>
      <c r="P40" s="31">
        <v>1.71</v>
      </c>
      <c r="Q40" s="53">
        <v>1.67</v>
      </c>
      <c r="R40" s="26"/>
      <c r="S40" s="26"/>
      <c r="T40" s="26"/>
      <c r="U40" s="26"/>
      <c r="V40" s="26"/>
      <c r="W40" s="26"/>
      <c r="X40" s="26"/>
      <c r="Y40" s="26"/>
      <c r="Z40" s="26"/>
      <c r="AA40" s="26"/>
      <c r="AB40" s="26"/>
      <c r="AC40" s="26"/>
      <c r="AD40" s="26"/>
      <c r="AE40" s="26"/>
      <c r="AF40" s="26"/>
      <c r="AG40" s="26"/>
    </row>
    <row r="41" spans="1:33" s="4" customFormat="1" ht="14.25" customHeight="1" x14ac:dyDescent="0.25">
      <c r="A41" s="22" t="s">
        <v>54</v>
      </c>
      <c r="B41" s="31">
        <v>24.41</v>
      </c>
      <c r="C41" s="31">
        <v>25.49</v>
      </c>
      <c r="D41" s="31">
        <v>21.57</v>
      </c>
      <c r="E41" s="31">
        <v>16.84</v>
      </c>
      <c r="F41" s="53">
        <v>14.31</v>
      </c>
      <c r="G41" s="53">
        <v>1.24</v>
      </c>
      <c r="H41" s="53">
        <v>21.63</v>
      </c>
      <c r="I41" s="53">
        <v>11.49</v>
      </c>
      <c r="J41" s="53">
        <v>-13.28</v>
      </c>
      <c r="K41" s="53">
        <v>12.72</v>
      </c>
      <c r="L41" s="53">
        <v>-13.06</v>
      </c>
      <c r="M41" s="53">
        <v>-43.81</v>
      </c>
      <c r="N41" s="31">
        <v>-193.67</v>
      </c>
      <c r="O41" s="53">
        <v>22.21</v>
      </c>
      <c r="P41" s="31" t="s">
        <v>8</v>
      </c>
      <c r="Q41" s="31" t="s">
        <v>8</v>
      </c>
      <c r="R41" s="26"/>
      <c r="S41" s="26"/>
      <c r="T41" s="26"/>
      <c r="U41" s="26"/>
      <c r="V41" s="26"/>
      <c r="W41" s="26"/>
      <c r="X41" s="26"/>
      <c r="Y41" s="26"/>
      <c r="Z41" s="26"/>
      <c r="AA41" s="26"/>
      <c r="AB41" s="26"/>
      <c r="AC41" s="26"/>
      <c r="AD41" s="26"/>
      <c r="AE41" s="26"/>
      <c r="AF41" s="26"/>
      <c r="AG41" s="26"/>
    </row>
    <row r="42" spans="1:33" s="4" customFormat="1" ht="14.25" customHeight="1" x14ac:dyDescent="0.25">
      <c r="A42" s="16"/>
      <c r="B42" s="17"/>
      <c r="C42" s="17"/>
      <c r="D42" s="17"/>
      <c r="E42" s="17"/>
      <c r="F42" s="17"/>
      <c r="G42" s="17"/>
      <c r="H42" s="17"/>
      <c r="I42" s="17"/>
      <c r="J42" s="17"/>
      <c r="K42" s="17"/>
      <c r="L42" s="17"/>
      <c r="M42" s="17"/>
      <c r="N42" s="17"/>
      <c r="O42" s="17"/>
      <c r="P42" s="17"/>
      <c r="Q42" s="18"/>
      <c r="R42" s="26"/>
      <c r="S42" s="26"/>
      <c r="T42" s="26"/>
      <c r="U42" s="26"/>
      <c r="V42" s="26"/>
      <c r="W42" s="26"/>
      <c r="X42" s="26"/>
      <c r="Y42" s="26"/>
      <c r="Z42" s="26"/>
      <c r="AA42" s="26"/>
      <c r="AB42" s="26"/>
      <c r="AC42" s="26"/>
      <c r="AD42" s="26"/>
      <c r="AE42" s="26"/>
      <c r="AF42" s="26"/>
    </row>
    <row r="43" spans="1:33" s="4" customFormat="1" ht="13.5" x14ac:dyDescent="0.25">
      <c r="A43" s="19" t="s">
        <v>55</v>
      </c>
      <c r="B43" s="20"/>
      <c r="C43" s="20"/>
      <c r="D43" s="20"/>
      <c r="E43" s="20"/>
      <c r="F43" s="20"/>
      <c r="G43" s="20"/>
      <c r="H43" s="20"/>
      <c r="I43" s="20"/>
      <c r="J43" s="20"/>
      <c r="K43" s="20"/>
      <c r="L43" s="20"/>
      <c r="M43" s="20"/>
      <c r="N43" s="20"/>
      <c r="O43" s="20"/>
      <c r="P43" s="20"/>
      <c r="Q43" s="21"/>
    </row>
    <row r="44" spans="1:33" s="4" customFormat="1" ht="14.25" customHeight="1" x14ac:dyDescent="0.25">
      <c r="A44" s="22" t="s">
        <v>56</v>
      </c>
      <c r="B44" s="29" t="s">
        <v>9</v>
      </c>
      <c r="C44" s="29" t="s">
        <v>9</v>
      </c>
      <c r="D44" s="30" t="s">
        <v>9</v>
      </c>
      <c r="E44" s="30" t="s">
        <v>9</v>
      </c>
      <c r="F44" s="29" t="s">
        <v>9</v>
      </c>
      <c r="G44" s="30" t="s">
        <v>9</v>
      </c>
      <c r="H44" s="29" t="s">
        <v>9</v>
      </c>
      <c r="I44" s="29" t="s">
        <v>9</v>
      </c>
      <c r="J44" s="29" t="s">
        <v>9</v>
      </c>
      <c r="K44" s="29" t="s">
        <v>9</v>
      </c>
      <c r="L44" s="30" t="s">
        <v>9</v>
      </c>
      <c r="M44" s="30" t="s">
        <v>9</v>
      </c>
      <c r="N44" s="30" t="s">
        <v>9</v>
      </c>
      <c r="O44" s="27" t="s">
        <v>8</v>
      </c>
      <c r="P44" s="27" t="s">
        <v>8</v>
      </c>
      <c r="Q44" s="30" t="s">
        <v>10</v>
      </c>
    </row>
    <row r="45" spans="1:33" ht="14.9" customHeight="1" x14ac:dyDescent="0.25">
      <c r="A45" s="22" t="s">
        <v>57</v>
      </c>
      <c r="B45" s="29" t="s">
        <v>11</v>
      </c>
      <c r="C45" s="29" t="s">
        <v>11</v>
      </c>
      <c r="D45" s="29" t="s">
        <v>11</v>
      </c>
      <c r="E45" s="29" t="s">
        <v>11</v>
      </c>
      <c r="F45" s="29" t="s">
        <v>11</v>
      </c>
      <c r="G45" s="29" t="s">
        <v>11</v>
      </c>
      <c r="H45" s="29" t="s">
        <v>11</v>
      </c>
      <c r="I45" s="29" t="s">
        <v>11</v>
      </c>
      <c r="J45" s="29" t="s">
        <v>11</v>
      </c>
      <c r="K45" s="29" t="s">
        <v>11</v>
      </c>
      <c r="L45" s="30" t="s">
        <v>11</v>
      </c>
      <c r="M45" s="30" t="s">
        <v>11</v>
      </c>
      <c r="N45" s="30" t="s">
        <v>11</v>
      </c>
      <c r="O45" s="27" t="s">
        <v>8</v>
      </c>
      <c r="P45" s="27" t="s">
        <v>8</v>
      </c>
      <c r="Q45" s="28" t="s">
        <v>8</v>
      </c>
    </row>
    <row r="46" spans="1:33" ht="13" x14ac:dyDescent="0.25">
      <c r="A46" s="16"/>
      <c r="B46" s="17"/>
      <c r="C46" s="17"/>
      <c r="D46" s="17"/>
      <c r="E46" s="17"/>
      <c r="F46" s="17"/>
      <c r="G46" s="17"/>
      <c r="H46" s="17"/>
      <c r="I46" s="17"/>
      <c r="J46" s="17"/>
      <c r="K46" s="17"/>
      <c r="L46" s="32"/>
      <c r="M46" s="17"/>
      <c r="N46" s="17"/>
      <c r="O46" s="17"/>
      <c r="P46" s="17"/>
      <c r="Q46" s="17"/>
      <c r="R46" s="17"/>
      <c r="X46" s="4"/>
      <c r="Y46" s="4"/>
      <c r="Z46" s="4"/>
      <c r="AA46" s="4"/>
      <c r="AB46" s="4"/>
      <c r="AC46" s="4"/>
    </row>
    <row r="47" spans="1:33" ht="15.75" customHeight="1" x14ac:dyDescent="0.25">
      <c r="A47" s="25" t="s">
        <v>12</v>
      </c>
      <c r="B47" s="23"/>
      <c r="C47" s="24"/>
      <c r="D47" s="24"/>
      <c r="E47" s="24"/>
      <c r="F47" s="24"/>
      <c r="G47" s="24"/>
      <c r="H47" s="24"/>
      <c r="I47" s="24"/>
      <c r="J47" s="24"/>
      <c r="K47" s="24"/>
      <c r="L47" s="24"/>
      <c r="M47" s="24"/>
      <c r="N47" s="24"/>
      <c r="O47" s="24"/>
      <c r="P47" s="24"/>
      <c r="Q47" s="24"/>
      <c r="R47" s="24"/>
      <c r="X47" s="4"/>
      <c r="Y47" s="4"/>
      <c r="Z47" s="4"/>
      <c r="AA47" s="4"/>
      <c r="AB47" s="4"/>
      <c r="AC47" s="4"/>
    </row>
    <row r="48" spans="1:33" ht="26.25" customHeight="1" x14ac:dyDescent="0.25">
      <c r="A48" s="60" t="s">
        <v>13</v>
      </c>
      <c r="B48" s="60"/>
      <c r="C48" s="60"/>
      <c r="D48" s="60"/>
      <c r="E48" s="60"/>
      <c r="F48" s="60"/>
      <c r="G48" s="60"/>
      <c r="H48" s="60"/>
      <c r="I48" s="60"/>
      <c r="J48" s="60"/>
      <c r="K48" s="60"/>
      <c r="L48" s="60"/>
      <c r="M48" s="60"/>
      <c r="N48" s="60"/>
      <c r="O48" s="60"/>
      <c r="P48" s="60"/>
      <c r="Q48" s="60"/>
      <c r="R48" s="60"/>
      <c r="X48" s="4"/>
      <c r="Y48" s="4"/>
      <c r="Z48" s="4"/>
      <c r="AA48" s="4"/>
      <c r="AB48" s="4"/>
      <c r="AC48" s="4"/>
    </row>
    <row r="49" spans="1:29" ht="26.25" customHeight="1" x14ac:dyDescent="0.25">
      <c r="A49" s="57" t="s">
        <v>14</v>
      </c>
      <c r="B49" s="57"/>
      <c r="C49" s="57"/>
      <c r="D49" s="57"/>
      <c r="E49" s="57"/>
      <c r="F49" s="57"/>
      <c r="G49" s="57"/>
      <c r="H49" s="57"/>
      <c r="I49" s="57"/>
      <c r="J49" s="57"/>
      <c r="K49" s="57"/>
      <c r="L49" s="57"/>
      <c r="M49" s="57"/>
      <c r="N49" s="57"/>
      <c r="O49" s="57"/>
      <c r="P49" s="57"/>
      <c r="Q49" s="57"/>
      <c r="R49" s="57"/>
      <c r="X49" s="4"/>
      <c r="Y49" s="4"/>
      <c r="Z49" s="4"/>
      <c r="AA49" s="4"/>
      <c r="AB49" s="4"/>
      <c r="AC49" s="4"/>
    </row>
    <row r="50" spans="1:29" ht="26.25" customHeight="1" x14ac:dyDescent="0.25">
      <c r="A50" s="61" t="s">
        <v>15</v>
      </c>
      <c r="B50" s="61"/>
      <c r="C50" s="62"/>
      <c r="D50" s="62"/>
      <c r="E50" s="62"/>
      <c r="F50" s="62"/>
      <c r="G50" s="62"/>
      <c r="H50" s="62"/>
      <c r="I50" s="62"/>
      <c r="J50" s="62"/>
      <c r="K50" s="62"/>
      <c r="L50" s="62"/>
      <c r="M50" s="62"/>
      <c r="N50" s="62"/>
      <c r="O50" s="62"/>
      <c r="P50" s="62"/>
      <c r="Q50" s="62"/>
      <c r="R50" s="62"/>
      <c r="X50" s="4"/>
      <c r="Y50" s="4"/>
      <c r="Z50" s="4"/>
      <c r="AA50" s="4"/>
      <c r="AB50" s="4"/>
      <c r="AC50" s="4"/>
    </row>
    <row r="51" spans="1:29" ht="12" x14ac:dyDescent="0.25">
      <c r="A51" s="55" t="s">
        <v>16</v>
      </c>
      <c r="B51" s="55"/>
      <c r="C51" s="55"/>
      <c r="D51" s="55"/>
      <c r="E51" s="55"/>
      <c r="F51" s="55"/>
      <c r="G51" s="55"/>
      <c r="H51" s="55"/>
      <c r="I51" s="55"/>
      <c r="J51" s="55"/>
      <c r="K51" s="55"/>
      <c r="L51" s="55"/>
      <c r="M51" s="55"/>
      <c r="N51" s="55"/>
      <c r="O51" s="55"/>
      <c r="P51" s="55"/>
      <c r="Q51" s="55"/>
      <c r="R51" s="55"/>
      <c r="X51" s="4"/>
      <c r="Y51" s="4"/>
      <c r="Z51" s="4"/>
      <c r="AA51" s="4"/>
      <c r="AB51" s="4"/>
      <c r="AC51" s="4"/>
    </row>
    <row r="52" spans="1:29" ht="12" x14ac:dyDescent="0.25">
      <c r="A52" s="55" t="s">
        <v>17</v>
      </c>
      <c r="B52" s="55"/>
      <c r="C52" s="55"/>
      <c r="D52" s="55"/>
      <c r="E52" s="55"/>
      <c r="F52" s="55"/>
      <c r="G52" s="55"/>
      <c r="H52" s="55"/>
      <c r="I52" s="55"/>
      <c r="J52" s="55"/>
      <c r="K52" s="55"/>
      <c r="L52" s="55"/>
      <c r="M52" s="55"/>
      <c r="N52" s="55"/>
      <c r="O52" s="55"/>
      <c r="P52" s="55"/>
      <c r="Q52" s="55"/>
      <c r="R52" s="55"/>
      <c r="X52" s="4"/>
      <c r="Y52" s="4"/>
      <c r="Z52" s="4"/>
      <c r="AA52" s="4"/>
      <c r="AB52" s="4"/>
      <c r="AC52" s="4"/>
    </row>
    <row r="53" spans="1:29" ht="12" x14ac:dyDescent="0.25">
      <c r="A53" s="56" t="s">
        <v>18</v>
      </c>
      <c r="B53" s="56"/>
      <c r="C53" s="56"/>
      <c r="D53" s="56"/>
      <c r="E53" s="56"/>
      <c r="F53" s="56"/>
      <c r="G53" s="56"/>
      <c r="H53" s="56"/>
      <c r="I53" s="56"/>
      <c r="J53" s="56"/>
      <c r="K53" s="56"/>
      <c r="L53" s="56"/>
      <c r="M53" s="56"/>
      <c r="N53" s="56"/>
      <c r="O53" s="56"/>
      <c r="P53" s="56"/>
      <c r="Q53" s="56"/>
      <c r="R53" s="56"/>
      <c r="X53" s="4"/>
      <c r="Y53" s="4"/>
      <c r="Z53" s="4"/>
      <c r="AA53" s="4"/>
      <c r="AB53" s="4"/>
      <c r="AC53" s="4"/>
    </row>
    <row r="54" spans="1:29" ht="26.25" customHeight="1" x14ac:dyDescent="0.25">
      <c r="A54" s="57" t="s">
        <v>19</v>
      </c>
      <c r="B54" s="57"/>
      <c r="C54" s="57"/>
      <c r="D54" s="57"/>
      <c r="E54" s="57"/>
      <c r="F54" s="57"/>
      <c r="G54" s="57"/>
      <c r="H54" s="57"/>
      <c r="I54" s="57"/>
      <c r="J54" s="57"/>
      <c r="K54" s="57"/>
      <c r="L54" s="57"/>
      <c r="M54" s="57"/>
      <c r="N54" s="57"/>
      <c r="O54" s="57"/>
      <c r="P54" s="57"/>
      <c r="Q54" s="57"/>
      <c r="R54" s="57"/>
      <c r="X54" s="4"/>
      <c r="Y54" s="4"/>
      <c r="Z54" s="4"/>
      <c r="AA54" s="4"/>
      <c r="AB54" s="4"/>
      <c r="AC54" s="4"/>
    </row>
    <row r="55" spans="1:29" ht="26.25" customHeight="1" x14ac:dyDescent="0.25">
      <c r="A55" s="58" t="s">
        <v>20</v>
      </c>
      <c r="B55" s="58"/>
      <c r="C55" s="58"/>
      <c r="D55" s="58"/>
      <c r="E55" s="58"/>
      <c r="F55" s="58"/>
      <c r="G55" s="58"/>
      <c r="H55" s="58"/>
      <c r="I55" s="58"/>
      <c r="J55" s="58"/>
      <c r="K55" s="58"/>
      <c r="L55" s="58"/>
      <c r="M55" s="58"/>
      <c r="N55" s="58"/>
      <c r="O55" s="58"/>
      <c r="P55" s="58"/>
      <c r="Q55" s="58"/>
      <c r="R55" s="58"/>
      <c r="X55" s="4"/>
      <c r="Y55" s="4"/>
      <c r="Z55" s="4"/>
      <c r="AA55" s="4"/>
      <c r="AB55" s="4"/>
      <c r="AC55" s="4"/>
    </row>
  </sheetData>
  <mergeCells count="10">
    <mergeCell ref="A52:R52"/>
    <mergeCell ref="A53:R53"/>
    <mergeCell ref="A54:R54"/>
    <mergeCell ref="A55:R55"/>
    <mergeCell ref="A1:R1"/>
    <mergeCell ref="A48:R48"/>
    <mergeCell ref="A49:R49"/>
    <mergeCell ref="A50:R50"/>
    <mergeCell ref="A51:R51"/>
    <mergeCell ref="A2:R2"/>
  </mergeCells>
  <hyperlinks>
    <hyperlink ref="F45" r:id="rId1" xr:uid="{AC6188C3-71E3-41EC-8504-BC3249B83EC7}"/>
    <hyperlink ref="E44" r:id="rId2" xr:uid="{7CD41ADA-F39E-4F1D-9922-D74C686AA7A5}"/>
    <hyperlink ref="F44" r:id="rId3" xr:uid="{6E235C3F-F638-452C-98C4-D49A4D33E2E7}"/>
    <hyperlink ref="Q44" r:id="rId4" xr:uid="{4EB7E56F-33D5-4078-8B42-69D62107A586}"/>
    <hyperlink ref="C44" r:id="rId5" xr:uid="{0C5F1ADB-1231-459C-BBE8-738597276910}"/>
    <hyperlink ref="B44" r:id="rId6" xr:uid="{45E54F80-4AB7-45B3-80FA-0C05E1D76733}"/>
    <hyperlink ref="E45" r:id="rId7" xr:uid="{A71F7D88-358F-4647-9A61-89ACBD0B2635}"/>
    <hyperlink ref="B45" r:id="rId8" xr:uid="{83DAB940-B064-470E-A629-E80F971AA039}"/>
    <hyperlink ref="C45" r:id="rId9" xr:uid="{52011EEA-F894-4051-B96D-FE77EE770C0E}"/>
    <hyperlink ref="I45" r:id="rId10" xr:uid="{539032C3-A89B-439E-AA67-CCFD471FD164}"/>
    <hyperlink ref="I44" r:id="rId11" xr:uid="{2F5C4FC1-27A6-4D89-811B-5EC0C9FE7CD0}"/>
    <hyperlink ref="N45" r:id="rId12" xr:uid="{B087A51F-5E2E-47B0-B938-5A1C120FD24C}"/>
    <hyperlink ref="H45" r:id="rId13" xr:uid="{A8A1B754-DA2F-4B85-8FC7-820966B699EE}"/>
    <hyperlink ref="H44" r:id="rId14" xr:uid="{98CC32A6-99AF-453E-A391-785B56DD1D6F}"/>
    <hyperlink ref="N44" r:id="rId15" xr:uid="{569F521C-6034-4B45-9D75-05735917C4D0}"/>
    <hyperlink ref="K45" r:id="rId16" xr:uid="{8200227A-F747-421A-A355-292C37901BF2}"/>
    <hyperlink ref="K44" r:id="rId17" xr:uid="{FED7CEC7-B2C3-47A3-8798-3F07F43C5069}"/>
    <hyperlink ref="G45" r:id="rId18" xr:uid="{ACE7046E-F471-4D44-92E3-3376A026A618}"/>
    <hyperlink ref="G44" r:id="rId19" xr:uid="{3F569925-D35D-41C2-9C80-7699D40F5A75}"/>
    <hyperlink ref="D45" r:id="rId20" xr:uid="{71A638ED-409C-4327-A090-EE5F851BD033}"/>
    <hyperlink ref="D44" r:id="rId21" xr:uid="{EAB47624-6F6F-4D7E-A853-34AE48531C2B}"/>
    <hyperlink ref="L45" r:id="rId22" xr:uid="{294925F5-FA36-4FB8-B09D-83CDB5A70386}"/>
    <hyperlink ref="L44" r:id="rId23" xr:uid="{409D7451-8C0E-43CE-B997-70B7A1BEE89B}"/>
    <hyperlink ref="J45" r:id="rId24" xr:uid="{9E25BAEF-1DE0-4548-9AF5-7B44BAFD47E0}"/>
    <hyperlink ref="J44" r:id="rId25" xr:uid="{C184E329-EAC8-4E8B-855E-35D16384E067}"/>
    <hyperlink ref="M45" r:id="rId26" xr:uid="{B83D94D1-9D6B-4613-981A-7E7029EC3416}"/>
    <hyperlink ref="M44" r:id="rId27" xr:uid="{8C9CDE0F-6AF4-4B30-9495-DDBC3A1BDBDC}"/>
  </hyperlinks>
  <pageMargins left="0.75" right="0.75" top="1" bottom="1" header="0.5" footer="0.5"/>
  <pageSetup paperSize="9" scale="22"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3.xml><?xml version="1.0" encoding="utf-8"?>
<ds:datastoreItem xmlns:ds="http://schemas.openxmlformats.org/officeDocument/2006/customXml" ds:itemID="{A1E3D3D0-0F3C-4EF8-8E4F-41B17DEC7C1B}">
  <ds:schemaRefs>
    <ds:schemaRef ds:uri="http://purl.org/dc/term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7e70b6e7-6ced-4e27-8b0d-f5e23f436c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m. 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2024-08-23T11:00:52Z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