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akarkaite\Desktop\"/>
    </mc:Choice>
  </mc:AlternateContent>
  <xr:revisionPtr revIDLastSave="0" documentId="13_ncr:1_{3D4E2A30-DBCB-4319-8040-460331F96A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3-04-01" sheetId="1" r:id="rId1"/>
  </sheets>
  <definedNames>
    <definedName name="_xlnm._FilterDatabase" localSheetId="0" hidden="1">'2023-04-01'!$A$3:$N$70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69" i="1" l="1"/>
  <c r="I69" i="1"/>
  <c r="H69" i="1"/>
  <c r="G69" i="1"/>
  <c r="F69" i="1"/>
  <c r="E69" i="1"/>
  <c r="D69" i="1"/>
  <c r="J53" i="1"/>
  <c r="I53" i="1"/>
  <c r="H53" i="1"/>
  <c r="G53" i="1"/>
  <c r="F53" i="1"/>
  <c r="E53" i="1"/>
  <c r="D53" i="1"/>
  <c r="I70" i="1" l="1"/>
  <c r="J70" i="1"/>
  <c r="F70" i="1"/>
  <c r="E70" i="1"/>
  <c r="G70" i="1"/>
  <c r="H70" i="1"/>
  <c r="D70" i="1"/>
</calcChain>
</file>

<file path=xl/sharedStrings.xml><?xml version="1.0" encoding="utf-8"?>
<sst xmlns="http://schemas.openxmlformats.org/spreadsheetml/2006/main" count="207" uniqueCount="91">
  <si>
    <r>
      <rPr>
        <b/>
        <sz val="8"/>
        <color theme="0"/>
        <rFont val="Verdana"/>
        <family val="2"/>
      </rPr>
      <t>No.</t>
    </r>
  </si>
  <si>
    <r>
      <rPr>
        <b/>
        <sz val="8"/>
        <color theme="0"/>
        <rFont val="Verdana"/>
        <family val="2"/>
      </rPr>
      <t>Credit union</t>
    </r>
  </si>
  <si>
    <r>
      <rPr>
        <b/>
        <sz val="8"/>
        <color theme="0"/>
        <rFont val="Verdana"/>
        <family val="2"/>
      </rPr>
      <t>Amount, EUR thousands</t>
    </r>
  </si>
  <si>
    <r>
      <rPr>
        <b/>
        <sz val="8"/>
        <color theme="0"/>
        <rFont val="Verdana"/>
        <family val="2"/>
      </rPr>
      <t>Prudential requirements</t>
    </r>
  </si>
  <si>
    <r>
      <rPr>
        <b/>
        <sz val="8"/>
        <color theme="0"/>
        <rFont val="Verdana"/>
        <family val="2"/>
      </rPr>
      <t>Link to licence issued</t>
    </r>
  </si>
  <si>
    <r>
      <rPr>
        <b/>
        <sz val="8"/>
        <color theme="0"/>
        <rFont val="Verdana"/>
        <family val="2"/>
      </rPr>
      <t>Assets</t>
    </r>
  </si>
  <si>
    <r>
      <rPr>
        <b/>
        <sz val="8"/>
        <color theme="0"/>
        <rFont val="Verdana"/>
        <family val="2"/>
      </rPr>
      <t>Debt securities</t>
    </r>
  </si>
  <si>
    <r>
      <rPr>
        <b/>
        <sz val="8"/>
        <color theme="0"/>
        <rFont val="Verdana"/>
        <family val="2"/>
      </rPr>
      <t>Funds with banks and CCUs</t>
    </r>
  </si>
  <si>
    <r>
      <rPr>
        <b/>
        <sz val="8"/>
        <color theme="0"/>
        <rFont val="Verdana"/>
        <family val="2"/>
      </rPr>
      <t>Loans granted</t>
    </r>
  </si>
  <si>
    <r>
      <rPr>
        <b/>
        <sz val="8"/>
        <color theme="0"/>
        <rFont val="Verdana"/>
        <family val="2"/>
      </rPr>
      <t>Deposits</t>
    </r>
  </si>
  <si>
    <r>
      <rPr>
        <b/>
        <sz val="8"/>
        <color theme="0"/>
        <rFont val="Verdana"/>
        <family val="2"/>
      </rPr>
      <t>Share capital</t>
    </r>
  </si>
  <si>
    <r>
      <rPr>
        <b/>
        <sz val="8"/>
        <color theme="0"/>
        <rFont val="Verdana"/>
        <family val="2"/>
      </rPr>
      <t>Profit (loss) for current year</t>
    </r>
  </si>
  <si>
    <r>
      <rPr>
        <b/>
        <sz val="8"/>
        <color theme="0"/>
        <rFont val="Verdana"/>
        <family val="2"/>
      </rPr>
      <t>Capital adequacy, %</t>
    </r>
  </si>
  <si>
    <r>
      <rPr>
        <b/>
        <sz val="8"/>
        <color theme="0"/>
        <rFont val="Verdana"/>
        <family val="2"/>
      </rPr>
      <t>Liquidity, %</t>
    </r>
  </si>
  <si>
    <r>
      <rPr>
        <b/>
        <sz val="8"/>
        <color theme="0"/>
        <rFont val="Verdana"/>
        <family val="2"/>
      </rPr>
      <t>Maximum open position in foreign currency, %</t>
    </r>
  </si>
  <si>
    <r>
      <rPr>
        <b/>
        <sz val="8"/>
        <color theme="0"/>
        <rFont val="Verdana"/>
        <family val="2"/>
      </rPr>
      <t>Maximum exposure to single borrower</t>
    </r>
  </si>
  <si>
    <r>
      <rPr>
        <b/>
        <sz val="9"/>
        <color rgb="FF00B07D"/>
        <rFont val="Verdana"/>
        <family val="2"/>
      </rPr>
      <t>Members of LCCU</t>
    </r>
  </si>
  <si>
    <r>
      <rPr>
        <sz val="8"/>
        <color rgb="FF000000"/>
        <rFont val="Verdana"/>
        <family val="2"/>
      </rPr>
      <t>Šilutė credit union</t>
    </r>
  </si>
  <si>
    <r>
      <rPr>
        <sz val="8"/>
        <color rgb="FF000000"/>
        <rFont val="Verdana"/>
        <family val="2"/>
      </rPr>
      <t>Mėmelio taupomoji kasa credit union</t>
    </r>
  </si>
  <si>
    <r>
      <rPr>
        <sz val="8"/>
        <color rgb="FF000000"/>
        <rFont val="Verdana"/>
        <family val="2"/>
      </rPr>
      <t>Šeimos credit union</t>
    </r>
  </si>
  <si>
    <r>
      <rPr>
        <sz val="8"/>
        <color rgb="FF000000"/>
        <rFont val="Verdana"/>
        <family val="2"/>
      </rPr>
      <t>Germanto lobis credit union</t>
    </r>
  </si>
  <si>
    <r>
      <rPr>
        <sz val="8"/>
        <color rgb="FF000000"/>
        <rFont val="Verdana"/>
        <family val="2"/>
      </rPr>
      <t>Panevėžys credit union</t>
    </r>
  </si>
  <si>
    <r>
      <rPr>
        <sz val="8"/>
        <color rgb="FF000000"/>
        <rFont val="Verdana"/>
        <family val="2"/>
      </rPr>
      <t>Centro credit union</t>
    </r>
  </si>
  <si>
    <r>
      <rPr>
        <sz val="8"/>
        <color rgb="FF000000"/>
        <rFont val="Verdana"/>
        <family val="2"/>
      </rPr>
      <t>Vilnius credit union</t>
    </r>
  </si>
  <si>
    <r>
      <rPr>
        <sz val="8"/>
        <color rgb="FF000000"/>
        <rFont val="Verdana"/>
        <family val="2"/>
      </rPr>
      <t>Kaunas credit union</t>
    </r>
  </si>
  <si>
    <r>
      <rPr>
        <sz val="8"/>
        <color rgb="FF000000"/>
        <rFont val="Verdana"/>
        <family val="2"/>
      </rPr>
      <t>Jurbarkas credit union</t>
    </r>
  </si>
  <si>
    <r>
      <rPr>
        <sz val="8"/>
        <color rgb="FF000000"/>
        <rFont val="Verdana"/>
        <family val="2"/>
      </rPr>
      <t>Anykščiai credit union</t>
    </r>
  </si>
  <si>
    <r>
      <rPr>
        <sz val="8"/>
        <color rgb="FF000000"/>
        <rFont val="Verdana"/>
        <family val="2"/>
      </rPr>
      <t>Mažeikiai credit union</t>
    </r>
  </si>
  <si>
    <r>
      <rPr>
        <sz val="8"/>
        <color rgb="FF000000"/>
        <rFont val="Verdana"/>
        <family val="2"/>
      </rPr>
      <t>Pasvalys credit union</t>
    </r>
  </si>
  <si>
    <r>
      <rPr>
        <sz val="8"/>
        <color rgb="FF000000"/>
        <rFont val="Verdana"/>
        <family val="2"/>
      </rPr>
      <t>Tikroji viltis credit union</t>
    </r>
  </si>
  <si>
    <r>
      <rPr>
        <sz val="8"/>
        <color rgb="FF000000"/>
        <rFont val="Verdana"/>
        <family val="2"/>
      </rPr>
      <t>Vytauto Didžiojo credit union</t>
    </r>
  </si>
  <si>
    <r>
      <rPr>
        <sz val="8"/>
        <color rgb="FF000000"/>
        <rFont val="Verdana"/>
        <family val="2"/>
      </rPr>
      <t>Kėdainių kraštas credit union</t>
    </r>
  </si>
  <si>
    <r>
      <rPr>
        <sz val="8"/>
        <color rgb="FF000000"/>
        <rFont val="Verdana"/>
        <family val="2"/>
      </rPr>
      <t>Klaipėda credit union</t>
    </r>
  </si>
  <si>
    <r>
      <rPr>
        <sz val="8"/>
        <color rgb="FF000000"/>
        <rFont val="Verdana"/>
        <family val="2"/>
      </rPr>
      <t>Palanga credit union</t>
    </r>
  </si>
  <si>
    <r>
      <rPr>
        <sz val="8"/>
        <color rgb="FF000000"/>
        <rFont val="Verdana"/>
        <family val="2"/>
      </rPr>
      <t>Prienų taupa credit union</t>
    </r>
  </si>
  <si>
    <r>
      <rPr>
        <sz val="8"/>
        <color rgb="FF000000"/>
        <rFont val="Verdana"/>
        <family val="2"/>
      </rPr>
      <t>Utena credit union</t>
    </r>
  </si>
  <si>
    <r>
      <rPr>
        <sz val="8"/>
        <color rgb="FF000000"/>
        <rFont val="Verdana"/>
        <family val="2"/>
      </rPr>
      <t>Kelmė credit union</t>
    </r>
  </si>
  <si>
    <r>
      <rPr>
        <sz val="8"/>
        <color rgb="FF000000"/>
        <rFont val="Verdana"/>
        <family val="2"/>
      </rPr>
      <t>Ukmergės ūkininkų credit union</t>
    </r>
  </si>
  <si>
    <r>
      <rPr>
        <sz val="8"/>
        <color rgb="FF000000"/>
        <rFont val="Verdana"/>
        <family val="2"/>
      </rPr>
      <t>Cooperative society ARKU credit union</t>
    </r>
  </si>
  <si>
    <r>
      <rPr>
        <sz val="8"/>
        <color rgb="FF000000"/>
        <rFont val="Verdana"/>
        <family val="2"/>
      </rPr>
      <t>Tauragė credit union</t>
    </r>
  </si>
  <si>
    <r>
      <rPr>
        <sz val="8"/>
        <color rgb="FF000000"/>
        <rFont val="Verdana"/>
        <family val="2"/>
      </rPr>
      <t>Gargždų taupa credit union</t>
    </r>
  </si>
  <si>
    <r>
      <rPr>
        <sz val="8"/>
        <color rgb="FF000000"/>
        <rFont val="Verdana"/>
        <family val="2"/>
      </rPr>
      <t>Kaunas region credit union</t>
    </r>
  </si>
  <si>
    <r>
      <rPr>
        <sz val="8"/>
        <color rgb="FF000000"/>
        <rFont val="Verdana"/>
        <family val="2"/>
      </rPr>
      <t>Alytus credit union</t>
    </r>
  </si>
  <si>
    <r>
      <rPr>
        <sz val="8"/>
        <color rgb="FF000000"/>
        <rFont val="Verdana"/>
        <family val="2"/>
      </rPr>
      <t>Kretinga credit union</t>
    </r>
  </si>
  <si>
    <r>
      <rPr>
        <sz val="8"/>
        <color rgb="FF000000"/>
        <rFont val="Verdana"/>
        <family val="2"/>
      </rPr>
      <t>Pagėgiai credit union</t>
    </r>
  </si>
  <si>
    <r>
      <rPr>
        <sz val="8"/>
        <color rgb="FF000000"/>
        <rFont val="Verdana"/>
        <family val="2"/>
      </rPr>
      <t>Sūduvos parama credit union</t>
    </r>
  </si>
  <si>
    <r>
      <rPr>
        <sz val="8"/>
        <color rgb="FF000000"/>
        <rFont val="Verdana"/>
        <family val="2"/>
      </rPr>
      <t>Grinkiškis credit union</t>
    </r>
  </si>
  <si>
    <r>
      <rPr>
        <sz val="8"/>
        <color rgb="FF000000"/>
        <rFont val="Verdana"/>
        <family val="2"/>
      </rPr>
      <t>Vilkaviškis credit union</t>
    </r>
  </si>
  <si>
    <r>
      <rPr>
        <sz val="8"/>
        <color rgb="FF000000"/>
        <rFont val="Verdana"/>
        <family val="2"/>
      </rPr>
      <t>Plungė credit union</t>
    </r>
  </si>
  <si>
    <r>
      <rPr>
        <sz val="8"/>
        <color rgb="FF000000"/>
        <rFont val="Verdana"/>
        <family val="2"/>
      </rPr>
      <t>Achema credit union</t>
    </r>
  </si>
  <si>
    <r>
      <rPr>
        <sz val="8"/>
        <color rgb="FF000000"/>
        <rFont val="Verdana"/>
        <family val="2"/>
      </rPr>
      <t>Druskininkai credit union</t>
    </r>
  </si>
  <si>
    <r>
      <rPr>
        <sz val="8"/>
        <color rgb="FF000000"/>
        <rFont val="Verdana"/>
        <family val="2"/>
      </rPr>
      <t>Trakai credit union</t>
    </r>
  </si>
  <si>
    <r>
      <rPr>
        <b/>
        <sz val="8"/>
        <color rgb="FF00B07D"/>
        <rFont val="Verdana"/>
        <family val="2"/>
      </rPr>
      <t>Total</t>
    </r>
  </si>
  <si>
    <r>
      <rPr>
        <b/>
        <sz val="9"/>
        <color rgb="FF00B07D"/>
        <rFont val="Verdana"/>
        <family val="2"/>
      </rPr>
      <t>Member of CCEG</t>
    </r>
  </si>
  <si>
    <r>
      <rPr>
        <sz val="8"/>
        <color rgb="FF000000"/>
        <rFont val="Verdana"/>
        <family val="2"/>
      </rPr>
      <t>Akademinė credit union</t>
    </r>
  </si>
  <si>
    <r>
      <rPr>
        <sz val="8"/>
        <color rgb="FF000000"/>
        <rFont val="Verdana"/>
        <family val="2"/>
      </rPr>
      <t>Raseiniai credit union</t>
    </r>
  </si>
  <si>
    <r>
      <rPr>
        <sz val="8"/>
        <color rgb="FF000000"/>
        <rFont val="Verdana"/>
        <family val="2"/>
      </rPr>
      <t>Ignalina credit union</t>
    </r>
  </si>
  <si>
    <r>
      <rPr>
        <sz val="8"/>
        <color rgb="FF000000"/>
        <rFont val="Verdana"/>
        <family val="2"/>
      </rPr>
      <t>Zanavykų bankelis credit union</t>
    </r>
  </si>
  <si>
    <r>
      <rPr>
        <sz val="8"/>
        <color rgb="FF000000"/>
        <rFont val="Verdana"/>
        <family val="2"/>
      </rPr>
      <t>Biržai credit union</t>
    </r>
  </si>
  <si>
    <r>
      <rPr>
        <sz val="8"/>
        <color rgb="FF000000"/>
        <rFont val="Verdana"/>
        <family val="2"/>
      </rPr>
      <t>Šilalė credit union</t>
    </r>
  </si>
  <si>
    <r>
      <rPr>
        <sz val="8"/>
        <color rgb="FF000000"/>
        <rFont val="Verdana"/>
        <family val="2"/>
      </rPr>
      <t>Kupiškėnų taupa credit union</t>
    </r>
  </si>
  <si>
    <r>
      <rPr>
        <sz val="8"/>
        <color rgb="FF000000"/>
        <rFont val="Verdana"/>
        <family val="2"/>
      </rPr>
      <t>Aukštaitija credit union</t>
    </r>
  </si>
  <si>
    <r>
      <rPr>
        <b/>
        <sz val="8"/>
        <color rgb="FF00B07D"/>
        <rFont val="Verdana"/>
        <family val="2"/>
      </rPr>
      <t>Total</t>
    </r>
  </si>
  <si>
    <r>
      <rPr>
        <sz val="8"/>
        <color rgb="FF000000"/>
        <rFont val="Verdana"/>
        <family val="2"/>
      </rPr>
      <t>Rato credit union</t>
    </r>
  </si>
  <si>
    <r>
      <rPr>
        <sz val="8"/>
        <color rgb="FF000000"/>
        <rFont val="Verdana"/>
        <family val="2"/>
      </rPr>
      <t>Taupa credit union</t>
    </r>
  </si>
  <si>
    <r>
      <rPr>
        <sz val="8"/>
        <color rgb="FF000000"/>
        <rFont val="Verdana"/>
        <family val="2"/>
      </rPr>
      <t>LTL credit union</t>
    </r>
  </si>
  <si>
    <r>
      <rPr>
        <sz val="8"/>
        <color rgb="FF000000"/>
        <rFont val="Verdana"/>
        <family val="2"/>
      </rPr>
      <t>Saulėgrąža credit union</t>
    </r>
  </si>
  <si>
    <r>
      <rPr>
        <b/>
        <sz val="8"/>
        <color rgb="FF00B07D"/>
        <rFont val="Verdana"/>
        <family val="2"/>
      </rPr>
      <t>Total on a system scale: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</si>
  <si>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</si>
  <si>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</si>
  <si>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liquidity ratio &gt;= 100%.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</si>
  <si>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</si>
  <si>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rFont val="Verdana"/>
        <family val="2"/>
        <charset val="186"/>
      </rPr>
      <t>The maximum open position in foreign currency ratio must be ≤ 25%.</t>
    </r>
  </si>
  <si>
    <r>
      <rPr>
        <sz val="7"/>
        <color theme="1"/>
        <rFont val="Verdana"/>
        <family val="2"/>
        <charset val="186"/>
      </rPr>
      <t>→</t>
    </r>
  </si>
  <si>
    <r>
      <rPr>
        <sz val="7"/>
        <color rgb="FF000000"/>
        <rFont val="Verdana"/>
        <family val="2"/>
        <charset val="186"/>
      </rPr>
      <t>The maximum exposure to a single borrower ratio &lt;= 25%.</t>
    </r>
  </si>
  <si>
    <t>Magnus credit union</t>
  </si>
  <si>
    <t>Licence</t>
  </si>
  <si>
    <t>Pareigūnai credit union</t>
  </si>
  <si>
    <t>Compliant</t>
  </si>
  <si>
    <t>Joniškis credit union</t>
  </si>
  <si>
    <t>DELTA credit union</t>
  </si>
  <si>
    <t>Ebitum credit union</t>
  </si>
  <si>
    <t>Neris credit union</t>
  </si>
  <si>
    <t>Fortūna credit union</t>
  </si>
  <si>
    <t>The capital adequacy ratio:  for CCU member credit unions ≥ 10.5% (in 2023 – 7.88 %), for credit unions, which got a permission to transform into a bank ≥ 14.5%.</t>
  </si>
  <si>
    <t>Key performance indicators of the credit union sector (data as at 30 June 2023)</t>
  </si>
  <si>
    <t>Cooperative society Litas credit union</t>
  </si>
  <si>
    <t>Cooperative society Pilies credit union (until 11/05/2023 Širvintos credit union)</t>
  </si>
  <si>
    <t>Pakruojo credit union</t>
  </si>
  <si>
    <t>Jonava credit union</t>
  </si>
  <si>
    <t>Elektrėnai credit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</si>
</sst>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11"/>
      <color theme="10"/>
      <name val="Calibri"/>
      <family val="2"/>
      <charset val="186"/>
      <scheme val="minor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11"/>
      <color theme="1"/>
      <name val="Calibri"/>
      <family val="2"/>
      <scheme val="minor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  <font>
      <sz val="8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 style="thin">
        <color rgb="FFC8E7D8"/>
      </top>
      <bottom/>
      <diagonal/>
    </border>
    <border>
      <left/>
      <right/>
      <top/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/>
      <right style="thin">
        <color rgb="FFC8E7D8"/>
      </right>
      <top style="thin">
        <color rgb="FFC8E7D8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/>
  </cellStyleXfs>
  <cellXfs count="82">
    <xf numFmtId="0" fontId="0" fillId="0" borderId="0" xfId="0"/>
    <xf numFmtId="0" fontId="1" fillId="2" borderId="0" xfId="1" applyFill="1"/>
    <xf numFmtId="0" fontId="3" fillId="3" borderId="0" xfId="1" applyFont="1" applyFill="1" applyAlignment="1">
      <alignment horizontal="center" wrapText="1" readingOrder="1"/>
    </xf>
    <xf numFmtId="0" fontId="3" fillId="3" borderId="0" xfId="1" applyFont="1" applyFill="1" applyAlignment="1">
      <alignment horizontal="left" wrapText="1" readingOrder="1"/>
    </xf>
    <xf numFmtId="0" fontId="3" fillId="3" borderId="0" xfId="1" applyFont="1" applyFill="1" applyAlignment="1">
      <alignment horizontal="center" vertical="center" wrapText="1" readingOrder="1"/>
    </xf>
    <xf numFmtId="0" fontId="5" fillId="2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10" xfId="1" applyFont="1" applyFill="1" applyBorder="1" applyAlignment="1">
      <alignment horizontal="center" vertical="center" wrapText="1" readingOrder="1"/>
    </xf>
    <xf numFmtId="0" fontId="4" fillId="4" borderId="11" xfId="1" applyFont="1" applyFill="1" applyBorder="1" applyAlignment="1">
      <alignment horizontal="center" vertical="center" wrapText="1" readingOrder="1"/>
    </xf>
    <xf numFmtId="0" fontId="6" fillId="3" borderId="12" xfId="1" applyFont="1" applyFill="1" applyBorder="1" applyAlignment="1">
      <alignment horizontal="center" vertical="center" wrapText="1" readingOrder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/>
    </xf>
    <xf numFmtId="4" fontId="1" fillId="2" borderId="0" xfId="1" applyNumberFormat="1" applyFill="1"/>
    <xf numFmtId="0" fontId="11" fillId="2" borderId="0" xfId="3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 wrapText="1" readingOrder="1"/>
    </xf>
    <xf numFmtId="0" fontId="8" fillId="0" borderId="20" xfId="1" applyFont="1" applyFill="1" applyBorder="1" applyAlignment="1">
      <alignment horizontal="left" vertical="center" wrapText="1" readingOrder="1"/>
    </xf>
    <xf numFmtId="0" fontId="8" fillId="0" borderId="21" xfId="1" applyFont="1" applyFill="1" applyBorder="1" applyAlignment="1">
      <alignment horizontal="left" vertical="center" wrapText="1" readingOrder="1"/>
    </xf>
    <xf numFmtId="0" fontId="13" fillId="2" borderId="0" xfId="1" applyFont="1" applyFill="1" applyBorder="1" applyAlignment="1">
      <alignment horizontal="left" wrapText="1" readingOrder="1"/>
    </xf>
    <xf numFmtId="0" fontId="1" fillId="0" borderId="0" xfId="1"/>
    <xf numFmtId="0" fontId="8" fillId="2" borderId="21" xfId="1" applyFont="1" applyFill="1" applyBorder="1" applyAlignment="1">
      <alignment horizontal="left" vertical="center" wrapText="1" readingOrder="1"/>
    </xf>
    <xf numFmtId="0" fontId="12" fillId="2" borderId="12" xfId="1" applyFont="1" applyFill="1" applyBorder="1" applyAlignment="1">
      <alignment horizontal="center" vertical="center" wrapText="1" readingOrder="1"/>
    </xf>
    <xf numFmtId="0" fontId="14" fillId="2" borderId="12" xfId="1" applyFont="1" applyFill="1" applyBorder="1" applyAlignment="1">
      <alignment horizontal="left" vertical="center" wrapText="1" readingOrder="1"/>
    </xf>
    <xf numFmtId="4" fontId="15" fillId="2" borderId="12" xfId="1" applyNumberFormat="1" applyFont="1" applyFill="1" applyBorder="1" applyAlignment="1">
      <alignment horizontal="center" vertical="center" wrapText="1"/>
    </xf>
    <xf numFmtId="166" fontId="14" fillId="2" borderId="12" xfId="1" applyNumberFormat="1" applyFont="1" applyFill="1" applyBorder="1" applyAlignment="1">
      <alignment horizontal="center" vertical="center" wrapText="1" readingOrder="1"/>
    </xf>
    <xf numFmtId="4" fontId="8" fillId="5" borderId="14" xfId="1" applyNumberFormat="1" applyFont="1" applyFill="1" applyBorder="1" applyAlignment="1">
      <alignment horizontal="center" vertical="center" wrapText="1" readingOrder="1"/>
    </xf>
    <xf numFmtId="164" fontId="8" fillId="3" borderId="22" xfId="1" applyNumberFormat="1" applyFont="1" applyFill="1" applyBorder="1" applyAlignment="1">
      <alignment horizontal="center" vertical="center" wrapText="1" readingOrder="1"/>
    </xf>
    <xf numFmtId="0" fontId="8" fillId="0" borderId="23" xfId="1" applyFont="1" applyFill="1" applyBorder="1" applyAlignment="1">
      <alignment horizontal="left" vertical="center" wrapText="1" readingOrder="1"/>
    </xf>
    <xf numFmtId="0" fontId="8" fillId="0" borderId="24" xfId="1" applyFont="1" applyFill="1" applyBorder="1" applyAlignment="1">
      <alignment horizontal="left" vertical="center" wrapText="1" readingOrder="1"/>
    </xf>
    <xf numFmtId="0" fontId="8" fillId="0" borderId="25" xfId="1" applyFont="1" applyFill="1" applyBorder="1" applyAlignment="1">
      <alignment horizontal="left" vertical="center" wrapText="1" readingOrder="1"/>
    </xf>
    <xf numFmtId="0" fontId="16" fillId="2" borderId="0" xfId="1" applyFont="1" applyFill="1" applyBorder="1" applyAlignment="1">
      <alignment horizontal="center" vertical="center" wrapText="1" readingOrder="1"/>
    </xf>
    <xf numFmtId="4" fontId="15" fillId="2" borderId="22" xfId="1" applyNumberFormat="1" applyFont="1" applyFill="1" applyBorder="1" applyAlignment="1">
      <alignment horizontal="center" vertical="center" wrapText="1"/>
    </xf>
    <xf numFmtId="0" fontId="18" fillId="2" borderId="0" xfId="1" applyFont="1" applyFill="1" applyAlignment="1">
      <alignment horizontal="right" vertical="center"/>
    </xf>
    <xf numFmtId="0" fontId="1" fillId="3" borderId="0" xfId="1" applyFill="1" applyAlignment="1">
      <alignment horizontal="left" wrapText="1" readingOrder="1"/>
    </xf>
    <xf numFmtId="0" fontId="18" fillId="3" borderId="0" xfId="1" applyFont="1" applyFill="1" applyAlignment="1">
      <alignment horizontal="center"/>
    </xf>
    <xf numFmtId="0" fontId="18" fillId="3" borderId="0" xfId="1" applyFont="1" applyFill="1" applyAlignment="1">
      <alignment vertical="center"/>
    </xf>
    <xf numFmtId="0" fontId="18" fillId="3" borderId="0" xfId="1" applyFont="1" applyFill="1"/>
    <xf numFmtId="4" fontId="18" fillId="3" borderId="0" xfId="1" applyNumberFormat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5" fillId="2" borderId="0" xfId="1" applyFont="1" applyFill="1"/>
    <xf numFmtId="0" fontId="5" fillId="2" borderId="0" xfId="1" applyFont="1" applyFill="1" applyBorder="1"/>
    <xf numFmtId="4" fontId="1" fillId="2" borderId="0" xfId="1" applyNumberFormat="1" applyFill="1" applyAlignment="1">
      <alignment horizontal="center" vertical="center"/>
    </xf>
    <xf numFmtId="0" fontId="4" fillId="4" borderId="2" xfId="1" applyFont="1" applyFill="1" applyBorder="1" applyAlignment="1">
      <alignment horizontal="center" vertical="center" wrapText="1" readingOrder="1"/>
    </xf>
    <xf numFmtId="0" fontId="18" fillId="2" borderId="0" xfId="0" applyFont="1" applyFill="1" applyAlignment="1">
      <alignment horizontal="right" vertical="center"/>
    </xf>
    <xf numFmtId="4" fontId="0" fillId="2" borderId="0" xfId="0" applyNumberFormat="1" applyFill="1"/>
    <xf numFmtId="0" fontId="0" fillId="2" borderId="0" xfId="0" applyFill="1"/>
    <xf numFmtId="0" fontId="16" fillId="2" borderId="0" xfId="0" applyFont="1" applyFill="1" applyBorder="1" applyAlignment="1">
      <alignment horizontal="center" vertical="center" wrapText="1" readingOrder="1"/>
    </xf>
    <xf numFmtId="0" fontId="10" fillId="0" borderId="15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5" fontId="8" fillId="2" borderId="17" xfId="1" applyNumberFormat="1" applyFont="1" applyFill="1" applyBorder="1" applyAlignment="1">
      <alignment horizontal="center" vertical="center" wrapText="1" readingOrder="1"/>
    </xf>
    <xf numFmtId="164" fontId="8" fillId="2" borderId="16" xfId="1" applyNumberFormat="1" applyFont="1" applyFill="1" applyBorder="1" applyAlignment="1">
      <alignment horizontal="center" vertical="center" wrapText="1" readingOrder="1"/>
    </xf>
    <xf numFmtId="165" fontId="8" fillId="2" borderId="16" xfId="1" applyNumberFormat="1" applyFont="1" applyFill="1" applyBorder="1" applyAlignment="1">
      <alignment horizontal="center" vertical="center" wrapText="1" readingOrder="1"/>
    </xf>
    <xf numFmtId="164" fontId="8" fillId="0" borderId="18" xfId="1" applyNumberFormat="1" applyFont="1" applyFill="1" applyBorder="1" applyAlignment="1">
      <alignment horizontal="center" vertical="center" wrapText="1" readingOrder="1"/>
    </xf>
    <xf numFmtId="164" fontId="8" fillId="0" borderId="16" xfId="1" applyNumberFormat="1" applyFont="1" applyBorder="1" applyAlignment="1">
      <alignment horizontal="center" vertical="center" wrapText="1" readingOrder="1"/>
    </xf>
    <xf numFmtId="166" fontId="14" fillId="0" borderId="12" xfId="1" applyNumberFormat="1" applyFont="1" applyBorder="1" applyAlignment="1">
      <alignment horizontal="center" vertical="center" wrapText="1" readingOrder="1"/>
    </xf>
    <xf numFmtId="0" fontId="6" fillId="3" borderId="14" xfId="1" applyFont="1" applyFill="1" applyBorder="1" applyAlignment="1">
      <alignment horizontal="center" vertical="center" wrapText="1" readingOrder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left" vertical="center" wrapText="1" readingOrder="1"/>
    </xf>
    <xf numFmtId="0" fontId="4" fillId="4" borderId="3" xfId="1" applyFont="1" applyFill="1" applyBorder="1" applyAlignment="1">
      <alignment horizontal="center" vertical="center" wrapText="1" readingOrder="1"/>
    </xf>
    <xf numFmtId="0" fontId="4" fillId="4" borderId="4" xfId="1" applyFont="1" applyFill="1" applyBorder="1" applyAlignment="1">
      <alignment horizontal="center" vertical="center" wrapText="1" readingOrder="1"/>
    </xf>
    <xf numFmtId="0" fontId="4" fillId="4" borderId="5" xfId="1" applyFont="1" applyFill="1" applyBorder="1" applyAlignment="1">
      <alignment horizontal="center" vertical="center" wrapText="1" readingOrder="1"/>
    </xf>
    <xf numFmtId="0" fontId="7" fillId="2" borderId="14" xfId="1" applyFont="1" applyFill="1" applyBorder="1" applyAlignment="1">
      <alignment horizontal="left" vertical="center" wrapText="1" readingOrder="1"/>
    </xf>
    <xf numFmtId="0" fontId="2" fillId="2" borderId="0" xfId="1" applyFont="1" applyFill="1" applyAlignment="1">
      <alignment horizontal="center" wrapText="1" readingOrder="1"/>
    </xf>
    <xf numFmtId="0" fontId="4" fillId="4" borderId="1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 readingOrder="1"/>
    </xf>
    <xf numFmtId="0" fontId="4" fillId="4" borderId="7" xfId="1" applyFont="1" applyFill="1" applyBorder="1" applyAlignment="1">
      <alignment horizontal="center" vertical="center" wrapText="1" readingOrder="1"/>
    </xf>
    <xf numFmtId="0" fontId="4" fillId="4" borderId="2" xfId="1" applyFont="1" applyFill="1" applyBorder="1" applyAlignment="1">
      <alignment horizontal="center" vertical="center" wrapText="1" readingOrder="1"/>
    </xf>
    <xf numFmtId="0" fontId="4" fillId="4" borderId="27" xfId="1" applyFont="1" applyFill="1" applyBorder="1" applyAlignment="1">
      <alignment horizontal="center" vertical="center" wrapText="1" readingOrder="1"/>
    </xf>
    <xf numFmtId="0" fontId="20" fillId="3" borderId="0" xfId="0" applyFont="1" applyFill="1" applyAlignment="1">
      <alignment horizontal="left" wrapText="1" readingOrder="1"/>
    </xf>
    <xf numFmtId="0" fontId="19" fillId="3" borderId="0" xfId="0" applyFont="1" applyFill="1" applyAlignment="1">
      <alignment horizontal="left" wrapText="1" readingOrder="1"/>
    </xf>
    <xf numFmtId="166" fontId="14" fillId="2" borderId="26" xfId="1" applyNumberFormat="1" applyFont="1" applyFill="1" applyBorder="1" applyAlignment="1">
      <alignment horizontal="center" vertical="center" wrapText="1" readingOrder="1"/>
    </xf>
    <xf numFmtId="166" fontId="14" fillId="2" borderId="22" xfId="1" applyNumberFormat="1" applyFont="1" applyFill="1" applyBorder="1" applyAlignment="1">
      <alignment horizontal="center" vertical="center" wrapText="1" readingOrder="1"/>
    </xf>
    <xf numFmtId="0" fontId="21" fillId="0" borderId="21" xfId="1" applyFont="1" applyFill="1" applyBorder="1" applyAlignment="1">
      <alignment horizontal="left" vertical="center" wrapText="1" readingOrder="1"/>
    </xf>
  </cellXfs>
  <cellStyles count="5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96" TargetMode="External"/><Relationship Id="rId18" Type="http://schemas.openxmlformats.org/officeDocument/2006/relationships/hyperlink" Target="https://www.lb.lt/lt/frd-licencijos/view_license?id=315" TargetMode="External"/><Relationship Id="rId26" Type="http://schemas.openxmlformats.org/officeDocument/2006/relationships/hyperlink" Target="http://www.lb.lt/lt/frd-licencijos/view_license?id=309" TargetMode="External"/><Relationship Id="rId39" Type="http://schemas.openxmlformats.org/officeDocument/2006/relationships/hyperlink" Target="http://www.lb.lt/lt/frd-licencijos/view_license?id=290" TargetMode="External"/><Relationship Id="rId21" Type="http://schemas.openxmlformats.org/officeDocument/2006/relationships/hyperlink" Target="https://www.lb.lt/lt/frd-licencijos/view_license?id=282" TargetMode="External"/><Relationship Id="rId34" Type="http://schemas.openxmlformats.org/officeDocument/2006/relationships/hyperlink" Target="http://www.lb.lt/lt/frd-licencijos/view_license?id=261" TargetMode="External"/><Relationship Id="rId42" Type="http://schemas.openxmlformats.org/officeDocument/2006/relationships/hyperlink" Target="http://www.lb.lt/lt/frd-licencijos/view_license?id=294" TargetMode="External"/><Relationship Id="rId47" Type="http://schemas.openxmlformats.org/officeDocument/2006/relationships/hyperlink" Target="https://www.lb.lt/lt/frd-licencijos/view_license?id=335" TargetMode="External"/><Relationship Id="rId50" Type="http://schemas.openxmlformats.org/officeDocument/2006/relationships/hyperlink" Target="http://www.lb.lt/lt/frd-licencijos/view_license?id=336" TargetMode="External"/><Relationship Id="rId55" Type="http://schemas.openxmlformats.org/officeDocument/2006/relationships/hyperlink" Target="http://www.lb.lt/lt/frd-licencijos/view_license?id=320" TargetMode="External"/><Relationship Id="rId7" Type="http://schemas.openxmlformats.org/officeDocument/2006/relationships/hyperlink" Target="http://www.lb.lt/lt/frd-licencijos/view_license?id=274" TargetMode="External"/><Relationship Id="rId2" Type="http://schemas.openxmlformats.org/officeDocument/2006/relationships/hyperlink" Target="http://www.lb.lt/lt/frd-licencijos/view_license?id=314" TargetMode="External"/><Relationship Id="rId16" Type="http://schemas.openxmlformats.org/officeDocument/2006/relationships/hyperlink" Target="http://www.lb.lt/lt/frd-licencijos/view_license?id=278" TargetMode="External"/><Relationship Id="rId29" Type="http://schemas.openxmlformats.org/officeDocument/2006/relationships/hyperlink" Target="http://www.lb.lt/lt/frd-licencijos/view_license?id=330" TargetMode="External"/><Relationship Id="rId11" Type="http://schemas.openxmlformats.org/officeDocument/2006/relationships/hyperlink" Target="http://www.lb.lt/lt/frd-licencijos/view_license?id=260" TargetMode="External"/><Relationship Id="rId24" Type="http://schemas.openxmlformats.org/officeDocument/2006/relationships/hyperlink" Target="https://www.lb.lt/lt/frd-licencijos/view_license?id=283" TargetMode="External"/><Relationship Id="rId32" Type="http://schemas.openxmlformats.org/officeDocument/2006/relationships/hyperlink" Target="https://www.lb.lt/lt/frd-licencijos/view_license?id=331" TargetMode="External"/><Relationship Id="rId37" Type="http://schemas.openxmlformats.org/officeDocument/2006/relationships/hyperlink" Target="http://www.lb.lt/lt/frd-licencijos/view_license?id=333" TargetMode="External"/><Relationship Id="rId40" Type="http://schemas.openxmlformats.org/officeDocument/2006/relationships/hyperlink" Target="http://www.lb.lt/lt/frd-licencijos/view_license?id=328" TargetMode="External"/><Relationship Id="rId45" Type="http://schemas.openxmlformats.org/officeDocument/2006/relationships/hyperlink" Target="http://www.lb.lt/lt/frd-licencijos/view_license?id=322" TargetMode="External"/><Relationship Id="rId53" Type="http://schemas.openxmlformats.org/officeDocument/2006/relationships/hyperlink" Target="http://www.lb.lt/lt/frd-licencijos/view_license?id=316" TargetMode="External"/><Relationship Id="rId58" Type="http://schemas.openxmlformats.org/officeDocument/2006/relationships/hyperlink" Target="http://www.lb.lt/lt/frd-licencijos/view_license?id=286" TargetMode="External"/><Relationship Id="rId5" Type="http://schemas.openxmlformats.org/officeDocument/2006/relationships/hyperlink" Target="http://www.lb.lt/lt/frd-licencijos/view_license?id=289" TargetMode="External"/><Relationship Id="rId19" Type="http://schemas.openxmlformats.org/officeDocument/2006/relationships/hyperlink" Target="https://www.lb.lt/lt/frd-licencijos/view_license?id=270" TargetMode="External"/><Relationship Id="rId4" Type="http://schemas.openxmlformats.org/officeDocument/2006/relationships/hyperlink" Target="http://www.lb.lt/lt/frd-licencijos/view_license?id=307" TargetMode="External"/><Relationship Id="rId9" Type="http://schemas.openxmlformats.org/officeDocument/2006/relationships/hyperlink" Target="http://www.lb.lt/lt/frd-licencijos/view_license?id=300" TargetMode="External"/><Relationship Id="rId14" Type="http://schemas.openxmlformats.org/officeDocument/2006/relationships/hyperlink" Target="http://www.lb.lt/lt/frd-licencijos/view_license?id=303" TargetMode="External"/><Relationship Id="rId22" Type="http://schemas.openxmlformats.org/officeDocument/2006/relationships/hyperlink" Target="https://www.lb.lt/lt/frd-licencijos/view_license?id=275" TargetMode="External"/><Relationship Id="rId27" Type="http://schemas.openxmlformats.org/officeDocument/2006/relationships/hyperlink" Target="http://www.lb.lt/lt/frd-licencijos/view_license?id=334" TargetMode="External"/><Relationship Id="rId30" Type="http://schemas.openxmlformats.org/officeDocument/2006/relationships/hyperlink" Target="http://www.lb.lt/lt/frd-licencijos/view_license?id=312" TargetMode="External"/><Relationship Id="rId35" Type="http://schemas.openxmlformats.org/officeDocument/2006/relationships/hyperlink" Target="http://www.lb.lt/lt/frd-licencijos/view_license?id=268" TargetMode="External"/><Relationship Id="rId43" Type="http://schemas.openxmlformats.org/officeDocument/2006/relationships/hyperlink" Target="http://www.lb.lt/lt/frd-licencijos/view_license?id=285" TargetMode="External"/><Relationship Id="rId48" Type="http://schemas.openxmlformats.org/officeDocument/2006/relationships/hyperlink" Target="http://www.lb.lt/lt/frd-licencijos/view_license?id=327" TargetMode="External"/><Relationship Id="rId56" Type="http://schemas.openxmlformats.org/officeDocument/2006/relationships/hyperlink" Target="http://www.lb.lt/lt/frd-licencijos/view_license?id=272" TargetMode="External"/><Relationship Id="rId8" Type="http://schemas.openxmlformats.org/officeDocument/2006/relationships/hyperlink" Target="https://www.lb.lt/lt/frd-licencijos/view_license?id=279" TargetMode="External"/><Relationship Id="rId51" Type="http://schemas.openxmlformats.org/officeDocument/2006/relationships/hyperlink" Target="https://www.lb.lt/lt/frd-licencijos/view_license?id=288" TargetMode="External"/><Relationship Id="rId3" Type="http://schemas.openxmlformats.org/officeDocument/2006/relationships/hyperlink" Target="http://www.lb.lt/lt/frd-licencijos/view_license?id=295" TargetMode="External"/><Relationship Id="rId12" Type="http://schemas.openxmlformats.org/officeDocument/2006/relationships/hyperlink" Target="http://www.lb.lt/lt/frd-licencijos/view_license?id=266" TargetMode="External"/><Relationship Id="rId17" Type="http://schemas.openxmlformats.org/officeDocument/2006/relationships/hyperlink" Target="https://www.lb.lt/lt/frd-licencijos/view_license?id=305" TargetMode="External"/><Relationship Id="rId25" Type="http://schemas.openxmlformats.org/officeDocument/2006/relationships/hyperlink" Target="http://www.lb.lt/lt/frd-licencijos/view_license?id=311" TargetMode="External"/><Relationship Id="rId33" Type="http://schemas.openxmlformats.org/officeDocument/2006/relationships/hyperlink" Target="http://www.lb.lt/lt/frd-licencijos/view_license?id=264" TargetMode="External"/><Relationship Id="rId38" Type="http://schemas.openxmlformats.org/officeDocument/2006/relationships/hyperlink" Target="http://www.lb.lt/lt/frd-licencijos/view_license?id=308" TargetMode="External"/><Relationship Id="rId46" Type="http://schemas.openxmlformats.org/officeDocument/2006/relationships/hyperlink" Target="https://www.lb.lt/lt/frd-licencijos/view_license?id=310" TargetMode="External"/><Relationship Id="rId59" Type="http://schemas.openxmlformats.org/officeDocument/2006/relationships/hyperlink" Target="http://www.lb.lt/lt/frd-licencijos/view_license?id=306" TargetMode="External"/><Relationship Id="rId20" Type="http://schemas.openxmlformats.org/officeDocument/2006/relationships/hyperlink" Target="http://www.lb.lt/lt/frd-licencijos/view_license?id=332" TargetMode="External"/><Relationship Id="rId41" Type="http://schemas.openxmlformats.org/officeDocument/2006/relationships/hyperlink" Target="http://www.lb.lt/lt/frd-licencijos/view_license?id=271" TargetMode="External"/><Relationship Id="rId54" Type="http://schemas.openxmlformats.org/officeDocument/2006/relationships/hyperlink" Target="http://www.lb.lt/lt/frd-licencijos/view_license?id=443" TargetMode="External"/><Relationship Id="rId1" Type="http://schemas.openxmlformats.org/officeDocument/2006/relationships/hyperlink" Target="http://www.lb.lt/lt/frd-licencijos/view_license?id=318" TargetMode="External"/><Relationship Id="rId6" Type="http://schemas.openxmlformats.org/officeDocument/2006/relationships/hyperlink" Target="http://www.lb.lt/lt/frd-licencijos/view_license?id=317" TargetMode="External"/><Relationship Id="rId15" Type="http://schemas.openxmlformats.org/officeDocument/2006/relationships/hyperlink" Target="http://www.lb.lt/lt/frd-licencijos/view_license?id=284" TargetMode="External"/><Relationship Id="rId23" Type="http://schemas.openxmlformats.org/officeDocument/2006/relationships/hyperlink" Target="https://www.lb.lt/lt/frd-licencijos/view_license?id=263" TargetMode="External"/><Relationship Id="rId28" Type="http://schemas.openxmlformats.org/officeDocument/2006/relationships/hyperlink" Target="http://www.lb.lt/lt/frd-licencijos/view_license?id=267" TargetMode="External"/><Relationship Id="rId36" Type="http://schemas.openxmlformats.org/officeDocument/2006/relationships/hyperlink" Target="http://www.lb.lt/lt/frd-licencijos/view_license?id=273" TargetMode="External"/><Relationship Id="rId49" Type="http://schemas.openxmlformats.org/officeDocument/2006/relationships/hyperlink" Target="http://www.lb.lt/lt/frd-licencijos/view_license?id=265" TargetMode="External"/><Relationship Id="rId57" Type="http://schemas.openxmlformats.org/officeDocument/2006/relationships/hyperlink" Target="http://www.lb.lt/lt/frd-licencijos/view_license?id=293" TargetMode="External"/><Relationship Id="rId10" Type="http://schemas.openxmlformats.org/officeDocument/2006/relationships/hyperlink" Target="http://www.lb.lt/lt/frd-licencijos/view_license?id=259" TargetMode="External"/><Relationship Id="rId31" Type="http://schemas.openxmlformats.org/officeDocument/2006/relationships/hyperlink" Target="http://www.lb.lt/lt/frd-licencijos/view_license?id=325" TargetMode="External"/><Relationship Id="rId44" Type="http://schemas.openxmlformats.org/officeDocument/2006/relationships/hyperlink" Target="http://www.lb.lt/lt/frd-licencijos/view_license?id=313" TargetMode="External"/><Relationship Id="rId52" Type="http://schemas.openxmlformats.org/officeDocument/2006/relationships/hyperlink" Target="http://www.lb.lt/lt/frd-licencijos/view_license?id=337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C1328"/>
  <sheetViews>
    <sheetView tabSelected="1" topLeftCell="A49" zoomScale="115" zoomScaleNormal="115" workbookViewId="0">
      <selection activeCell="B17" sqref="B17"/>
    </sheetView>
  </sheetViews>
  <sheetFormatPr defaultColWidth="9.140625" defaultRowHeight="15" x14ac:dyDescent="0.25"/>
  <cols>
    <col min="1" max="1" width="4.42578125" style="20" customWidth="1"/>
    <col min="2" max="2" width="38.85546875" style="20" customWidth="1"/>
    <col min="3" max="3" width="11.5703125" style="20" customWidth="1"/>
    <col min="4" max="4" width="13" style="20" customWidth="1"/>
    <col min="5" max="7" width="11.5703125" style="20" customWidth="1"/>
    <col min="8" max="8" width="13.7109375" style="20" customWidth="1"/>
    <col min="9" max="10" width="11.5703125" style="20" customWidth="1"/>
    <col min="11" max="11" width="12.28515625" style="20" customWidth="1"/>
    <col min="12" max="12" width="11.5703125" style="20" customWidth="1"/>
    <col min="13" max="13" width="15.42578125" style="20" customWidth="1"/>
    <col min="14" max="14" width="16.28515625" style="20" customWidth="1"/>
    <col min="15" max="107" width="9.140625" style="1"/>
    <col min="108" max="16384" width="9.140625" style="20"/>
  </cols>
  <sheetData>
    <row r="1" spans="1:18" s="1" customFormat="1" ht="15.75" customHeight="1" x14ac:dyDescent="0.25">
      <c r="A1" s="68" t="s">
        <v>85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18" ht="15" customHeight="1" x14ac:dyDescent="0.25">
      <c r="A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8" ht="15" customHeight="1" x14ac:dyDescent="0.3">
      <c r="A3" s="69" t="s">
        <v>0</v>
      </c>
      <c r="B3" s="71" t="s">
        <v>1</v>
      </c>
      <c r="C3" s="75" t="s">
        <v>4</v>
      </c>
      <c r="D3" s="64" t="s">
        <v>2</v>
      </c>
      <c r="E3" s="65"/>
      <c r="F3" s="65"/>
      <c r="G3" s="65"/>
      <c r="H3" s="65"/>
      <c r="I3" s="65"/>
      <c r="J3" s="66"/>
      <c r="K3" s="73" t="s">
        <v>3</v>
      </c>
      <c r="L3" s="73"/>
      <c r="M3" s="73"/>
      <c r="N3" s="74"/>
      <c r="O3" s="5"/>
      <c r="P3" s="5"/>
      <c r="Q3" s="6"/>
      <c r="R3" s="6"/>
    </row>
    <row r="4" spans="1:18" ht="42" x14ac:dyDescent="0.3">
      <c r="A4" s="70"/>
      <c r="B4" s="72"/>
      <c r="C4" s="76"/>
      <c r="D4" s="43" t="s">
        <v>5</v>
      </c>
      <c r="E4" s="43" t="s">
        <v>6</v>
      </c>
      <c r="F4" s="43" t="s">
        <v>7</v>
      </c>
      <c r="G4" s="43" t="s">
        <v>8</v>
      </c>
      <c r="H4" s="43" t="s">
        <v>9</v>
      </c>
      <c r="I4" s="43" t="s">
        <v>10</v>
      </c>
      <c r="J4" s="43" t="s">
        <v>11</v>
      </c>
      <c r="K4" s="7" t="s">
        <v>12</v>
      </c>
      <c r="L4" s="8" t="s">
        <v>13</v>
      </c>
      <c r="M4" s="8" t="s">
        <v>14</v>
      </c>
      <c r="N4" s="9" t="s">
        <v>15</v>
      </c>
      <c r="O4" s="5"/>
      <c r="P4" s="5"/>
      <c r="Q4" s="6"/>
      <c r="R4" s="6"/>
    </row>
    <row r="5" spans="1:18" ht="16.149999999999999" customHeight="1" x14ac:dyDescent="0.3">
      <c r="A5" s="10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2">
        <v>11</v>
      </c>
      <c r="L5" s="11">
        <v>12</v>
      </c>
      <c r="M5" s="11">
        <v>13</v>
      </c>
      <c r="N5" s="13">
        <v>14</v>
      </c>
      <c r="O5" s="5"/>
      <c r="P5" s="5"/>
      <c r="Q5" s="6"/>
      <c r="R5" s="6"/>
    </row>
    <row r="6" spans="1:18" ht="16.149999999999999" customHeight="1" x14ac:dyDescent="0.3">
      <c r="A6" s="59"/>
      <c r="F6" s="60"/>
      <c r="G6" s="60"/>
      <c r="H6" s="60"/>
      <c r="I6" s="60"/>
      <c r="J6" s="60"/>
      <c r="K6" s="61"/>
      <c r="L6" s="60"/>
      <c r="M6" s="60"/>
      <c r="N6" s="62"/>
      <c r="O6" s="5"/>
      <c r="P6" s="5"/>
      <c r="Q6" s="6"/>
      <c r="R6" s="6"/>
    </row>
    <row r="7" spans="1:18" ht="15" customHeight="1" x14ac:dyDescent="0.3">
      <c r="A7" s="67" t="s">
        <v>16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5"/>
      <c r="P7" s="5"/>
      <c r="Q7" s="6"/>
      <c r="R7" s="6"/>
    </row>
    <row r="8" spans="1:18" ht="15.75" customHeight="1" x14ac:dyDescent="0.25">
      <c r="A8" s="16">
        <v>1</v>
      </c>
      <c r="B8" s="29" t="s">
        <v>64</v>
      </c>
      <c r="C8" s="49" t="s">
        <v>76</v>
      </c>
      <c r="D8" s="54">
        <v>74034.98</v>
      </c>
      <c r="E8" s="54">
        <v>561.84</v>
      </c>
      <c r="F8" s="54">
        <v>14603.13</v>
      </c>
      <c r="G8" s="54">
        <v>55066.84</v>
      </c>
      <c r="H8" s="54">
        <v>66386.850000000006</v>
      </c>
      <c r="I8" s="54">
        <v>5235.59</v>
      </c>
      <c r="J8" s="55">
        <v>178.79</v>
      </c>
      <c r="K8" s="54">
        <v>14.06</v>
      </c>
      <c r="L8" s="54">
        <v>293.82</v>
      </c>
      <c r="M8" s="53"/>
      <c r="N8" s="56" t="s">
        <v>78</v>
      </c>
      <c r="O8" s="14"/>
      <c r="R8" s="15"/>
    </row>
    <row r="9" spans="1:18" ht="15.75" customHeight="1" x14ac:dyDescent="0.25">
      <c r="A9" s="16">
        <v>2</v>
      </c>
      <c r="B9" s="63" t="s">
        <v>19</v>
      </c>
      <c r="C9" s="49" t="s">
        <v>76</v>
      </c>
      <c r="D9" s="54">
        <v>57366.3</v>
      </c>
      <c r="E9" s="54">
        <v>2073.56</v>
      </c>
      <c r="F9" s="54">
        <v>3781.85</v>
      </c>
      <c r="G9" s="54">
        <v>50069.53</v>
      </c>
      <c r="H9" s="54">
        <v>44733.71</v>
      </c>
      <c r="I9" s="54">
        <v>3073.74</v>
      </c>
      <c r="J9" s="55">
        <v>435.4</v>
      </c>
      <c r="K9" s="54">
        <v>16.13</v>
      </c>
      <c r="L9" s="54">
        <v>175.02</v>
      </c>
      <c r="M9" s="53"/>
      <c r="N9" s="56" t="s">
        <v>78</v>
      </c>
      <c r="O9" s="14"/>
      <c r="R9" s="15"/>
    </row>
    <row r="10" spans="1:18" ht="15.75" customHeight="1" x14ac:dyDescent="0.25">
      <c r="A10" s="16">
        <v>3</v>
      </c>
      <c r="B10" s="18" t="s">
        <v>23</v>
      </c>
      <c r="C10" s="49" t="s">
        <v>76</v>
      </c>
      <c r="D10" s="54">
        <v>56946.94</v>
      </c>
      <c r="E10" s="54"/>
      <c r="F10" s="54">
        <v>8823.56</v>
      </c>
      <c r="G10" s="54">
        <v>44930.74</v>
      </c>
      <c r="H10" s="54">
        <v>50251.57</v>
      </c>
      <c r="I10" s="54">
        <v>4009.36</v>
      </c>
      <c r="J10" s="55">
        <v>259.58999999999997</v>
      </c>
      <c r="K10" s="54">
        <v>17.68</v>
      </c>
      <c r="L10" s="54">
        <v>250.68</v>
      </c>
      <c r="M10" s="53"/>
      <c r="N10" s="56" t="s">
        <v>78</v>
      </c>
      <c r="O10" s="14"/>
      <c r="R10" s="15"/>
    </row>
    <row r="11" spans="1:18" ht="15.75" customHeight="1" x14ac:dyDescent="0.25">
      <c r="A11" s="16">
        <v>4</v>
      </c>
      <c r="B11" s="28" t="s">
        <v>17</v>
      </c>
      <c r="C11" s="48" t="s">
        <v>76</v>
      </c>
      <c r="D11" s="54">
        <v>49008.06</v>
      </c>
      <c r="E11" s="54"/>
      <c r="F11" s="54">
        <v>6263.94</v>
      </c>
      <c r="G11" s="54">
        <v>40923.449999999997</v>
      </c>
      <c r="H11" s="54">
        <v>41516.11</v>
      </c>
      <c r="I11" s="54">
        <v>1653.62</v>
      </c>
      <c r="J11" s="55">
        <v>425.93</v>
      </c>
      <c r="K11" s="54">
        <v>18.010000000000002</v>
      </c>
      <c r="L11" s="54">
        <v>188.85</v>
      </c>
      <c r="M11" s="53">
        <v>0.28999999999999998</v>
      </c>
      <c r="N11" s="51" t="s">
        <v>78</v>
      </c>
      <c r="O11" s="14"/>
      <c r="R11" s="15"/>
    </row>
    <row r="12" spans="1:18" ht="15.75" customHeight="1" x14ac:dyDescent="0.25">
      <c r="A12" s="16">
        <v>5</v>
      </c>
      <c r="B12" s="18" t="s">
        <v>22</v>
      </c>
      <c r="C12" s="49" t="s">
        <v>76</v>
      </c>
      <c r="D12" s="54">
        <v>42796.03</v>
      </c>
      <c r="E12" s="54"/>
      <c r="F12" s="54">
        <v>5304</v>
      </c>
      <c r="G12" s="54">
        <v>36215.910000000003</v>
      </c>
      <c r="H12" s="54">
        <v>32466.61</v>
      </c>
      <c r="I12" s="54">
        <v>1722.42</v>
      </c>
      <c r="J12" s="55">
        <v>323.82</v>
      </c>
      <c r="K12" s="54">
        <v>11.8</v>
      </c>
      <c r="L12" s="54">
        <v>193.84</v>
      </c>
      <c r="M12" s="53">
        <v>-1.28</v>
      </c>
      <c r="N12" s="56" t="s">
        <v>78</v>
      </c>
      <c r="O12" s="14"/>
      <c r="R12" s="15"/>
    </row>
    <row r="13" spans="1:18" ht="15.75" customHeight="1" x14ac:dyDescent="0.25">
      <c r="A13" s="16">
        <v>6</v>
      </c>
      <c r="B13" s="17" t="s">
        <v>18</v>
      </c>
      <c r="C13" s="49" t="s">
        <v>76</v>
      </c>
      <c r="D13" s="54">
        <v>39511.019999999997</v>
      </c>
      <c r="E13" s="54">
        <v>301.64</v>
      </c>
      <c r="F13" s="54">
        <v>5662.5</v>
      </c>
      <c r="G13" s="54">
        <v>28521.119999999999</v>
      </c>
      <c r="H13" s="54">
        <v>36459.17</v>
      </c>
      <c r="I13" s="54">
        <v>2070.1</v>
      </c>
      <c r="J13" s="55">
        <v>375.65</v>
      </c>
      <c r="K13" s="54">
        <v>14.48</v>
      </c>
      <c r="L13" s="54">
        <v>409.9</v>
      </c>
      <c r="M13" s="53">
        <v>0.23</v>
      </c>
      <c r="N13" s="51" t="s">
        <v>78</v>
      </c>
      <c r="O13" s="14"/>
      <c r="R13" s="15"/>
    </row>
    <row r="14" spans="1:18" ht="15.75" customHeight="1" x14ac:dyDescent="0.25">
      <c r="A14" s="16">
        <v>7</v>
      </c>
      <c r="B14" s="18" t="s">
        <v>20</v>
      </c>
      <c r="C14" s="49" t="s">
        <v>76</v>
      </c>
      <c r="D14" s="54">
        <v>34662.36</v>
      </c>
      <c r="E14" s="54">
        <v>874.04</v>
      </c>
      <c r="F14" s="54">
        <v>11417.75</v>
      </c>
      <c r="G14" s="54">
        <v>21083.73</v>
      </c>
      <c r="H14" s="54">
        <v>30793.54</v>
      </c>
      <c r="I14" s="54">
        <v>1505.53</v>
      </c>
      <c r="J14" s="55">
        <v>193.66</v>
      </c>
      <c r="K14" s="54">
        <v>17.07</v>
      </c>
      <c r="L14" s="54">
        <v>525.98</v>
      </c>
      <c r="M14" s="53"/>
      <c r="N14" s="56" t="s">
        <v>78</v>
      </c>
      <c r="O14" s="14"/>
      <c r="R14" s="15"/>
    </row>
    <row r="15" spans="1:18" ht="15.75" customHeight="1" x14ac:dyDescent="0.25">
      <c r="A15" s="16">
        <v>8</v>
      </c>
      <c r="B15" s="18" t="s">
        <v>21</v>
      </c>
      <c r="C15" s="49" t="s">
        <v>76</v>
      </c>
      <c r="D15" s="54">
        <v>32670.21</v>
      </c>
      <c r="E15" s="54"/>
      <c r="F15" s="54">
        <v>5812.55</v>
      </c>
      <c r="G15" s="54">
        <v>25696</v>
      </c>
      <c r="H15" s="54">
        <v>27526.93</v>
      </c>
      <c r="I15" s="54">
        <v>2939.69</v>
      </c>
      <c r="J15" s="55">
        <v>378.13</v>
      </c>
      <c r="K15" s="54">
        <v>22.5</v>
      </c>
      <c r="L15" s="54">
        <v>259.62</v>
      </c>
      <c r="M15" s="53"/>
      <c r="N15" s="56" t="s">
        <v>78</v>
      </c>
      <c r="O15" s="14"/>
      <c r="R15" s="15"/>
    </row>
    <row r="16" spans="1:18" ht="15.75" customHeight="1" x14ac:dyDescent="0.25">
      <c r="A16" s="16">
        <v>9</v>
      </c>
      <c r="B16" s="18" t="s">
        <v>75</v>
      </c>
      <c r="C16" s="49" t="s">
        <v>76</v>
      </c>
      <c r="D16" s="54">
        <v>27476.71</v>
      </c>
      <c r="E16" s="54">
        <v>684.19</v>
      </c>
      <c r="F16" s="54">
        <v>2855.7000000000003</v>
      </c>
      <c r="G16" s="54">
        <v>22456.1</v>
      </c>
      <c r="H16" s="54">
        <v>20102.79</v>
      </c>
      <c r="I16" s="54">
        <v>1555.92</v>
      </c>
      <c r="J16" s="55">
        <v>242</v>
      </c>
      <c r="K16" s="54">
        <v>18.13</v>
      </c>
      <c r="L16" s="54">
        <v>208.19</v>
      </c>
      <c r="M16" s="53"/>
      <c r="N16" s="56" t="s">
        <v>78</v>
      </c>
      <c r="O16" s="14"/>
      <c r="R16" s="15"/>
    </row>
    <row r="17" spans="1:18" ht="15.75" customHeight="1" x14ac:dyDescent="0.25">
      <c r="A17" s="16">
        <v>10</v>
      </c>
      <c r="B17" s="18" t="s">
        <v>24</v>
      </c>
      <c r="C17" s="49" t="s">
        <v>76</v>
      </c>
      <c r="D17" s="54">
        <v>26820.36</v>
      </c>
      <c r="E17" s="54"/>
      <c r="F17" s="54">
        <v>3175.97</v>
      </c>
      <c r="G17" s="54">
        <v>22947.41</v>
      </c>
      <c r="H17" s="54">
        <v>19598.849999999999</v>
      </c>
      <c r="I17" s="54">
        <v>1713.84</v>
      </c>
      <c r="J17" s="55">
        <v>27.88</v>
      </c>
      <c r="K17" s="54">
        <v>13.45</v>
      </c>
      <c r="L17" s="54">
        <v>155.69</v>
      </c>
      <c r="M17" s="53"/>
      <c r="N17" s="56" t="s">
        <v>78</v>
      </c>
      <c r="O17" s="14"/>
      <c r="R17" s="15"/>
    </row>
    <row r="18" spans="1:18" ht="15.75" customHeight="1" x14ac:dyDescent="0.25">
      <c r="A18" s="16">
        <v>11</v>
      </c>
      <c r="B18" s="18" t="s">
        <v>30</v>
      </c>
      <c r="C18" s="49" t="s">
        <v>76</v>
      </c>
      <c r="D18" s="54">
        <v>23556.98</v>
      </c>
      <c r="E18" s="54">
        <v>4013.01</v>
      </c>
      <c r="F18" s="54">
        <v>5108.29</v>
      </c>
      <c r="G18" s="54">
        <v>13678.4</v>
      </c>
      <c r="H18" s="54">
        <v>18192.64</v>
      </c>
      <c r="I18" s="54">
        <v>981</v>
      </c>
      <c r="J18" s="55">
        <v>297.22000000000003</v>
      </c>
      <c r="K18" s="54">
        <v>32.090000000000003</v>
      </c>
      <c r="L18" s="54">
        <v>479.55</v>
      </c>
      <c r="M18" s="53"/>
      <c r="N18" s="56" t="s">
        <v>78</v>
      </c>
      <c r="O18" s="14"/>
    </row>
    <row r="19" spans="1:18" ht="15.75" customHeight="1" x14ac:dyDescent="0.25">
      <c r="A19" s="16">
        <v>12</v>
      </c>
      <c r="B19" s="18" t="s">
        <v>25</v>
      </c>
      <c r="C19" s="49" t="s">
        <v>76</v>
      </c>
      <c r="D19" s="54">
        <v>23484.97</v>
      </c>
      <c r="E19" s="54"/>
      <c r="F19" s="54">
        <v>5974.21</v>
      </c>
      <c r="G19" s="54">
        <v>16254.28</v>
      </c>
      <c r="H19" s="54">
        <v>21005.46</v>
      </c>
      <c r="I19" s="54">
        <v>1336.45</v>
      </c>
      <c r="J19" s="55">
        <v>194.66</v>
      </c>
      <c r="K19" s="54">
        <v>23.96</v>
      </c>
      <c r="L19" s="54">
        <v>608.4</v>
      </c>
      <c r="M19" s="53"/>
      <c r="N19" s="51" t="s">
        <v>78</v>
      </c>
      <c r="O19" s="14"/>
      <c r="Q19" s="19"/>
      <c r="R19" s="15"/>
    </row>
    <row r="20" spans="1:18" x14ac:dyDescent="0.25">
      <c r="A20" s="16">
        <v>13</v>
      </c>
      <c r="B20" s="18" t="s">
        <v>26</v>
      </c>
      <c r="C20" s="49" t="s">
        <v>76</v>
      </c>
      <c r="D20" s="54">
        <v>22995.97</v>
      </c>
      <c r="E20" s="54">
        <v>587.62</v>
      </c>
      <c r="F20" s="54">
        <v>2088.0300000000002</v>
      </c>
      <c r="G20" s="54">
        <v>19587.63</v>
      </c>
      <c r="H20" s="54">
        <v>16910.7</v>
      </c>
      <c r="I20" s="54">
        <v>702.87</v>
      </c>
      <c r="J20" s="55">
        <v>284.02999999999997</v>
      </c>
      <c r="K20" s="54">
        <v>18.89</v>
      </c>
      <c r="L20" s="54">
        <v>169.38</v>
      </c>
      <c r="M20" s="53"/>
      <c r="N20" s="51" t="s">
        <v>78</v>
      </c>
      <c r="O20" s="14"/>
      <c r="R20" s="15"/>
    </row>
    <row r="21" spans="1:18" ht="15.75" customHeight="1" x14ac:dyDescent="0.25">
      <c r="A21" s="16">
        <v>14</v>
      </c>
      <c r="B21" s="18" t="s">
        <v>80</v>
      </c>
      <c r="C21" s="49" t="s">
        <v>76</v>
      </c>
      <c r="D21" s="54">
        <v>20408.8</v>
      </c>
      <c r="E21" s="54"/>
      <c r="F21" s="54">
        <v>2709.97</v>
      </c>
      <c r="G21" s="54">
        <v>17293.66</v>
      </c>
      <c r="H21" s="54">
        <v>13520.28</v>
      </c>
      <c r="I21" s="54">
        <v>1168.55</v>
      </c>
      <c r="J21" s="55">
        <v>82.03</v>
      </c>
      <c r="K21" s="54">
        <v>14.07</v>
      </c>
      <c r="L21" s="54">
        <v>236.95</v>
      </c>
      <c r="M21" s="53"/>
      <c r="N21" s="56" t="s">
        <v>78</v>
      </c>
      <c r="O21" s="14"/>
      <c r="Q21" s="19"/>
      <c r="R21" s="15"/>
    </row>
    <row r="22" spans="1:18" ht="15.75" customHeight="1" x14ac:dyDescent="0.25">
      <c r="A22" s="16">
        <v>15</v>
      </c>
      <c r="B22" s="18" t="s">
        <v>88</v>
      </c>
      <c r="C22" s="49" t="s">
        <v>76</v>
      </c>
      <c r="D22" s="54">
        <v>18697.27</v>
      </c>
      <c r="E22" s="54">
        <v>1599.77</v>
      </c>
      <c r="F22" s="54">
        <v>4163.3500000000004</v>
      </c>
      <c r="G22" s="54">
        <v>12404.15</v>
      </c>
      <c r="H22" s="54">
        <v>16151.09</v>
      </c>
      <c r="I22" s="54">
        <v>987.5</v>
      </c>
      <c r="J22" s="55">
        <v>130.88</v>
      </c>
      <c r="K22" s="54">
        <v>23.76</v>
      </c>
      <c r="L22" s="54">
        <v>402.02</v>
      </c>
      <c r="M22" s="53"/>
      <c r="N22" s="56" t="s">
        <v>78</v>
      </c>
      <c r="O22" s="14"/>
      <c r="Q22" s="19"/>
      <c r="R22" s="15"/>
    </row>
    <row r="23" spans="1:18" ht="15.75" customHeight="1" x14ac:dyDescent="0.25">
      <c r="A23" s="16">
        <v>16</v>
      </c>
      <c r="B23" s="18" t="s">
        <v>32</v>
      </c>
      <c r="C23" s="49" t="s">
        <v>76</v>
      </c>
      <c r="D23" s="54">
        <v>18604.810000000001</v>
      </c>
      <c r="E23" s="54"/>
      <c r="F23" s="54">
        <v>5066.1299999999992</v>
      </c>
      <c r="G23" s="54">
        <v>12877.54</v>
      </c>
      <c r="H23" s="54">
        <v>14335.23</v>
      </c>
      <c r="I23" s="54">
        <v>1015.99</v>
      </c>
      <c r="J23" s="55">
        <v>147.16999999999999</v>
      </c>
      <c r="K23" s="54">
        <v>15</v>
      </c>
      <c r="L23" s="54">
        <v>368.42</v>
      </c>
      <c r="M23" s="53"/>
      <c r="N23" s="56" t="s">
        <v>78</v>
      </c>
      <c r="O23" s="14"/>
      <c r="Q23" s="19"/>
      <c r="R23" s="15"/>
    </row>
    <row r="24" spans="1:18" ht="15.75" customHeight="1" x14ac:dyDescent="0.25">
      <c r="A24" s="16">
        <v>17</v>
      </c>
      <c r="B24" s="18" t="s">
        <v>41</v>
      </c>
      <c r="C24" s="49" t="s">
        <v>76</v>
      </c>
      <c r="D24" s="54">
        <v>17804.669999999998</v>
      </c>
      <c r="E24" s="54"/>
      <c r="F24" s="54">
        <v>2621.74</v>
      </c>
      <c r="G24" s="54">
        <v>14413.55</v>
      </c>
      <c r="H24" s="54">
        <v>12055.02</v>
      </c>
      <c r="I24" s="54">
        <v>1053.78</v>
      </c>
      <c r="J24" s="55">
        <v>105.89</v>
      </c>
      <c r="K24" s="54">
        <v>15.7</v>
      </c>
      <c r="L24" s="54">
        <v>240.52</v>
      </c>
      <c r="M24" s="53"/>
      <c r="N24" s="56" t="s">
        <v>78</v>
      </c>
      <c r="O24" s="14"/>
      <c r="Q24" s="19"/>
      <c r="R24" s="15"/>
    </row>
    <row r="25" spans="1:18" ht="15.75" customHeight="1" x14ac:dyDescent="0.25">
      <c r="A25" s="16">
        <v>18</v>
      </c>
      <c r="B25" s="18" t="s">
        <v>82</v>
      </c>
      <c r="C25" s="49" t="s">
        <v>76</v>
      </c>
      <c r="D25" s="54">
        <v>16866.990000000002</v>
      </c>
      <c r="E25" s="54"/>
      <c r="F25" s="54">
        <v>2146.69</v>
      </c>
      <c r="G25" s="54">
        <v>13315.22</v>
      </c>
      <c r="H25" s="54">
        <v>11653.64</v>
      </c>
      <c r="I25" s="54">
        <v>865.24</v>
      </c>
      <c r="J25" s="55">
        <v>71.31</v>
      </c>
      <c r="K25" s="54">
        <v>15.76</v>
      </c>
      <c r="L25" s="54">
        <v>175.77</v>
      </c>
      <c r="M25" s="53"/>
      <c r="N25" s="56" t="s">
        <v>78</v>
      </c>
      <c r="O25" s="14"/>
      <c r="Q25" s="19"/>
      <c r="R25" s="15"/>
    </row>
    <row r="26" spans="1:18" ht="15.75" customHeight="1" x14ac:dyDescent="0.25">
      <c r="A26" s="16">
        <v>19</v>
      </c>
      <c r="B26" s="18" t="s">
        <v>27</v>
      </c>
      <c r="C26" s="49" t="s">
        <v>76</v>
      </c>
      <c r="D26" s="54">
        <v>16203.91</v>
      </c>
      <c r="E26" s="54"/>
      <c r="F26" s="54">
        <v>5265.3700000000008</v>
      </c>
      <c r="G26" s="54">
        <v>10034.98</v>
      </c>
      <c r="H26" s="54">
        <v>14528.63</v>
      </c>
      <c r="I26" s="54">
        <v>721.74</v>
      </c>
      <c r="J26" s="55">
        <v>69.099999999999994</v>
      </c>
      <c r="K26" s="54">
        <v>23.29</v>
      </c>
      <c r="L26" s="54">
        <v>224.47</v>
      </c>
      <c r="M26" s="53"/>
      <c r="N26" s="56" t="s">
        <v>78</v>
      </c>
    </row>
    <row r="27" spans="1:18" ht="15.75" customHeight="1" x14ac:dyDescent="0.25">
      <c r="A27" s="16">
        <v>20</v>
      </c>
      <c r="B27" s="18" t="s">
        <v>81</v>
      </c>
      <c r="C27" s="49" t="s">
        <v>76</v>
      </c>
      <c r="D27" s="54">
        <v>15480.41</v>
      </c>
      <c r="E27" s="54"/>
      <c r="F27" s="54">
        <v>1127.6699999999998</v>
      </c>
      <c r="G27" s="54">
        <v>13881.06</v>
      </c>
      <c r="H27" s="54">
        <v>7454.75</v>
      </c>
      <c r="I27" s="54">
        <v>877.75</v>
      </c>
      <c r="J27" s="55">
        <v>251.99</v>
      </c>
      <c r="K27" s="54">
        <v>19.48</v>
      </c>
      <c r="L27" s="54">
        <v>228.84</v>
      </c>
      <c r="M27" s="53"/>
      <c r="N27" s="56" t="s">
        <v>78</v>
      </c>
    </row>
    <row r="28" spans="1:18" ht="15.75" customHeight="1" x14ac:dyDescent="0.25">
      <c r="A28" s="16">
        <v>21</v>
      </c>
      <c r="B28" s="18" t="s">
        <v>29</v>
      </c>
      <c r="C28" s="49" t="s">
        <v>76</v>
      </c>
      <c r="D28" s="54">
        <v>15030.75</v>
      </c>
      <c r="E28" s="54">
        <v>577.69000000000005</v>
      </c>
      <c r="F28" s="54">
        <v>1456.03</v>
      </c>
      <c r="G28" s="54">
        <v>12186.18</v>
      </c>
      <c r="H28" s="54">
        <v>11400.27</v>
      </c>
      <c r="I28" s="54">
        <v>819.39</v>
      </c>
      <c r="J28" s="55">
        <v>166.13</v>
      </c>
      <c r="K28" s="54">
        <v>19.71</v>
      </c>
      <c r="L28" s="54">
        <v>262.63</v>
      </c>
      <c r="M28" s="53">
        <v>0.66</v>
      </c>
      <c r="N28" s="56" t="s">
        <v>78</v>
      </c>
    </row>
    <row r="29" spans="1:18" ht="15.75" customHeight="1" x14ac:dyDescent="0.25">
      <c r="A29" s="16">
        <v>22</v>
      </c>
      <c r="B29" s="18" t="s">
        <v>28</v>
      </c>
      <c r="C29" s="49" t="s">
        <v>76</v>
      </c>
      <c r="D29" s="54">
        <v>14385.16</v>
      </c>
      <c r="E29" s="54"/>
      <c r="F29" s="54">
        <v>4080.76</v>
      </c>
      <c r="G29" s="54">
        <v>9837.76</v>
      </c>
      <c r="H29" s="54">
        <v>12416.66</v>
      </c>
      <c r="I29" s="54">
        <v>353.57</v>
      </c>
      <c r="J29" s="55">
        <v>124.01</v>
      </c>
      <c r="K29" s="54">
        <v>23.25</v>
      </c>
      <c r="L29" s="54">
        <v>641.42999999999995</v>
      </c>
      <c r="M29" s="53"/>
      <c r="N29" s="51" t="s">
        <v>78</v>
      </c>
      <c r="O29" s="14"/>
    </row>
    <row r="30" spans="1:18" x14ac:dyDescent="0.25">
      <c r="A30" s="16">
        <v>23</v>
      </c>
      <c r="B30" s="18" t="s">
        <v>31</v>
      </c>
      <c r="C30" s="49" t="s">
        <v>76</v>
      </c>
      <c r="D30" s="54">
        <v>14243.13</v>
      </c>
      <c r="E30" s="54">
        <v>1654.11</v>
      </c>
      <c r="F30" s="54">
        <v>965.52</v>
      </c>
      <c r="G30" s="54">
        <v>10899.24</v>
      </c>
      <c r="H30" s="54">
        <v>10575.71</v>
      </c>
      <c r="I30" s="54">
        <v>589.03</v>
      </c>
      <c r="J30" s="55">
        <v>119.26</v>
      </c>
      <c r="K30" s="54">
        <v>17.510000000000002</v>
      </c>
      <c r="L30" s="54">
        <v>125.63</v>
      </c>
      <c r="M30" s="53"/>
      <c r="N30" s="51" t="s">
        <v>78</v>
      </c>
      <c r="O30" s="14"/>
      <c r="Q30" s="19"/>
      <c r="R30" s="15"/>
    </row>
    <row r="31" spans="1:18" ht="15.75" customHeight="1" x14ac:dyDescent="0.25">
      <c r="A31" s="16">
        <v>24</v>
      </c>
      <c r="B31" s="18" t="s">
        <v>35</v>
      </c>
      <c r="C31" s="49" t="s">
        <v>76</v>
      </c>
      <c r="D31" s="54">
        <v>11459.19</v>
      </c>
      <c r="E31" s="54"/>
      <c r="F31" s="54">
        <v>1554.89</v>
      </c>
      <c r="G31" s="54">
        <v>9159.5300000000007</v>
      </c>
      <c r="H31" s="54">
        <v>8609.9599999999991</v>
      </c>
      <c r="I31" s="54">
        <v>438.83</v>
      </c>
      <c r="J31" s="55">
        <v>23.28</v>
      </c>
      <c r="K31" s="54">
        <v>15.04</v>
      </c>
      <c r="L31" s="54">
        <v>185.58</v>
      </c>
      <c r="M31" s="53"/>
      <c r="N31" s="51" t="s">
        <v>78</v>
      </c>
      <c r="O31" s="14"/>
      <c r="R31" s="15"/>
    </row>
    <row r="32" spans="1:18" ht="15.75" customHeight="1" x14ac:dyDescent="0.25">
      <c r="A32" s="16">
        <v>25</v>
      </c>
      <c r="B32" s="18" t="s">
        <v>34</v>
      </c>
      <c r="C32" s="49" t="s">
        <v>76</v>
      </c>
      <c r="D32" s="54">
        <v>10825.31</v>
      </c>
      <c r="E32" s="54"/>
      <c r="F32" s="54">
        <v>2309.25</v>
      </c>
      <c r="G32" s="54">
        <v>8155.73</v>
      </c>
      <c r="H32" s="54">
        <v>9459.66</v>
      </c>
      <c r="I32" s="54">
        <v>653.66999999999996</v>
      </c>
      <c r="J32" s="55">
        <v>72.09</v>
      </c>
      <c r="K32" s="54">
        <v>21.83</v>
      </c>
      <c r="L32" s="54">
        <v>248.15</v>
      </c>
      <c r="M32" s="53"/>
      <c r="N32" s="51" t="s">
        <v>78</v>
      </c>
      <c r="O32" s="14"/>
      <c r="Q32" s="19"/>
      <c r="R32" s="15"/>
    </row>
    <row r="33" spans="1:18" ht="15.75" customHeight="1" x14ac:dyDescent="0.25">
      <c r="A33" s="16">
        <v>26</v>
      </c>
      <c r="B33" s="18" t="s">
        <v>33</v>
      </c>
      <c r="C33" s="49" t="s">
        <v>76</v>
      </c>
      <c r="D33" s="54">
        <v>10069.35</v>
      </c>
      <c r="E33" s="54"/>
      <c r="F33" s="54">
        <v>1597.8</v>
      </c>
      <c r="G33" s="54">
        <v>7641.81</v>
      </c>
      <c r="H33" s="54">
        <v>8596.85</v>
      </c>
      <c r="I33" s="54">
        <v>1004.73</v>
      </c>
      <c r="J33" s="55">
        <v>74.739999999999995</v>
      </c>
      <c r="K33" s="54">
        <v>15.22</v>
      </c>
      <c r="L33" s="54">
        <v>210.15</v>
      </c>
      <c r="M33" s="53">
        <v>-0.45</v>
      </c>
      <c r="N33" s="56" t="s">
        <v>78</v>
      </c>
      <c r="O33" s="14"/>
      <c r="R33" s="15"/>
    </row>
    <row r="34" spans="1:18" ht="15.75" customHeight="1" x14ac:dyDescent="0.25">
      <c r="A34" s="16">
        <v>27</v>
      </c>
      <c r="B34" s="18" t="s">
        <v>36</v>
      </c>
      <c r="C34" s="49" t="s">
        <v>76</v>
      </c>
      <c r="D34" s="54">
        <v>9744.48</v>
      </c>
      <c r="E34" s="54">
        <v>967.03</v>
      </c>
      <c r="F34" s="54">
        <v>2427.7800000000002</v>
      </c>
      <c r="G34" s="54">
        <v>5587.63</v>
      </c>
      <c r="H34" s="54">
        <v>9115.4699999999993</v>
      </c>
      <c r="I34" s="54">
        <v>255.31</v>
      </c>
      <c r="J34" s="55">
        <v>65.12</v>
      </c>
      <c r="K34" s="54">
        <v>16.22</v>
      </c>
      <c r="L34" s="54">
        <v>716.74</v>
      </c>
      <c r="M34" s="53"/>
      <c r="N34" s="56" t="s">
        <v>78</v>
      </c>
      <c r="O34" s="14"/>
      <c r="Q34" s="19"/>
      <c r="R34" s="15"/>
    </row>
    <row r="35" spans="1:18" x14ac:dyDescent="0.25">
      <c r="A35" s="16">
        <v>28</v>
      </c>
      <c r="B35" s="18" t="s">
        <v>38</v>
      </c>
      <c r="C35" s="49" t="s">
        <v>76</v>
      </c>
      <c r="D35" s="54">
        <v>8480.1</v>
      </c>
      <c r="E35" s="54"/>
      <c r="F35" s="54">
        <v>1444.17</v>
      </c>
      <c r="G35" s="54">
        <v>6830.45</v>
      </c>
      <c r="H35" s="54">
        <v>6205.73</v>
      </c>
      <c r="I35" s="54">
        <v>768.62</v>
      </c>
      <c r="J35" s="55">
        <v>-85.7</v>
      </c>
      <c r="K35" s="54">
        <v>7.99</v>
      </c>
      <c r="L35" s="54">
        <v>278.60000000000002</v>
      </c>
      <c r="M35" s="53"/>
      <c r="N35" s="56" t="s">
        <v>78</v>
      </c>
      <c r="O35" s="14"/>
      <c r="Q35" s="19"/>
      <c r="R35" s="15"/>
    </row>
    <row r="36" spans="1:18" ht="15.75" customHeight="1" x14ac:dyDescent="0.25">
      <c r="A36" s="16">
        <v>29</v>
      </c>
      <c r="B36" s="18" t="s">
        <v>89</v>
      </c>
      <c r="C36" s="49" t="s">
        <v>76</v>
      </c>
      <c r="D36" s="54">
        <v>8069.72</v>
      </c>
      <c r="E36" s="54"/>
      <c r="F36" s="54">
        <v>1411.3100000000002</v>
      </c>
      <c r="G36" s="54">
        <v>6362.95</v>
      </c>
      <c r="H36" s="54">
        <v>5711.95</v>
      </c>
      <c r="I36" s="54">
        <v>534.32000000000005</v>
      </c>
      <c r="J36" s="55">
        <v>58.78</v>
      </c>
      <c r="K36" s="54">
        <v>19.850000000000001</v>
      </c>
      <c r="L36" s="54">
        <v>275.38</v>
      </c>
      <c r="M36" s="53"/>
      <c r="N36" s="51" t="s">
        <v>78</v>
      </c>
      <c r="Q36" s="19"/>
      <c r="R36" s="15"/>
    </row>
    <row r="37" spans="1:18" ht="15.75" customHeight="1" x14ac:dyDescent="0.25">
      <c r="A37" s="16">
        <v>30</v>
      </c>
      <c r="B37" s="18" t="s">
        <v>37</v>
      </c>
      <c r="C37" s="49" t="s">
        <v>76</v>
      </c>
      <c r="D37" s="54">
        <v>8010.43</v>
      </c>
      <c r="E37" s="54"/>
      <c r="F37" s="54">
        <v>905.97</v>
      </c>
      <c r="G37" s="54">
        <v>6811.82</v>
      </c>
      <c r="H37" s="54">
        <v>6070.47</v>
      </c>
      <c r="I37" s="54">
        <v>272.66000000000003</v>
      </c>
      <c r="J37" s="55">
        <v>106.98</v>
      </c>
      <c r="K37" s="54">
        <v>22.69</v>
      </c>
      <c r="L37" s="54">
        <v>242.99</v>
      </c>
      <c r="M37" s="53"/>
      <c r="N37" s="56" t="s">
        <v>78</v>
      </c>
    </row>
    <row r="38" spans="1:18" ht="15.75" customHeight="1" x14ac:dyDescent="0.25">
      <c r="A38" s="16">
        <v>31</v>
      </c>
      <c r="B38" s="18" t="s">
        <v>39</v>
      </c>
      <c r="C38" s="49" t="s">
        <v>76</v>
      </c>
      <c r="D38" s="54">
        <v>7155.71</v>
      </c>
      <c r="E38" s="54">
        <v>194.18</v>
      </c>
      <c r="F38" s="54">
        <v>1643.82</v>
      </c>
      <c r="G38" s="54">
        <v>5078.58</v>
      </c>
      <c r="H38" s="54">
        <v>6297.63</v>
      </c>
      <c r="I38" s="54">
        <v>373.67</v>
      </c>
      <c r="J38" s="55">
        <v>50.19</v>
      </c>
      <c r="K38" s="54">
        <v>23.91</v>
      </c>
      <c r="L38" s="54">
        <v>278.02</v>
      </c>
      <c r="M38" s="53"/>
      <c r="N38" s="56" t="s">
        <v>78</v>
      </c>
      <c r="Q38" s="19"/>
      <c r="R38" s="15"/>
    </row>
    <row r="39" spans="1:18" ht="15.75" customHeight="1" x14ac:dyDescent="0.25">
      <c r="A39" s="16">
        <v>32</v>
      </c>
      <c r="B39" s="18" t="s">
        <v>46</v>
      </c>
      <c r="C39" s="49" t="s">
        <v>76</v>
      </c>
      <c r="D39" s="54">
        <v>6757.1</v>
      </c>
      <c r="E39" s="54"/>
      <c r="F39" s="54">
        <v>3136.75</v>
      </c>
      <c r="G39" s="54">
        <v>3416.49</v>
      </c>
      <c r="H39" s="54">
        <v>6059.05</v>
      </c>
      <c r="I39" s="54">
        <v>285.5</v>
      </c>
      <c r="J39" s="55">
        <v>49</v>
      </c>
      <c r="K39" s="54">
        <v>25.62</v>
      </c>
      <c r="L39" s="54">
        <v>1301.73</v>
      </c>
      <c r="M39" s="53"/>
      <c r="N39" s="56" t="s">
        <v>78</v>
      </c>
      <c r="Q39" s="19"/>
      <c r="R39" s="15"/>
    </row>
    <row r="40" spans="1:18" ht="21" x14ac:dyDescent="0.25">
      <c r="A40" s="16">
        <v>33</v>
      </c>
      <c r="B40" s="18" t="s">
        <v>87</v>
      </c>
      <c r="C40" s="49" t="s">
        <v>76</v>
      </c>
      <c r="D40" s="54">
        <v>6370.78</v>
      </c>
      <c r="E40" s="54"/>
      <c r="F40" s="54">
        <v>1183.06</v>
      </c>
      <c r="G40" s="54">
        <v>4873.57</v>
      </c>
      <c r="H40" s="54">
        <v>5156.72</v>
      </c>
      <c r="I40" s="54">
        <v>430.24</v>
      </c>
      <c r="J40" s="55">
        <v>78.52</v>
      </c>
      <c r="K40" s="54">
        <v>19.149999999999999</v>
      </c>
      <c r="L40" s="54">
        <v>136.57</v>
      </c>
      <c r="M40" s="53"/>
      <c r="N40" s="56" t="s">
        <v>78</v>
      </c>
      <c r="R40" s="15"/>
    </row>
    <row r="41" spans="1:18" x14ac:dyDescent="0.25">
      <c r="A41" s="16">
        <v>34</v>
      </c>
      <c r="B41" s="18" t="s">
        <v>42</v>
      </c>
      <c r="C41" s="49" t="s">
        <v>76</v>
      </c>
      <c r="D41" s="54">
        <v>6010.55</v>
      </c>
      <c r="E41" s="54"/>
      <c r="F41" s="54">
        <v>855.13</v>
      </c>
      <c r="G41" s="54">
        <v>4989.5200000000004</v>
      </c>
      <c r="H41" s="54">
        <v>4888.41</v>
      </c>
      <c r="I41" s="54">
        <v>507.99</v>
      </c>
      <c r="J41" s="55">
        <v>8.57</v>
      </c>
      <c r="K41" s="54">
        <v>19.649999999999999</v>
      </c>
      <c r="L41" s="54">
        <v>173.16</v>
      </c>
      <c r="M41" s="53"/>
      <c r="N41" s="56" t="s">
        <v>78</v>
      </c>
      <c r="O41" s="14"/>
      <c r="R41" s="15"/>
    </row>
    <row r="42" spans="1:18" x14ac:dyDescent="0.25">
      <c r="A42" s="16">
        <v>35</v>
      </c>
      <c r="B42" s="18" t="s">
        <v>43</v>
      </c>
      <c r="C42" s="49" t="s">
        <v>76</v>
      </c>
      <c r="D42" s="54">
        <v>5949.98</v>
      </c>
      <c r="E42" s="54"/>
      <c r="F42" s="54">
        <v>1224.1899999999998</v>
      </c>
      <c r="G42" s="54">
        <v>4512.59</v>
      </c>
      <c r="H42" s="54">
        <v>5216.04</v>
      </c>
      <c r="I42" s="54">
        <v>486.27</v>
      </c>
      <c r="J42" s="55">
        <v>47.18</v>
      </c>
      <c r="K42" s="54">
        <v>18.55</v>
      </c>
      <c r="L42" s="54">
        <v>613.92999999999995</v>
      </c>
      <c r="M42" s="53"/>
      <c r="N42" s="51" t="s">
        <v>78</v>
      </c>
      <c r="O42" s="14"/>
      <c r="Q42" s="19"/>
      <c r="R42" s="15"/>
    </row>
    <row r="43" spans="1:18" ht="16.5" customHeight="1" x14ac:dyDescent="0.25">
      <c r="A43" s="16">
        <v>36</v>
      </c>
      <c r="B43" s="18" t="s">
        <v>83</v>
      </c>
      <c r="C43" s="49" t="s">
        <v>76</v>
      </c>
      <c r="D43" s="54">
        <v>5786.33</v>
      </c>
      <c r="E43" s="54">
        <v>1649.01</v>
      </c>
      <c r="F43" s="54">
        <v>220.71</v>
      </c>
      <c r="G43" s="54">
        <v>3724.59</v>
      </c>
      <c r="H43" s="54">
        <v>4589.6099999999997</v>
      </c>
      <c r="I43" s="54">
        <v>627.24</v>
      </c>
      <c r="J43" s="55">
        <v>17.28</v>
      </c>
      <c r="K43" s="54">
        <v>27.04</v>
      </c>
      <c r="L43" s="54">
        <v>424.4</v>
      </c>
      <c r="M43" s="53"/>
      <c r="N43" s="51" t="s">
        <v>78</v>
      </c>
      <c r="O43" s="14"/>
      <c r="Q43" s="19"/>
      <c r="R43" s="15"/>
    </row>
    <row r="44" spans="1:18" x14ac:dyDescent="0.25">
      <c r="A44" s="16">
        <v>37</v>
      </c>
      <c r="B44" s="81" t="s">
        <v>90</v>
      </c>
      <c r="C44" s="49" t="s">
        <v>76</v>
      </c>
      <c r="D44" s="54">
        <v>5213.7299999999996</v>
      </c>
      <c r="E44" s="54"/>
      <c r="F44" s="54">
        <v>1238.29</v>
      </c>
      <c r="G44" s="54">
        <v>3733.45</v>
      </c>
      <c r="H44" s="54">
        <v>4482.3100000000004</v>
      </c>
      <c r="I44" s="54">
        <v>426.16</v>
      </c>
      <c r="J44" s="55">
        <v>1.83</v>
      </c>
      <c r="K44" s="54">
        <v>22.8</v>
      </c>
      <c r="L44" s="54">
        <v>1245.9100000000001</v>
      </c>
      <c r="M44" s="53"/>
      <c r="N44" s="56" t="s">
        <v>78</v>
      </c>
      <c r="O44" s="14"/>
      <c r="Q44" s="19"/>
      <c r="R44" s="15"/>
    </row>
    <row r="45" spans="1:18" x14ac:dyDescent="0.25">
      <c r="A45" s="16">
        <v>38</v>
      </c>
      <c r="B45" s="18" t="s">
        <v>44</v>
      </c>
      <c r="C45" s="49" t="s">
        <v>76</v>
      </c>
      <c r="D45" s="54">
        <v>4710.6000000000004</v>
      </c>
      <c r="E45" s="54"/>
      <c r="F45" s="54">
        <v>2319.4899999999998</v>
      </c>
      <c r="G45" s="54">
        <v>2168.83</v>
      </c>
      <c r="H45" s="54">
        <v>4359.9799999999996</v>
      </c>
      <c r="I45" s="54">
        <v>370.12</v>
      </c>
      <c r="J45" s="55">
        <v>21.75</v>
      </c>
      <c r="K45" s="54">
        <v>19.260000000000002</v>
      </c>
      <c r="L45" s="54">
        <v>195.41</v>
      </c>
      <c r="M45" s="53"/>
      <c r="N45" s="56" t="s">
        <v>78</v>
      </c>
      <c r="O45" s="14"/>
    </row>
    <row r="46" spans="1:18" ht="15.75" customHeight="1" x14ac:dyDescent="0.25">
      <c r="A46" s="16">
        <v>39</v>
      </c>
      <c r="B46" s="18" t="s">
        <v>40</v>
      </c>
      <c r="C46" s="49" t="s">
        <v>76</v>
      </c>
      <c r="D46" s="54">
        <v>4289.47</v>
      </c>
      <c r="E46" s="54"/>
      <c r="F46" s="54">
        <v>1985.39</v>
      </c>
      <c r="G46" s="54">
        <v>2096.94</v>
      </c>
      <c r="H46" s="54">
        <v>3881.11</v>
      </c>
      <c r="I46" s="54">
        <v>320.60000000000002</v>
      </c>
      <c r="J46" s="55">
        <v>7.41</v>
      </c>
      <c r="K46" s="54">
        <v>19.14</v>
      </c>
      <c r="L46" s="54">
        <v>317.12</v>
      </c>
      <c r="M46" s="53"/>
      <c r="N46" s="51" t="s">
        <v>78</v>
      </c>
      <c r="O46" s="14"/>
      <c r="Q46" s="19"/>
      <c r="R46" s="15"/>
    </row>
    <row r="47" spans="1:18" ht="15.75" customHeight="1" x14ac:dyDescent="0.25">
      <c r="A47" s="16">
        <v>40</v>
      </c>
      <c r="B47" s="18" t="s">
        <v>48</v>
      </c>
      <c r="C47" s="49" t="s">
        <v>76</v>
      </c>
      <c r="D47" s="54">
        <v>4184.4799999999996</v>
      </c>
      <c r="E47" s="54"/>
      <c r="F47" s="54">
        <v>1365.8</v>
      </c>
      <c r="G47" s="54">
        <v>2523.2800000000002</v>
      </c>
      <c r="H47" s="54">
        <v>3771.22</v>
      </c>
      <c r="I47" s="54">
        <v>219.46</v>
      </c>
      <c r="J47" s="55">
        <v>30.93</v>
      </c>
      <c r="K47" s="54">
        <v>23.2</v>
      </c>
      <c r="L47" s="54">
        <v>243.3</v>
      </c>
      <c r="M47" s="53"/>
      <c r="N47" s="56" t="s">
        <v>78</v>
      </c>
      <c r="O47" s="14"/>
      <c r="Q47" s="19"/>
      <c r="R47" s="15"/>
    </row>
    <row r="48" spans="1:18" ht="15.75" customHeight="1" x14ac:dyDescent="0.25">
      <c r="A48" s="16">
        <v>41</v>
      </c>
      <c r="B48" s="18" t="s">
        <v>47</v>
      </c>
      <c r="C48" s="49" t="s">
        <v>76</v>
      </c>
      <c r="D48" s="54">
        <v>3782.19</v>
      </c>
      <c r="E48" s="54"/>
      <c r="F48" s="54">
        <v>1172.19</v>
      </c>
      <c r="G48" s="54">
        <v>2471.6</v>
      </c>
      <c r="H48" s="54">
        <v>3092.36</v>
      </c>
      <c r="I48" s="54">
        <v>187.04</v>
      </c>
      <c r="J48" s="55">
        <v>22.91</v>
      </c>
      <c r="K48" s="54">
        <v>27.08</v>
      </c>
      <c r="L48" s="54">
        <v>695.29</v>
      </c>
      <c r="M48" s="53"/>
      <c r="N48" s="51" t="s">
        <v>78</v>
      </c>
      <c r="O48" s="14"/>
      <c r="Q48" s="19"/>
      <c r="R48" s="15"/>
    </row>
    <row r="49" spans="1:18" ht="15.75" customHeight="1" x14ac:dyDescent="0.25">
      <c r="A49" s="16">
        <v>42</v>
      </c>
      <c r="B49" s="18" t="s">
        <v>45</v>
      </c>
      <c r="C49" s="49" t="s">
        <v>76</v>
      </c>
      <c r="D49" s="54">
        <v>3267.36</v>
      </c>
      <c r="E49" s="54"/>
      <c r="F49" s="54">
        <v>643.41999999999996</v>
      </c>
      <c r="G49" s="54">
        <v>2491.87</v>
      </c>
      <c r="H49" s="54">
        <v>2711.89</v>
      </c>
      <c r="I49" s="54">
        <v>357.44</v>
      </c>
      <c r="J49" s="55">
        <v>12.28</v>
      </c>
      <c r="K49" s="54">
        <v>18.13</v>
      </c>
      <c r="L49" s="54">
        <v>312.04000000000002</v>
      </c>
      <c r="M49" s="53"/>
      <c r="N49" s="51" t="s">
        <v>78</v>
      </c>
      <c r="O49" s="14"/>
    </row>
    <row r="50" spans="1:18" ht="15.75" customHeight="1" x14ac:dyDescent="0.25">
      <c r="A50" s="16">
        <v>43</v>
      </c>
      <c r="B50" s="18" t="s">
        <v>49</v>
      </c>
      <c r="C50" s="49" t="s">
        <v>76</v>
      </c>
      <c r="D50" s="54">
        <v>2736.42</v>
      </c>
      <c r="E50" s="54"/>
      <c r="F50" s="54">
        <v>980.16000000000008</v>
      </c>
      <c r="G50" s="54">
        <v>1684.76</v>
      </c>
      <c r="H50" s="54">
        <v>2501.94</v>
      </c>
      <c r="I50" s="54">
        <v>175.81</v>
      </c>
      <c r="J50" s="55">
        <v>8.51</v>
      </c>
      <c r="K50" s="54">
        <v>16.2</v>
      </c>
      <c r="L50" s="54">
        <v>467.19</v>
      </c>
      <c r="M50" s="53"/>
      <c r="N50" s="51" t="s">
        <v>78</v>
      </c>
      <c r="O50" s="14"/>
      <c r="Q50" s="19"/>
      <c r="R50" s="15"/>
    </row>
    <row r="51" spans="1:18" ht="15.75" customHeight="1" x14ac:dyDescent="0.25">
      <c r="A51" s="16">
        <v>44</v>
      </c>
      <c r="B51" s="21" t="s">
        <v>50</v>
      </c>
      <c r="C51" s="49" t="s">
        <v>76</v>
      </c>
      <c r="D51" s="54">
        <v>2656.86</v>
      </c>
      <c r="E51" s="54"/>
      <c r="F51" s="54">
        <v>274.06</v>
      </c>
      <c r="G51" s="54">
        <v>2222.91</v>
      </c>
      <c r="H51" s="54">
        <v>1500.06</v>
      </c>
      <c r="I51" s="54">
        <v>318.89999999999998</v>
      </c>
      <c r="J51" s="55">
        <v>4.09</v>
      </c>
      <c r="K51" s="54">
        <v>19.329999999999998</v>
      </c>
      <c r="L51" s="54">
        <v>172.46</v>
      </c>
      <c r="M51" s="53"/>
      <c r="N51" s="51" t="s">
        <v>78</v>
      </c>
      <c r="O51" s="14"/>
      <c r="Q51" s="19"/>
      <c r="R51" s="15"/>
    </row>
    <row r="52" spans="1:18" ht="15.75" customHeight="1" x14ac:dyDescent="0.25">
      <c r="A52" s="16">
        <v>45</v>
      </c>
      <c r="B52" s="21" t="s">
        <v>51</v>
      </c>
      <c r="C52" s="49" t="s">
        <v>76</v>
      </c>
      <c r="D52" s="54">
        <v>2602.7600000000002</v>
      </c>
      <c r="E52" s="54">
        <v>49.29</v>
      </c>
      <c r="F52" s="54">
        <v>301.60000000000002</v>
      </c>
      <c r="G52" s="54">
        <v>2132.4</v>
      </c>
      <c r="H52" s="54">
        <v>2133.56</v>
      </c>
      <c r="I52" s="54">
        <v>230.63</v>
      </c>
      <c r="J52" s="55">
        <v>-1.53</v>
      </c>
      <c r="K52" s="54">
        <v>16.489999999999998</v>
      </c>
      <c r="L52" s="57">
        <v>238.54</v>
      </c>
      <c r="M52" s="53"/>
      <c r="N52" s="51" t="s">
        <v>78</v>
      </c>
      <c r="O52" s="14"/>
      <c r="Q52" s="19"/>
      <c r="R52" s="15"/>
    </row>
    <row r="53" spans="1:18" ht="15.75" customHeight="1" x14ac:dyDescent="0.25">
      <c r="A53" s="22"/>
      <c r="B53" s="23" t="s">
        <v>52</v>
      </c>
      <c r="C53" s="24"/>
      <c r="D53" s="25">
        <f t="shared" ref="D53:J53" si="0">SUM(D8:D52)</f>
        <v>817189.69000000006</v>
      </c>
      <c r="E53" s="25">
        <f t="shared" si="0"/>
        <v>15786.980000000005</v>
      </c>
      <c r="F53" s="25">
        <f t="shared" si="0"/>
        <v>140669.94000000003</v>
      </c>
      <c r="G53" s="25">
        <f t="shared" si="0"/>
        <v>623245.77999999968</v>
      </c>
      <c r="H53" s="25">
        <f t="shared" si="0"/>
        <v>664448.18999999994</v>
      </c>
      <c r="I53" s="25">
        <f t="shared" si="0"/>
        <v>46197.88</v>
      </c>
      <c r="J53" s="25">
        <f t="shared" si="0"/>
        <v>5558.74</v>
      </c>
      <c r="K53" s="26"/>
      <c r="L53" s="26"/>
      <c r="M53" s="26"/>
      <c r="N53" s="27"/>
      <c r="Q53" s="19"/>
      <c r="R53" s="15"/>
    </row>
    <row r="54" spans="1:18" ht="15.75" customHeight="1" x14ac:dyDescent="0.25">
      <c r="A54" s="67" t="s">
        <v>53</v>
      </c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14"/>
      <c r="Q54" s="19"/>
      <c r="R54" s="15"/>
    </row>
    <row r="55" spans="1:18" ht="15.75" customHeight="1" x14ac:dyDescent="0.25">
      <c r="A55" s="16">
        <v>46</v>
      </c>
      <c r="B55" s="29" t="s">
        <v>63</v>
      </c>
      <c r="C55" s="50" t="s">
        <v>76</v>
      </c>
      <c r="D55" s="54">
        <v>78083.070000000007</v>
      </c>
      <c r="E55" s="54">
        <v>3801.85</v>
      </c>
      <c r="F55" s="54">
        <v>9071.0999999999985</v>
      </c>
      <c r="G55" s="54">
        <v>60530.19</v>
      </c>
      <c r="H55" s="54">
        <v>67268.28</v>
      </c>
      <c r="I55" s="54">
        <v>3272.9</v>
      </c>
      <c r="J55" s="55">
        <v>461.71</v>
      </c>
      <c r="K55" s="54">
        <v>16.8</v>
      </c>
      <c r="L55" s="54">
        <v>267.18</v>
      </c>
      <c r="M55" s="53"/>
      <c r="N55" s="56" t="s">
        <v>78</v>
      </c>
      <c r="O55" s="14"/>
      <c r="Q55" s="19"/>
      <c r="R55" s="15"/>
    </row>
    <row r="56" spans="1:18" ht="15.75" customHeight="1" x14ac:dyDescent="0.25">
      <c r="A56" s="16">
        <v>47</v>
      </c>
      <c r="B56" s="29" t="s">
        <v>55</v>
      </c>
      <c r="C56" s="50" t="s">
        <v>76</v>
      </c>
      <c r="D56" s="54">
        <v>61780.56</v>
      </c>
      <c r="E56" s="54">
        <v>1646.77</v>
      </c>
      <c r="F56" s="54">
        <v>4775.76</v>
      </c>
      <c r="G56" s="54">
        <v>53951.97</v>
      </c>
      <c r="H56" s="54">
        <v>38542.339999999997</v>
      </c>
      <c r="I56" s="54">
        <v>2981.03</v>
      </c>
      <c r="J56" s="55">
        <v>1015.43</v>
      </c>
      <c r="K56" s="54">
        <v>24.08</v>
      </c>
      <c r="L56" s="54">
        <v>201.73</v>
      </c>
      <c r="M56" s="53"/>
      <c r="N56" s="52" t="s">
        <v>78</v>
      </c>
      <c r="Q56" s="19"/>
      <c r="R56" s="15"/>
    </row>
    <row r="57" spans="1:18" ht="15.75" customHeight="1" x14ac:dyDescent="0.25">
      <c r="A57" s="16">
        <v>48</v>
      </c>
      <c r="B57" s="28" t="s">
        <v>54</v>
      </c>
      <c r="C57" s="50" t="s">
        <v>76</v>
      </c>
      <c r="D57" s="54">
        <v>54555.4</v>
      </c>
      <c r="E57" s="54">
        <v>676.71</v>
      </c>
      <c r="F57" s="54">
        <v>6689.9</v>
      </c>
      <c r="G57" s="54">
        <v>45718.28</v>
      </c>
      <c r="H57" s="54">
        <v>46754.68</v>
      </c>
      <c r="I57" s="54">
        <v>2786.28</v>
      </c>
      <c r="J57" s="55">
        <v>589.70000000000005</v>
      </c>
      <c r="K57" s="54">
        <v>24.54</v>
      </c>
      <c r="L57" s="54">
        <v>173.2</v>
      </c>
      <c r="M57" s="53"/>
      <c r="N57" s="56" t="s">
        <v>78</v>
      </c>
      <c r="Q57" s="19"/>
      <c r="R57" s="15"/>
    </row>
    <row r="58" spans="1:18" ht="15.75" customHeight="1" x14ac:dyDescent="0.25">
      <c r="A58" s="16">
        <v>49</v>
      </c>
      <c r="B58" s="30" t="s">
        <v>66</v>
      </c>
      <c r="C58" s="48" t="s">
        <v>76</v>
      </c>
      <c r="D58" s="54">
        <v>54506.25</v>
      </c>
      <c r="E58" s="54">
        <v>3596.5</v>
      </c>
      <c r="F58" s="54">
        <v>5107.7199999999993</v>
      </c>
      <c r="G58" s="54">
        <v>45027.03</v>
      </c>
      <c r="H58" s="54">
        <v>50122.43</v>
      </c>
      <c r="I58" s="54">
        <v>1695.65</v>
      </c>
      <c r="J58" s="55">
        <v>237.83</v>
      </c>
      <c r="K58" s="54">
        <v>17.059999999999999</v>
      </c>
      <c r="L58" s="54">
        <v>356.63</v>
      </c>
      <c r="M58" s="53">
        <v>0.26</v>
      </c>
      <c r="N58" s="56" t="s">
        <v>78</v>
      </c>
      <c r="Q58" s="19"/>
      <c r="R58" s="15"/>
    </row>
    <row r="59" spans="1:18" ht="15.75" customHeight="1" x14ac:dyDescent="0.25">
      <c r="A59" s="16">
        <v>50</v>
      </c>
      <c r="B59" s="29" t="s">
        <v>56</v>
      </c>
      <c r="C59" s="50" t="s">
        <v>76</v>
      </c>
      <c r="D59" s="54">
        <v>52581.85</v>
      </c>
      <c r="E59" s="54">
        <v>1364.3</v>
      </c>
      <c r="F59" s="54">
        <v>5107.5</v>
      </c>
      <c r="G59" s="54">
        <v>45025.43</v>
      </c>
      <c r="H59" s="54">
        <v>35095.24</v>
      </c>
      <c r="I59" s="54">
        <v>3211.4</v>
      </c>
      <c r="J59" s="55">
        <v>416.87</v>
      </c>
      <c r="K59" s="54">
        <v>23.06</v>
      </c>
      <c r="L59" s="54">
        <v>218.36</v>
      </c>
      <c r="M59" s="53"/>
      <c r="N59" s="52" t="s">
        <v>78</v>
      </c>
      <c r="O59" s="14"/>
      <c r="Q59" s="19"/>
      <c r="R59" s="15"/>
    </row>
    <row r="60" spans="1:18" ht="15.75" customHeight="1" x14ac:dyDescent="0.25">
      <c r="A60" s="16">
        <v>51</v>
      </c>
      <c r="B60" s="29" t="s">
        <v>65</v>
      </c>
      <c r="C60" s="49" t="s">
        <v>76</v>
      </c>
      <c r="D60" s="54">
        <v>44820.94</v>
      </c>
      <c r="E60" s="54">
        <v>3650.54</v>
      </c>
      <c r="F60" s="54">
        <v>7283.57</v>
      </c>
      <c r="G60" s="54">
        <v>32892.620000000003</v>
      </c>
      <c r="H60" s="54">
        <v>39409.730000000003</v>
      </c>
      <c r="I60" s="54">
        <v>1272.33</v>
      </c>
      <c r="J60" s="55">
        <v>119.14</v>
      </c>
      <c r="K60" s="54">
        <v>16.57</v>
      </c>
      <c r="L60" s="54">
        <v>477.17</v>
      </c>
      <c r="M60" s="53"/>
      <c r="N60" s="56" t="s">
        <v>78</v>
      </c>
      <c r="O60" s="14"/>
      <c r="Q60" s="19"/>
      <c r="R60" s="15"/>
    </row>
    <row r="61" spans="1:18" ht="15.75" customHeight="1" x14ac:dyDescent="0.25">
      <c r="A61" s="16">
        <v>52</v>
      </c>
      <c r="B61" s="29" t="s">
        <v>86</v>
      </c>
      <c r="C61" s="50" t="s">
        <v>76</v>
      </c>
      <c r="D61" s="54">
        <v>37613.480000000003</v>
      </c>
      <c r="E61" s="54">
        <v>786.24</v>
      </c>
      <c r="F61" s="54">
        <v>3781.94</v>
      </c>
      <c r="G61" s="54">
        <v>32368.1</v>
      </c>
      <c r="H61" s="54">
        <v>20840.25</v>
      </c>
      <c r="I61" s="54">
        <v>2032.8</v>
      </c>
      <c r="J61" s="55">
        <v>297.95</v>
      </c>
      <c r="K61" s="54">
        <v>18.829999999999998</v>
      </c>
      <c r="L61" s="54">
        <v>246.42</v>
      </c>
      <c r="M61" s="53"/>
      <c r="N61" s="56" t="s">
        <v>78</v>
      </c>
      <c r="O61" s="14"/>
      <c r="Q61" s="19"/>
      <c r="R61" s="15"/>
    </row>
    <row r="62" spans="1:18" ht="15.75" customHeight="1" x14ac:dyDescent="0.25">
      <c r="A62" s="16">
        <v>53</v>
      </c>
      <c r="B62" s="29" t="s">
        <v>57</v>
      </c>
      <c r="C62" s="50" t="s">
        <v>76</v>
      </c>
      <c r="D62" s="54">
        <v>25042.37</v>
      </c>
      <c r="E62" s="54">
        <v>485.62</v>
      </c>
      <c r="F62" s="54">
        <v>12716</v>
      </c>
      <c r="G62" s="54">
        <v>11017.46</v>
      </c>
      <c r="H62" s="54">
        <v>22837.25</v>
      </c>
      <c r="I62" s="54">
        <v>1100.95</v>
      </c>
      <c r="J62" s="55">
        <v>212.4</v>
      </c>
      <c r="K62" s="54">
        <v>26.73</v>
      </c>
      <c r="L62" s="54">
        <v>710.84</v>
      </c>
      <c r="M62" s="53"/>
      <c r="N62" s="56" t="s">
        <v>78</v>
      </c>
      <c r="O62" s="14"/>
      <c r="Q62" s="19"/>
      <c r="R62" s="15"/>
    </row>
    <row r="63" spans="1:18" ht="15.75" customHeight="1" x14ac:dyDescent="0.25">
      <c r="A63" s="16">
        <v>54</v>
      </c>
      <c r="B63" s="29" t="s">
        <v>59</v>
      </c>
      <c r="C63" s="50" t="s">
        <v>76</v>
      </c>
      <c r="D63" s="54">
        <v>12139.86</v>
      </c>
      <c r="E63" s="54">
        <v>0</v>
      </c>
      <c r="F63" s="54">
        <v>2614.46</v>
      </c>
      <c r="G63" s="54">
        <v>9122.81</v>
      </c>
      <c r="H63" s="54">
        <v>10744.27</v>
      </c>
      <c r="I63" s="54">
        <v>553.77</v>
      </c>
      <c r="J63" s="55">
        <v>37.08</v>
      </c>
      <c r="K63" s="54">
        <v>22.89</v>
      </c>
      <c r="L63" s="54">
        <v>378.65</v>
      </c>
      <c r="M63" s="53"/>
      <c r="N63" s="56" t="s">
        <v>78</v>
      </c>
      <c r="O63" s="14"/>
      <c r="Q63" s="19"/>
      <c r="R63" s="15"/>
    </row>
    <row r="64" spans="1:18" ht="15.75" customHeight="1" x14ac:dyDescent="0.25">
      <c r="A64" s="16">
        <v>55</v>
      </c>
      <c r="B64" s="29" t="s">
        <v>58</v>
      </c>
      <c r="C64" s="50" t="s">
        <v>76</v>
      </c>
      <c r="D64" s="54">
        <v>11718.81</v>
      </c>
      <c r="E64" s="54">
        <v>604.79999999999995</v>
      </c>
      <c r="F64" s="54">
        <v>3331.48</v>
      </c>
      <c r="G64" s="54">
        <v>7185.68</v>
      </c>
      <c r="H64" s="54">
        <v>10394.68</v>
      </c>
      <c r="I64" s="54">
        <v>818.89</v>
      </c>
      <c r="J64" s="55">
        <v>52.03</v>
      </c>
      <c r="K64" s="54">
        <v>21.98</v>
      </c>
      <c r="L64" s="54">
        <v>377.93</v>
      </c>
      <c r="M64" s="53"/>
      <c r="N64" s="56" t="s">
        <v>78</v>
      </c>
      <c r="O64" s="14"/>
      <c r="Q64" s="19"/>
      <c r="R64" s="15"/>
    </row>
    <row r="65" spans="1:107" ht="15.75" customHeight="1" x14ac:dyDescent="0.25">
      <c r="A65" s="16">
        <v>56</v>
      </c>
      <c r="B65" s="29" t="s">
        <v>60</v>
      </c>
      <c r="C65" s="50" t="s">
        <v>76</v>
      </c>
      <c r="D65" s="54">
        <v>11141.04</v>
      </c>
      <c r="E65" s="54">
        <v>872.17</v>
      </c>
      <c r="F65" s="54">
        <v>795.28000000000009</v>
      </c>
      <c r="G65" s="54">
        <v>8970.52</v>
      </c>
      <c r="H65" s="54">
        <v>9591.0400000000009</v>
      </c>
      <c r="I65" s="54">
        <v>745.52</v>
      </c>
      <c r="J65" s="55">
        <v>116.88</v>
      </c>
      <c r="K65" s="54">
        <v>21.16</v>
      </c>
      <c r="L65" s="54">
        <v>569.52</v>
      </c>
      <c r="M65" s="53"/>
      <c r="N65" s="56" t="s">
        <v>78</v>
      </c>
      <c r="O65" s="14"/>
      <c r="Q65" s="19"/>
      <c r="R65" s="15"/>
    </row>
    <row r="66" spans="1:107" ht="15.75" customHeight="1" x14ac:dyDescent="0.25">
      <c r="A66" s="16">
        <v>57</v>
      </c>
      <c r="B66" s="29" t="s">
        <v>61</v>
      </c>
      <c r="C66" s="50" t="s">
        <v>76</v>
      </c>
      <c r="D66" s="54">
        <v>8633.5499999999993</v>
      </c>
      <c r="E66" s="54">
        <v>482.61</v>
      </c>
      <c r="F66" s="54">
        <v>919.88</v>
      </c>
      <c r="G66" s="54">
        <v>6980.72</v>
      </c>
      <c r="H66" s="54">
        <v>7022.33</v>
      </c>
      <c r="I66" s="54">
        <v>720.88</v>
      </c>
      <c r="J66" s="55">
        <v>58.08</v>
      </c>
      <c r="K66" s="54">
        <v>22.7</v>
      </c>
      <c r="L66" s="54">
        <v>319.38</v>
      </c>
      <c r="M66" s="53"/>
      <c r="N66" s="52" t="s">
        <v>78</v>
      </c>
      <c r="O66" s="14"/>
      <c r="Q66" s="19"/>
      <c r="R66" s="15"/>
    </row>
    <row r="67" spans="1:107" ht="15.75" customHeight="1" x14ac:dyDescent="0.25">
      <c r="A67" s="16">
        <v>58</v>
      </c>
      <c r="B67" s="28" t="s">
        <v>77</v>
      </c>
      <c r="C67" s="50" t="s">
        <v>76</v>
      </c>
      <c r="D67" s="54">
        <v>8448.3700000000008</v>
      </c>
      <c r="E67" s="54"/>
      <c r="F67" s="54">
        <v>1509.82</v>
      </c>
      <c r="G67" s="54">
        <v>6549.32</v>
      </c>
      <c r="H67" s="54">
        <v>6860.23</v>
      </c>
      <c r="I67" s="54">
        <v>773.07</v>
      </c>
      <c r="J67" s="55">
        <v>-9.36</v>
      </c>
      <c r="K67" s="54">
        <v>12.04</v>
      </c>
      <c r="L67" s="54">
        <v>199.58</v>
      </c>
      <c r="M67" s="53"/>
      <c r="N67" s="56" t="s">
        <v>78</v>
      </c>
      <c r="O67" s="14"/>
      <c r="Q67" s="19"/>
      <c r="R67" s="15"/>
    </row>
    <row r="68" spans="1:107" ht="15.75" customHeight="1" x14ac:dyDescent="0.25">
      <c r="A68" s="16">
        <v>59</v>
      </c>
      <c r="B68" s="30" t="s">
        <v>79</v>
      </c>
      <c r="C68" s="50" t="s">
        <v>76</v>
      </c>
      <c r="D68" s="54">
        <v>7592.15</v>
      </c>
      <c r="E68" s="54"/>
      <c r="F68" s="54">
        <v>918.3</v>
      </c>
      <c r="G68" s="54">
        <v>6371.83</v>
      </c>
      <c r="H68" s="54">
        <v>5715.38</v>
      </c>
      <c r="I68" s="54">
        <v>764.21</v>
      </c>
      <c r="J68" s="55">
        <v>65.38</v>
      </c>
      <c r="K68" s="54">
        <v>24.42</v>
      </c>
      <c r="L68" s="54">
        <v>219.88</v>
      </c>
      <c r="M68" s="53"/>
      <c r="N68" s="52" t="s">
        <v>78</v>
      </c>
      <c r="O68" s="14"/>
      <c r="Q68" s="19"/>
      <c r="R68" s="15"/>
    </row>
    <row r="69" spans="1:107" ht="15.75" customHeight="1" x14ac:dyDescent="0.25">
      <c r="A69" s="22"/>
      <c r="B69" s="23" t="s">
        <v>62</v>
      </c>
      <c r="C69" s="24"/>
      <c r="D69" s="25">
        <f t="shared" ref="D69:J69" si="1">SUM(D55:D68)</f>
        <v>468657.69999999995</v>
      </c>
      <c r="E69" s="25">
        <f t="shared" si="1"/>
        <v>17968.109999999997</v>
      </c>
      <c r="F69" s="25">
        <f t="shared" si="1"/>
        <v>64622.71</v>
      </c>
      <c r="G69" s="25">
        <f t="shared" si="1"/>
        <v>371711.96</v>
      </c>
      <c r="H69" s="25">
        <f t="shared" si="1"/>
        <v>371198.12999999995</v>
      </c>
      <c r="I69" s="25">
        <f t="shared" si="1"/>
        <v>22729.68</v>
      </c>
      <c r="J69" s="25">
        <f t="shared" si="1"/>
        <v>3671.12</v>
      </c>
      <c r="K69" s="26"/>
      <c r="L69" s="26"/>
      <c r="M69" s="26"/>
      <c r="N69" s="27"/>
      <c r="O69" s="14"/>
      <c r="R69" s="15"/>
    </row>
    <row r="70" spans="1:107" ht="15.75" customHeight="1" x14ac:dyDescent="0.25">
      <c r="A70" s="22"/>
      <c r="B70" s="23" t="s">
        <v>67</v>
      </c>
      <c r="C70" s="32"/>
      <c r="D70" s="25">
        <f>+D69+D53</f>
        <v>1285847.3900000001</v>
      </c>
      <c r="E70" s="25">
        <f t="shared" ref="E70:J70" si="2">+E69+E53</f>
        <v>33755.090000000004</v>
      </c>
      <c r="F70" s="25">
        <f t="shared" si="2"/>
        <v>205292.65000000002</v>
      </c>
      <c r="G70" s="25">
        <f t="shared" si="2"/>
        <v>994957.73999999976</v>
      </c>
      <c r="H70" s="25">
        <f t="shared" si="2"/>
        <v>1035646.3199999998</v>
      </c>
      <c r="I70" s="25">
        <f t="shared" si="2"/>
        <v>68927.56</v>
      </c>
      <c r="J70" s="25">
        <f t="shared" si="2"/>
        <v>9229.86</v>
      </c>
      <c r="K70" s="58">
        <v>18.690000000000001</v>
      </c>
      <c r="L70" s="58">
        <v>270.70999999999998</v>
      </c>
      <c r="M70" s="79"/>
      <c r="N70" s="80"/>
      <c r="O70" s="14"/>
      <c r="R70" s="31"/>
    </row>
    <row r="71" spans="1:107" ht="15.75" customHeight="1" x14ac:dyDescent="0.25">
      <c r="A71" s="33"/>
      <c r="F71" s="34"/>
      <c r="G71" s="34"/>
      <c r="H71" s="34"/>
      <c r="I71" s="34"/>
      <c r="J71" s="34"/>
      <c r="K71" s="34"/>
      <c r="L71" s="34"/>
      <c r="M71" s="34"/>
      <c r="N71" s="34"/>
      <c r="O71" s="14"/>
      <c r="Q71" s="31"/>
      <c r="R71" s="31"/>
    </row>
    <row r="72" spans="1:107" customFormat="1" ht="15.75" customHeight="1" x14ac:dyDescent="0.25">
      <c r="A72" s="44" t="s">
        <v>68</v>
      </c>
      <c r="B72" s="78" t="s">
        <v>84</v>
      </c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45"/>
      <c r="P72" s="46"/>
      <c r="Q72" s="47"/>
      <c r="R72" s="47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</row>
    <row r="73" spans="1:107" customFormat="1" ht="15.75" customHeight="1" x14ac:dyDescent="0.25">
      <c r="A73" s="44" t="s">
        <v>69</v>
      </c>
      <c r="B73" s="78" t="s">
        <v>70</v>
      </c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45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  <c r="BF73" s="46"/>
      <c r="BG73" s="46"/>
      <c r="BH73" s="46"/>
      <c r="BI73" s="46"/>
      <c r="BJ73" s="46"/>
      <c r="BK73" s="46"/>
      <c r="BL73" s="46"/>
      <c r="BM73" s="46"/>
      <c r="BN73" s="46"/>
      <c r="BO73" s="46"/>
      <c r="BP73" s="46"/>
      <c r="BQ73" s="46"/>
      <c r="BR73" s="46"/>
      <c r="BS73" s="46"/>
      <c r="BT73" s="46"/>
      <c r="BU73" s="46"/>
      <c r="BV73" s="46"/>
      <c r="BW73" s="46"/>
      <c r="BX73" s="46"/>
      <c r="BY73" s="46"/>
      <c r="BZ73" s="46"/>
      <c r="CA73" s="46"/>
      <c r="CB73" s="46"/>
      <c r="CC73" s="46"/>
      <c r="CD73" s="46"/>
      <c r="CE73" s="46"/>
      <c r="CF73" s="46"/>
      <c r="CG73" s="46"/>
      <c r="CH73" s="46"/>
      <c r="CI73" s="46"/>
      <c r="CJ73" s="46"/>
      <c r="CK73" s="46"/>
      <c r="CL73" s="46"/>
      <c r="CM73" s="46"/>
      <c r="CN73" s="46"/>
      <c r="CO73" s="46"/>
      <c r="CP73" s="46"/>
      <c r="CQ73" s="46"/>
      <c r="CR73" s="46"/>
      <c r="CS73" s="46"/>
      <c r="CT73" s="46"/>
      <c r="CU73" s="46"/>
      <c r="CV73" s="46"/>
      <c r="CW73" s="46"/>
      <c r="CX73" s="46"/>
      <c r="CY73" s="46"/>
      <c r="CZ73" s="46"/>
      <c r="DA73" s="46"/>
      <c r="DB73" s="46"/>
      <c r="DC73" s="46"/>
    </row>
    <row r="74" spans="1:107" customFormat="1" x14ac:dyDescent="0.25">
      <c r="A74" s="44" t="s">
        <v>71</v>
      </c>
      <c r="B74" s="77" t="s">
        <v>72</v>
      </c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45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  <c r="BF74" s="46"/>
      <c r="BG74" s="46"/>
      <c r="BH74" s="46"/>
      <c r="BI74" s="46"/>
      <c r="BJ74" s="46"/>
      <c r="BK74" s="46"/>
      <c r="BL74" s="46"/>
      <c r="BM74" s="46"/>
      <c r="BN74" s="46"/>
      <c r="BO74" s="46"/>
      <c r="BP74" s="46"/>
      <c r="BQ74" s="46"/>
      <c r="BR74" s="46"/>
      <c r="BS74" s="46"/>
      <c r="BT74" s="46"/>
      <c r="BU74" s="46"/>
      <c r="BV74" s="46"/>
      <c r="BW74" s="46"/>
      <c r="BX74" s="46"/>
      <c r="BY74" s="46"/>
      <c r="BZ74" s="46"/>
      <c r="CA74" s="46"/>
      <c r="CB74" s="46"/>
      <c r="CC74" s="46"/>
      <c r="CD74" s="46"/>
      <c r="CE74" s="46"/>
      <c r="CF74" s="46"/>
      <c r="CG74" s="46"/>
      <c r="CH74" s="46"/>
      <c r="CI74" s="46"/>
      <c r="CJ74" s="46"/>
      <c r="CK74" s="46"/>
      <c r="CL74" s="46"/>
      <c r="CM74" s="46"/>
      <c r="CN74" s="46"/>
      <c r="CO74" s="46"/>
      <c r="CP74" s="46"/>
      <c r="CQ74" s="46"/>
      <c r="CR74" s="46"/>
      <c r="CS74" s="46"/>
      <c r="CT74" s="46"/>
      <c r="CU74" s="46"/>
      <c r="CV74" s="46"/>
      <c r="CW74" s="46"/>
      <c r="CX74" s="46"/>
      <c r="CY74" s="46"/>
      <c r="CZ74" s="46"/>
      <c r="DA74" s="46"/>
      <c r="DB74" s="46"/>
      <c r="DC74" s="46"/>
    </row>
    <row r="75" spans="1:107" customFormat="1" ht="15" customHeight="1" x14ac:dyDescent="0.25">
      <c r="A75" s="44" t="s">
        <v>73</v>
      </c>
      <c r="B75" s="78" t="s">
        <v>74</v>
      </c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45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M75" s="46"/>
      <c r="AN75" s="46"/>
      <c r="AO75" s="46"/>
      <c r="AP75" s="46"/>
      <c r="AQ75" s="46"/>
      <c r="AR75" s="46"/>
      <c r="AS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  <c r="BF75" s="46"/>
      <c r="BG75" s="46"/>
      <c r="BH75" s="46"/>
      <c r="BI75" s="46"/>
      <c r="BJ75" s="46"/>
      <c r="BK75" s="46"/>
      <c r="BL75" s="46"/>
      <c r="BM75" s="46"/>
      <c r="BN75" s="46"/>
      <c r="BO75" s="46"/>
      <c r="BP75" s="46"/>
      <c r="BQ75" s="46"/>
      <c r="BR75" s="46"/>
      <c r="BS75" s="46"/>
      <c r="BT75" s="46"/>
      <c r="BU75" s="46"/>
      <c r="BV75" s="46"/>
      <c r="BW75" s="46"/>
      <c r="BX75" s="46"/>
      <c r="BY75" s="46"/>
      <c r="BZ75" s="46"/>
      <c r="CA75" s="46"/>
      <c r="CB75" s="46"/>
      <c r="CC75" s="46"/>
      <c r="CD75" s="46"/>
      <c r="CE75" s="46"/>
      <c r="CF75" s="46"/>
      <c r="CG75" s="46"/>
      <c r="CH75" s="46"/>
      <c r="CI75" s="46"/>
      <c r="CJ75" s="46"/>
      <c r="CK75" s="46"/>
      <c r="CL75" s="46"/>
      <c r="CM75" s="46"/>
      <c r="CN75" s="46"/>
      <c r="CO75" s="46"/>
      <c r="CP75" s="46"/>
      <c r="CQ75" s="46"/>
      <c r="CR75" s="46"/>
      <c r="CS75" s="46"/>
      <c r="CT75" s="46"/>
      <c r="CU75" s="46"/>
      <c r="CV75" s="46"/>
      <c r="CW75" s="46"/>
      <c r="CX75" s="46"/>
      <c r="CY75" s="46"/>
      <c r="CZ75" s="46"/>
      <c r="DA75" s="46"/>
      <c r="DB75" s="46"/>
      <c r="DC75" s="46"/>
    </row>
    <row r="76" spans="1:107" ht="15" customHeight="1" x14ac:dyDescent="0.25">
      <c r="A76" s="35"/>
      <c r="B76" s="39"/>
      <c r="C76" s="39"/>
      <c r="D76" s="39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14"/>
    </row>
    <row r="77" spans="1:107" ht="15" customHeight="1" x14ac:dyDescent="0.3">
      <c r="A77" s="35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40"/>
      <c r="P77" s="40"/>
      <c r="Q77" s="41"/>
      <c r="R77" s="41"/>
    </row>
    <row r="78" spans="1:107" ht="16.5" x14ac:dyDescent="0.3">
      <c r="A78" s="35"/>
      <c r="B78" s="36"/>
      <c r="C78" s="37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40"/>
      <c r="P78" s="40"/>
      <c r="Q78" s="41"/>
      <c r="R78" s="41"/>
    </row>
    <row r="79" spans="1:107" ht="16.5" x14ac:dyDescent="0.3">
      <c r="A79" s="1"/>
      <c r="B79" s="36"/>
      <c r="C79" s="37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40"/>
      <c r="P79" s="40"/>
      <c r="Q79" s="41"/>
      <c r="R79" s="41"/>
    </row>
    <row r="80" spans="1:107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40"/>
      <c r="P80" s="40"/>
      <c r="Q80" s="41"/>
      <c r="R80" s="41"/>
    </row>
    <row r="81" spans="1:18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40"/>
      <c r="P81" s="40"/>
      <c r="Q81" s="41"/>
      <c r="R81" s="41"/>
    </row>
    <row r="82" spans="1:18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40"/>
      <c r="P82" s="40"/>
      <c r="Q82" s="41"/>
      <c r="R82" s="41"/>
    </row>
    <row r="83" spans="1:18" s="1" customFormat="1" x14ac:dyDescent="0.25"/>
    <row r="84" spans="1:18" s="1" customFormat="1" x14ac:dyDescent="0.25"/>
    <row r="85" spans="1:18" s="1" customFormat="1" x14ac:dyDescent="0.25"/>
    <row r="86" spans="1:18" s="1" customFormat="1" x14ac:dyDescent="0.25">
      <c r="O86" s="42"/>
    </row>
    <row r="87" spans="1:18" s="1" customFormat="1" x14ac:dyDescent="0.25"/>
    <row r="88" spans="1:18" s="1" customFormat="1" x14ac:dyDescent="0.25"/>
    <row r="89" spans="1:18" s="1" customFormat="1" x14ac:dyDescent="0.25"/>
    <row r="90" spans="1:18" s="1" customFormat="1" x14ac:dyDescent="0.25"/>
    <row r="91" spans="1:18" s="1" customFormat="1" x14ac:dyDescent="0.25"/>
    <row r="92" spans="1:18" s="1" customFormat="1" x14ac:dyDescent="0.25"/>
    <row r="93" spans="1:18" s="1" customFormat="1" x14ac:dyDescent="0.25"/>
    <row r="94" spans="1:18" s="1" customFormat="1" x14ac:dyDescent="0.25"/>
    <row r="95" spans="1:18" s="1" customFormat="1" x14ac:dyDescent="0.25"/>
    <row r="96" spans="1:1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4" s="1" customFormat="1" x14ac:dyDescent="0.25"/>
    <row r="1314" spans="1:14" s="1" customFormat="1" x14ac:dyDescent="0.25"/>
    <row r="1315" spans="1:14" s="1" customFormat="1" x14ac:dyDescent="0.25"/>
    <row r="1316" spans="1:14" s="1" customFormat="1" x14ac:dyDescent="0.25"/>
    <row r="1317" spans="1:14" s="1" customFormat="1" x14ac:dyDescent="0.25"/>
    <row r="1318" spans="1:14" s="1" customFormat="1" x14ac:dyDescent="0.25"/>
    <row r="1319" spans="1:14" s="1" customFormat="1" x14ac:dyDescent="0.25"/>
    <row r="1320" spans="1:14" s="1" customFormat="1" x14ac:dyDescent="0.25"/>
    <row r="1321" spans="1:14" s="1" customFormat="1" x14ac:dyDescent="0.25"/>
    <row r="1322" spans="1:14" s="1" customFormat="1" x14ac:dyDescent="0.25"/>
    <row r="1323" spans="1:14" s="1" customFormat="1" x14ac:dyDescent="0.25"/>
    <row r="1324" spans="1:14" s="1" customFormat="1" x14ac:dyDescent="0.25"/>
    <row r="1325" spans="1:14" s="1" customFormat="1" x14ac:dyDescent="0.25">
      <c r="A1325" s="20"/>
    </row>
    <row r="1326" spans="1:14" s="1" customFormat="1" x14ac:dyDescent="0.25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  <c r="N1326" s="20"/>
    </row>
    <row r="1327" spans="1:14" s="1" customFormat="1" x14ac:dyDescent="0.25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s="1" customFormat="1" x14ac:dyDescent="0.25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</sheetData>
  <mergeCells count="13">
    <mergeCell ref="B74:N74"/>
    <mergeCell ref="B75:N75"/>
    <mergeCell ref="A54:N54"/>
    <mergeCell ref="M70:N70"/>
    <mergeCell ref="B72:N72"/>
    <mergeCell ref="B73:N73"/>
    <mergeCell ref="D3:J3"/>
    <mergeCell ref="A7:N7"/>
    <mergeCell ref="A1:N1"/>
    <mergeCell ref="A3:A4"/>
    <mergeCell ref="B3:B4"/>
    <mergeCell ref="K3:N3"/>
    <mergeCell ref="C3:C4"/>
  </mergeCells>
  <hyperlinks>
    <hyperlink ref="C11" r:id="rId1" display="Licencija" xr:uid="{37F54A21-246D-47B7-8454-2E3637103371}"/>
    <hyperlink ref="C13" r:id="rId2" display="Licencija" xr:uid="{BCD957D3-B0DB-49C6-B0A2-E5E0477CB555}"/>
    <hyperlink ref="C20" r:id="rId3" display="Licencija" xr:uid="{2B48D36A-8C78-4373-A2EF-657B0D7F1BFA}"/>
    <hyperlink ref="C22" r:id="rId4" display="Licencija" xr:uid="{3C490F47-C5A5-45BB-BFB3-B314850945B6}"/>
    <hyperlink ref="C27" r:id="rId5" display="Licencija" xr:uid="{3B83ED2D-05AB-4986-9090-B7C0A7F8369C}"/>
    <hyperlink ref="C32" r:id="rId6" display="Licencija" xr:uid="{645EBEEE-FA8A-418B-B584-70785EFE0340}"/>
    <hyperlink ref="C34" r:id="rId7" display="Licencija" xr:uid="{7C3936A6-FC38-49DA-B7E2-55D77854AD79}"/>
    <hyperlink ref="C35" r:id="rId8" display="Licencija" xr:uid="{35FF6239-BDF1-4B4C-A586-C6CFBF8E46A4}"/>
    <hyperlink ref="C43" r:id="rId9" display="Licencija" xr:uid="{E6A2920C-8523-41A1-9FEB-F0BAB2B0483B}"/>
    <hyperlink ref="C46" r:id="rId10" display="Licencija" xr:uid="{5B9D6F19-1786-4B4C-9DDC-D37B096090A4}"/>
    <hyperlink ref="C40" r:id="rId11" display="Licencija" xr:uid="{029D0181-4AC1-45AF-952D-4DB0D9F5D695}"/>
    <hyperlink ref="C47" r:id="rId12" display="Licencija" xr:uid="{923E9EFA-A281-4AE4-B331-3BEA7FBD56CC}"/>
    <hyperlink ref="C50" r:id="rId13" display="Licencija" xr:uid="{2FB00102-78CE-41FD-9A47-8929E6393A7B}"/>
    <hyperlink ref="C51" r:id="rId14" display="Licencija" xr:uid="{89B991CF-51A7-4042-95BE-C3E6E39D5DCA}"/>
    <hyperlink ref="C52" r:id="rId15" display="Licencija" xr:uid="{F0F2DA95-5E6F-441A-AD85-3242C229C55A}"/>
    <hyperlink ref="C49" r:id="rId16" display="Licencija" xr:uid="{7F9961D9-91E3-400B-89FF-D5284B7FF834}"/>
    <hyperlink ref="C59" r:id="rId17" display="Licencija" xr:uid="{1CC55A05-ACC4-4344-A1E0-432CA87206F6}"/>
    <hyperlink ref="C66" r:id="rId18" display="Licencija" xr:uid="{FC915E25-A321-4AA8-8BC5-BD63874CC061}"/>
    <hyperlink ref="C68" r:id="rId19" display="Licencija" xr:uid="{25382F8F-3347-4B67-B9F5-E75624949116}"/>
    <hyperlink ref="C57" r:id="rId20" display="Licencija" xr:uid="{C2DDB2B8-EF60-4880-99BC-92FF9DD57610}"/>
    <hyperlink ref="C56" r:id="rId21" display="Licencija" xr:uid="{FE0C166C-89F5-4FAD-9615-30D755761367}"/>
    <hyperlink ref="C62" r:id="rId22" display="Licencija" xr:uid="{B57BDE16-653C-41DC-8DEC-E5FB38DFD48D}"/>
    <hyperlink ref="C65" r:id="rId23" display="Licencija" xr:uid="{9B3FAD91-2C3C-4163-9E2F-04CD73C3D325}"/>
    <hyperlink ref="C67" r:id="rId24" display="Licencija" xr:uid="{9C4E5D2E-B04C-4680-A95A-97A59FADED1E}"/>
    <hyperlink ref="C9" r:id="rId25" display="Licencija" xr:uid="{553F0F70-654F-4AB0-B19C-9EB0E6D8FB72}"/>
    <hyperlink ref="C15" r:id="rId26" display="Licencija" xr:uid="{CB6B3234-927F-495E-B24E-A29E02CDB5DC}"/>
    <hyperlink ref="C29" r:id="rId27" display="Licencija" xr:uid="{14344FC3-D7D8-4842-9413-EA3A65383EEF}"/>
    <hyperlink ref="C33" r:id="rId28" display="Licencija" xr:uid="{0C5C5AC4-E56A-41B4-9F59-DE10B78BAD90}"/>
    <hyperlink ref="C37" r:id="rId29" display="Licencija" xr:uid="{628604A9-71C6-426F-849B-86382059559D}"/>
    <hyperlink ref="C10" r:id="rId30" display="Licencija" xr:uid="{563F84A7-02CD-48EB-90DA-EB61CD76792D}"/>
    <hyperlink ref="C8" r:id="rId31" display="Licencija" xr:uid="{3C598C7E-2FBD-43F7-B007-2BB9F2BF6506}"/>
    <hyperlink ref="C64" r:id="rId32" display="Licencija" xr:uid="{8C5A1B67-1E67-4268-BB6A-0C029C602907}"/>
    <hyperlink ref="C12" r:id="rId33" display="Licencija" xr:uid="{02235314-EC9C-4F0A-AD0E-60EBD71CC486}"/>
    <hyperlink ref="C14" r:id="rId34" display="Licencija" xr:uid="{4456E8F1-AC19-46CD-AD6E-3308E1FA250F}"/>
    <hyperlink ref="C19" r:id="rId35" display="Licencija" xr:uid="{C7439B79-2734-4A33-A092-752AA9543979}"/>
    <hyperlink ref="C17" r:id="rId36" display="Licencija" xr:uid="{36D03DC8-E17D-4A9E-BB30-754C9594DDE3}"/>
    <hyperlink ref="C26" r:id="rId37" display="Licencija" xr:uid="{EE902B1A-9C70-484F-BC4F-6A9DC6248525}"/>
    <hyperlink ref="C31" r:id="rId38" display="Licencija" xr:uid="{A31C0E59-6201-4363-B577-909CE1A68D74}"/>
    <hyperlink ref="C38" r:id="rId39" display="Licencija" xr:uid="{47A1D42B-7469-4EEF-9B3D-E10B781C27CA}"/>
    <hyperlink ref="C41" r:id="rId40" display="Licencija" xr:uid="{5C66AC64-4828-44BE-B18B-B3511BBA0B18}"/>
    <hyperlink ref="C45" r:id="rId41" display="Licencija" xr:uid="{70CDBECF-6433-4944-B322-72C69A013669}"/>
    <hyperlink ref="C48" r:id="rId42" display="Licencija" xr:uid="{09BCBD15-87C9-4249-99EA-2B615ED4F4ED}"/>
    <hyperlink ref="C55" r:id="rId43" display="Licencija" xr:uid="{0FED1FA8-483C-4068-B1EF-F3CDF38BA92D}"/>
    <hyperlink ref="C58" r:id="rId44" display="Licencija" xr:uid="{A7E8469E-C239-4279-A6F6-6C45E0F4FE92}"/>
    <hyperlink ref="C60" r:id="rId45" display="Licencija" xr:uid="{F9975913-7E49-4C62-98AC-FB56841A5670}"/>
    <hyperlink ref="C61" r:id="rId46" display="Licencija" xr:uid="{98E32998-36A4-49A3-A0C9-334730D0807E}"/>
    <hyperlink ref="C63" r:id="rId47" display="Licencija" xr:uid="{53C30EE8-E2C5-4438-BD0D-D41BBEB8B7DD}"/>
    <hyperlink ref="C16" r:id="rId48" display="Licencija" xr:uid="{E3B06A4B-8CD0-43FF-A922-65DB6F321D29}"/>
    <hyperlink ref="C21" r:id="rId49" display="Licencija" xr:uid="{622F6709-2FBE-4B4F-995C-F24025F74A09}"/>
    <hyperlink ref="C18" r:id="rId50" display="Licencija" xr:uid="{EB857ACE-3DFA-491B-8B3E-C83FD61A3958}"/>
    <hyperlink ref="C24" r:id="rId51" display="Licencija" xr:uid="{DA9A935E-683C-4A10-B880-09D8CB8DB09C}"/>
    <hyperlink ref="C23" r:id="rId52" display="Licencija" xr:uid="{476DA791-864A-43EC-B0DD-1A30634505F0}"/>
    <hyperlink ref="C28" r:id="rId53" display="Licencija" xr:uid="{FDACEEFC-7B3F-4E19-A3FA-5D095DE4C912}"/>
    <hyperlink ref="C25" r:id="rId54" display="Licencija" xr:uid="{7D09686A-6AE9-49E2-BF3C-522CAD5B621C}"/>
    <hyperlink ref="C30" r:id="rId55" display="Licencija" xr:uid="{2E79E5C6-6092-4FC2-BB57-E450AD0BE8A3}"/>
    <hyperlink ref="C39" r:id="rId56" display="Licencija" xr:uid="{F3E2A2A4-6760-47B6-85F6-B5ECCD5FDDF5}"/>
    <hyperlink ref="C36" r:id="rId57" display="Licencija" xr:uid="{C6425699-C970-48B0-AEC1-32F6CB42EB0E}"/>
    <hyperlink ref="C42" r:id="rId58" display="Licencija" xr:uid="{AF1923B9-2177-4CD1-9ED4-B05EF442E667}"/>
    <hyperlink ref="C44" r:id="rId59" display="Licencija" xr:uid="{B7718677-EBE6-4F65-9469-05195562F82F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2023-04-01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dcterms:created xsi:type="dcterms:W3CDTF">2020-07-27T06:09:50Z</dcterms:created>
  <dcterms:modified xsi:type="dcterms:W3CDTF">2023-07-19T08:53:41Z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2023-01-24T07:59:33Z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918076cd-d590-4c28-be81-e9bc5bc1bf34</vt:lpwstr>
  </property>
  <property fmtid="{D5CDD505-2E9C-101B-9397-08002B2CF9AE}" pid="8" name="MSIP_Label_e5564178-1ca1-4992-b45e-fdaf9919e704_ContentBits">
    <vt:lpwstr>0</vt:lpwstr>
  </property>
</Properties>
</file>