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DPD.BPS\15 KREDITO UNIJOS\3 Visuomenei\2022 m\2022 IV KETV\"/>
    </mc:Choice>
  </mc:AlternateContent>
  <xr:revisionPtr revIDLastSave="0" documentId="13_ncr:1_{30B85BA4-D8A6-4E9E-B266-2B5F417E2E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-01-01" sheetId="1" r:id="rId1"/>
  </sheets>
  <definedNames>
    <definedName name="_xlnm._FilterDatabase" localSheetId="0" hidden="1">'2023-01-01'!$A$3:$N$72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71" i="1" l="1"/>
  <c r="I71" i="1"/>
  <c r="H71" i="1"/>
  <c r="G71" i="1"/>
  <c r="F71" i="1"/>
  <c r="E71" i="1"/>
  <c r="D71" i="1"/>
  <c r="J66" i="1"/>
  <c r="I66" i="1"/>
  <c r="H66" i="1"/>
  <c r="G66" i="1"/>
  <c r="F66" i="1"/>
  <c r="E66" i="1"/>
  <c r="D66" i="1"/>
  <c r="J53" i="1"/>
  <c r="I53" i="1"/>
  <c r="H53" i="1"/>
  <c r="G53" i="1"/>
  <c r="F53" i="1"/>
  <c r="E53" i="1"/>
  <c r="D53" i="1"/>
  <c r="F72" i="1" l="1"/>
  <c r="J72" i="1"/>
  <c r="E72" i="1"/>
  <c r="I72" i="1"/>
  <c r="G72" i="1"/>
  <c r="D72" i="1"/>
  <c r="H72" i="1"/>
</calcChain>
</file>

<file path=xl/sharedStrings.xml><?xml version="1.0" encoding="utf-8"?>
<sst xmlns="http://schemas.openxmlformats.org/spreadsheetml/2006/main" count="209" uniqueCount="93">
  <si>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</si>
  <si>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</si>
  <si>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</si>
  <si>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</si>
  <si>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</si>
  <si>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</si>
  <si>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</si>
  <si>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</si>
  <si>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</si>
  <si>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</si>
  <si>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</si>
  <si>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</si>
  <si>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</si>
  <si>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</si>
  <si>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</si>
  <si>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</si>
  <si>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</si>
  <si>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</si>
  <si>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</si>
  <si>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</si>
  <si>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</si>
  <si>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</si>
  <si>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</si>
  <si>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</si>
  <si>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</si>
  <si>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</si>
  <si>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</si>
  <si>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</si>
  <si>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Pakruojo ūkininkų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</si>
  <si>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</si>
  <si>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</si>
  <si>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</si>
  <si>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</si>
  <si>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</si>
  <si>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Palanga credit union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</si>
  <si>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</si>
  <si>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</si>
  <si>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</si>
  <si>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Ukmergės ūkininkų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</si>
  <si>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</si>
  <si>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</si>
  <si>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</si>
  <si>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Kaunas region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</si>
  <si>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</si>
  <si>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</si>
  <si>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</si>
  <si>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</si>
  <si>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Širvintos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</si>
  <si>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</si>
  <si>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</si>
  <si>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</si>
  <si>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Achema credit union</t>
    </r>
  </si>
  <si>
    <r>
      <rPr>
        <sz val="8"/>
        <color rgb="FF000000"/>
        <rFont val="Verdana"/>
        <family val="2"/>
      </rPr>
      <t>Druskininkai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</si>
  <si>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</si>
  <si>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</si>
  <si>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9"/>
        <color rgb="FF00B07D"/>
        <rFont val="Verdana"/>
        <family val="2"/>
      </rPr>
      <t>Member of CCEG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</si>
  <si>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</si>
  <si>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</si>
  <si>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</si>
  <si>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</si>
  <si>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Cooperative society Litas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</si>
  <si>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</si>
  <si>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</si>
  <si>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</si>
  <si>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</si>
  <si>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</si>
  <si>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9"/>
        <color rgb="FF00B07D"/>
        <rFont val="Verdana"/>
        <family val="2"/>
      </rPr>
      <t>Credit unions under restructuring</t>
    </r>
  </si>
  <si>
    <r>
      <rPr>
        <sz val="8"/>
        <color rgb="FF000000"/>
        <rFont val="Verdana"/>
        <family val="2"/>
      </rPr>
      <t>Rato credit union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</si>
  <si>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</si>
  <si>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</si>
  <si>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</si>
  <si>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</si>
  <si>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</si>
  <si>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</si>
  <si>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</si>
  <si>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liquidity ratio &gt;= 100%.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</si>
  <si>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</si>
  <si>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rFont val="Verdana"/>
        <family val="2"/>
        <charset val="186"/>
      </rPr>
      <t>The maximum open position in foreign currency ratio must be ≤ 25%.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</si>
  <si>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</si>
  <si>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maximum exposure to a single borrower ratio &lt;= 25%.</t>
    </r>
  </si>
  <si>
    <t>Magnus credit union</t>
  </si>
  <si>
    <t>Licence</t>
  </si>
  <si>
    <t>Pareigūnai credit union</t>
  </si>
  <si>
    <t>Compliant</t>
  </si>
  <si>
    <t>Joniškis credit union</t>
  </si>
  <si>
    <t>DELTA credit union</t>
  </si>
  <si>
    <t>Ebitum credit union</t>
  </si>
  <si>
    <t>Neris credit union</t>
  </si>
  <si>
    <t>Jonavos credit union</t>
  </si>
  <si>
    <t>The capital adequacy ratio:  for CCU member credit unions ≥ 10.5% (in 2022 – 7.35 %), for credit unions under restructuring into a specialised bank ≥ 14.5% (in 2022 – 13.1 %).</t>
  </si>
  <si>
    <t>Key performance indicators of the credit union sector (data as at 31 December 2022)</t>
  </si>
  <si>
    <r>
      <rPr>
        <sz val="8"/>
        <rFont val="Verdana"/>
        <family val="2"/>
        <charset val="186"/>
      </rPr>
      <t xml:space="preserve">Elektrėnai credit union </t>
    </r>
    <r>
      <rPr>
        <sz val="8"/>
        <color rgb="FF000000"/>
        <rFont val="Verdana"/>
        <family val="2"/>
      </rPr>
      <t>(until 05/01/2023 –  Vievio taupa credit union)</t>
    </r>
  </si>
  <si>
    <t>Fortūna credit 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</si>
</sst>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;\–#\ ##0.00"/>
    <numFmt numFmtId="165" formatCode="#\ ##0.00;\–###0.00"/>
    <numFmt numFmtId="166" formatCode="#\ ##0.00"/>
  </numFmts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8"/>
      <color rgb="FF00B07D"/>
      <name val="Verdana"/>
      <family val="2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color rgb="FF000000"/>
      <name val="Verdana"/>
      <family val="2"/>
      <charset val="186"/>
    </font>
    <font>
      <sz val="8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2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/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</borders>
  <cellStyleXfs count="5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8" fillId="0" borderId="0"/>
  </cellStyleXfs>
  <cellXfs count="88">
    <xf numFmtId="0" fontId="0" fillId="0" borderId="0" xfId="0"/>
    <xf numFmtId="0" fontId="1" fillId="2" borderId="0" xfId="1" applyFill="1"/>
    <xf numFmtId="0" fontId="3" fillId="3" borderId="0" xfId="1" applyFont="1" applyFill="1" applyAlignment="1">
      <alignment horizontal="center" wrapText="1" readingOrder="1"/>
    </xf>
    <xf numFmtId="0" fontId="3" fillId="3" borderId="0" xfId="1" applyFont="1" applyFill="1" applyAlignment="1">
      <alignment horizontal="left" wrapText="1" readingOrder="1"/>
    </xf>
    <xf numFmtId="0" fontId="3" fillId="3" borderId="0" xfId="1" applyFont="1" applyFill="1" applyAlignment="1">
      <alignment horizontal="center" vertical="center" wrapText="1" readingOrder="1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10" xfId="1" applyFont="1" applyFill="1" applyBorder="1" applyAlignment="1">
      <alignment horizontal="center" vertical="center" wrapText="1" readingOrder="1"/>
    </xf>
    <xf numFmtId="0" fontId="4" fillId="4" borderId="11" xfId="1" applyFont="1" applyFill="1" applyBorder="1" applyAlignment="1">
      <alignment horizontal="center" vertical="center" wrapText="1" readingOrder="1"/>
    </xf>
    <xf numFmtId="0" fontId="6" fillId="3" borderId="12" xfId="1" applyFont="1" applyFill="1" applyBorder="1" applyAlignment="1">
      <alignment horizontal="center" vertical="center" wrapText="1" readingOrder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4" fontId="1" fillId="2" borderId="0" xfId="1" applyNumberFormat="1" applyFill="1"/>
    <xf numFmtId="0" fontId="11" fillId="2" borderId="0" xfId="3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wrapText="1" readingOrder="1"/>
    </xf>
    <xf numFmtId="0" fontId="8" fillId="0" borderId="20" xfId="1" applyFont="1" applyFill="1" applyBorder="1" applyAlignment="1">
      <alignment horizontal="left" vertical="center" wrapText="1" readingOrder="1"/>
    </xf>
    <xf numFmtId="0" fontId="8" fillId="0" borderId="21" xfId="1" applyFont="1" applyFill="1" applyBorder="1" applyAlignment="1">
      <alignment horizontal="left" vertical="center" wrapText="1" readingOrder="1"/>
    </xf>
    <xf numFmtId="0" fontId="6" fillId="2" borderId="22" xfId="1" applyFont="1" applyFill="1" applyBorder="1" applyAlignment="1">
      <alignment horizontal="center" vertical="center" wrapText="1" readingOrder="1"/>
    </xf>
    <xf numFmtId="0" fontId="13" fillId="2" borderId="0" xfId="1" applyFont="1" applyFill="1" applyBorder="1" applyAlignment="1">
      <alignment horizontal="left" wrapText="1" readingOrder="1"/>
    </xf>
    <xf numFmtId="0" fontId="1" fillId="0" borderId="0" xfId="1"/>
    <xf numFmtId="0" fontId="8" fillId="2" borderId="21" xfId="1" applyFont="1" applyFill="1" applyBorder="1" applyAlignment="1">
      <alignment horizontal="left" vertical="center" wrapText="1" readingOrder="1"/>
    </xf>
    <xf numFmtId="0" fontId="12" fillId="2" borderId="12" xfId="1" applyFont="1" applyFill="1" applyBorder="1" applyAlignment="1">
      <alignment horizontal="center" vertical="center" wrapText="1" readingOrder="1"/>
    </xf>
    <xf numFmtId="0" fontId="14" fillId="2" borderId="12" xfId="1" applyFont="1" applyFill="1" applyBorder="1" applyAlignment="1">
      <alignment horizontal="left" vertical="center" wrapText="1" readingOrder="1"/>
    </xf>
    <xf numFmtId="4" fontId="15" fillId="2" borderId="12" xfId="1" applyNumberFormat="1" applyFont="1" applyFill="1" applyBorder="1" applyAlignment="1">
      <alignment horizontal="center" vertical="center" wrapText="1"/>
    </xf>
    <xf numFmtId="166" fontId="14" fillId="2" borderId="12" xfId="1" applyNumberFormat="1" applyFont="1" applyFill="1" applyBorder="1" applyAlignment="1">
      <alignment horizontal="center" vertical="center" wrapText="1" readingOrder="1"/>
    </xf>
    <xf numFmtId="4" fontId="8" fillId="5" borderId="14" xfId="1" applyNumberFormat="1" applyFont="1" applyFill="1" applyBorder="1" applyAlignment="1">
      <alignment horizontal="center" vertical="center" wrapText="1" readingOrder="1"/>
    </xf>
    <xf numFmtId="164" fontId="8" fillId="3" borderId="23" xfId="1" applyNumberFormat="1" applyFont="1" applyFill="1" applyBorder="1" applyAlignment="1">
      <alignment horizontal="center" vertical="center" wrapText="1" readingOrder="1"/>
    </xf>
    <xf numFmtId="0" fontId="8" fillId="0" borderId="24" xfId="1" applyFont="1" applyFill="1" applyBorder="1" applyAlignment="1">
      <alignment horizontal="left" vertical="center" wrapText="1" readingOrder="1"/>
    </xf>
    <xf numFmtId="0" fontId="8" fillId="0" borderId="25" xfId="1" applyFont="1" applyFill="1" applyBorder="1" applyAlignment="1">
      <alignment horizontal="left" vertical="center" wrapText="1" readingOrder="1"/>
    </xf>
    <xf numFmtId="0" fontId="6" fillId="2" borderId="26" xfId="1" applyFont="1" applyFill="1" applyBorder="1" applyAlignment="1">
      <alignment horizontal="center" vertical="center" wrapText="1" readingOrder="1"/>
    </xf>
    <xf numFmtId="0" fontId="8" fillId="0" borderId="27" xfId="1" applyFont="1" applyFill="1" applyBorder="1" applyAlignment="1">
      <alignment horizontal="left" vertical="center" wrapText="1" readingOrder="1"/>
    </xf>
    <xf numFmtId="0" fontId="16" fillId="2" borderId="0" xfId="1" applyFont="1" applyFill="1" applyBorder="1" applyAlignment="1">
      <alignment horizontal="center" vertical="center" wrapText="1" readingOrder="1"/>
    </xf>
    <xf numFmtId="0" fontId="14" fillId="0" borderId="12" xfId="1" applyFont="1" applyFill="1" applyBorder="1" applyAlignment="1">
      <alignment horizontal="left" vertical="center" wrapText="1" readingOrder="1"/>
    </xf>
    <xf numFmtId="4" fontId="6" fillId="0" borderId="12" xfId="1" applyNumberFormat="1" applyFont="1" applyFill="1" applyBorder="1" applyAlignment="1">
      <alignment horizontal="center" vertical="center" wrapText="1" readingOrder="1"/>
    </xf>
    <xf numFmtId="166" fontId="14" fillId="0" borderId="12" xfId="1" applyNumberFormat="1" applyFont="1" applyFill="1" applyBorder="1" applyAlignment="1">
      <alignment horizontal="center" vertical="center" wrapText="1" readingOrder="1"/>
    </xf>
    <xf numFmtId="4" fontId="15" fillId="2" borderId="23" xfId="1" applyNumberFormat="1" applyFont="1" applyFill="1" applyBorder="1" applyAlignment="1">
      <alignment horizontal="center" vertical="center" wrapText="1"/>
    </xf>
    <xf numFmtId="0" fontId="19" fillId="2" borderId="0" xfId="1" applyFont="1" applyFill="1" applyAlignment="1">
      <alignment horizontal="right" vertical="center"/>
    </xf>
    <xf numFmtId="0" fontId="1" fillId="3" borderId="0" xfId="1" applyFill="1" applyAlignment="1">
      <alignment horizontal="left" wrapText="1" readingOrder="1"/>
    </xf>
    <xf numFmtId="0" fontId="19" fillId="3" borderId="0" xfId="1" applyFont="1" applyFill="1" applyAlignment="1">
      <alignment horizontal="center"/>
    </xf>
    <xf numFmtId="0" fontId="19" fillId="3" borderId="0" xfId="1" applyFont="1" applyFill="1" applyAlignment="1">
      <alignment vertical="center"/>
    </xf>
    <xf numFmtId="0" fontId="19" fillId="3" borderId="0" xfId="1" applyFont="1" applyFill="1"/>
    <xf numFmtId="4" fontId="19" fillId="3" borderId="0" xfId="1" applyNumberFormat="1" applyFont="1" applyFill="1" applyAlignment="1">
      <alignment horizontal="center" vertical="center"/>
    </xf>
    <xf numFmtId="0" fontId="19" fillId="3" borderId="0" xfId="1" applyFont="1" applyFill="1" applyAlignment="1">
      <alignment horizontal="center" vertical="center"/>
    </xf>
    <xf numFmtId="0" fontId="5" fillId="2" borderId="0" xfId="1" applyFont="1" applyFill="1"/>
    <xf numFmtId="0" fontId="5" fillId="2" borderId="0" xfId="1" applyFont="1" applyFill="1" applyBorder="1"/>
    <xf numFmtId="4" fontId="1" fillId="2" borderId="0" xfId="1" applyNumberFormat="1" applyFill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 readingOrder="1"/>
    </xf>
    <xf numFmtId="0" fontId="19" fillId="2" borderId="0" xfId="0" applyFont="1" applyFill="1" applyAlignment="1">
      <alignment horizontal="right" vertical="center"/>
    </xf>
    <xf numFmtId="4" fontId="0" fillId="2" borderId="0" xfId="0" applyNumberFormat="1" applyFill="1"/>
    <xf numFmtId="0" fontId="0" fillId="2" borderId="0" xfId="0" applyFill="1"/>
    <xf numFmtId="0" fontId="16" fillId="2" borderId="0" xfId="0" applyFont="1" applyFill="1" applyBorder="1" applyAlignment="1">
      <alignment horizontal="center" vertical="center" wrapText="1" readingOrder="1"/>
    </xf>
    <xf numFmtId="0" fontId="10" fillId="0" borderId="15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5" fontId="8" fillId="2" borderId="17" xfId="1" applyNumberFormat="1" applyFont="1" applyFill="1" applyBorder="1" applyAlignment="1">
      <alignment horizontal="center" vertical="center" wrapText="1" readingOrder="1"/>
    </xf>
    <xf numFmtId="164" fontId="8" fillId="2" borderId="16" xfId="1" applyNumberFormat="1" applyFont="1" applyFill="1" applyBorder="1" applyAlignment="1">
      <alignment horizontal="center" vertical="center" wrapText="1" readingOrder="1"/>
    </xf>
    <xf numFmtId="165" fontId="8" fillId="2" borderId="16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6" xfId="1" applyNumberFormat="1" applyFont="1" applyBorder="1" applyAlignment="1">
      <alignment horizontal="center" vertical="center" wrapText="1" readingOrder="1"/>
    </xf>
    <xf numFmtId="166" fontId="14" fillId="0" borderId="12" xfId="1" applyNumberFormat="1" applyFont="1" applyBorder="1" applyAlignment="1">
      <alignment horizontal="center" vertical="center" wrapText="1" readingOrder="1"/>
    </xf>
    <xf numFmtId="0" fontId="6" fillId="3" borderId="14" xfId="1" applyFont="1" applyFill="1" applyBorder="1" applyAlignment="1">
      <alignment horizontal="center" vertical="center" wrapText="1" readingOrder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30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horizontal="left" vertical="center" wrapText="1" readingOrder="1"/>
    </xf>
    <xf numFmtId="0" fontId="22" fillId="0" borderId="21" xfId="1" applyFont="1" applyFill="1" applyBorder="1" applyAlignment="1">
      <alignment horizontal="left" vertical="center" wrapText="1" readingOrder="1"/>
    </xf>
    <xf numFmtId="0" fontId="21" fillId="3" borderId="0" xfId="0" applyFont="1" applyFill="1" applyAlignment="1">
      <alignment horizontal="left" wrapText="1" readingOrder="1"/>
    </xf>
    <xf numFmtId="0" fontId="20" fillId="3" borderId="0" xfId="0" applyFont="1" applyFill="1" applyAlignment="1">
      <alignment horizontal="left" wrapText="1" readingOrder="1"/>
    </xf>
    <xf numFmtId="0" fontId="7" fillId="2" borderId="14" xfId="1" applyFont="1" applyFill="1" applyBorder="1" applyAlignment="1">
      <alignment horizontal="left" vertical="center" wrapText="1" readingOrder="1"/>
    </xf>
    <xf numFmtId="4" fontId="17" fillId="0" borderId="12" xfId="1" applyNumberFormat="1" applyFont="1" applyFill="1" applyBorder="1" applyAlignment="1">
      <alignment horizontal="center" vertical="center" wrapText="1"/>
    </xf>
    <xf numFmtId="166" fontId="14" fillId="2" borderId="28" xfId="1" applyNumberFormat="1" applyFont="1" applyFill="1" applyBorder="1" applyAlignment="1">
      <alignment horizontal="center" vertical="center" wrapText="1" readingOrder="1"/>
    </xf>
    <xf numFmtId="166" fontId="14" fillId="2" borderId="23" xfId="1" applyNumberFormat="1" applyFont="1" applyFill="1" applyBorder="1" applyAlignment="1">
      <alignment horizontal="center" vertic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1"/>
    </xf>
    <xf numFmtId="0" fontId="4" fillId="4" borderId="5" xfId="1" applyFont="1" applyFill="1" applyBorder="1" applyAlignment="1">
      <alignment horizontal="center" vertical="center" wrapText="1" readingOrder="1"/>
    </xf>
    <xf numFmtId="0" fontId="2" fillId="2" borderId="0" xfId="1" applyFont="1" applyFill="1" applyAlignment="1">
      <alignment horizontal="center" wrapText="1" readingOrder="1"/>
    </xf>
    <xf numFmtId="0" fontId="4" fillId="4" borderId="1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7" xfId="1" applyFont="1" applyFill="1" applyBorder="1" applyAlignment="1">
      <alignment horizontal="center" vertical="center" wrapText="1" readingOrder="1"/>
    </xf>
    <xf numFmtId="0" fontId="4" fillId="4" borderId="2" xfId="1" applyFont="1" applyFill="1" applyBorder="1" applyAlignment="1">
      <alignment horizontal="center" vertical="center" wrapText="1" readingOrder="1"/>
    </xf>
    <xf numFmtId="0" fontId="4" fillId="4" borderId="29" xfId="1" applyFont="1" applyFill="1" applyBorder="1" applyAlignment="1">
      <alignment horizontal="center" vertical="center" wrapText="1" readingOrder="1"/>
    </xf>
  </cellXfs>
  <cellStyles count="5"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b.lt/lt/frd-licencijos/view_license?id=279" TargetMode="External"/><Relationship Id="rId18" Type="http://schemas.openxmlformats.org/officeDocument/2006/relationships/hyperlink" Target="http://www.lb.lt/lt/frd-licencijos/view_license?id=260" TargetMode="External"/><Relationship Id="rId26" Type="http://schemas.openxmlformats.org/officeDocument/2006/relationships/hyperlink" Target="https://www.lb.lt/lt/frd-licencijos/view_license?id=310" TargetMode="External"/><Relationship Id="rId39" Type="http://schemas.openxmlformats.org/officeDocument/2006/relationships/hyperlink" Target="http://www.lb.lt/lt/frd-licencijos/view_license?id=309" TargetMode="External"/><Relationship Id="rId21" Type="http://schemas.openxmlformats.org/officeDocument/2006/relationships/hyperlink" Target="http://www.lb.lt/lt/frd-licencijos/view_license?id=296" TargetMode="External"/><Relationship Id="rId34" Type="http://schemas.openxmlformats.org/officeDocument/2006/relationships/hyperlink" Target="https://www.lb.lt/lt/frd-licencijos/view_license?id=282" TargetMode="External"/><Relationship Id="rId42" Type="http://schemas.openxmlformats.org/officeDocument/2006/relationships/hyperlink" Target="http://www.lb.lt/lt/frd-licencijos/view_license?id=267" TargetMode="External"/><Relationship Id="rId47" Type="http://schemas.openxmlformats.org/officeDocument/2006/relationships/hyperlink" Target="https://www.lb.lt/lt/frd-licencijos/view_license?id=331" TargetMode="External"/><Relationship Id="rId50" Type="http://schemas.openxmlformats.org/officeDocument/2006/relationships/hyperlink" Target="http://www.lb.lt/lt/frd-licencijos/view_license?id=268" TargetMode="External"/><Relationship Id="rId55" Type="http://schemas.openxmlformats.org/officeDocument/2006/relationships/hyperlink" Target="http://www.lb.lt/lt/frd-licencijos/view_license?id=290" TargetMode="External"/><Relationship Id="rId7" Type="http://schemas.openxmlformats.org/officeDocument/2006/relationships/hyperlink" Target="http://www.lb.lt/lt/frd-licencijos/view_license?id=320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293" TargetMode="External"/><Relationship Id="rId29" Type="http://schemas.openxmlformats.org/officeDocument/2006/relationships/hyperlink" Target="https://www.lb.lt/lt/frd-licencijos/view_license?id=270" TargetMode="External"/><Relationship Id="rId11" Type="http://schemas.openxmlformats.org/officeDocument/2006/relationships/hyperlink" Target="http://www.lb.lt/lt/frd-licencijos/view_license?id=274" TargetMode="External"/><Relationship Id="rId24" Type="http://schemas.openxmlformats.org/officeDocument/2006/relationships/hyperlink" Target="http://www.lb.lt/lt/frd-licencijos/view_license?id=278" TargetMode="External"/><Relationship Id="rId32" Type="http://schemas.openxmlformats.org/officeDocument/2006/relationships/hyperlink" Target="http://www.lb.lt/lt/frd-licencijos/view_license?id=285" TargetMode="External"/><Relationship Id="rId37" Type="http://schemas.openxmlformats.org/officeDocument/2006/relationships/hyperlink" Target="https://www.lb.lt/lt/frd-licencijos/view_license?id=283" TargetMode="External"/><Relationship Id="rId40" Type="http://schemas.openxmlformats.org/officeDocument/2006/relationships/hyperlink" Target="http://www.lb.lt/lt/frd-licencijos/view_license?id=336" TargetMode="External"/><Relationship Id="rId45" Type="http://schemas.openxmlformats.org/officeDocument/2006/relationships/hyperlink" Target="http://www.lb.lt/lt/frd-licencijos/view_license?id=312" TargetMode="External"/><Relationship Id="rId53" Type="http://schemas.openxmlformats.org/officeDocument/2006/relationships/hyperlink" Target="https://www.lb.lt/lt/frd-licencijos/view_license?id=288" TargetMode="External"/><Relationship Id="rId58" Type="http://schemas.openxmlformats.org/officeDocument/2006/relationships/hyperlink" Target="http://www.lb.lt/lt/frd-licencijos/view_license?id=271" TargetMode="External"/><Relationship Id="rId5" Type="http://schemas.openxmlformats.org/officeDocument/2006/relationships/hyperlink" Target="http://www.lb.lt/lt/frd-licencijos/view_license?id=327" TargetMode="External"/><Relationship Id="rId19" Type="http://schemas.openxmlformats.org/officeDocument/2006/relationships/hyperlink" Target="http://www.lb.lt/lt/frd-licencijos/view_license?id=443" TargetMode="External"/><Relationship Id="rId4" Type="http://schemas.openxmlformats.org/officeDocument/2006/relationships/hyperlink" Target="http://www.lb.lt/lt/frd-licencijos/view_license?id=307" TargetMode="External"/><Relationship Id="rId9" Type="http://schemas.openxmlformats.org/officeDocument/2006/relationships/hyperlink" Target="http://www.lb.lt/lt/frd-licencijos/view_license?id=337" TargetMode="External"/><Relationship Id="rId14" Type="http://schemas.openxmlformats.org/officeDocument/2006/relationships/hyperlink" Target="http://www.lb.lt/lt/frd-licencijos/view_license?id=300" TargetMode="External"/><Relationship Id="rId22" Type="http://schemas.openxmlformats.org/officeDocument/2006/relationships/hyperlink" Target="http://www.lb.lt/lt/frd-licencijos/view_license?id=303" TargetMode="External"/><Relationship Id="rId27" Type="http://schemas.openxmlformats.org/officeDocument/2006/relationships/hyperlink" Target="https://www.lb.lt/lt/frd-licencijos/view_license?id=335" TargetMode="External"/><Relationship Id="rId30" Type="http://schemas.openxmlformats.org/officeDocument/2006/relationships/hyperlink" Target="http://www.lb.lt/lt/frd-licencijos/view_license?id=322" TargetMode="External"/><Relationship Id="rId35" Type="http://schemas.openxmlformats.org/officeDocument/2006/relationships/hyperlink" Target="https://www.lb.lt/lt/frd-licencijos/view_license?id=275" TargetMode="External"/><Relationship Id="rId43" Type="http://schemas.openxmlformats.org/officeDocument/2006/relationships/hyperlink" Target="http://www.lb.lt/lt/frd-licencijos/view_license?id=330" TargetMode="External"/><Relationship Id="rId48" Type="http://schemas.openxmlformats.org/officeDocument/2006/relationships/hyperlink" Target="http://www.lb.lt/lt/frd-licencijos/view_license?id=264" TargetMode="External"/><Relationship Id="rId56" Type="http://schemas.openxmlformats.org/officeDocument/2006/relationships/hyperlink" Target="http://www.lb.lt/lt/frd-licencijos/view_license?id=272" TargetMode="External"/><Relationship Id="rId8" Type="http://schemas.openxmlformats.org/officeDocument/2006/relationships/hyperlink" Target="http://www.lb.lt/lt/frd-licencijos/view_license?id=289" TargetMode="External"/><Relationship Id="rId51" Type="http://schemas.openxmlformats.org/officeDocument/2006/relationships/hyperlink" Target="http://www.lb.lt/lt/frd-licencijos/view_license?id=273" TargetMode="External"/><Relationship Id="rId3" Type="http://schemas.openxmlformats.org/officeDocument/2006/relationships/hyperlink" Target="http://www.lb.lt/lt/frd-licencijos/view_license?id=295" TargetMode="External"/><Relationship Id="rId12" Type="http://schemas.openxmlformats.org/officeDocument/2006/relationships/hyperlink" Target="http://www.lb.lt/lt/frd-licencijos/view_license?id=265" TargetMode="External"/><Relationship Id="rId17" Type="http://schemas.openxmlformats.org/officeDocument/2006/relationships/hyperlink" Target="http://www.lb.lt/lt/frd-licencijos/view_license?id=306" TargetMode="External"/><Relationship Id="rId25" Type="http://schemas.openxmlformats.org/officeDocument/2006/relationships/hyperlink" Target="https://www.lb.lt/lt/frd-licencijos/view_license?id=305" TargetMode="External"/><Relationship Id="rId33" Type="http://schemas.openxmlformats.org/officeDocument/2006/relationships/hyperlink" Target="http://www.lb.lt/lt/frd-licencijos/view_license?id=332" TargetMode="External"/><Relationship Id="rId38" Type="http://schemas.openxmlformats.org/officeDocument/2006/relationships/hyperlink" Target="http://www.lb.lt/lt/frd-licencijos/view_license?id=311" TargetMode="External"/><Relationship Id="rId46" Type="http://schemas.openxmlformats.org/officeDocument/2006/relationships/hyperlink" Target="http://www.lb.lt/lt/frd-licencijos/view_license?id=325" TargetMode="External"/><Relationship Id="rId59" Type="http://schemas.openxmlformats.org/officeDocument/2006/relationships/hyperlink" Target="http://www.lb.lt/lt/frd-licencijos/view_license?id=294" TargetMode="External"/><Relationship Id="rId20" Type="http://schemas.openxmlformats.org/officeDocument/2006/relationships/hyperlink" Target="http://www.lb.lt/lt/frd-licencijos/view_license?id=266" TargetMode="External"/><Relationship Id="rId41" Type="http://schemas.openxmlformats.org/officeDocument/2006/relationships/hyperlink" Target="http://www.lb.lt/lt/frd-licencijos/view_license?id=334" TargetMode="External"/><Relationship Id="rId54" Type="http://schemas.openxmlformats.org/officeDocument/2006/relationships/hyperlink" Target="http://www.lb.lt/lt/frd-licencijos/view_license?id=308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316" TargetMode="External"/><Relationship Id="rId15" Type="http://schemas.openxmlformats.org/officeDocument/2006/relationships/hyperlink" Target="http://www.lb.lt/lt/frd-licencijos/view_license?id=259" TargetMode="External"/><Relationship Id="rId23" Type="http://schemas.openxmlformats.org/officeDocument/2006/relationships/hyperlink" Target="http://www.lb.lt/lt/frd-licencijos/view_license?id=284" TargetMode="External"/><Relationship Id="rId28" Type="http://schemas.openxmlformats.org/officeDocument/2006/relationships/hyperlink" Target="https://www.lb.lt/lt/frd-licencijos/view_license?id=315" TargetMode="External"/><Relationship Id="rId36" Type="http://schemas.openxmlformats.org/officeDocument/2006/relationships/hyperlink" Target="https://www.lb.lt/lt/frd-licencijos/view_license?id=263" TargetMode="External"/><Relationship Id="rId49" Type="http://schemas.openxmlformats.org/officeDocument/2006/relationships/hyperlink" Target="http://www.lb.lt/lt/frd-licencijos/view_license?id=261" TargetMode="External"/><Relationship Id="rId57" Type="http://schemas.openxmlformats.org/officeDocument/2006/relationships/hyperlink" Target="http://www.lb.lt/lt/frd-licencijos/view_license?id=328" TargetMode="External"/><Relationship Id="rId10" Type="http://schemas.openxmlformats.org/officeDocument/2006/relationships/hyperlink" Target="http://www.lb.lt/lt/frd-licencijos/view_license?id=317" TargetMode="External"/><Relationship Id="rId31" Type="http://schemas.openxmlformats.org/officeDocument/2006/relationships/hyperlink" Target="http://www.lb.lt/lt/frd-licencijos/view_license?id=313" TargetMode="External"/><Relationship Id="rId44" Type="http://schemas.openxmlformats.org/officeDocument/2006/relationships/hyperlink" Target="http://www.lb.lt/lt/frd-licencijos/view_license?id=286" TargetMode="External"/><Relationship Id="rId52" Type="http://schemas.openxmlformats.org/officeDocument/2006/relationships/hyperlink" Target="http://www.lb.lt/lt/frd-licencijos/view_license?id=333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30"/>
  <sheetViews>
    <sheetView tabSelected="1" topLeftCell="A52" zoomScale="120" zoomScaleNormal="120" workbookViewId="0">
      <selection activeCell="K72" sqref="K72:L72"/>
    </sheetView>
  </sheetViews>
  <sheetFormatPr defaultColWidth="9.1796875" defaultRowHeight="14.5" x14ac:dyDescent="0.35"/>
  <cols>
    <col min="1" max="1" width="4.453125" style="21" customWidth="1"/>
    <col min="2" max="2" width="38.81640625" style="21" customWidth="1"/>
    <col min="3" max="3" width="11.54296875" style="21" customWidth="1"/>
    <col min="4" max="4" width="13" style="21" customWidth="1"/>
    <col min="5" max="7" width="11.54296875" style="21" customWidth="1"/>
    <col min="8" max="8" width="13.7265625" style="21" customWidth="1"/>
    <col min="9" max="10" width="11.54296875" style="21" customWidth="1"/>
    <col min="11" max="11" width="12.26953125" style="21" customWidth="1"/>
    <col min="12" max="12" width="11.54296875" style="21" customWidth="1"/>
    <col min="13" max="13" width="15.453125" style="21" customWidth="1"/>
    <col min="14" max="14" width="16.26953125" style="21" customWidth="1"/>
    <col min="15" max="107" width="9.1796875" style="1"/>
    <col min="108" max="16384" width="9.1796875" style="21"/>
  </cols>
  <sheetData>
    <row r="1" spans="1:18" s="1" customFormat="1" ht="15.75" customHeight="1" x14ac:dyDescent="0.35">
      <c r="A1" s="79" t="s">
        <v>90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8" ht="15" customHeight="1" x14ac:dyDescent="0.35">
      <c r="A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8" ht="15" customHeight="1" x14ac:dyDescent="0.35">
      <c r="A3" s="80" t="s">
        <v>0</v>
      </c>
      <c r="B3" s="82" t="s">
        <v>1</v>
      </c>
      <c r="C3" s="86" t="s">
        <v>4</v>
      </c>
      <c r="D3" s="76" t="s">
        <v>2</v>
      </c>
      <c r="E3" s="77"/>
      <c r="F3" s="77"/>
      <c r="G3" s="77"/>
      <c r="H3" s="77"/>
      <c r="I3" s="77"/>
      <c r="J3" s="78"/>
      <c r="K3" s="84" t="s">
        <v>3</v>
      </c>
      <c r="L3" s="84"/>
      <c r="M3" s="84"/>
      <c r="N3" s="85"/>
      <c r="O3" s="5"/>
      <c r="P3" s="5"/>
      <c r="Q3" s="6"/>
      <c r="R3" s="6"/>
    </row>
    <row r="4" spans="1:18" ht="30" x14ac:dyDescent="0.35">
      <c r="A4" s="81"/>
      <c r="B4" s="83"/>
      <c r="C4" s="87"/>
      <c r="D4" s="48" t="s">
        <v>5</v>
      </c>
      <c r="E4" s="48" t="s">
        <v>6</v>
      </c>
      <c r="F4" s="48" t="s">
        <v>7</v>
      </c>
      <c r="G4" s="48" t="s">
        <v>8</v>
      </c>
      <c r="H4" s="48" t="s">
        <v>9</v>
      </c>
      <c r="I4" s="48" t="s">
        <v>10</v>
      </c>
      <c r="J4" s="48" t="s">
        <v>11</v>
      </c>
      <c r="K4" s="7" t="s">
        <v>12</v>
      </c>
      <c r="L4" s="8" t="s">
        <v>13</v>
      </c>
      <c r="M4" s="8" t="s">
        <v>14</v>
      </c>
      <c r="N4" s="9" t="s">
        <v>15</v>
      </c>
      <c r="O4" s="5"/>
      <c r="P4" s="5"/>
      <c r="Q4" s="6"/>
      <c r="R4" s="6"/>
    </row>
    <row r="5" spans="1:18" ht="16.149999999999999" customHeight="1" x14ac:dyDescent="0.35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2">
        <v>11</v>
      </c>
      <c r="L5" s="11">
        <v>12</v>
      </c>
      <c r="M5" s="11">
        <v>13</v>
      </c>
      <c r="N5" s="13">
        <v>14</v>
      </c>
      <c r="O5" s="5"/>
      <c r="P5" s="5"/>
      <c r="Q5" s="6"/>
      <c r="R5" s="6"/>
    </row>
    <row r="6" spans="1:18" ht="16.149999999999999" customHeight="1" x14ac:dyDescent="0.35">
      <c r="A6" s="64"/>
      <c r="F6" s="65"/>
      <c r="G6" s="65"/>
      <c r="H6" s="65"/>
      <c r="I6" s="65"/>
      <c r="J6" s="65"/>
      <c r="K6" s="66"/>
      <c r="L6" s="65"/>
      <c r="M6" s="65"/>
      <c r="N6" s="67"/>
      <c r="O6" s="5"/>
      <c r="P6" s="5"/>
      <c r="Q6" s="6"/>
      <c r="R6" s="6"/>
    </row>
    <row r="7" spans="1:18" ht="15" customHeight="1" x14ac:dyDescent="0.35">
      <c r="A7" s="72" t="s">
        <v>16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5"/>
      <c r="P7" s="5"/>
      <c r="Q7" s="6"/>
      <c r="R7" s="6"/>
    </row>
    <row r="8" spans="1:18" ht="15.75" customHeight="1" x14ac:dyDescent="0.35">
      <c r="A8" s="16">
        <v>1</v>
      </c>
      <c r="B8" s="30" t="s">
        <v>68</v>
      </c>
      <c r="C8" s="54" t="s">
        <v>81</v>
      </c>
      <c r="D8" s="59">
        <v>69974.41</v>
      </c>
      <c r="E8" s="59">
        <v>1065.1600000000001</v>
      </c>
      <c r="F8" s="59">
        <v>7515.79</v>
      </c>
      <c r="G8" s="59">
        <v>57549.75</v>
      </c>
      <c r="H8" s="59">
        <v>62470.84</v>
      </c>
      <c r="I8" s="59">
        <v>5215.18</v>
      </c>
      <c r="J8" s="60">
        <v>25.68</v>
      </c>
      <c r="K8" s="59">
        <v>13.57</v>
      </c>
      <c r="L8" s="59">
        <v>187.49</v>
      </c>
      <c r="M8" s="58"/>
      <c r="N8" s="61" t="s">
        <v>83</v>
      </c>
      <c r="O8" s="14"/>
      <c r="R8" s="15"/>
    </row>
    <row r="9" spans="1:18" ht="15.75" customHeight="1" x14ac:dyDescent="0.35">
      <c r="A9" s="16">
        <v>2</v>
      </c>
      <c r="B9" s="18" t="s">
        <v>23</v>
      </c>
      <c r="C9" s="54" t="s">
        <v>81</v>
      </c>
      <c r="D9" s="59">
        <v>58702.41</v>
      </c>
      <c r="E9" s="59"/>
      <c r="F9" s="59">
        <v>12837.88</v>
      </c>
      <c r="G9" s="59">
        <v>42809.06</v>
      </c>
      <c r="H9" s="59">
        <v>46215.26</v>
      </c>
      <c r="I9" s="59">
        <v>3762.64</v>
      </c>
      <c r="J9" s="60">
        <v>778.91</v>
      </c>
      <c r="K9" s="59">
        <v>17.22</v>
      </c>
      <c r="L9" s="59">
        <v>892.78</v>
      </c>
      <c r="M9" s="58"/>
      <c r="N9" s="61" t="s">
        <v>83</v>
      </c>
      <c r="O9" s="14"/>
      <c r="R9" s="15"/>
    </row>
    <row r="10" spans="1:18" ht="15.75" customHeight="1" x14ac:dyDescent="0.35">
      <c r="A10" s="16">
        <v>3</v>
      </c>
      <c r="B10" s="68" t="s">
        <v>19</v>
      </c>
      <c r="C10" s="54" t="s">
        <v>81</v>
      </c>
      <c r="D10" s="59">
        <v>54441.120000000003</v>
      </c>
      <c r="E10" s="59">
        <v>2053.52</v>
      </c>
      <c r="F10" s="59">
        <v>7973.7300000000005</v>
      </c>
      <c r="G10" s="59">
        <v>43098.8</v>
      </c>
      <c r="H10" s="59">
        <v>43640.18</v>
      </c>
      <c r="I10" s="59">
        <v>3057.23</v>
      </c>
      <c r="J10" s="60">
        <v>150.6</v>
      </c>
      <c r="K10" s="59">
        <v>15.79</v>
      </c>
      <c r="L10" s="59">
        <v>510.27</v>
      </c>
      <c r="M10" s="58"/>
      <c r="N10" s="61" t="s">
        <v>83</v>
      </c>
      <c r="O10" s="14"/>
      <c r="R10" s="15"/>
    </row>
    <row r="11" spans="1:18" ht="15.75" customHeight="1" x14ac:dyDescent="0.35">
      <c r="A11" s="16">
        <v>4</v>
      </c>
      <c r="B11" s="29" t="s">
        <v>17</v>
      </c>
      <c r="C11" s="53" t="s">
        <v>81</v>
      </c>
      <c r="D11" s="59">
        <v>48833.24</v>
      </c>
      <c r="E11" s="59"/>
      <c r="F11" s="59">
        <v>7615.41</v>
      </c>
      <c r="G11" s="59">
        <v>39522.620000000003</v>
      </c>
      <c r="H11" s="59">
        <v>42199.96</v>
      </c>
      <c r="I11" s="59">
        <v>1665.14</v>
      </c>
      <c r="J11" s="60">
        <v>375.53</v>
      </c>
      <c r="K11" s="59">
        <v>16.920000000000002</v>
      </c>
      <c r="L11" s="59">
        <v>271.77999999999997</v>
      </c>
      <c r="M11" s="58">
        <v>0.24</v>
      </c>
      <c r="N11" s="56" t="s">
        <v>83</v>
      </c>
      <c r="O11" s="14"/>
      <c r="R11" s="15"/>
    </row>
    <row r="12" spans="1:18" ht="15.75" customHeight="1" x14ac:dyDescent="0.35">
      <c r="A12" s="16">
        <v>5</v>
      </c>
      <c r="B12" s="18" t="s">
        <v>22</v>
      </c>
      <c r="C12" s="54" t="s">
        <v>81</v>
      </c>
      <c r="D12" s="59">
        <v>38777.94</v>
      </c>
      <c r="E12" s="59"/>
      <c r="F12" s="59">
        <v>4793.4799999999996</v>
      </c>
      <c r="G12" s="59">
        <v>32915.300000000003</v>
      </c>
      <c r="H12" s="59">
        <v>29397.21</v>
      </c>
      <c r="I12" s="59">
        <v>1633.03</v>
      </c>
      <c r="J12" s="60">
        <v>171.95</v>
      </c>
      <c r="K12" s="59">
        <v>10.9</v>
      </c>
      <c r="L12" s="59">
        <v>190.33</v>
      </c>
      <c r="M12" s="58">
        <v>-1.81</v>
      </c>
      <c r="N12" s="61" t="s">
        <v>83</v>
      </c>
      <c r="O12" s="14"/>
      <c r="R12" s="15"/>
    </row>
    <row r="13" spans="1:18" ht="15.75" customHeight="1" x14ac:dyDescent="0.35">
      <c r="A13" s="16">
        <v>6</v>
      </c>
      <c r="B13" s="17" t="s">
        <v>18</v>
      </c>
      <c r="C13" s="54" t="s">
        <v>81</v>
      </c>
      <c r="D13" s="59">
        <v>37947.68</v>
      </c>
      <c r="E13" s="59"/>
      <c r="F13" s="59">
        <v>5329.68</v>
      </c>
      <c r="G13" s="59">
        <v>27520.41</v>
      </c>
      <c r="H13" s="59">
        <v>35099.78</v>
      </c>
      <c r="I13" s="59">
        <v>2175.13</v>
      </c>
      <c r="J13" s="60">
        <v>162.49</v>
      </c>
      <c r="K13" s="59">
        <v>12.41</v>
      </c>
      <c r="L13" s="59">
        <v>220.13</v>
      </c>
      <c r="M13" s="58">
        <v>0.26</v>
      </c>
      <c r="N13" s="56" t="s">
        <v>83</v>
      </c>
      <c r="O13" s="14"/>
      <c r="R13" s="15"/>
    </row>
    <row r="14" spans="1:18" ht="15.75" customHeight="1" x14ac:dyDescent="0.35">
      <c r="A14" s="16">
        <v>7</v>
      </c>
      <c r="B14" s="18" t="s">
        <v>20</v>
      </c>
      <c r="C14" s="54" t="s">
        <v>81</v>
      </c>
      <c r="D14" s="59">
        <v>37709.199999999997</v>
      </c>
      <c r="E14" s="59">
        <v>572.29</v>
      </c>
      <c r="F14" s="59">
        <v>14671.54</v>
      </c>
      <c r="G14" s="59">
        <v>21260.6</v>
      </c>
      <c r="H14" s="59">
        <v>34158.43</v>
      </c>
      <c r="I14" s="59">
        <v>1598.42</v>
      </c>
      <c r="J14" s="60">
        <v>145.38</v>
      </c>
      <c r="K14" s="59">
        <v>17.14</v>
      </c>
      <c r="L14" s="59">
        <v>442.61</v>
      </c>
      <c r="M14" s="58"/>
      <c r="N14" s="61" t="s">
        <v>83</v>
      </c>
      <c r="O14" s="14"/>
      <c r="R14" s="15"/>
    </row>
    <row r="15" spans="1:18" ht="15.75" customHeight="1" x14ac:dyDescent="0.35">
      <c r="A15" s="16">
        <v>8</v>
      </c>
      <c r="B15" s="18" t="s">
        <v>21</v>
      </c>
      <c r="C15" s="54" t="s">
        <v>81</v>
      </c>
      <c r="D15" s="59">
        <v>35323.01</v>
      </c>
      <c r="E15" s="59"/>
      <c r="F15" s="59">
        <v>9616.36</v>
      </c>
      <c r="G15" s="59">
        <v>24646.560000000001</v>
      </c>
      <c r="H15" s="59">
        <v>29881.73</v>
      </c>
      <c r="I15" s="59">
        <v>2926.86</v>
      </c>
      <c r="J15" s="60">
        <v>625.84</v>
      </c>
      <c r="K15" s="59">
        <v>21.97</v>
      </c>
      <c r="L15" s="59">
        <v>142.65</v>
      </c>
      <c r="M15" s="58"/>
      <c r="N15" s="61" t="s">
        <v>83</v>
      </c>
      <c r="O15" s="14"/>
      <c r="R15" s="15"/>
    </row>
    <row r="16" spans="1:18" ht="15.75" customHeight="1" x14ac:dyDescent="0.35">
      <c r="A16" s="16">
        <v>9</v>
      </c>
      <c r="B16" s="18" t="s">
        <v>25</v>
      </c>
      <c r="C16" s="54" t="s">
        <v>81</v>
      </c>
      <c r="D16" s="59">
        <v>26662.38</v>
      </c>
      <c r="E16" s="59"/>
      <c r="F16" s="59">
        <v>10122.620000000001</v>
      </c>
      <c r="G16" s="59">
        <v>15384.63</v>
      </c>
      <c r="H16" s="59">
        <v>24359.24</v>
      </c>
      <c r="I16" s="59">
        <v>1352.95</v>
      </c>
      <c r="J16" s="60">
        <v>139.19999999999999</v>
      </c>
      <c r="K16" s="59">
        <v>23.65</v>
      </c>
      <c r="L16" s="59">
        <v>983.08</v>
      </c>
      <c r="M16" s="58"/>
      <c r="N16" s="61" t="s">
        <v>83</v>
      </c>
      <c r="O16" s="14"/>
      <c r="R16" s="15"/>
    </row>
    <row r="17" spans="1:18" ht="15.75" customHeight="1" x14ac:dyDescent="0.35">
      <c r="A17" s="16">
        <v>10</v>
      </c>
      <c r="B17" s="18" t="s">
        <v>24</v>
      </c>
      <c r="C17" s="54" t="s">
        <v>81</v>
      </c>
      <c r="D17" s="59">
        <v>25551.11</v>
      </c>
      <c r="E17" s="59"/>
      <c r="F17" s="59">
        <v>3919.96</v>
      </c>
      <c r="G17" s="59">
        <v>20984.04</v>
      </c>
      <c r="H17" s="59">
        <v>19400.98</v>
      </c>
      <c r="I17" s="59">
        <v>1718.59</v>
      </c>
      <c r="J17" s="60">
        <v>198.39</v>
      </c>
      <c r="K17" s="59">
        <v>14.18</v>
      </c>
      <c r="L17" s="59">
        <v>207.94</v>
      </c>
      <c r="M17" s="58"/>
      <c r="N17" s="61" t="s">
        <v>83</v>
      </c>
      <c r="O17" s="14"/>
      <c r="R17" s="15"/>
    </row>
    <row r="18" spans="1:18" ht="15.75" customHeight="1" x14ac:dyDescent="0.35">
      <c r="A18" s="16">
        <v>11</v>
      </c>
      <c r="B18" s="18" t="s">
        <v>80</v>
      </c>
      <c r="C18" s="54" t="s">
        <v>81</v>
      </c>
      <c r="D18" s="59">
        <v>25258.03</v>
      </c>
      <c r="E18" s="59">
        <v>300.3</v>
      </c>
      <c r="F18" s="59">
        <v>2806.24</v>
      </c>
      <c r="G18" s="59">
        <v>20681.22</v>
      </c>
      <c r="H18" s="59">
        <v>17791.919999999998</v>
      </c>
      <c r="I18" s="59">
        <v>1584.92</v>
      </c>
      <c r="J18" s="60">
        <v>442.19</v>
      </c>
      <c r="K18" s="59">
        <v>15.9</v>
      </c>
      <c r="L18" s="59">
        <v>201.42</v>
      </c>
      <c r="M18" s="58"/>
      <c r="N18" s="56" t="s">
        <v>83</v>
      </c>
      <c r="O18" s="14"/>
      <c r="R18" s="15"/>
    </row>
    <row r="19" spans="1:18" ht="15.75" customHeight="1" x14ac:dyDescent="0.35">
      <c r="A19" s="16">
        <v>12</v>
      </c>
      <c r="B19" s="18" t="s">
        <v>26</v>
      </c>
      <c r="C19" s="54" t="s">
        <v>81</v>
      </c>
      <c r="D19" s="59">
        <v>23429.17</v>
      </c>
      <c r="E19" s="59">
        <v>800.49</v>
      </c>
      <c r="F19" s="59">
        <v>4732.63</v>
      </c>
      <c r="G19" s="59">
        <v>17340.990000000002</v>
      </c>
      <c r="H19" s="59">
        <v>19700.669999999998</v>
      </c>
      <c r="I19" s="59">
        <v>720.63</v>
      </c>
      <c r="J19" s="60">
        <v>284.68</v>
      </c>
      <c r="K19" s="59">
        <v>18.78</v>
      </c>
      <c r="L19" s="59">
        <v>377.68</v>
      </c>
      <c r="M19" s="58"/>
      <c r="N19" s="56" t="s">
        <v>83</v>
      </c>
      <c r="O19" s="14"/>
      <c r="Q19" s="20"/>
      <c r="R19" s="15"/>
    </row>
    <row r="20" spans="1:18" ht="15.75" customHeight="1" x14ac:dyDescent="0.35">
      <c r="A20" s="16">
        <v>13</v>
      </c>
      <c r="B20" s="18" t="s">
        <v>28</v>
      </c>
      <c r="C20" s="54" t="s">
        <v>81</v>
      </c>
      <c r="D20" s="59">
        <v>20200.29</v>
      </c>
      <c r="E20" s="59">
        <v>718.04</v>
      </c>
      <c r="F20" s="59">
        <v>7448.05</v>
      </c>
      <c r="G20" s="59">
        <v>11548.87</v>
      </c>
      <c r="H20" s="59">
        <v>17770.599999999999</v>
      </c>
      <c r="I20" s="59">
        <v>997.34</v>
      </c>
      <c r="J20" s="60">
        <v>213.13</v>
      </c>
      <c r="K20" s="59">
        <v>25.07</v>
      </c>
      <c r="L20" s="59">
        <v>460.31</v>
      </c>
      <c r="M20" s="58"/>
      <c r="N20" s="56" t="s">
        <v>83</v>
      </c>
      <c r="O20" s="14"/>
      <c r="Q20" s="20"/>
      <c r="R20" s="15"/>
    </row>
    <row r="21" spans="1:18" ht="15.75" customHeight="1" x14ac:dyDescent="0.35">
      <c r="A21" s="16">
        <v>14</v>
      </c>
      <c r="B21" s="18" t="s">
        <v>27</v>
      </c>
      <c r="C21" s="54" t="s">
        <v>81</v>
      </c>
      <c r="D21" s="59">
        <v>19604.060000000001</v>
      </c>
      <c r="E21" s="59"/>
      <c r="F21" s="59">
        <v>8672.9299999999985</v>
      </c>
      <c r="G21" s="59">
        <v>10020.56</v>
      </c>
      <c r="H21" s="59">
        <v>17914.55</v>
      </c>
      <c r="I21" s="59">
        <v>753.8</v>
      </c>
      <c r="J21" s="60">
        <v>94.01</v>
      </c>
      <c r="K21" s="59">
        <v>23.5</v>
      </c>
      <c r="L21" s="59">
        <v>288.87</v>
      </c>
      <c r="M21" s="58"/>
      <c r="N21" s="61" t="s">
        <v>83</v>
      </c>
      <c r="O21" s="14"/>
      <c r="Q21" s="20"/>
      <c r="R21" s="15"/>
    </row>
    <row r="22" spans="1:18" ht="15.75" customHeight="1" x14ac:dyDescent="0.35">
      <c r="A22" s="16">
        <v>15</v>
      </c>
      <c r="B22" s="18" t="s">
        <v>85</v>
      </c>
      <c r="C22" s="54" t="s">
        <v>81</v>
      </c>
      <c r="D22" s="59">
        <v>18706.93</v>
      </c>
      <c r="E22" s="59"/>
      <c r="F22" s="59">
        <v>2807.2000000000003</v>
      </c>
      <c r="G22" s="59">
        <v>15534.38</v>
      </c>
      <c r="H22" s="59">
        <v>12921.96</v>
      </c>
      <c r="I22" s="59">
        <v>1091.6400000000001</v>
      </c>
      <c r="J22" s="60">
        <v>92.44</v>
      </c>
      <c r="K22" s="59">
        <v>14.89</v>
      </c>
      <c r="L22" s="59">
        <v>175.55</v>
      </c>
      <c r="M22" s="58"/>
      <c r="N22" s="56" t="s">
        <v>83</v>
      </c>
      <c r="O22" s="14"/>
      <c r="Q22" s="20"/>
      <c r="R22" s="15"/>
    </row>
    <row r="23" spans="1:18" ht="15.75" customHeight="1" x14ac:dyDescent="0.35">
      <c r="A23" s="16">
        <v>16</v>
      </c>
      <c r="B23" s="18" t="s">
        <v>31</v>
      </c>
      <c r="C23" s="54" t="s">
        <v>81</v>
      </c>
      <c r="D23" s="59">
        <v>17939.759999999998</v>
      </c>
      <c r="E23" s="59"/>
      <c r="F23" s="59">
        <v>3913.11</v>
      </c>
      <c r="G23" s="59">
        <v>13446.68</v>
      </c>
      <c r="H23" s="59">
        <v>14484.4</v>
      </c>
      <c r="I23" s="59">
        <v>953.81</v>
      </c>
      <c r="J23" s="60">
        <v>299.49</v>
      </c>
      <c r="K23" s="59">
        <v>30.16</v>
      </c>
      <c r="L23" s="59">
        <v>228</v>
      </c>
      <c r="M23" s="58"/>
      <c r="N23" s="61" t="s">
        <v>83</v>
      </c>
      <c r="O23" s="14"/>
      <c r="Q23" s="20"/>
      <c r="R23" s="15"/>
    </row>
    <row r="24" spans="1:18" ht="15.75" customHeight="1" x14ac:dyDescent="0.35">
      <c r="A24" s="16">
        <v>17</v>
      </c>
      <c r="B24" s="18" t="s">
        <v>29</v>
      </c>
      <c r="C24" s="54" t="s">
        <v>81</v>
      </c>
      <c r="D24" s="59">
        <v>16057.73</v>
      </c>
      <c r="E24" s="59"/>
      <c r="F24" s="59">
        <v>5620.8600000000006</v>
      </c>
      <c r="G24" s="59">
        <v>9953.2199999999993</v>
      </c>
      <c r="H24" s="59">
        <v>14110.08</v>
      </c>
      <c r="I24" s="59">
        <v>370.61</v>
      </c>
      <c r="J24" s="60">
        <v>167.89</v>
      </c>
      <c r="K24" s="59">
        <v>21.16</v>
      </c>
      <c r="L24" s="59">
        <v>366.17</v>
      </c>
      <c r="M24" s="58"/>
      <c r="N24" s="61" t="s">
        <v>83</v>
      </c>
    </row>
    <row r="25" spans="1:18" ht="15.75" customHeight="1" x14ac:dyDescent="0.35">
      <c r="A25" s="16">
        <v>18</v>
      </c>
      <c r="B25" s="18" t="s">
        <v>42</v>
      </c>
      <c r="C25" s="54" t="s">
        <v>81</v>
      </c>
      <c r="D25" s="59">
        <v>15700.27</v>
      </c>
      <c r="E25" s="59"/>
      <c r="F25" s="59">
        <v>2889.79</v>
      </c>
      <c r="G25" s="59">
        <v>12133.98</v>
      </c>
      <c r="H25" s="59">
        <v>10804.13</v>
      </c>
      <c r="I25" s="59">
        <v>1007.01</v>
      </c>
      <c r="J25" s="60">
        <v>107.82</v>
      </c>
      <c r="K25" s="59">
        <v>13.93</v>
      </c>
      <c r="L25" s="59">
        <v>471.35</v>
      </c>
      <c r="M25" s="58"/>
      <c r="N25" s="61" t="s">
        <v>83</v>
      </c>
    </row>
    <row r="26" spans="1:18" ht="15.75" customHeight="1" x14ac:dyDescent="0.35">
      <c r="A26" s="16">
        <v>19</v>
      </c>
      <c r="B26" s="18" t="s">
        <v>33</v>
      </c>
      <c r="C26" s="54" t="s">
        <v>81</v>
      </c>
      <c r="D26" s="59">
        <v>15574.38</v>
      </c>
      <c r="E26" s="59"/>
      <c r="F26" s="59">
        <v>2669.1</v>
      </c>
      <c r="G26" s="59">
        <v>12265.81</v>
      </c>
      <c r="H26" s="59">
        <v>12384.57</v>
      </c>
      <c r="I26" s="59">
        <v>974.47</v>
      </c>
      <c r="J26" s="60">
        <v>24.48</v>
      </c>
      <c r="K26" s="59">
        <v>15.14</v>
      </c>
      <c r="L26" s="59">
        <v>195.12</v>
      </c>
      <c r="M26" s="58"/>
      <c r="N26" s="56" t="s">
        <v>83</v>
      </c>
      <c r="O26" s="14"/>
      <c r="Q26" s="20"/>
      <c r="R26" s="15"/>
    </row>
    <row r="27" spans="1:18" ht="15.75" customHeight="1" x14ac:dyDescent="0.35">
      <c r="A27" s="16">
        <v>20</v>
      </c>
      <c r="B27" s="18" t="s">
        <v>30</v>
      </c>
      <c r="C27" s="54" t="s">
        <v>81</v>
      </c>
      <c r="D27" s="59">
        <v>14963.06</v>
      </c>
      <c r="E27" s="59">
        <v>570.02</v>
      </c>
      <c r="F27" s="59">
        <v>2601.83</v>
      </c>
      <c r="G27" s="59">
        <v>10954.93</v>
      </c>
      <c r="H27" s="59">
        <v>13125.43</v>
      </c>
      <c r="I27" s="59">
        <v>802.42</v>
      </c>
      <c r="J27" s="60">
        <v>132.19999999999999</v>
      </c>
      <c r="K27" s="59">
        <v>19.170000000000002</v>
      </c>
      <c r="L27" s="59">
        <v>237.22</v>
      </c>
      <c r="M27" s="58">
        <v>0.38</v>
      </c>
      <c r="N27" s="56" t="s">
        <v>83</v>
      </c>
      <c r="O27" s="14"/>
    </row>
    <row r="28" spans="1:18" ht="15.65" customHeight="1" x14ac:dyDescent="0.35">
      <c r="A28" s="16">
        <v>21</v>
      </c>
      <c r="B28" s="18" t="s">
        <v>32</v>
      </c>
      <c r="C28" s="54" t="s">
        <v>81</v>
      </c>
      <c r="D28" s="59">
        <v>14883.59</v>
      </c>
      <c r="E28" s="59"/>
      <c r="F28" s="59">
        <v>3568.32</v>
      </c>
      <c r="G28" s="59">
        <v>10601.44</v>
      </c>
      <c r="H28" s="59">
        <v>10294.6</v>
      </c>
      <c r="I28" s="59">
        <v>592.29</v>
      </c>
      <c r="J28" s="60">
        <v>126.41</v>
      </c>
      <c r="K28" s="59">
        <v>16.87</v>
      </c>
      <c r="L28" s="59">
        <v>156.19</v>
      </c>
      <c r="M28" s="58"/>
      <c r="N28" s="56" t="s">
        <v>83</v>
      </c>
      <c r="O28" s="14"/>
      <c r="Q28" s="20"/>
      <c r="R28" s="15"/>
    </row>
    <row r="29" spans="1:18" x14ac:dyDescent="0.35">
      <c r="A29" s="16">
        <v>22</v>
      </c>
      <c r="B29" s="18" t="s">
        <v>86</v>
      </c>
      <c r="C29" s="54" t="s">
        <v>81</v>
      </c>
      <c r="D29" s="59">
        <v>13965.9</v>
      </c>
      <c r="E29" s="59"/>
      <c r="F29" s="59">
        <v>1742.4599999999998</v>
      </c>
      <c r="G29" s="59">
        <v>11758.84</v>
      </c>
      <c r="H29" s="59">
        <v>7683.9</v>
      </c>
      <c r="I29" s="59">
        <v>916.06</v>
      </c>
      <c r="J29" s="60">
        <v>190.76</v>
      </c>
      <c r="K29" s="59">
        <v>21.47</v>
      </c>
      <c r="L29" s="59">
        <v>135.53</v>
      </c>
      <c r="M29" s="58"/>
      <c r="N29" s="56" t="s">
        <v>83</v>
      </c>
      <c r="O29" s="14"/>
      <c r="Q29" s="20"/>
      <c r="R29" s="15"/>
    </row>
    <row r="30" spans="1:18" ht="15.75" customHeight="1" x14ac:dyDescent="0.35">
      <c r="A30" s="16">
        <v>23</v>
      </c>
      <c r="B30" s="18" t="s">
        <v>87</v>
      </c>
      <c r="C30" s="54" t="s">
        <v>81</v>
      </c>
      <c r="D30" s="59">
        <v>13177.24</v>
      </c>
      <c r="E30" s="59"/>
      <c r="F30" s="59">
        <v>2115.56</v>
      </c>
      <c r="G30" s="59">
        <v>9709.69</v>
      </c>
      <c r="H30" s="59">
        <v>10756.45</v>
      </c>
      <c r="I30" s="59">
        <v>739.84</v>
      </c>
      <c r="J30" s="60">
        <v>3.21</v>
      </c>
      <c r="K30" s="59">
        <v>17.13</v>
      </c>
      <c r="L30" s="59">
        <v>277.66000000000003</v>
      </c>
      <c r="M30" s="58"/>
      <c r="N30" s="56" t="s">
        <v>83</v>
      </c>
      <c r="O30" s="14"/>
      <c r="Q30" s="20"/>
      <c r="R30" s="15"/>
    </row>
    <row r="31" spans="1:18" ht="15.75" customHeight="1" x14ac:dyDescent="0.35">
      <c r="A31" s="16">
        <v>24</v>
      </c>
      <c r="B31" s="18" t="s">
        <v>35</v>
      </c>
      <c r="C31" s="54" t="s">
        <v>81</v>
      </c>
      <c r="D31" s="59">
        <v>12896.39</v>
      </c>
      <c r="E31" s="59"/>
      <c r="F31" s="59">
        <v>4601.25</v>
      </c>
      <c r="G31" s="59">
        <v>7966.64</v>
      </c>
      <c r="H31" s="59">
        <v>11569.13</v>
      </c>
      <c r="I31" s="59">
        <v>664.45</v>
      </c>
      <c r="J31" s="60">
        <v>101.96</v>
      </c>
      <c r="K31" s="59">
        <v>21.22</v>
      </c>
      <c r="L31" s="59">
        <v>334.95</v>
      </c>
      <c r="M31" s="58"/>
      <c r="N31" s="56" t="s">
        <v>83</v>
      </c>
      <c r="O31" s="14"/>
      <c r="Q31" s="20"/>
      <c r="R31" s="15"/>
    </row>
    <row r="32" spans="1:18" ht="15.75" customHeight="1" x14ac:dyDescent="0.35">
      <c r="A32" s="16">
        <v>25</v>
      </c>
      <c r="B32" s="18" t="s">
        <v>37</v>
      </c>
      <c r="C32" s="54" t="s">
        <v>81</v>
      </c>
      <c r="D32" s="59">
        <v>11324.83</v>
      </c>
      <c r="E32" s="59"/>
      <c r="F32" s="59">
        <v>5123.3099999999995</v>
      </c>
      <c r="G32" s="59">
        <v>5438.45</v>
      </c>
      <c r="H32" s="59">
        <v>10743.11</v>
      </c>
      <c r="I32" s="59">
        <v>268.20999999999998</v>
      </c>
      <c r="J32" s="60">
        <v>23.39</v>
      </c>
      <c r="K32" s="59">
        <v>15.06</v>
      </c>
      <c r="L32" s="59">
        <v>499.14</v>
      </c>
      <c r="M32" s="58"/>
      <c r="N32" s="56" t="s">
        <v>83</v>
      </c>
      <c r="O32" s="14"/>
      <c r="Q32" s="20"/>
      <c r="R32" s="15"/>
    </row>
    <row r="33" spans="1:18" ht="15.75" customHeight="1" x14ac:dyDescent="0.35">
      <c r="A33" s="16">
        <v>26</v>
      </c>
      <c r="B33" s="18" t="s">
        <v>36</v>
      </c>
      <c r="C33" s="54" t="s">
        <v>81</v>
      </c>
      <c r="D33" s="59">
        <v>10850.9</v>
      </c>
      <c r="E33" s="59"/>
      <c r="F33" s="59">
        <v>2544.69</v>
      </c>
      <c r="G33" s="59">
        <v>7574.93</v>
      </c>
      <c r="H33" s="59">
        <v>9005.1299999999992</v>
      </c>
      <c r="I33" s="59">
        <v>439.44</v>
      </c>
      <c r="J33" s="60">
        <v>51.94</v>
      </c>
      <c r="K33" s="59">
        <v>17.37</v>
      </c>
      <c r="L33" s="59">
        <v>778.77</v>
      </c>
      <c r="M33" s="58"/>
      <c r="N33" s="61" t="s">
        <v>83</v>
      </c>
      <c r="O33" s="14"/>
      <c r="Q33" s="20"/>
      <c r="R33" s="15"/>
    </row>
    <row r="34" spans="1:18" ht="15.75" customHeight="1" x14ac:dyDescent="0.35">
      <c r="A34" s="16">
        <v>27</v>
      </c>
      <c r="B34" s="18" t="s">
        <v>34</v>
      </c>
      <c r="C34" s="54" t="s">
        <v>81</v>
      </c>
      <c r="D34" s="59">
        <v>10021.969999999999</v>
      </c>
      <c r="E34" s="59"/>
      <c r="F34" s="59">
        <v>1937.93</v>
      </c>
      <c r="G34" s="59">
        <v>6909.05</v>
      </c>
      <c r="H34" s="59">
        <v>8946.7099999999991</v>
      </c>
      <c r="I34" s="59">
        <v>1000.29</v>
      </c>
      <c r="J34" s="60">
        <v>97.8</v>
      </c>
      <c r="K34" s="59">
        <v>15.43</v>
      </c>
      <c r="L34" s="59">
        <v>583.38</v>
      </c>
      <c r="M34" s="58">
        <v>-2.4700000000000002</v>
      </c>
      <c r="N34" s="61" t="s">
        <v>83</v>
      </c>
      <c r="O34" s="14"/>
      <c r="Q34" s="20"/>
      <c r="R34" s="15"/>
    </row>
    <row r="35" spans="1:18" x14ac:dyDescent="0.35">
      <c r="A35" s="16">
        <v>28</v>
      </c>
      <c r="B35" s="18" t="s">
        <v>38</v>
      </c>
      <c r="C35" s="54" t="s">
        <v>81</v>
      </c>
      <c r="D35" s="59">
        <v>9586.66</v>
      </c>
      <c r="E35" s="59"/>
      <c r="F35" s="59">
        <v>2921.36</v>
      </c>
      <c r="G35" s="59">
        <v>6373.93</v>
      </c>
      <c r="H35" s="59">
        <v>7805.35</v>
      </c>
      <c r="I35" s="59">
        <v>297.39</v>
      </c>
      <c r="J35" s="60">
        <v>164.47</v>
      </c>
      <c r="K35" s="59">
        <v>22.97</v>
      </c>
      <c r="L35" s="59">
        <v>625.53</v>
      </c>
      <c r="M35" s="58"/>
      <c r="N35" s="61" t="s">
        <v>83</v>
      </c>
      <c r="O35" s="14"/>
      <c r="Q35" s="20"/>
      <c r="R35" s="15"/>
    </row>
    <row r="36" spans="1:18" ht="15.75" customHeight="1" x14ac:dyDescent="0.35">
      <c r="A36" s="16">
        <v>29</v>
      </c>
      <c r="B36" s="18" t="s">
        <v>39</v>
      </c>
      <c r="C36" s="54" t="s">
        <v>81</v>
      </c>
      <c r="D36" s="59">
        <v>8884.07</v>
      </c>
      <c r="E36" s="59"/>
      <c r="F36" s="59">
        <v>1406.44</v>
      </c>
      <c r="G36" s="59">
        <v>7245.06</v>
      </c>
      <c r="H36" s="59">
        <v>5712.95</v>
      </c>
      <c r="I36" s="59">
        <v>733.24</v>
      </c>
      <c r="J36" s="60">
        <v>-85.75</v>
      </c>
      <c r="K36" s="59">
        <v>8.5299999999999994</v>
      </c>
      <c r="L36" s="59">
        <v>132.72999999999999</v>
      </c>
      <c r="M36" s="58"/>
      <c r="N36" s="56" t="s">
        <v>83</v>
      </c>
      <c r="Q36" s="20"/>
      <c r="R36" s="15"/>
    </row>
    <row r="37" spans="1:18" ht="15.75" customHeight="1" x14ac:dyDescent="0.35">
      <c r="A37" s="16">
        <v>30</v>
      </c>
      <c r="B37" s="18" t="s">
        <v>40</v>
      </c>
      <c r="C37" s="54" t="s">
        <v>81</v>
      </c>
      <c r="D37" s="59">
        <v>7618.48</v>
      </c>
      <c r="E37" s="59"/>
      <c r="F37" s="59">
        <v>2223.39</v>
      </c>
      <c r="G37" s="59">
        <v>5175.8999999999996</v>
      </c>
      <c r="H37" s="59">
        <v>6775.11</v>
      </c>
      <c r="I37" s="59">
        <v>383.87</v>
      </c>
      <c r="J37" s="60">
        <v>36.28</v>
      </c>
      <c r="K37" s="59">
        <v>21.58</v>
      </c>
      <c r="L37" s="59">
        <v>329.56</v>
      </c>
      <c r="M37" s="58"/>
      <c r="N37" s="61" t="s">
        <v>83</v>
      </c>
      <c r="Q37" s="20"/>
      <c r="R37" s="15"/>
    </row>
    <row r="38" spans="1:18" ht="15.75" customHeight="1" x14ac:dyDescent="0.35">
      <c r="A38" s="16">
        <v>31</v>
      </c>
      <c r="B38" s="18" t="s">
        <v>48</v>
      </c>
      <c r="C38" s="54" t="s">
        <v>81</v>
      </c>
      <c r="D38" s="59">
        <v>7314.55</v>
      </c>
      <c r="E38" s="59"/>
      <c r="F38" s="59">
        <v>3757.0699999999997</v>
      </c>
      <c r="G38" s="59">
        <v>3350.45</v>
      </c>
      <c r="H38" s="59">
        <v>6614.9</v>
      </c>
      <c r="I38" s="59">
        <v>316.22000000000003</v>
      </c>
      <c r="J38" s="60">
        <v>-10.79</v>
      </c>
      <c r="K38" s="59">
        <v>25.85</v>
      </c>
      <c r="L38" s="59">
        <v>804.47</v>
      </c>
      <c r="M38" s="58"/>
      <c r="N38" s="61" t="s">
        <v>83</v>
      </c>
      <c r="Q38" s="20"/>
      <c r="R38" s="15"/>
    </row>
    <row r="39" spans="1:18" x14ac:dyDescent="0.35">
      <c r="A39" s="16">
        <v>32</v>
      </c>
      <c r="B39" s="18" t="s">
        <v>88</v>
      </c>
      <c r="C39" s="54" t="s">
        <v>81</v>
      </c>
      <c r="D39" s="59">
        <v>7272.99</v>
      </c>
      <c r="E39" s="59"/>
      <c r="F39" s="59">
        <v>745.8</v>
      </c>
      <c r="G39" s="59">
        <v>6246.75</v>
      </c>
      <c r="H39" s="59">
        <v>6285.01</v>
      </c>
      <c r="I39" s="59">
        <v>558.79</v>
      </c>
      <c r="J39" s="60">
        <v>48.68</v>
      </c>
      <c r="K39" s="59">
        <v>19.18</v>
      </c>
      <c r="L39" s="59">
        <v>193.58</v>
      </c>
      <c r="M39" s="58"/>
      <c r="N39" s="56" t="s">
        <v>83</v>
      </c>
      <c r="O39" s="14"/>
      <c r="R39" s="15"/>
    </row>
    <row r="40" spans="1:18" x14ac:dyDescent="0.35">
      <c r="A40" s="16">
        <v>33</v>
      </c>
      <c r="B40" s="18" t="s">
        <v>43</v>
      </c>
      <c r="C40" s="54" t="s">
        <v>81</v>
      </c>
      <c r="D40" s="59">
        <v>6675.97</v>
      </c>
      <c r="E40" s="59"/>
      <c r="F40" s="59">
        <v>1813.2</v>
      </c>
      <c r="G40" s="59">
        <v>4711.8100000000004</v>
      </c>
      <c r="H40" s="59">
        <v>5663.62</v>
      </c>
      <c r="I40" s="59">
        <v>516.78</v>
      </c>
      <c r="J40" s="60">
        <v>5.89</v>
      </c>
      <c r="K40" s="59">
        <v>19.95</v>
      </c>
      <c r="L40" s="59">
        <v>420.21</v>
      </c>
      <c r="M40" s="58"/>
      <c r="N40" s="61" t="s">
        <v>83</v>
      </c>
      <c r="O40" s="14"/>
      <c r="R40" s="15"/>
    </row>
    <row r="41" spans="1:18" ht="15.75" customHeight="1" x14ac:dyDescent="0.35">
      <c r="A41" s="16">
        <v>34</v>
      </c>
      <c r="B41" s="18" t="s">
        <v>44</v>
      </c>
      <c r="C41" s="54" t="s">
        <v>81</v>
      </c>
      <c r="D41" s="59">
        <v>6508.75</v>
      </c>
      <c r="E41" s="59"/>
      <c r="F41" s="59">
        <v>1927.12</v>
      </c>
      <c r="G41" s="59">
        <v>4368.71</v>
      </c>
      <c r="H41" s="59">
        <v>5818.57</v>
      </c>
      <c r="I41" s="59">
        <v>493.14</v>
      </c>
      <c r="J41" s="60">
        <v>37.659999999999997</v>
      </c>
      <c r="K41" s="59">
        <v>18.170000000000002</v>
      </c>
      <c r="L41" s="59">
        <v>285.97000000000003</v>
      </c>
      <c r="M41" s="58"/>
      <c r="N41" s="61" t="s">
        <v>83</v>
      </c>
      <c r="O41" s="14"/>
      <c r="Q41" s="20"/>
      <c r="R41" s="15"/>
    </row>
    <row r="42" spans="1:18" ht="15.75" customHeight="1" x14ac:dyDescent="0.35">
      <c r="A42" s="16">
        <v>35</v>
      </c>
      <c r="B42" s="18" t="s">
        <v>47</v>
      </c>
      <c r="C42" s="54" t="s">
        <v>81</v>
      </c>
      <c r="D42" s="59">
        <v>6234.71</v>
      </c>
      <c r="E42" s="59"/>
      <c r="F42" s="59">
        <v>1330.72</v>
      </c>
      <c r="G42" s="59">
        <v>4597.78</v>
      </c>
      <c r="H42" s="59">
        <v>5574.88</v>
      </c>
      <c r="I42" s="59">
        <v>428.58</v>
      </c>
      <c r="J42" s="60">
        <v>41.46</v>
      </c>
      <c r="K42" s="59">
        <v>17.61</v>
      </c>
      <c r="L42" s="59">
        <v>312.18</v>
      </c>
      <c r="M42" s="58"/>
      <c r="N42" s="56" t="s">
        <v>83</v>
      </c>
      <c r="O42" s="14"/>
      <c r="Q42" s="20"/>
      <c r="R42" s="15"/>
    </row>
    <row r="43" spans="1:18" ht="16.5" customHeight="1" x14ac:dyDescent="0.35">
      <c r="A43" s="16">
        <v>36</v>
      </c>
      <c r="B43" s="18" t="s">
        <v>92</v>
      </c>
      <c r="C43" s="54" t="s">
        <v>81</v>
      </c>
      <c r="D43" s="59">
        <v>5473.89</v>
      </c>
      <c r="E43" s="59">
        <v>680.75</v>
      </c>
      <c r="F43" s="59">
        <v>685.92</v>
      </c>
      <c r="G43" s="59">
        <v>3917.96</v>
      </c>
      <c r="H43" s="59">
        <v>4236.07</v>
      </c>
      <c r="I43" s="59">
        <v>627.54</v>
      </c>
      <c r="J43" s="60">
        <v>9.0399999999999991</v>
      </c>
      <c r="K43" s="59">
        <v>28.13</v>
      </c>
      <c r="L43" s="59">
        <v>360.91</v>
      </c>
      <c r="M43" s="58"/>
      <c r="N43" s="56" t="s">
        <v>83</v>
      </c>
      <c r="O43" s="14"/>
      <c r="Q43" s="20"/>
      <c r="R43" s="15"/>
    </row>
    <row r="44" spans="1:18" ht="24.75" customHeight="1" x14ac:dyDescent="0.35">
      <c r="A44" s="16">
        <v>37</v>
      </c>
      <c r="B44" s="18" t="s">
        <v>45</v>
      </c>
      <c r="C44" s="54" t="s">
        <v>81</v>
      </c>
      <c r="D44" s="59">
        <v>5345.92</v>
      </c>
      <c r="E44" s="59"/>
      <c r="F44" s="59">
        <v>2915.75</v>
      </c>
      <c r="G44" s="59">
        <v>2198.9899999999998</v>
      </c>
      <c r="H44" s="59">
        <v>5000.3599999999997</v>
      </c>
      <c r="I44" s="59">
        <v>386.63</v>
      </c>
      <c r="J44" s="60">
        <v>2.74</v>
      </c>
      <c r="K44" s="59">
        <v>19.2</v>
      </c>
      <c r="L44" s="59">
        <v>175.12</v>
      </c>
      <c r="M44" s="58"/>
      <c r="N44" s="61" t="s">
        <v>83</v>
      </c>
      <c r="O44" s="14"/>
      <c r="Q44" s="20"/>
      <c r="R44" s="15"/>
    </row>
    <row r="45" spans="1:18" ht="15.75" customHeight="1" x14ac:dyDescent="0.35">
      <c r="A45" s="16">
        <v>38</v>
      </c>
      <c r="B45" s="18" t="s">
        <v>41</v>
      </c>
      <c r="C45" s="54" t="s">
        <v>81</v>
      </c>
      <c r="D45" s="59">
        <v>5255.99</v>
      </c>
      <c r="E45" s="59"/>
      <c r="F45" s="59">
        <v>3052.78</v>
      </c>
      <c r="G45" s="59">
        <v>2024.14</v>
      </c>
      <c r="H45" s="59">
        <v>4839.46</v>
      </c>
      <c r="I45" s="59">
        <v>328.75</v>
      </c>
      <c r="J45" s="60">
        <v>24.15</v>
      </c>
      <c r="K45" s="59">
        <v>21.26</v>
      </c>
      <c r="L45" s="59">
        <v>1701.11</v>
      </c>
      <c r="M45" s="58"/>
      <c r="N45" s="56" t="s">
        <v>83</v>
      </c>
      <c r="O45" s="14"/>
      <c r="Q45" s="20"/>
      <c r="R45" s="15"/>
    </row>
    <row r="46" spans="1:18" ht="15.75" customHeight="1" x14ac:dyDescent="0.35">
      <c r="A46" s="16">
        <v>39</v>
      </c>
      <c r="B46" s="18" t="s">
        <v>49</v>
      </c>
      <c r="C46" s="54" t="s">
        <v>81</v>
      </c>
      <c r="D46" s="59">
        <v>5210</v>
      </c>
      <c r="E46" s="59"/>
      <c r="F46" s="59">
        <v>2527.66</v>
      </c>
      <c r="G46" s="59">
        <v>2551.12</v>
      </c>
      <c r="H46" s="59">
        <v>4658.4799999999996</v>
      </c>
      <c r="I46" s="59">
        <v>196.91</v>
      </c>
      <c r="J46" s="60">
        <v>43.41</v>
      </c>
      <c r="K46" s="59">
        <v>26.18</v>
      </c>
      <c r="L46" s="59">
        <v>419.81</v>
      </c>
      <c r="M46" s="58"/>
      <c r="N46" s="61" t="s">
        <v>83</v>
      </c>
      <c r="O46" s="14"/>
      <c r="Q46" s="20"/>
      <c r="R46" s="15"/>
    </row>
    <row r="47" spans="1:18" ht="25.5" customHeight="1" x14ac:dyDescent="0.35">
      <c r="A47" s="16">
        <v>40</v>
      </c>
      <c r="B47" s="69" t="s">
        <v>91</v>
      </c>
      <c r="C47" s="54" t="s">
        <v>81</v>
      </c>
      <c r="D47" s="59">
        <v>5143.37</v>
      </c>
      <c r="E47" s="59"/>
      <c r="F47" s="59">
        <v>1649.06</v>
      </c>
      <c r="G47" s="59">
        <v>3248.55</v>
      </c>
      <c r="H47" s="59">
        <v>4458.1499999999996</v>
      </c>
      <c r="I47" s="59">
        <v>396.71</v>
      </c>
      <c r="J47" s="60">
        <v>8.64</v>
      </c>
      <c r="K47" s="59">
        <v>24.39</v>
      </c>
      <c r="L47" s="59">
        <v>503.29</v>
      </c>
      <c r="M47" s="58"/>
      <c r="N47" s="56" t="s">
        <v>83</v>
      </c>
      <c r="Q47" s="20"/>
      <c r="R47" s="15"/>
    </row>
    <row r="48" spans="1:18" ht="15.75" customHeight="1" x14ac:dyDescent="0.35">
      <c r="A48" s="16">
        <v>41</v>
      </c>
      <c r="B48" s="18" t="s">
        <v>50</v>
      </c>
      <c r="C48" s="54" t="s">
        <v>81</v>
      </c>
      <c r="D48" s="59">
        <v>4483.78</v>
      </c>
      <c r="E48" s="59"/>
      <c r="F48" s="59">
        <v>1597.86</v>
      </c>
      <c r="G48" s="59">
        <v>2583.58</v>
      </c>
      <c r="H48" s="59">
        <v>4099.96</v>
      </c>
      <c r="I48" s="59">
        <v>215.15</v>
      </c>
      <c r="J48" s="60">
        <v>27.35</v>
      </c>
      <c r="K48" s="59">
        <v>21.22</v>
      </c>
      <c r="L48" s="59">
        <v>541.73</v>
      </c>
      <c r="M48" s="58"/>
      <c r="N48" s="56" t="s">
        <v>83</v>
      </c>
      <c r="O48" s="14"/>
      <c r="Q48" s="20"/>
      <c r="R48" s="15"/>
    </row>
    <row r="49" spans="1:18" ht="15.75" customHeight="1" x14ac:dyDescent="0.35">
      <c r="A49" s="16">
        <v>42</v>
      </c>
      <c r="B49" s="18" t="s">
        <v>46</v>
      </c>
      <c r="C49" s="54" t="s">
        <v>81</v>
      </c>
      <c r="D49" s="59">
        <v>3996.76</v>
      </c>
      <c r="E49" s="59">
        <v>75.7</v>
      </c>
      <c r="F49" s="59">
        <v>1376.05</v>
      </c>
      <c r="G49" s="59">
        <v>2428.65</v>
      </c>
      <c r="H49" s="59">
        <v>3435.51</v>
      </c>
      <c r="I49" s="59">
        <v>371.74</v>
      </c>
      <c r="J49" s="60">
        <v>21.28</v>
      </c>
      <c r="K49" s="59">
        <v>19.21</v>
      </c>
      <c r="L49" s="59">
        <v>348.33</v>
      </c>
      <c r="M49" s="58"/>
      <c r="N49" s="56" t="s">
        <v>83</v>
      </c>
      <c r="O49" s="14"/>
    </row>
    <row r="50" spans="1:18" ht="15.75" customHeight="1" x14ac:dyDescent="0.35">
      <c r="A50" s="16">
        <v>43</v>
      </c>
      <c r="B50" s="18" t="s">
        <v>51</v>
      </c>
      <c r="C50" s="54" t="s">
        <v>81</v>
      </c>
      <c r="D50" s="59">
        <v>3070.78</v>
      </c>
      <c r="E50" s="59"/>
      <c r="F50" s="59">
        <v>1316.37</v>
      </c>
      <c r="G50" s="59">
        <v>1665.54</v>
      </c>
      <c r="H50" s="59">
        <v>2839.96</v>
      </c>
      <c r="I50" s="59">
        <v>179.39</v>
      </c>
      <c r="J50" s="60">
        <v>6.77</v>
      </c>
      <c r="K50" s="59">
        <v>16.239999999999998</v>
      </c>
      <c r="L50" s="59">
        <v>572.39</v>
      </c>
      <c r="M50" s="58"/>
      <c r="N50" s="56" t="s">
        <v>83</v>
      </c>
      <c r="O50" s="14"/>
      <c r="Q50" s="20"/>
      <c r="R50" s="15"/>
    </row>
    <row r="51" spans="1:18" ht="15.75" customHeight="1" x14ac:dyDescent="0.35">
      <c r="A51" s="16">
        <v>44</v>
      </c>
      <c r="B51" s="22" t="s">
        <v>53</v>
      </c>
      <c r="C51" s="54" t="s">
        <v>81</v>
      </c>
      <c r="D51" s="59">
        <v>2629.02</v>
      </c>
      <c r="E51" s="59"/>
      <c r="F51" s="59">
        <v>490.06</v>
      </c>
      <c r="G51" s="59">
        <v>2020.03</v>
      </c>
      <c r="H51" s="59">
        <v>2203.25</v>
      </c>
      <c r="I51" s="59">
        <v>222.31</v>
      </c>
      <c r="J51" s="60">
        <v>8.14</v>
      </c>
      <c r="K51" s="59">
        <v>16.940000000000001</v>
      </c>
      <c r="L51" s="59">
        <v>231.13</v>
      </c>
      <c r="M51" s="58"/>
      <c r="N51" s="56" t="s">
        <v>83</v>
      </c>
      <c r="O51" s="14"/>
      <c r="Q51" s="20"/>
      <c r="R51" s="15"/>
    </row>
    <row r="52" spans="1:18" ht="15.75" customHeight="1" x14ac:dyDescent="0.35">
      <c r="A52" s="16">
        <v>45</v>
      </c>
      <c r="B52" s="22" t="s">
        <v>52</v>
      </c>
      <c r="C52" s="54" t="s">
        <v>81</v>
      </c>
      <c r="D52" s="59">
        <v>2420.66</v>
      </c>
      <c r="E52" s="59"/>
      <c r="F52" s="59">
        <v>265.05</v>
      </c>
      <c r="G52" s="59">
        <v>1998.99</v>
      </c>
      <c r="H52" s="59">
        <v>1464.05</v>
      </c>
      <c r="I52" s="59">
        <v>316.26</v>
      </c>
      <c r="J52" s="60">
        <v>5.96</v>
      </c>
      <c r="K52" s="59">
        <v>20.51</v>
      </c>
      <c r="L52" s="62">
        <v>164.12</v>
      </c>
      <c r="M52" s="58"/>
      <c r="N52" s="56" t="s">
        <v>83</v>
      </c>
      <c r="O52" s="14"/>
      <c r="Q52" s="20"/>
      <c r="R52" s="15"/>
    </row>
    <row r="53" spans="1:18" ht="15.75" customHeight="1" x14ac:dyDescent="0.35">
      <c r="A53" s="23"/>
      <c r="B53" s="24" t="s">
        <v>54</v>
      </c>
      <c r="C53" s="25"/>
      <c r="D53" s="26">
        <f t="shared" ref="D53:J53" si="0">SUM(D8:D52)</f>
        <v>811603.35000000009</v>
      </c>
      <c r="E53" s="26">
        <f t="shared" si="0"/>
        <v>6836.2699999999995</v>
      </c>
      <c r="F53" s="26">
        <f t="shared" si="0"/>
        <v>182193.36999999997</v>
      </c>
      <c r="G53" s="26">
        <f t="shared" si="0"/>
        <v>586239.39000000013</v>
      </c>
      <c r="H53" s="26">
        <f t="shared" si="0"/>
        <v>674316.58999999962</v>
      </c>
      <c r="I53" s="26">
        <f t="shared" si="0"/>
        <v>45951.799999999988</v>
      </c>
      <c r="J53" s="26">
        <f t="shared" si="0"/>
        <v>5623.1500000000005</v>
      </c>
      <c r="K53" s="27"/>
      <c r="L53" s="27"/>
      <c r="M53" s="27"/>
      <c r="N53" s="28"/>
      <c r="Q53" s="20"/>
      <c r="R53" s="15"/>
    </row>
    <row r="54" spans="1:18" ht="15.75" customHeight="1" x14ac:dyDescent="0.35">
      <c r="A54" s="72" t="s">
        <v>55</v>
      </c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14"/>
      <c r="Q54" s="20"/>
      <c r="R54" s="15"/>
    </row>
    <row r="55" spans="1:18" ht="15.75" customHeight="1" x14ac:dyDescent="0.35">
      <c r="A55" s="16">
        <v>46</v>
      </c>
      <c r="B55" s="30" t="s">
        <v>57</v>
      </c>
      <c r="C55" s="55" t="s">
        <v>81</v>
      </c>
      <c r="D55" s="59">
        <v>60064.02</v>
      </c>
      <c r="E55" s="59"/>
      <c r="F55" s="59">
        <v>9820.380000000001</v>
      </c>
      <c r="G55" s="59">
        <v>48953.23</v>
      </c>
      <c r="H55" s="59">
        <v>43078.2</v>
      </c>
      <c r="I55" s="59">
        <v>2597.3200000000002</v>
      </c>
      <c r="J55" s="60">
        <v>1059.1500000000001</v>
      </c>
      <c r="K55" s="59">
        <v>22.83</v>
      </c>
      <c r="L55" s="59">
        <v>360.8</v>
      </c>
      <c r="M55" s="58"/>
      <c r="N55" s="57" t="s">
        <v>83</v>
      </c>
      <c r="Q55" s="20"/>
      <c r="R55" s="15"/>
    </row>
    <row r="56" spans="1:18" ht="15.75" customHeight="1" x14ac:dyDescent="0.35">
      <c r="A56" s="19">
        <v>47</v>
      </c>
      <c r="B56" s="29" t="s">
        <v>56</v>
      </c>
      <c r="C56" s="55" t="s">
        <v>81</v>
      </c>
      <c r="D56" s="59">
        <v>54892.33</v>
      </c>
      <c r="E56" s="59">
        <v>675.98</v>
      </c>
      <c r="F56" s="59">
        <v>7915.62</v>
      </c>
      <c r="G56" s="59">
        <v>44956.04</v>
      </c>
      <c r="H56" s="59">
        <v>46977.09</v>
      </c>
      <c r="I56" s="59">
        <v>2930.06</v>
      </c>
      <c r="J56" s="60">
        <v>640.41999999999996</v>
      </c>
      <c r="K56" s="59">
        <v>22.73</v>
      </c>
      <c r="L56" s="59">
        <v>207.99</v>
      </c>
      <c r="M56" s="58"/>
      <c r="N56" s="61" t="s">
        <v>83</v>
      </c>
      <c r="Q56" s="20"/>
      <c r="R56" s="15"/>
    </row>
    <row r="57" spans="1:18" ht="15.75" customHeight="1" x14ac:dyDescent="0.35">
      <c r="A57" s="16">
        <v>48</v>
      </c>
      <c r="B57" s="30" t="s">
        <v>58</v>
      </c>
      <c r="C57" s="55" t="s">
        <v>81</v>
      </c>
      <c r="D57" s="59">
        <v>48993.04</v>
      </c>
      <c r="E57" s="59">
        <v>2176.4299999999998</v>
      </c>
      <c r="F57" s="59">
        <v>5945.54</v>
      </c>
      <c r="G57" s="59">
        <v>39763.42</v>
      </c>
      <c r="H57" s="59">
        <v>35825.089999999997</v>
      </c>
      <c r="I57" s="59">
        <v>3143.67</v>
      </c>
      <c r="J57" s="60">
        <v>545.67999999999995</v>
      </c>
      <c r="K57" s="59">
        <v>24.61</v>
      </c>
      <c r="L57" s="59">
        <v>201.43</v>
      </c>
      <c r="M57" s="58"/>
      <c r="N57" s="57" t="s">
        <v>83</v>
      </c>
      <c r="O57" s="14"/>
      <c r="Q57" s="20"/>
      <c r="R57" s="15"/>
    </row>
    <row r="58" spans="1:18" ht="15.75" customHeight="1" x14ac:dyDescent="0.35">
      <c r="A58" s="19">
        <v>49</v>
      </c>
      <c r="B58" s="30" t="s">
        <v>59</v>
      </c>
      <c r="C58" s="55" t="s">
        <v>81</v>
      </c>
      <c r="D58" s="59">
        <v>31609.52</v>
      </c>
      <c r="E58" s="59"/>
      <c r="F58" s="59">
        <v>18426.509999999998</v>
      </c>
      <c r="G58" s="59">
        <v>10795.99</v>
      </c>
      <c r="H58" s="59">
        <v>29567.08</v>
      </c>
      <c r="I58" s="59">
        <v>1103.04</v>
      </c>
      <c r="J58" s="60">
        <v>146.86000000000001</v>
      </c>
      <c r="K58" s="59">
        <v>24.66</v>
      </c>
      <c r="L58" s="59">
        <v>427.46</v>
      </c>
      <c r="M58" s="58"/>
      <c r="N58" s="61" t="s">
        <v>83</v>
      </c>
      <c r="O58" s="14"/>
      <c r="Q58" s="20"/>
      <c r="R58" s="15"/>
    </row>
    <row r="59" spans="1:18" ht="15.75" customHeight="1" x14ac:dyDescent="0.35">
      <c r="A59" s="16">
        <v>50</v>
      </c>
      <c r="B59" s="30" t="s">
        <v>60</v>
      </c>
      <c r="C59" s="55" t="s">
        <v>81</v>
      </c>
      <c r="D59" s="59">
        <v>31303.96</v>
      </c>
      <c r="E59" s="59">
        <v>581.39</v>
      </c>
      <c r="F59" s="59">
        <v>2675.01</v>
      </c>
      <c r="G59" s="59">
        <v>27483.33</v>
      </c>
      <c r="H59" s="59">
        <v>17913.89</v>
      </c>
      <c r="I59" s="59">
        <v>1884.25</v>
      </c>
      <c r="J59" s="60">
        <v>270.75</v>
      </c>
      <c r="K59" s="59">
        <v>18.77</v>
      </c>
      <c r="L59" s="59">
        <v>205.36</v>
      </c>
      <c r="M59" s="58"/>
      <c r="N59" s="57" t="s">
        <v>83</v>
      </c>
      <c r="O59" s="14"/>
      <c r="Q59" s="20"/>
      <c r="R59" s="15"/>
    </row>
    <row r="60" spans="1:18" ht="15.75" customHeight="1" x14ac:dyDescent="0.35">
      <c r="A60" s="19">
        <v>51</v>
      </c>
      <c r="B60" s="30" t="s">
        <v>61</v>
      </c>
      <c r="C60" s="55" t="s">
        <v>81</v>
      </c>
      <c r="D60" s="59">
        <v>13846.31</v>
      </c>
      <c r="E60" s="59">
        <v>212.33</v>
      </c>
      <c r="F60" s="59">
        <v>5799.8</v>
      </c>
      <c r="G60" s="59">
        <v>6652.57</v>
      </c>
      <c r="H60" s="59">
        <v>12569.06</v>
      </c>
      <c r="I60" s="59">
        <v>780.84</v>
      </c>
      <c r="J60" s="60">
        <v>34.31</v>
      </c>
      <c r="K60" s="59">
        <v>22.61</v>
      </c>
      <c r="L60" s="59">
        <v>239.14</v>
      </c>
      <c r="M60" s="58"/>
      <c r="N60" s="61" t="s">
        <v>83</v>
      </c>
      <c r="O60" s="14"/>
      <c r="Q60" s="20"/>
      <c r="R60" s="15"/>
    </row>
    <row r="61" spans="1:18" ht="15.75" customHeight="1" x14ac:dyDescent="0.35">
      <c r="A61" s="19">
        <v>52</v>
      </c>
      <c r="B61" s="30" t="s">
        <v>63</v>
      </c>
      <c r="C61" s="55" t="s">
        <v>81</v>
      </c>
      <c r="D61" s="59">
        <v>13131.44</v>
      </c>
      <c r="E61" s="59">
        <v>392</v>
      </c>
      <c r="F61" s="59">
        <v>4697.1000000000004</v>
      </c>
      <c r="G61" s="59">
        <v>7523.64</v>
      </c>
      <c r="H61" s="59">
        <v>11724.34</v>
      </c>
      <c r="I61" s="59">
        <v>805.91</v>
      </c>
      <c r="J61" s="60">
        <v>64.45</v>
      </c>
      <c r="K61" s="59">
        <v>23.65</v>
      </c>
      <c r="L61" s="59">
        <v>317.64999999999998</v>
      </c>
      <c r="M61" s="58"/>
      <c r="N61" s="61" t="s">
        <v>83</v>
      </c>
      <c r="O61" s="14"/>
      <c r="Q61" s="20"/>
      <c r="R61" s="15"/>
    </row>
    <row r="62" spans="1:18" ht="15.75" customHeight="1" x14ac:dyDescent="0.35">
      <c r="A62" s="19">
        <v>53</v>
      </c>
      <c r="B62" s="30" t="s">
        <v>62</v>
      </c>
      <c r="C62" s="55" t="s">
        <v>81</v>
      </c>
      <c r="D62" s="59">
        <v>12528.47</v>
      </c>
      <c r="E62" s="59"/>
      <c r="F62" s="59">
        <v>3755.4</v>
      </c>
      <c r="G62" s="59">
        <v>8405.65</v>
      </c>
      <c r="H62" s="59">
        <v>11169.17</v>
      </c>
      <c r="I62" s="59">
        <v>544.92999999999995</v>
      </c>
      <c r="J62" s="60">
        <v>90.54</v>
      </c>
      <c r="K62" s="59">
        <v>24.4</v>
      </c>
      <c r="L62" s="59">
        <v>488.09</v>
      </c>
      <c r="M62" s="58"/>
      <c r="N62" s="57" t="s">
        <v>83</v>
      </c>
      <c r="O62" s="14"/>
      <c r="Q62" s="20"/>
      <c r="R62" s="15"/>
    </row>
    <row r="63" spans="1:18" ht="15.75" customHeight="1" x14ac:dyDescent="0.35">
      <c r="A63" s="16">
        <v>54</v>
      </c>
      <c r="B63" s="30" t="s">
        <v>64</v>
      </c>
      <c r="C63" s="55" t="s">
        <v>81</v>
      </c>
      <c r="D63" s="59">
        <v>8569.11</v>
      </c>
      <c r="E63" s="59"/>
      <c r="F63" s="59">
        <v>1998.18</v>
      </c>
      <c r="G63" s="59">
        <v>6310.67</v>
      </c>
      <c r="H63" s="59">
        <v>7224.42</v>
      </c>
      <c r="I63" s="59">
        <v>689.34</v>
      </c>
      <c r="J63" s="60">
        <v>13.32</v>
      </c>
      <c r="K63" s="59">
        <v>22.73</v>
      </c>
      <c r="L63" s="59">
        <v>420.61</v>
      </c>
      <c r="M63" s="58"/>
      <c r="N63" s="57" t="s">
        <v>83</v>
      </c>
      <c r="O63" s="14"/>
      <c r="Q63" s="20"/>
      <c r="R63" s="15"/>
    </row>
    <row r="64" spans="1:18" ht="15.75" customHeight="1" x14ac:dyDescent="0.35">
      <c r="A64" s="19">
        <v>55</v>
      </c>
      <c r="B64" s="29" t="s">
        <v>82</v>
      </c>
      <c r="C64" s="55" t="s">
        <v>81</v>
      </c>
      <c r="D64" s="59">
        <v>8203.83</v>
      </c>
      <c r="E64" s="59"/>
      <c r="F64" s="59">
        <v>1356.64</v>
      </c>
      <c r="G64" s="59">
        <v>6459.12</v>
      </c>
      <c r="H64" s="59">
        <v>6683.32</v>
      </c>
      <c r="I64" s="59">
        <v>692.46</v>
      </c>
      <c r="J64" s="60">
        <v>-76.14</v>
      </c>
      <c r="K64" s="59">
        <v>10.33</v>
      </c>
      <c r="L64" s="59">
        <v>184.33</v>
      </c>
      <c r="M64" s="58"/>
      <c r="N64" s="61" t="s">
        <v>83</v>
      </c>
      <c r="O64" s="14"/>
      <c r="Q64" s="20"/>
      <c r="R64" s="15"/>
    </row>
    <row r="65" spans="1:107" ht="15.75" customHeight="1" x14ac:dyDescent="0.35">
      <c r="A65" s="16">
        <v>56</v>
      </c>
      <c r="B65" s="32" t="s">
        <v>84</v>
      </c>
      <c r="C65" s="55" t="s">
        <v>81</v>
      </c>
      <c r="D65" s="59">
        <v>7095.5</v>
      </c>
      <c r="E65" s="59"/>
      <c r="F65" s="59">
        <v>889.12000000000012</v>
      </c>
      <c r="G65" s="59">
        <v>5915.01</v>
      </c>
      <c r="H65" s="59">
        <v>5903.13</v>
      </c>
      <c r="I65" s="59">
        <v>749.14</v>
      </c>
      <c r="J65" s="60">
        <v>64.7</v>
      </c>
      <c r="K65" s="59">
        <v>24.41</v>
      </c>
      <c r="L65" s="59">
        <v>194.82</v>
      </c>
      <c r="M65" s="58"/>
      <c r="N65" s="57" t="s">
        <v>83</v>
      </c>
      <c r="O65" s="14"/>
      <c r="Q65" s="20"/>
      <c r="R65" s="15"/>
    </row>
    <row r="66" spans="1:107" ht="15.75" customHeight="1" x14ac:dyDescent="0.35">
      <c r="A66" s="23"/>
      <c r="B66" s="24" t="s">
        <v>65</v>
      </c>
      <c r="C66" s="25"/>
      <c r="D66" s="26">
        <f t="shared" ref="D66:J66" si="1">SUM(D55:D65)</f>
        <v>290237.52999999997</v>
      </c>
      <c r="E66" s="26">
        <f t="shared" si="1"/>
        <v>4038.1299999999997</v>
      </c>
      <c r="F66" s="26">
        <f t="shared" si="1"/>
        <v>63279.30000000001</v>
      </c>
      <c r="G66" s="26">
        <f t="shared" si="1"/>
        <v>213218.67000000004</v>
      </c>
      <c r="H66" s="26">
        <f t="shared" si="1"/>
        <v>228634.79</v>
      </c>
      <c r="I66" s="26">
        <f t="shared" si="1"/>
        <v>15920.96</v>
      </c>
      <c r="J66" s="26">
        <f t="shared" si="1"/>
        <v>2854.04</v>
      </c>
      <c r="K66" s="27"/>
      <c r="L66" s="27"/>
      <c r="M66" s="27"/>
      <c r="N66" s="28"/>
      <c r="O66" s="14"/>
      <c r="R66" s="15"/>
    </row>
    <row r="67" spans="1:107" ht="15.75" customHeight="1" x14ac:dyDescent="0.35">
      <c r="A67" s="72" t="s">
        <v>66</v>
      </c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14"/>
    </row>
    <row r="68" spans="1:107" ht="15.75" customHeight="1" x14ac:dyDescent="0.35">
      <c r="A68" s="19">
        <v>57</v>
      </c>
      <c r="B68" s="30" t="s">
        <v>67</v>
      </c>
      <c r="C68" s="55" t="s">
        <v>81</v>
      </c>
      <c r="D68" s="59">
        <v>73856.91</v>
      </c>
      <c r="E68" s="59">
        <v>2793.47</v>
      </c>
      <c r="F68" s="59">
        <v>9306.59</v>
      </c>
      <c r="G68" s="59">
        <v>57061.22</v>
      </c>
      <c r="H68" s="59">
        <v>63035.77</v>
      </c>
      <c r="I68" s="59">
        <v>3320.69</v>
      </c>
      <c r="J68" s="60">
        <v>971.35</v>
      </c>
      <c r="K68" s="59">
        <v>16.190000000000001</v>
      </c>
      <c r="L68" s="59">
        <v>214.33</v>
      </c>
      <c r="M68" s="58"/>
      <c r="N68" s="61" t="s">
        <v>83</v>
      </c>
      <c r="O68" s="14"/>
      <c r="R68" s="15"/>
    </row>
    <row r="69" spans="1:107" ht="15.75" customHeight="1" x14ac:dyDescent="0.35">
      <c r="A69" s="16">
        <v>58</v>
      </c>
      <c r="B69" s="32" t="s">
        <v>70</v>
      </c>
      <c r="C69" s="53" t="s">
        <v>81</v>
      </c>
      <c r="D69" s="59">
        <v>49435.040000000001</v>
      </c>
      <c r="E69" s="59">
        <v>1983.05</v>
      </c>
      <c r="F69" s="59">
        <v>6043.26</v>
      </c>
      <c r="G69" s="59">
        <v>41239.480000000003</v>
      </c>
      <c r="H69" s="59">
        <v>45980.23</v>
      </c>
      <c r="I69" s="59">
        <v>1700.37</v>
      </c>
      <c r="J69" s="60">
        <v>423.3</v>
      </c>
      <c r="K69" s="59">
        <v>14.35</v>
      </c>
      <c r="L69" s="59">
        <v>203.03</v>
      </c>
      <c r="M69" s="58">
        <v>0.41</v>
      </c>
      <c r="N69" s="61" t="s">
        <v>83</v>
      </c>
      <c r="O69" s="14"/>
      <c r="R69" s="15"/>
    </row>
    <row r="70" spans="1:107" ht="15.75" customHeight="1" x14ac:dyDescent="0.35">
      <c r="A70" s="31">
        <v>59</v>
      </c>
      <c r="B70" s="30" t="s">
        <v>69</v>
      </c>
      <c r="C70" s="54" t="s">
        <v>81</v>
      </c>
      <c r="D70" s="59">
        <v>45210.67</v>
      </c>
      <c r="E70" s="59">
        <v>3588.22</v>
      </c>
      <c r="F70" s="59">
        <v>8952.89</v>
      </c>
      <c r="G70" s="59">
        <v>32552.36</v>
      </c>
      <c r="H70" s="59">
        <v>38208.29</v>
      </c>
      <c r="I70" s="59">
        <v>5002.95</v>
      </c>
      <c r="J70" s="60">
        <v>132.51</v>
      </c>
      <c r="K70" s="59">
        <v>33.520000000000003</v>
      </c>
      <c r="L70" s="59">
        <v>358.95</v>
      </c>
      <c r="M70" s="58"/>
      <c r="N70" s="61" t="s">
        <v>83</v>
      </c>
      <c r="O70" s="14"/>
      <c r="R70" s="33"/>
    </row>
    <row r="71" spans="1:107" ht="15.75" customHeight="1" x14ac:dyDescent="0.35">
      <c r="A71" s="23"/>
      <c r="B71" s="34" t="s">
        <v>71</v>
      </c>
      <c r="C71" s="35"/>
      <c r="D71" s="36">
        <f t="shared" ref="D71:J71" si="2">SUM(D68:D70)</f>
        <v>168502.62</v>
      </c>
      <c r="E71" s="36">
        <f t="shared" si="2"/>
        <v>8364.74</v>
      </c>
      <c r="F71" s="36">
        <f t="shared" si="2"/>
        <v>24302.739999999998</v>
      </c>
      <c r="G71" s="36">
        <f t="shared" si="2"/>
        <v>130853.06000000001</v>
      </c>
      <c r="H71" s="36">
        <f t="shared" si="2"/>
        <v>147224.29</v>
      </c>
      <c r="I71" s="36">
        <f t="shared" si="2"/>
        <v>10024.009999999998</v>
      </c>
      <c r="J71" s="36">
        <f t="shared" si="2"/>
        <v>1527.16</v>
      </c>
      <c r="K71" s="73"/>
      <c r="L71" s="73"/>
      <c r="M71" s="73"/>
      <c r="N71" s="73"/>
      <c r="O71" s="14"/>
      <c r="R71" s="33"/>
    </row>
    <row r="72" spans="1:107" ht="15.75" customHeight="1" x14ac:dyDescent="0.35">
      <c r="A72" s="23"/>
      <c r="B72" s="24" t="s">
        <v>72</v>
      </c>
      <c r="C72" s="37"/>
      <c r="D72" s="26">
        <f t="shared" ref="D72:J72" si="3">SUM(D53,D66,D71)</f>
        <v>1270343.5</v>
      </c>
      <c r="E72" s="26">
        <f t="shared" si="3"/>
        <v>19239.14</v>
      </c>
      <c r="F72" s="26">
        <f t="shared" si="3"/>
        <v>269775.40999999997</v>
      </c>
      <c r="G72" s="26">
        <f t="shared" si="3"/>
        <v>930311.12000000023</v>
      </c>
      <c r="H72" s="26">
        <f t="shared" si="3"/>
        <v>1050175.6699999997</v>
      </c>
      <c r="I72" s="26">
        <f t="shared" si="3"/>
        <v>71896.76999999999</v>
      </c>
      <c r="J72" s="26">
        <f t="shared" si="3"/>
        <v>10004.35</v>
      </c>
      <c r="K72" s="63">
        <v>18.670000000000002</v>
      </c>
      <c r="L72" s="63">
        <v>291.33</v>
      </c>
      <c r="M72" s="74"/>
      <c r="N72" s="75"/>
      <c r="O72" s="14"/>
      <c r="R72" s="33"/>
    </row>
    <row r="73" spans="1:107" ht="15.75" customHeight="1" x14ac:dyDescent="0.35">
      <c r="A73" s="38"/>
      <c r="F73" s="39"/>
      <c r="G73" s="39"/>
      <c r="H73" s="39"/>
      <c r="I73" s="39"/>
      <c r="J73" s="39"/>
      <c r="K73" s="39"/>
      <c r="L73" s="39"/>
      <c r="M73" s="39"/>
      <c r="N73" s="39"/>
      <c r="O73" s="14"/>
      <c r="Q73" s="33"/>
      <c r="R73" s="33"/>
    </row>
    <row r="74" spans="1:107" customFormat="1" ht="15.75" customHeight="1" x14ac:dyDescent="0.35">
      <c r="A74" s="49" t="s">
        <v>73</v>
      </c>
      <c r="B74" s="71" t="s">
        <v>89</v>
      </c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50"/>
      <c r="P74" s="51"/>
      <c r="Q74" s="52"/>
      <c r="R74" s="52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</row>
    <row r="75" spans="1:107" customFormat="1" ht="15.75" customHeight="1" x14ac:dyDescent="0.35">
      <c r="A75" s="49" t="s">
        <v>74</v>
      </c>
      <c r="B75" s="71" t="s">
        <v>75</v>
      </c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50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  <c r="CZ75" s="51"/>
      <c r="DA75" s="51"/>
      <c r="DB75" s="51"/>
      <c r="DC75" s="51"/>
    </row>
    <row r="76" spans="1:107" customFormat="1" x14ac:dyDescent="0.35">
      <c r="A76" s="49" t="s">
        <v>76</v>
      </c>
      <c r="B76" s="70" t="s">
        <v>77</v>
      </c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50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</row>
    <row r="77" spans="1:107" customFormat="1" ht="15" customHeight="1" x14ac:dyDescent="0.35">
      <c r="A77" s="49" t="s">
        <v>78</v>
      </c>
      <c r="B77" s="71" t="s">
        <v>79</v>
      </c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50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51"/>
      <c r="CQ77" s="51"/>
      <c r="CR77" s="51"/>
      <c r="CS77" s="51"/>
      <c r="CT77" s="51"/>
      <c r="CU77" s="51"/>
      <c r="CV77" s="51"/>
      <c r="CW77" s="51"/>
      <c r="CX77" s="51"/>
      <c r="CY77" s="51"/>
      <c r="CZ77" s="51"/>
      <c r="DA77" s="51"/>
      <c r="DB77" s="51"/>
      <c r="DC77" s="51"/>
    </row>
    <row r="78" spans="1:107" ht="15" customHeight="1" x14ac:dyDescent="0.35">
      <c r="A78" s="40"/>
      <c r="B78" s="44"/>
      <c r="C78" s="44"/>
      <c r="D78" s="44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14"/>
    </row>
    <row r="79" spans="1:107" ht="15" customHeight="1" x14ac:dyDescent="0.35">
      <c r="A79" s="40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5"/>
      <c r="P79" s="45"/>
      <c r="Q79" s="46"/>
      <c r="R79" s="46"/>
    </row>
    <row r="80" spans="1:107" x14ac:dyDescent="0.35">
      <c r="A80" s="40"/>
      <c r="B80" s="41"/>
      <c r="C80" s="42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5"/>
      <c r="P80" s="45"/>
      <c r="Q80" s="46"/>
      <c r="R80" s="46"/>
    </row>
    <row r="81" spans="1:18" x14ac:dyDescent="0.35">
      <c r="A81" s="1"/>
      <c r="B81" s="41"/>
      <c r="C81" s="42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5"/>
      <c r="P81" s="45"/>
      <c r="Q81" s="46"/>
      <c r="R81" s="46"/>
    </row>
    <row r="82" spans="1:18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45"/>
      <c r="P82" s="45"/>
      <c r="Q82" s="46"/>
      <c r="R82" s="46"/>
    </row>
    <row r="83" spans="1:18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45"/>
      <c r="P83" s="45"/>
      <c r="Q83" s="46"/>
      <c r="R83" s="46"/>
    </row>
    <row r="84" spans="1:18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45"/>
      <c r="P84" s="45"/>
      <c r="Q84" s="46"/>
      <c r="R84" s="46"/>
    </row>
    <row r="85" spans="1:18" s="1" customFormat="1" x14ac:dyDescent="0.35"/>
    <row r="86" spans="1:18" s="1" customFormat="1" x14ac:dyDescent="0.35"/>
    <row r="87" spans="1:18" s="1" customFormat="1" x14ac:dyDescent="0.35"/>
    <row r="88" spans="1:18" s="1" customFormat="1" x14ac:dyDescent="0.35">
      <c r="O88" s="47"/>
    </row>
    <row r="89" spans="1:18" s="1" customFormat="1" x14ac:dyDescent="0.35"/>
    <row r="90" spans="1:18" s="1" customFormat="1" x14ac:dyDescent="0.35"/>
    <row r="91" spans="1:18" s="1" customFormat="1" x14ac:dyDescent="0.35"/>
    <row r="92" spans="1:18" s="1" customFormat="1" x14ac:dyDescent="0.35"/>
    <row r="93" spans="1:18" s="1" customFormat="1" x14ac:dyDescent="0.35"/>
    <row r="94" spans="1:18" s="1" customFormat="1" x14ac:dyDescent="0.35"/>
    <row r="95" spans="1:18" s="1" customFormat="1" x14ac:dyDescent="0.35"/>
    <row r="96" spans="1:18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="1" customFormat="1" x14ac:dyDescent="0.35"/>
    <row r="354" s="1" customFormat="1" x14ac:dyDescent="0.35"/>
    <row r="355" s="1" customFormat="1" x14ac:dyDescent="0.35"/>
    <row r="356" s="1" customFormat="1" x14ac:dyDescent="0.35"/>
    <row r="357" s="1" customFormat="1" x14ac:dyDescent="0.35"/>
    <row r="358" s="1" customFormat="1" x14ac:dyDescent="0.35"/>
    <row r="359" s="1" customFormat="1" x14ac:dyDescent="0.35"/>
    <row r="360" s="1" customFormat="1" x14ac:dyDescent="0.35"/>
    <row r="361" s="1" customFormat="1" x14ac:dyDescent="0.35"/>
    <row r="362" s="1" customFormat="1" x14ac:dyDescent="0.35"/>
    <row r="363" s="1" customFormat="1" x14ac:dyDescent="0.35"/>
    <row r="364" s="1" customFormat="1" x14ac:dyDescent="0.35"/>
    <row r="365" s="1" customFormat="1" x14ac:dyDescent="0.35"/>
    <row r="366" s="1" customFormat="1" x14ac:dyDescent="0.35"/>
    <row r="367" s="1" customFormat="1" x14ac:dyDescent="0.35"/>
    <row r="368" s="1" customFormat="1" x14ac:dyDescent="0.35"/>
    <row r="369" s="1" customFormat="1" x14ac:dyDescent="0.35"/>
    <row r="370" s="1" customFormat="1" x14ac:dyDescent="0.35"/>
    <row r="371" s="1" customFormat="1" x14ac:dyDescent="0.35"/>
    <row r="372" s="1" customFormat="1" x14ac:dyDescent="0.35"/>
    <row r="373" s="1" customFormat="1" x14ac:dyDescent="0.35"/>
    <row r="374" s="1" customFormat="1" x14ac:dyDescent="0.35"/>
    <row r="375" s="1" customFormat="1" x14ac:dyDescent="0.35"/>
    <row r="376" s="1" customFormat="1" x14ac:dyDescent="0.35"/>
    <row r="377" s="1" customFormat="1" x14ac:dyDescent="0.35"/>
    <row r="378" s="1" customFormat="1" x14ac:dyDescent="0.35"/>
    <row r="379" s="1" customFormat="1" x14ac:dyDescent="0.35"/>
    <row r="380" s="1" customFormat="1" x14ac:dyDescent="0.35"/>
    <row r="381" s="1" customFormat="1" x14ac:dyDescent="0.35"/>
    <row r="382" s="1" customFormat="1" x14ac:dyDescent="0.35"/>
    <row r="383" s="1" customFormat="1" x14ac:dyDescent="0.35"/>
    <row r="384" s="1" customFormat="1" x14ac:dyDescent="0.35"/>
    <row r="385" s="1" customFormat="1" x14ac:dyDescent="0.35"/>
    <row r="386" s="1" customFormat="1" x14ac:dyDescent="0.35"/>
    <row r="387" s="1" customFormat="1" x14ac:dyDescent="0.35"/>
    <row r="388" s="1" customFormat="1" x14ac:dyDescent="0.35"/>
    <row r="389" s="1" customFormat="1" x14ac:dyDescent="0.35"/>
    <row r="390" s="1" customFormat="1" x14ac:dyDescent="0.35"/>
    <row r="391" s="1" customFormat="1" x14ac:dyDescent="0.35"/>
    <row r="392" s="1" customFormat="1" x14ac:dyDescent="0.35"/>
    <row r="393" s="1" customFormat="1" x14ac:dyDescent="0.35"/>
    <row r="394" s="1" customFormat="1" x14ac:dyDescent="0.35"/>
    <row r="395" s="1" customFormat="1" x14ac:dyDescent="0.35"/>
    <row r="396" s="1" customFormat="1" x14ac:dyDescent="0.35"/>
    <row r="397" s="1" customFormat="1" x14ac:dyDescent="0.35"/>
    <row r="398" s="1" customFormat="1" x14ac:dyDescent="0.35"/>
    <row r="399" s="1" customFormat="1" x14ac:dyDescent="0.35"/>
    <row r="400" s="1" customFormat="1" x14ac:dyDescent="0.35"/>
    <row r="401" s="1" customFormat="1" x14ac:dyDescent="0.35"/>
    <row r="402" s="1" customFormat="1" x14ac:dyDescent="0.35"/>
    <row r="403" s="1" customFormat="1" x14ac:dyDescent="0.35"/>
    <row r="404" s="1" customFormat="1" x14ac:dyDescent="0.35"/>
    <row r="405" s="1" customFormat="1" x14ac:dyDescent="0.35"/>
    <row r="406" s="1" customFormat="1" x14ac:dyDescent="0.35"/>
    <row r="407" s="1" customFormat="1" x14ac:dyDescent="0.35"/>
    <row r="408" s="1" customFormat="1" x14ac:dyDescent="0.35"/>
    <row r="409" s="1" customFormat="1" x14ac:dyDescent="0.35"/>
    <row r="410" s="1" customFormat="1" x14ac:dyDescent="0.35"/>
    <row r="411" s="1" customFormat="1" x14ac:dyDescent="0.35"/>
    <row r="412" s="1" customFormat="1" x14ac:dyDescent="0.35"/>
    <row r="413" s="1" customFormat="1" x14ac:dyDescent="0.35"/>
    <row r="414" s="1" customFormat="1" x14ac:dyDescent="0.35"/>
    <row r="415" s="1" customFormat="1" x14ac:dyDescent="0.35"/>
    <row r="416" s="1" customFormat="1" x14ac:dyDescent="0.35"/>
    <row r="417" s="1" customFormat="1" x14ac:dyDescent="0.35"/>
    <row r="418" s="1" customFormat="1" x14ac:dyDescent="0.35"/>
    <row r="419" s="1" customFormat="1" x14ac:dyDescent="0.35"/>
    <row r="420" s="1" customFormat="1" x14ac:dyDescent="0.35"/>
    <row r="421" s="1" customFormat="1" x14ac:dyDescent="0.35"/>
    <row r="422" s="1" customFormat="1" x14ac:dyDescent="0.35"/>
    <row r="423" s="1" customFormat="1" x14ac:dyDescent="0.35"/>
    <row r="424" s="1" customFormat="1" x14ac:dyDescent="0.35"/>
    <row r="425" s="1" customFormat="1" x14ac:dyDescent="0.35"/>
    <row r="426" s="1" customFormat="1" x14ac:dyDescent="0.35"/>
    <row r="427" s="1" customFormat="1" x14ac:dyDescent="0.35"/>
    <row r="428" s="1" customFormat="1" x14ac:dyDescent="0.35"/>
    <row r="429" s="1" customFormat="1" x14ac:dyDescent="0.35"/>
    <row r="430" s="1" customFormat="1" x14ac:dyDescent="0.35"/>
    <row r="431" s="1" customFormat="1" x14ac:dyDescent="0.35"/>
    <row r="432" s="1" customFormat="1" x14ac:dyDescent="0.35"/>
    <row r="433" s="1" customFormat="1" x14ac:dyDescent="0.35"/>
    <row r="434" s="1" customFormat="1" x14ac:dyDescent="0.35"/>
    <row r="435" s="1" customFormat="1" x14ac:dyDescent="0.35"/>
    <row r="436" s="1" customFormat="1" x14ac:dyDescent="0.35"/>
    <row r="437" s="1" customFormat="1" x14ac:dyDescent="0.35"/>
    <row r="438" s="1" customFormat="1" x14ac:dyDescent="0.35"/>
    <row r="439" s="1" customFormat="1" x14ac:dyDescent="0.35"/>
    <row r="440" s="1" customFormat="1" x14ac:dyDescent="0.35"/>
    <row r="441" s="1" customFormat="1" x14ac:dyDescent="0.35"/>
    <row r="442" s="1" customFormat="1" x14ac:dyDescent="0.35"/>
    <row r="443" s="1" customFormat="1" x14ac:dyDescent="0.35"/>
    <row r="444" s="1" customFormat="1" x14ac:dyDescent="0.35"/>
    <row r="445" s="1" customFormat="1" x14ac:dyDescent="0.35"/>
    <row r="446" s="1" customFormat="1" x14ac:dyDescent="0.35"/>
    <row r="447" s="1" customFormat="1" x14ac:dyDescent="0.35"/>
    <row r="448" s="1" customFormat="1" x14ac:dyDescent="0.35"/>
    <row r="449" s="1" customFormat="1" x14ac:dyDescent="0.35"/>
    <row r="450" s="1" customFormat="1" x14ac:dyDescent="0.35"/>
    <row r="451" s="1" customFormat="1" x14ac:dyDescent="0.35"/>
    <row r="452" s="1" customFormat="1" x14ac:dyDescent="0.35"/>
    <row r="453" s="1" customFormat="1" x14ac:dyDescent="0.35"/>
    <row r="454" s="1" customFormat="1" x14ac:dyDescent="0.35"/>
    <row r="455" s="1" customFormat="1" x14ac:dyDescent="0.35"/>
    <row r="456" s="1" customFormat="1" x14ac:dyDescent="0.35"/>
    <row r="457" s="1" customFormat="1" x14ac:dyDescent="0.35"/>
    <row r="458" s="1" customFormat="1" x14ac:dyDescent="0.35"/>
    <row r="459" s="1" customFormat="1" x14ac:dyDescent="0.35"/>
    <row r="460" s="1" customFormat="1" x14ac:dyDescent="0.35"/>
    <row r="461" s="1" customFormat="1" x14ac:dyDescent="0.35"/>
    <row r="462" s="1" customFormat="1" x14ac:dyDescent="0.35"/>
    <row r="463" s="1" customFormat="1" x14ac:dyDescent="0.35"/>
    <row r="464" s="1" customFormat="1" x14ac:dyDescent="0.35"/>
    <row r="465" s="1" customFormat="1" x14ac:dyDescent="0.35"/>
    <row r="466" s="1" customFormat="1" x14ac:dyDescent="0.35"/>
    <row r="467" s="1" customFormat="1" x14ac:dyDescent="0.35"/>
    <row r="468" s="1" customFormat="1" x14ac:dyDescent="0.35"/>
    <row r="469" s="1" customFormat="1" x14ac:dyDescent="0.35"/>
    <row r="470" s="1" customFormat="1" x14ac:dyDescent="0.35"/>
    <row r="471" s="1" customFormat="1" x14ac:dyDescent="0.35"/>
    <row r="472" s="1" customFormat="1" x14ac:dyDescent="0.35"/>
    <row r="473" s="1" customFormat="1" x14ac:dyDescent="0.35"/>
    <row r="474" s="1" customFormat="1" x14ac:dyDescent="0.35"/>
    <row r="475" s="1" customFormat="1" x14ac:dyDescent="0.35"/>
    <row r="476" s="1" customFormat="1" x14ac:dyDescent="0.35"/>
    <row r="477" s="1" customFormat="1" x14ac:dyDescent="0.35"/>
    <row r="478" s="1" customFormat="1" x14ac:dyDescent="0.35"/>
    <row r="479" s="1" customFormat="1" x14ac:dyDescent="0.35"/>
    <row r="480" s="1" customFormat="1" x14ac:dyDescent="0.35"/>
    <row r="481" s="1" customFormat="1" x14ac:dyDescent="0.35"/>
    <row r="482" s="1" customFormat="1" x14ac:dyDescent="0.35"/>
    <row r="483" s="1" customFormat="1" x14ac:dyDescent="0.35"/>
    <row r="484" s="1" customFormat="1" x14ac:dyDescent="0.35"/>
    <row r="485" s="1" customFormat="1" x14ac:dyDescent="0.35"/>
    <row r="486" s="1" customFormat="1" x14ac:dyDescent="0.35"/>
    <row r="487" s="1" customFormat="1" x14ac:dyDescent="0.35"/>
    <row r="488" s="1" customFormat="1" x14ac:dyDescent="0.35"/>
    <row r="489" s="1" customFormat="1" x14ac:dyDescent="0.35"/>
    <row r="490" s="1" customFormat="1" x14ac:dyDescent="0.35"/>
    <row r="491" s="1" customFormat="1" x14ac:dyDescent="0.35"/>
    <row r="492" s="1" customFormat="1" x14ac:dyDescent="0.35"/>
    <row r="493" s="1" customFormat="1" x14ac:dyDescent="0.35"/>
    <row r="494" s="1" customFormat="1" x14ac:dyDescent="0.35"/>
    <row r="495" s="1" customFormat="1" x14ac:dyDescent="0.35"/>
    <row r="496" s="1" customFormat="1" x14ac:dyDescent="0.35"/>
    <row r="497" s="1" customFormat="1" x14ac:dyDescent="0.35"/>
    <row r="498" s="1" customFormat="1" x14ac:dyDescent="0.35"/>
    <row r="499" s="1" customFormat="1" x14ac:dyDescent="0.35"/>
    <row r="500" s="1" customFormat="1" x14ac:dyDescent="0.35"/>
    <row r="501" s="1" customFormat="1" x14ac:dyDescent="0.35"/>
    <row r="502" s="1" customFormat="1" x14ac:dyDescent="0.35"/>
    <row r="503" s="1" customFormat="1" x14ac:dyDescent="0.35"/>
    <row r="504" s="1" customFormat="1" x14ac:dyDescent="0.35"/>
    <row r="505" s="1" customFormat="1" x14ac:dyDescent="0.35"/>
    <row r="506" s="1" customFormat="1" x14ac:dyDescent="0.35"/>
    <row r="507" s="1" customFormat="1" x14ac:dyDescent="0.35"/>
    <row r="508" s="1" customFormat="1" x14ac:dyDescent="0.35"/>
    <row r="509" s="1" customFormat="1" x14ac:dyDescent="0.35"/>
    <row r="510" s="1" customFormat="1" x14ac:dyDescent="0.35"/>
    <row r="511" s="1" customFormat="1" x14ac:dyDescent="0.35"/>
    <row r="512" s="1" customFormat="1" x14ac:dyDescent="0.35"/>
    <row r="513" s="1" customFormat="1" x14ac:dyDescent="0.35"/>
    <row r="514" s="1" customFormat="1" x14ac:dyDescent="0.35"/>
    <row r="515" s="1" customFormat="1" x14ac:dyDescent="0.35"/>
    <row r="516" s="1" customFormat="1" x14ac:dyDescent="0.35"/>
    <row r="517" s="1" customFormat="1" x14ac:dyDescent="0.35"/>
    <row r="518" s="1" customFormat="1" x14ac:dyDescent="0.35"/>
    <row r="519" s="1" customFormat="1" x14ac:dyDescent="0.35"/>
    <row r="520" s="1" customFormat="1" x14ac:dyDescent="0.35"/>
    <row r="521" s="1" customFormat="1" x14ac:dyDescent="0.35"/>
    <row r="522" s="1" customFormat="1" x14ac:dyDescent="0.35"/>
    <row r="523" s="1" customFormat="1" x14ac:dyDescent="0.35"/>
    <row r="524" s="1" customFormat="1" x14ac:dyDescent="0.35"/>
    <row r="525" s="1" customFormat="1" x14ac:dyDescent="0.35"/>
    <row r="526" s="1" customFormat="1" x14ac:dyDescent="0.35"/>
    <row r="527" s="1" customFormat="1" x14ac:dyDescent="0.35"/>
    <row r="528" s="1" customFormat="1" x14ac:dyDescent="0.35"/>
    <row r="529" s="1" customFormat="1" x14ac:dyDescent="0.35"/>
    <row r="530" s="1" customFormat="1" x14ac:dyDescent="0.35"/>
    <row r="531" s="1" customFormat="1" x14ac:dyDescent="0.35"/>
    <row r="532" s="1" customFormat="1" x14ac:dyDescent="0.35"/>
    <row r="533" s="1" customFormat="1" x14ac:dyDescent="0.35"/>
    <row r="534" s="1" customFormat="1" x14ac:dyDescent="0.35"/>
    <row r="535" s="1" customFormat="1" x14ac:dyDescent="0.35"/>
    <row r="536" s="1" customFormat="1" x14ac:dyDescent="0.35"/>
    <row r="537" s="1" customFormat="1" x14ac:dyDescent="0.35"/>
    <row r="538" s="1" customFormat="1" x14ac:dyDescent="0.35"/>
    <row r="539" s="1" customFormat="1" x14ac:dyDescent="0.35"/>
    <row r="540" s="1" customFormat="1" x14ac:dyDescent="0.35"/>
    <row r="541" s="1" customFormat="1" x14ac:dyDescent="0.35"/>
    <row r="542" s="1" customFormat="1" x14ac:dyDescent="0.35"/>
    <row r="543" s="1" customFormat="1" x14ac:dyDescent="0.35"/>
    <row r="544" s="1" customFormat="1" x14ac:dyDescent="0.35"/>
    <row r="545" s="1" customFormat="1" x14ac:dyDescent="0.35"/>
    <row r="546" s="1" customFormat="1" x14ac:dyDescent="0.35"/>
    <row r="547" s="1" customFormat="1" x14ac:dyDescent="0.35"/>
    <row r="548" s="1" customFormat="1" x14ac:dyDescent="0.35"/>
    <row r="549" s="1" customFormat="1" x14ac:dyDescent="0.35"/>
    <row r="550" s="1" customFormat="1" x14ac:dyDescent="0.35"/>
    <row r="551" s="1" customFormat="1" x14ac:dyDescent="0.35"/>
    <row r="552" s="1" customFormat="1" x14ac:dyDescent="0.35"/>
    <row r="553" s="1" customFormat="1" x14ac:dyDescent="0.35"/>
    <row r="554" s="1" customFormat="1" x14ac:dyDescent="0.35"/>
    <row r="555" s="1" customFormat="1" x14ac:dyDescent="0.35"/>
    <row r="556" s="1" customFormat="1" x14ac:dyDescent="0.35"/>
    <row r="557" s="1" customFormat="1" x14ac:dyDescent="0.35"/>
    <row r="558" s="1" customFormat="1" x14ac:dyDescent="0.35"/>
    <row r="559" s="1" customFormat="1" x14ac:dyDescent="0.35"/>
    <row r="560" s="1" customFormat="1" x14ac:dyDescent="0.35"/>
    <row r="561" s="1" customFormat="1" x14ac:dyDescent="0.35"/>
    <row r="562" s="1" customFormat="1" x14ac:dyDescent="0.35"/>
    <row r="563" s="1" customFormat="1" x14ac:dyDescent="0.35"/>
    <row r="564" s="1" customFormat="1" x14ac:dyDescent="0.35"/>
    <row r="565" s="1" customFormat="1" x14ac:dyDescent="0.35"/>
    <row r="566" s="1" customFormat="1" x14ac:dyDescent="0.35"/>
    <row r="567" s="1" customFormat="1" x14ac:dyDescent="0.35"/>
    <row r="568" s="1" customFormat="1" x14ac:dyDescent="0.35"/>
    <row r="569" s="1" customFormat="1" x14ac:dyDescent="0.35"/>
    <row r="570" s="1" customFormat="1" x14ac:dyDescent="0.35"/>
    <row r="571" s="1" customFormat="1" x14ac:dyDescent="0.35"/>
    <row r="572" s="1" customFormat="1" x14ac:dyDescent="0.35"/>
    <row r="573" s="1" customFormat="1" x14ac:dyDescent="0.35"/>
    <row r="574" s="1" customFormat="1" x14ac:dyDescent="0.35"/>
    <row r="575" s="1" customFormat="1" x14ac:dyDescent="0.35"/>
    <row r="576" s="1" customFormat="1" x14ac:dyDescent="0.35"/>
    <row r="577" s="1" customFormat="1" x14ac:dyDescent="0.35"/>
    <row r="578" s="1" customFormat="1" x14ac:dyDescent="0.35"/>
    <row r="579" s="1" customFormat="1" x14ac:dyDescent="0.35"/>
    <row r="580" s="1" customFormat="1" x14ac:dyDescent="0.35"/>
    <row r="581" s="1" customFormat="1" x14ac:dyDescent="0.35"/>
    <row r="582" s="1" customFormat="1" x14ac:dyDescent="0.35"/>
    <row r="583" s="1" customFormat="1" x14ac:dyDescent="0.35"/>
    <row r="584" s="1" customFormat="1" x14ac:dyDescent="0.35"/>
    <row r="585" s="1" customFormat="1" x14ac:dyDescent="0.35"/>
    <row r="586" s="1" customFormat="1" x14ac:dyDescent="0.35"/>
    <row r="587" s="1" customFormat="1" x14ac:dyDescent="0.35"/>
    <row r="588" s="1" customFormat="1" x14ac:dyDescent="0.35"/>
    <row r="589" s="1" customFormat="1" x14ac:dyDescent="0.35"/>
    <row r="590" s="1" customFormat="1" x14ac:dyDescent="0.35"/>
    <row r="591" s="1" customFormat="1" x14ac:dyDescent="0.35"/>
    <row r="592" s="1" customFormat="1" x14ac:dyDescent="0.35"/>
    <row r="593" s="1" customFormat="1" x14ac:dyDescent="0.35"/>
    <row r="594" s="1" customFormat="1" x14ac:dyDescent="0.35"/>
    <row r="595" s="1" customFormat="1" x14ac:dyDescent="0.35"/>
    <row r="596" s="1" customFormat="1" x14ac:dyDescent="0.35"/>
    <row r="597" s="1" customFormat="1" x14ac:dyDescent="0.35"/>
    <row r="598" s="1" customFormat="1" x14ac:dyDescent="0.35"/>
    <row r="599" s="1" customFormat="1" x14ac:dyDescent="0.35"/>
    <row r="600" s="1" customFormat="1" x14ac:dyDescent="0.35"/>
    <row r="601" s="1" customFormat="1" x14ac:dyDescent="0.35"/>
    <row r="602" s="1" customFormat="1" x14ac:dyDescent="0.35"/>
    <row r="603" s="1" customFormat="1" x14ac:dyDescent="0.35"/>
    <row r="604" s="1" customFormat="1" x14ac:dyDescent="0.35"/>
    <row r="605" s="1" customFormat="1" x14ac:dyDescent="0.35"/>
    <row r="606" s="1" customFormat="1" x14ac:dyDescent="0.35"/>
    <row r="607" s="1" customFormat="1" x14ac:dyDescent="0.35"/>
    <row r="608" s="1" customFormat="1" x14ac:dyDescent="0.35"/>
    <row r="609" s="1" customFormat="1" x14ac:dyDescent="0.35"/>
    <row r="610" s="1" customFormat="1" x14ac:dyDescent="0.35"/>
    <row r="611" s="1" customFormat="1" x14ac:dyDescent="0.35"/>
    <row r="612" s="1" customFormat="1" x14ac:dyDescent="0.35"/>
    <row r="613" s="1" customFormat="1" x14ac:dyDescent="0.35"/>
    <row r="614" s="1" customFormat="1" x14ac:dyDescent="0.35"/>
    <row r="615" s="1" customFormat="1" x14ac:dyDescent="0.35"/>
    <row r="616" s="1" customFormat="1" x14ac:dyDescent="0.35"/>
    <row r="617" s="1" customFormat="1" x14ac:dyDescent="0.35"/>
    <row r="618" s="1" customFormat="1" x14ac:dyDescent="0.35"/>
    <row r="619" s="1" customFormat="1" x14ac:dyDescent="0.35"/>
    <row r="620" s="1" customFormat="1" x14ac:dyDescent="0.35"/>
    <row r="621" s="1" customFormat="1" x14ac:dyDescent="0.35"/>
    <row r="622" s="1" customFormat="1" x14ac:dyDescent="0.35"/>
    <row r="623" s="1" customFormat="1" x14ac:dyDescent="0.35"/>
    <row r="624" s="1" customFormat="1" x14ac:dyDescent="0.35"/>
    <row r="625" s="1" customFormat="1" x14ac:dyDescent="0.35"/>
    <row r="626" s="1" customFormat="1" x14ac:dyDescent="0.35"/>
    <row r="627" s="1" customFormat="1" x14ac:dyDescent="0.35"/>
    <row r="628" s="1" customFormat="1" x14ac:dyDescent="0.35"/>
    <row r="629" s="1" customFormat="1" x14ac:dyDescent="0.35"/>
    <row r="630" s="1" customFormat="1" x14ac:dyDescent="0.35"/>
    <row r="631" s="1" customFormat="1" x14ac:dyDescent="0.35"/>
    <row r="632" s="1" customFormat="1" x14ac:dyDescent="0.35"/>
    <row r="633" s="1" customFormat="1" x14ac:dyDescent="0.35"/>
    <row r="634" s="1" customFormat="1" x14ac:dyDescent="0.35"/>
    <row r="635" s="1" customFormat="1" x14ac:dyDescent="0.35"/>
    <row r="636" s="1" customFormat="1" x14ac:dyDescent="0.35"/>
    <row r="637" s="1" customFormat="1" x14ac:dyDescent="0.35"/>
    <row r="638" s="1" customFormat="1" x14ac:dyDescent="0.35"/>
    <row r="639" s="1" customFormat="1" x14ac:dyDescent="0.35"/>
    <row r="640" s="1" customFormat="1" x14ac:dyDescent="0.35"/>
    <row r="641" s="1" customFormat="1" x14ac:dyDescent="0.35"/>
    <row r="642" s="1" customFormat="1" x14ac:dyDescent="0.35"/>
    <row r="643" s="1" customFormat="1" x14ac:dyDescent="0.35"/>
    <row r="644" s="1" customFormat="1" x14ac:dyDescent="0.35"/>
    <row r="645" s="1" customFormat="1" x14ac:dyDescent="0.35"/>
    <row r="646" s="1" customFormat="1" x14ac:dyDescent="0.35"/>
    <row r="647" s="1" customFormat="1" x14ac:dyDescent="0.35"/>
    <row r="648" s="1" customFormat="1" x14ac:dyDescent="0.35"/>
    <row r="649" s="1" customFormat="1" x14ac:dyDescent="0.35"/>
    <row r="650" s="1" customFormat="1" x14ac:dyDescent="0.35"/>
    <row r="651" s="1" customFormat="1" x14ac:dyDescent="0.35"/>
    <row r="652" s="1" customFormat="1" x14ac:dyDescent="0.35"/>
    <row r="653" s="1" customFormat="1" x14ac:dyDescent="0.35"/>
    <row r="654" s="1" customFormat="1" x14ac:dyDescent="0.35"/>
    <row r="655" s="1" customFormat="1" x14ac:dyDescent="0.35"/>
    <row r="656" s="1" customFormat="1" x14ac:dyDescent="0.35"/>
    <row r="657" s="1" customFormat="1" x14ac:dyDescent="0.35"/>
    <row r="658" s="1" customFormat="1" x14ac:dyDescent="0.35"/>
    <row r="659" s="1" customFormat="1" x14ac:dyDescent="0.35"/>
    <row r="660" s="1" customFormat="1" x14ac:dyDescent="0.35"/>
    <row r="661" s="1" customFormat="1" x14ac:dyDescent="0.35"/>
    <row r="662" s="1" customFormat="1" x14ac:dyDescent="0.35"/>
    <row r="663" s="1" customFormat="1" x14ac:dyDescent="0.35"/>
    <row r="664" s="1" customFormat="1" x14ac:dyDescent="0.35"/>
    <row r="665" s="1" customFormat="1" x14ac:dyDescent="0.35"/>
    <row r="666" s="1" customFormat="1" x14ac:dyDescent="0.35"/>
    <row r="667" s="1" customFormat="1" x14ac:dyDescent="0.35"/>
    <row r="668" s="1" customFormat="1" x14ac:dyDescent="0.35"/>
    <row r="669" s="1" customFormat="1" x14ac:dyDescent="0.35"/>
    <row r="670" s="1" customFormat="1" x14ac:dyDescent="0.35"/>
    <row r="671" s="1" customFormat="1" x14ac:dyDescent="0.35"/>
    <row r="672" s="1" customFormat="1" x14ac:dyDescent="0.35"/>
    <row r="673" s="1" customFormat="1" x14ac:dyDescent="0.35"/>
    <row r="674" s="1" customFormat="1" x14ac:dyDescent="0.35"/>
    <row r="675" s="1" customFormat="1" x14ac:dyDescent="0.35"/>
    <row r="676" s="1" customFormat="1" x14ac:dyDescent="0.35"/>
    <row r="677" s="1" customFormat="1" x14ac:dyDescent="0.35"/>
    <row r="678" s="1" customFormat="1" x14ac:dyDescent="0.35"/>
    <row r="679" s="1" customFormat="1" x14ac:dyDescent="0.35"/>
    <row r="680" s="1" customFormat="1" x14ac:dyDescent="0.35"/>
    <row r="681" s="1" customFormat="1" x14ac:dyDescent="0.35"/>
    <row r="682" s="1" customFormat="1" x14ac:dyDescent="0.35"/>
    <row r="683" s="1" customFormat="1" x14ac:dyDescent="0.35"/>
    <row r="684" s="1" customFormat="1" x14ac:dyDescent="0.35"/>
    <row r="685" s="1" customFormat="1" x14ac:dyDescent="0.35"/>
    <row r="686" s="1" customFormat="1" x14ac:dyDescent="0.35"/>
    <row r="687" s="1" customFormat="1" x14ac:dyDescent="0.35"/>
    <row r="688" s="1" customFormat="1" x14ac:dyDescent="0.35"/>
    <row r="689" s="1" customFormat="1" x14ac:dyDescent="0.35"/>
    <row r="690" s="1" customFormat="1" x14ac:dyDescent="0.35"/>
    <row r="691" s="1" customFormat="1" x14ac:dyDescent="0.35"/>
    <row r="692" s="1" customFormat="1" x14ac:dyDescent="0.35"/>
    <row r="693" s="1" customFormat="1" x14ac:dyDescent="0.35"/>
    <row r="694" s="1" customFormat="1" x14ac:dyDescent="0.35"/>
    <row r="695" s="1" customFormat="1" x14ac:dyDescent="0.35"/>
    <row r="696" s="1" customFormat="1" x14ac:dyDescent="0.35"/>
    <row r="697" s="1" customFormat="1" x14ac:dyDescent="0.35"/>
    <row r="698" s="1" customFormat="1" x14ac:dyDescent="0.35"/>
    <row r="699" s="1" customFormat="1" x14ac:dyDescent="0.35"/>
    <row r="700" s="1" customFormat="1" x14ac:dyDescent="0.35"/>
    <row r="701" s="1" customFormat="1" x14ac:dyDescent="0.35"/>
    <row r="702" s="1" customFormat="1" x14ac:dyDescent="0.35"/>
    <row r="703" s="1" customFormat="1" x14ac:dyDescent="0.35"/>
    <row r="704" s="1" customFormat="1" x14ac:dyDescent="0.35"/>
    <row r="705" s="1" customFormat="1" x14ac:dyDescent="0.35"/>
    <row r="706" s="1" customFormat="1" x14ac:dyDescent="0.35"/>
    <row r="707" s="1" customFormat="1" x14ac:dyDescent="0.35"/>
    <row r="708" s="1" customFormat="1" x14ac:dyDescent="0.35"/>
    <row r="709" s="1" customFormat="1" x14ac:dyDescent="0.35"/>
    <row r="710" s="1" customFormat="1" x14ac:dyDescent="0.35"/>
    <row r="711" s="1" customFormat="1" x14ac:dyDescent="0.35"/>
    <row r="712" s="1" customFormat="1" x14ac:dyDescent="0.35"/>
    <row r="713" s="1" customFormat="1" x14ac:dyDescent="0.35"/>
    <row r="714" s="1" customFormat="1" x14ac:dyDescent="0.35"/>
    <row r="715" s="1" customFormat="1" x14ac:dyDescent="0.35"/>
    <row r="716" s="1" customFormat="1" x14ac:dyDescent="0.35"/>
    <row r="717" s="1" customFormat="1" x14ac:dyDescent="0.35"/>
    <row r="718" s="1" customFormat="1" x14ac:dyDescent="0.35"/>
    <row r="719" s="1" customFormat="1" x14ac:dyDescent="0.35"/>
    <row r="720" s="1" customFormat="1" x14ac:dyDescent="0.35"/>
    <row r="721" s="1" customFormat="1" x14ac:dyDescent="0.35"/>
    <row r="722" s="1" customFormat="1" x14ac:dyDescent="0.35"/>
    <row r="723" s="1" customFormat="1" x14ac:dyDescent="0.35"/>
    <row r="724" s="1" customFormat="1" x14ac:dyDescent="0.35"/>
    <row r="725" s="1" customFormat="1" x14ac:dyDescent="0.35"/>
    <row r="726" s="1" customFormat="1" x14ac:dyDescent="0.35"/>
    <row r="727" s="1" customFormat="1" x14ac:dyDescent="0.35"/>
    <row r="728" s="1" customFormat="1" x14ac:dyDescent="0.35"/>
    <row r="729" s="1" customFormat="1" x14ac:dyDescent="0.35"/>
    <row r="730" s="1" customFormat="1" x14ac:dyDescent="0.35"/>
    <row r="731" s="1" customFormat="1" x14ac:dyDescent="0.35"/>
    <row r="732" s="1" customFormat="1" x14ac:dyDescent="0.35"/>
    <row r="733" s="1" customFormat="1" x14ac:dyDescent="0.35"/>
    <row r="734" s="1" customFormat="1" x14ac:dyDescent="0.35"/>
    <row r="735" s="1" customFormat="1" x14ac:dyDescent="0.35"/>
    <row r="736" s="1" customFormat="1" x14ac:dyDescent="0.35"/>
    <row r="737" s="1" customFormat="1" x14ac:dyDescent="0.35"/>
    <row r="738" s="1" customFormat="1" x14ac:dyDescent="0.35"/>
    <row r="739" s="1" customFormat="1" x14ac:dyDescent="0.35"/>
    <row r="740" s="1" customFormat="1" x14ac:dyDescent="0.35"/>
    <row r="741" s="1" customFormat="1" x14ac:dyDescent="0.35"/>
    <row r="742" s="1" customFormat="1" x14ac:dyDescent="0.35"/>
    <row r="743" s="1" customFormat="1" x14ac:dyDescent="0.35"/>
    <row r="744" s="1" customFormat="1" x14ac:dyDescent="0.35"/>
    <row r="745" s="1" customFormat="1" x14ac:dyDescent="0.35"/>
    <row r="746" s="1" customFormat="1" x14ac:dyDescent="0.35"/>
    <row r="747" s="1" customFormat="1" x14ac:dyDescent="0.35"/>
    <row r="748" s="1" customFormat="1" x14ac:dyDescent="0.35"/>
    <row r="749" s="1" customFormat="1" x14ac:dyDescent="0.35"/>
    <row r="750" s="1" customFormat="1" x14ac:dyDescent="0.35"/>
    <row r="751" s="1" customFormat="1" x14ac:dyDescent="0.35"/>
    <row r="752" s="1" customFormat="1" x14ac:dyDescent="0.35"/>
    <row r="753" s="1" customFormat="1" x14ac:dyDescent="0.35"/>
    <row r="754" s="1" customFormat="1" x14ac:dyDescent="0.35"/>
    <row r="755" s="1" customFormat="1" x14ac:dyDescent="0.35"/>
    <row r="756" s="1" customFormat="1" x14ac:dyDescent="0.35"/>
    <row r="757" s="1" customFormat="1" x14ac:dyDescent="0.35"/>
    <row r="758" s="1" customFormat="1" x14ac:dyDescent="0.35"/>
    <row r="759" s="1" customFormat="1" x14ac:dyDescent="0.35"/>
    <row r="760" s="1" customFormat="1" x14ac:dyDescent="0.35"/>
    <row r="761" s="1" customFormat="1" x14ac:dyDescent="0.35"/>
    <row r="762" s="1" customFormat="1" x14ac:dyDescent="0.35"/>
    <row r="763" s="1" customFormat="1" x14ac:dyDescent="0.35"/>
    <row r="764" s="1" customFormat="1" x14ac:dyDescent="0.35"/>
    <row r="765" s="1" customFormat="1" x14ac:dyDescent="0.35"/>
    <row r="766" s="1" customFormat="1" x14ac:dyDescent="0.35"/>
    <row r="767" s="1" customFormat="1" x14ac:dyDescent="0.35"/>
    <row r="768" s="1" customFormat="1" x14ac:dyDescent="0.35"/>
    <row r="769" s="1" customFormat="1" x14ac:dyDescent="0.35"/>
    <row r="770" s="1" customFormat="1" x14ac:dyDescent="0.35"/>
    <row r="771" s="1" customFormat="1" x14ac:dyDescent="0.35"/>
    <row r="772" s="1" customFormat="1" x14ac:dyDescent="0.35"/>
    <row r="773" s="1" customFormat="1" x14ac:dyDescent="0.35"/>
    <row r="774" s="1" customFormat="1" x14ac:dyDescent="0.35"/>
    <row r="775" s="1" customFormat="1" x14ac:dyDescent="0.35"/>
    <row r="776" s="1" customFormat="1" x14ac:dyDescent="0.35"/>
    <row r="777" s="1" customFormat="1" x14ac:dyDescent="0.35"/>
    <row r="778" s="1" customFormat="1" x14ac:dyDescent="0.35"/>
    <row r="779" s="1" customFormat="1" x14ac:dyDescent="0.35"/>
    <row r="780" s="1" customFormat="1" x14ac:dyDescent="0.35"/>
    <row r="781" s="1" customFormat="1" x14ac:dyDescent="0.35"/>
    <row r="782" s="1" customFormat="1" x14ac:dyDescent="0.35"/>
    <row r="783" s="1" customFormat="1" x14ac:dyDescent="0.35"/>
    <row r="784" s="1" customFormat="1" x14ac:dyDescent="0.35"/>
    <row r="785" s="1" customFormat="1" x14ac:dyDescent="0.35"/>
    <row r="786" s="1" customFormat="1" x14ac:dyDescent="0.35"/>
    <row r="787" s="1" customFormat="1" x14ac:dyDescent="0.35"/>
    <row r="788" s="1" customFormat="1" x14ac:dyDescent="0.35"/>
    <row r="789" s="1" customFormat="1" x14ac:dyDescent="0.35"/>
    <row r="790" s="1" customFormat="1" x14ac:dyDescent="0.35"/>
    <row r="791" s="1" customFormat="1" x14ac:dyDescent="0.35"/>
    <row r="792" s="1" customFormat="1" x14ac:dyDescent="0.35"/>
    <row r="793" s="1" customFormat="1" x14ac:dyDescent="0.35"/>
    <row r="794" s="1" customFormat="1" x14ac:dyDescent="0.35"/>
    <row r="795" s="1" customFormat="1" x14ac:dyDescent="0.35"/>
    <row r="796" s="1" customFormat="1" x14ac:dyDescent="0.35"/>
    <row r="797" s="1" customFormat="1" x14ac:dyDescent="0.35"/>
    <row r="798" s="1" customFormat="1" x14ac:dyDescent="0.35"/>
    <row r="799" s="1" customFormat="1" x14ac:dyDescent="0.35"/>
    <row r="800" s="1" customFormat="1" x14ac:dyDescent="0.35"/>
    <row r="801" s="1" customFormat="1" x14ac:dyDescent="0.35"/>
    <row r="802" s="1" customFormat="1" x14ac:dyDescent="0.35"/>
    <row r="803" s="1" customFormat="1" x14ac:dyDescent="0.35"/>
    <row r="804" s="1" customFormat="1" x14ac:dyDescent="0.35"/>
    <row r="805" s="1" customFormat="1" x14ac:dyDescent="0.35"/>
    <row r="806" s="1" customFormat="1" x14ac:dyDescent="0.35"/>
    <row r="807" s="1" customFormat="1" x14ac:dyDescent="0.35"/>
    <row r="808" s="1" customFormat="1" x14ac:dyDescent="0.35"/>
    <row r="809" s="1" customFormat="1" x14ac:dyDescent="0.35"/>
    <row r="810" s="1" customFormat="1" x14ac:dyDescent="0.35"/>
    <row r="811" s="1" customFormat="1" x14ac:dyDescent="0.35"/>
    <row r="812" s="1" customFormat="1" x14ac:dyDescent="0.35"/>
    <row r="813" s="1" customFormat="1" x14ac:dyDescent="0.35"/>
    <row r="814" s="1" customFormat="1" x14ac:dyDescent="0.35"/>
    <row r="815" s="1" customFormat="1" x14ac:dyDescent="0.35"/>
    <row r="816" s="1" customFormat="1" x14ac:dyDescent="0.35"/>
    <row r="817" s="1" customFormat="1" x14ac:dyDescent="0.35"/>
    <row r="818" s="1" customFormat="1" x14ac:dyDescent="0.35"/>
    <row r="819" s="1" customFormat="1" x14ac:dyDescent="0.35"/>
    <row r="820" s="1" customFormat="1" x14ac:dyDescent="0.35"/>
    <row r="821" s="1" customFormat="1" x14ac:dyDescent="0.35"/>
    <row r="822" s="1" customFormat="1" x14ac:dyDescent="0.35"/>
    <row r="823" s="1" customFormat="1" x14ac:dyDescent="0.35"/>
    <row r="824" s="1" customFormat="1" x14ac:dyDescent="0.35"/>
    <row r="825" s="1" customFormat="1" x14ac:dyDescent="0.35"/>
    <row r="826" s="1" customFormat="1" x14ac:dyDescent="0.35"/>
    <row r="827" s="1" customFormat="1" x14ac:dyDescent="0.35"/>
    <row r="828" s="1" customFormat="1" x14ac:dyDescent="0.35"/>
    <row r="829" s="1" customFormat="1" x14ac:dyDescent="0.35"/>
    <row r="830" s="1" customFormat="1" x14ac:dyDescent="0.35"/>
    <row r="831" s="1" customFormat="1" x14ac:dyDescent="0.35"/>
    <row r="832" s="1" customFormat="1" x14ac:dyDescent="0.35"/>
    <row r="833" s="1" customFormat="1" x14ac:dyDescent="0.35"/>
    <row r="834" s="1" customFormat="1" x14ac:dyDescent="0.35"/>
    <row r="835" s="1" customFormat="1" x14ac:dyDescent="0.35"/>
    <row r="836" s="1" customFormat="1" x14ac:dyDescent="0.35"/>
    <row r="837" s="1" customFormat="1" x14ac:dyDescent="0.35"/>
    <row r="838" s="1" customFormat="1" x14ac:dyDescent="0.35"/>
    <row r="839" s="1" customFormat="1" x14ac:dyDescent="0.35"/>
    <row r="840" s="1" customFormat="1" x14ac:dyDescent="0.35"/>
    <row r="841" s="1" customFormat="1" x14ac:dyDescent="0.35"/>
    <row r="842" s="1" customFormat="1" x14ac:dyDescent="0.35"/>
    <row r="843" s="1" customFormat="1" x14ac:dyDescent="0.35"/>
    <row r="844" s="1" customFormat="1" x14ac:dyDescent="0.35"/>
    <row r="845" s="1" customFormat="1" x14ac:dyDescent="0.35"/>
    <row r="846" s="1" customFormat="1" x14ac:dyDescent="0.35"/>
    <row r="847" s="1" customFormat="1" x14ac:dyDescent="0.35"/>
    <row r="848" s="1" customFormat="1" x14ac:dyDescent="0.35"/>
    <row r="849" s="1" customFormat="1" x14ac:dyDescent="0.35"/>
    <row r="850" s="1" customFormat="1" x14ac:dyDescent="0.35"/>
    <row r="851" s="1" customFormat="1" x14ac:dyDescent="0.35"/>
    <row r="852" s="1" customFormat="1" x14ac:dyDescent="0.35"/>
    <row r="853" s="1" customFormat="1" x14ac:dyDescent="0.35"/>
    <row r="854" s="1" customFormat="1" x14ac:dyDescent="0.35"/>
    <row r="855" s="1" customFormat="1" x14ac:dyDescent="0.35"/>
    <row r="856" s="1" customFormat="1" x14ac:dyDescent="0.35"/>
    <row r="857" s="1" customFormat="1" x14ac:dyDescent="0.35"/>
    <row r="858" s="1" customFormat="1" x14ac:dyDescent="0.35"/>
    <row r="859" s="1" customFormat="1" x14ac:dyDescent="0.35"/>
    <row r="860" s="1" customFormat="1" x14ac:dyDescent="0.35"/>
    <row r="861" s="1" customFormat="1" x14ac:dyDescent="0.35"/>
    <row r="862" s="1" customFormat="1" x14ac:dyDescent="0.35"/>
    <row r="863" s="1" customFormat="1" x14ac:dyDescent="0.35"/>
    <row r="864" s="1" customFormat="1" x14ac:dyDescent="0.35"/>
    <row r="865" s="1" customFormat="1" x14ac:dyDescent="0.35"/>
    <row r="866" s="1" customFormat="1" x14ac:dyDescent="0.35"/>
    <row r="867" s="1" customFormat="1" x14ac:dyDescent="0.35"/>
    <row r="868" s="1" customFormat="1" x14ac:dyDescent="0.35"/>
    <row r="869" s="1" customFormat="1" x14ac:dyDescent="0.35"/>
    <row r="870" s="1" customFormat="1" x14ac:dyDescent="0.35"/>
    <row r="871" s="1" customFormat="1" x14ac:dyDescent="0.35"/>
    <row r="872" s="1" customFormat="1" x14ac:dyDescent="0.35"/>
    <row r="873" s="1" customFormat="1" x14ac:dyDescent="0.35"/>
    <row r="874" s="1" customFormat="1" x14ac:dyDescent="0.35"/>
    <row r="875" s="1" customFormat="1" x14ac:dyDescent="0.35"/>
    <row r="876" s="1" customFormat="1" x14ac:dyDescent="0.35"/>
    <row r="877" s="1" customFormat="1" x14ac:dyDescent="0.35"/>
    <row r="878" s="1" customFormat="1" x14ac:dyDescent="0.35"/>
    <row r="879" s="1" customFormat="1" x14ac:dyDescent="0.35"/>
    <row r="880" s="1" customFormat="1" x14ac:dyDescent="0.35"/>
    <row r="881" s="1" customFormat="1" x14ac:dyDescent="0.35"/>
    <row r="882" s="1" customFormat="1" x14ac:dyDescent="0.35"/>
    <row r="883" s="1" customFormat="1" x14ac:dyDescent="0.35"/>
    <row r="884" s="1" customFormat="1" x14ac:dyDescent="0.35"/>
    <row r="885" s="1" customFormat="1" x14ac:dyDescent="0.35"/>
    <row r="886" s="1" customFormat="1" x14ac:dyDescent="0.35"/>
    <row r="887" s="1" customFormat="1" x14ac:dyDescent="0.35"/>
    <row r="888" s="1" customFormat="1" x14ac:dyDescent="0.35"/>
    <row r="889" s="1" customFormat="1" x14ac:dyDescent="0.35"/>
    <row r="890" s="1" customFormat="1" x14ac:dyDescent="0.35"/>
    <row r="891" s="1" customFormat="1" x14ac:dyDescent="0.35"/>
    <row r="892" s="1" customFormat="1" x14ac:dyDescent="0.35"/>
    <row r="893" s="1" customFormat="1" x14ac:dyDescent="0.35"/>
    <row r="894" s="1" customFormat="1" x14ac:dyDescent="0.35"/>
    <row r="895" s="1" customFormat="1" x14ac:dyDescent="0.35"/>
    <row r="896" s="1" customFormat="1" x14ac:dyDescent="0.35"/>
    <row r="897" s="1" customFormat="1" x14ac:dyDescent="0.35"/>
    <row r="898" s="1" customFormat="1" x14ac:dyDescent="0.35"/>
    <row r="899" s="1" customFormat="1" x14ac:dyDescent="0.35"/>
    <row r="900" s="1" customFormat="1" x14ac:dyDescent="0.35"/>
    <row r="901" s="1" customFormat="1" x14ac:dyDescent="0.35"/>
    <row r="902" s="1" customFormat="1" x14ac:dyDescent="0.35"/>
    <row r="903" s="1" customFormat="1" x14ac:dyDescent="0.35"/>
    <row r="904" s="1" customFormat="1" x14ac:dyDescent="0.35"/>
    <row r="905" s="1" customFormat="1" x14ac:dyDescent="0.35"/>
    <row r="906" s="1" customFormat="1" x14ac:dyDescent="0.35"/>
    <row r="907" s="1" customFormat="1" x14ac:dyDescent="0.35"/>
    <row r="908" s="1" customFormat="1" x14ac:dyDescent="0.35"/>
    <row r="909" s="1" customFormat="1" x14ac:dyDescent="0.35"/>
    <row r="910" s="1" customFormat="1" x14ac:dyDescent="0.35"/>
    <row r="911" s="1" customFormat="1" x14ac:dyDescent="0.35"/>
    <row r="912" s="1" customFormat="1" x14ac:dyDescent="0.35"/>
    <row r="913" s="1" customFormat="1" x14ac:dyDescent="0.35"/>
    <row r="914" s="1" customFormat="1" x14ac:dyDescent="0.35"/>
    <row r="915" s="1" customFormat="1" x14ac:dyDescent="0.35"/>
    <row r="916" s="1" customFormat="1" x14ac:dyDescent="0.35"/>
    <row r="917" s="1" customFormat="1" x14ac:dyDescent="0.35"/>
    <row r="918" s="1" customFormat="1" x14ac:dyDescent="0.35"/>
    <row r="919" s="1" customFormat="1" x14ac:dyDescent="0.35"/>
    <row r="920" s="1" customFormat="1" x14ac:dyDescent="0.35"/>
    <row r="921" s="1" customFormat="1" x14ac:dyDescent="0.35"/>
    <row r="922" s="1" customFormat="1" x14ac:dyDescent="0.35"/>
    <row r="923" s="1" customFormat="1" x14ac:dyDescent="0.35"/>
    <row r="924" s="1" customFormat="1" x14ac:dyDescent="0.35"/>
    <row r="925" s="1" customFormat="1" x14ac:dyDescent="0.35"/>
    <row r="926" s="1" customFormat="1" x14ac:dyDescent="0.35"/>
    <row r="927" s="1" customFormat="1" x14ac:dyDescent="0.35"/>
    <row r="928" s="1" customFormat="1" x14ac:dyDescent="0.35"/>
    <row r="929" s="1" customFormat="1" x14ac:dyDescent="0.35"/>
    <row r="930" s="1" customFormat="1" x14ac:dyDescent="0.35"/>
    <row r="931" s="1" customFormat="1" x14ac:dyDescent="0.35"/>
    <row r="932" s="1" customFormat="1" x14ac:dyDescent="0.35"/>
    <row r="933" s="1" customFormat="1" x14ac:dyDescent="0.35"/>
    <row r="934" s="1" customFormat="1" x14ac:dyDescent="0.35"/>
    <row r="935" s="1" customFormat="1" x14ac:dyDescent="0.35"/>
    <row r="936" s="1" customFormat="1" x14ac:dyDescent="0.35"/>
    <row r="937" s="1" customFormat="1" x14ac:dyDescent="0.35"/>
    <row r="938" s="1" customFormat="1" x14ac:dyDescent="0.35"/>
    <row r="939" s="1" customFormat="1" x14ac:dyDescent="0.35"/>
    <row r="940" s="1" customFormat="1" x14ac:dyDescent="0.35"/>
    <row r="941" s="1" customFormat="1" x14ac:dyDescent="0.35"/>
    <row r="942" s="1" customFormat="1" x14ac:dyDescent="0.35"/>
    <row r="943" s="1" customFormat="1" x14ac:dyDescent="0.35"/>
    <row r="944" s="1" customFormat="1" x14ac:dyDescent="0.35"/>
    <row r="945" s="1" customFormat="1" x14ac:dyDescent="0.35"/>
    <row r="946" s="1" customFormat="1" x14ac:dyDescent="0.35"/>
    <row r="947" s="1" customFormat="1" x14ac:dyDescent="0.35"/>
    <row r="948" s="1" customFormat="1" x14ac:dyDescent="0.35"/>
    <row r="949" s="1" customFormat="1" x14ac:dyDescent="0.35"/>
    <row r="950" s="1" customFormat="1" x14ac:dyDescent="0.35"/>
    <row r="951" s="1" customFormat="1" x14ac:dyDescent="0.35"/>
    <row r="952" s="1" customFormat="1" x14ac:dyDescent="0.35"/>
    <row r="953" s="1" customFormat="1" x14ac:dyDescent="0.35"/>
    <row r="954" s="1" customFormat="1" x14ac:dyDescent="0.35"/>
    <row r="955" s="1" customFormat="1" x14ac:dyDescent="0.35"/>
    <row r="956" s="1" customFormat="1" x14ac:dyDescent="0.35"/>
    <row r="957" s="1" customFormat="1" x14ac:dyDescent="0.35"/>
    <row r="958" s="1" customFormat="1" x14ac:dyDescent="0.35"/>
    <row r="959" s="1" customFormat="1" x14ac:dyDescent="0.35"/>
    <row r="960" s="1" customFormat="1" x14ac:dyDescent="0.35"/>
    <row r="961" s="1" customFormat="1" x14ac:dyDescent="0.35"/>
    <row r="962" s="1" customFormat="1" x14ac:dyDescent="0.35"/>
    <row r="963" s="1" customFormat="1" x14ac:dyDescent="0.35"/>
    <row r="964" s="1" customFormat="1" x14ac:dyDescent="0.35"/>
    <row r="965" s="1" customFormat="1" x14ac:dyDescent="0.35"/>
    <row r="966" s="1" customFormat="1" x14ac:dyDescent="0.35"/>
    <row r="967" s="1" customFormat="1" x14ac:dyDescent="0.35"/>
    <row r="968" s="1" customFormat="1" x14ac:dyDescent="0.35"/>
    <row r="969" s="1" customFormat="1" x14ac:dyDescent="0.35"/>
    <row r="970" s="1" customFormat="1" x14ac:dyDescent="0.35"/>
    <row r="971" s="1" customFormat="1" x14ac:dyDescent="0.35"/>
    <row r="972" s="1" customFormat="1" x14ac:dyDescent="0.35"/>
    <row r="973" s="1" customFormat="1" x14ac:dyDescent="0.35"/>
    <row r="974" s="1" customFormat="1" x14ac:dyDescent="0.35"/>
    <row r="975" s="1" customFormat="1" x14ac:dyDescent="0.35"/>
    <row r="976" s="1" customFormat="1" x14ac:dyDescent="0.35"/>
    <row r="977" s="1" customFormat="1" x14ac:dyDescent="0.35"/>
    <row r="978" s="1" customFormat="1" x14ac:dyDescent="0.35"/>
    <row r="979" s="1" customFormat="1" x14ac:dyDescent="0.35"/>
    <row r="980" s="1" customFormat="1" x14ac:dyDescent="0.35"/>
    <row r="981" s="1" customFormat="1" x14ac:dyDescent="0.35"/>
    <row r="982" s="1" customFormat="1" x14ac:dyDescent="0.35"/>
    <row r="983" s="1" customFormat="1" x14ac:dyDescent="0.35"/>
    <row r="984" s="1" customFormat="1" x14ac:dyDescent="0.35"/>
    <row r="985" s="1" customFormat="1" x14ac:dyDescent="0.35"/>
    <row r="986" s="1" customFormat="1" x14ac:dyDescent="0.35"/>
    <row r="987" s="1" customFormat="1" x14ac:dyDescent="0.35"/>
    <row r="988" s="1" customFormat="1" x14ac:dyDescent="0.35"/>
    <row r="989" s="1" customFormat="1" x14ac:dyDescent="0.35"/>
    <row r="990" s="1" customFormat="1" x14ac:dyDescent="0.35"/>
    <row r="991" s="1" customFormat="1" x14ac:dyDescent="0.35"/>
    <row r="992" s="1" customFormat="1" x14ac:dyDescent="0.35"/>
    <row r="993" s="1" customFormat="1" x14ac:dyDescent="0.35"/>
    <row r="994" s="1" customFormat="1" x14ac:dyDescent="0.35"/>
    <row r="995" s="1" customFormat="1" x14ac:dyDescent="0.35"/>
    <row r="996" s="1" customFormat="1" x14ac:dyDescent="0.35"/>
    <row r="997" s="1" customFormat="1" x14ac:dyDescent="0.35"/>
    <row r="998" s="1" customFormat="1" x14ac:dyDescent="0.35"/>
    <row r="999" s="1" customFormat="1" x14ac:dyDescent="0.35"/>
    <row r="1000" s="1" customFormat="1" x14ac:dyDescent="0.35"/>
    <row r="1001" s="1" customFormat="1" x14ac:dyDescent="0.35"/>
    <row r="1002" s="1" customFormat="1" x14ac:dyDescent="0.35"/>
    <row r="1003" s="1" customFormat="1" x14ac:dyDescent="0.35"/>
    <row r="1004" s="1" customFormat="1" x14ac:dyDescent="0.35"/>
    <row r="1005" s="1" customFormat="1" x14ac:dyDescent="0.35"/>
    <row r="1006" s="1" customFormat="1" x14ac:dyDescent="0.35"/>
    <row r="1007" s="1" customFormat="1" x14ac:dyDescent="0.35"/>
    <row r="1008" s="1" customFormat="1" x14ac:dyDescent="0.35"/>
    <row r="1009" s="1" customFormat="1" x14ac:dyDescent="0.35"/>
    <row r="1010" s="1" customFormat="1" x14ac:dyDescent="0.35"/>
    <row r="1011" s="1" customFormat="1" x14ac:dyDescent="0.35"/>
    <row r="1012" s="1" customFormat="1" x14ac:dyDescent="0.35"/>
    <row r="1013" s="1" customFormat="1" x14ac:dyDescent="0.35"/>
    <row r="1014" s="1" customFormat="1" x14ac:dyDescent="0.35"/>
    <row r="1015" s="1" customFormat="1" x14ac:dyDescent="0.35"/>
    <row r="1016" s="1" customFormat="1" x14ac:dyDescent="0.35"/>
    <row r="1017" s="1" customFormat="1" x14ac:dyDescent="0.35"/>
    <row r="1018" s="1" customFormat="1" x14ac:dyDescent="0.35"/>
    <row r="1019" s="1" customFormat="1" x14ac:dyDescent="0.35"/>
    <row r="1020" s="1" customFormat="1" x14ac:dyDescent="0.35"/>
    <row r="1021" s="1" customFormat="1" x14ac:dyDescent="0.35"/>
    <row r="1022" s="1" customFormat="1" x14ac:dyDescent="0.35"/>
    <row r="1023" s="1" customFormat="1" x14ac:dyDescent="0.35"/>
    <row r="1024" s="1" customFormat="1" x14ac:dyDescent="0.35"/>
    <row r="1025" s="1" customFormat="1" x14ac:dyDescent="0.35"/>
    <row r="1026" s="1" customFormat="1" x14ac:dyDescent="0.35"/>
    <row r="1027" s="1" customFormat="1" x14ac:dyDescent="0.35"/>
    <row r="1028" s="1" customFormat="1" x14ac:dyDescent="0.35"/>
    <row r="1029" s="1" customFormat="1" x14ac:dyDescent="0.35"/>
    <row r="1030" s="1" customFormat="1" x14ac:dyDescent="0.35"/>
    <row r="1031" s="1" customFormat="1" x14ac:dyDescent="0.35"/>
    <row r="1032" s="1" customFormat="1" x14ac:dyDescent="0.35"/>
    <row r="1033" s="1" customFormat="1" x14ac:dyDescent="0.35"/>
    <row r="1034" s="1" customFormat="1" x14ac:dyDescent="0.35"/>
    <row r="1035" s="1" customFormat="1" x14ac:dyDescent="0.35"/>
    <row r="1036" s="1" customFormat="1" x14ac:dyDescent="0.35"/>
    <row r="1037" s="1" customFormat="1" x14ac:dyDescent="0.35"/>
    <row r="1038" s="1" customFormat="1" x14ac:dyDescent="0.35"/>
    <row r="1039" s="1" customFormat="1" x14ac:dyDescent="0.35"/>
    <row r="1040" s="1" customFormat="1" x14ac:dyDescent="0.35"/>
    <row r="1041" s="1" customFormat="1" x14ac:dyDescent="0.35"/>
    <row r="1042" s="1" customFormat="1" x14ac:dyDescent="0.35"/>
    <row r="1043" s="1" customFormat="1" x14ac:dyDescent="0.35"/>
    <row r="1044" s="1" customFormat="1" x14ac:dyDescent="0.35"/>
    <row r="1045" s="1" customFormat="1" x14ac:dyDescent="0.35"/>
    <row r="1046" s="1" customFormat="1" x14ac:dyDescent="0.35"/>
    <row r="1047" s="1" customFormat="1" x14ac:dyDescent="0.35"/>
    <row r="1048" s="1" customFormat="1" x14ac:dyDescent="0.35"/>
    <row r="1049" s="1" customFormat="1" x14ac:dyDescent="0.35"/>
    <row r="1050" s="1" customFormat="1" x14ac:dyDescent="0.35"/>
    <row r="1051" s="1" customFormat="1" x14ac:dyDescent="0.35"/>
    <row r="1052" s="1" customFormat="1" x14ac:dyDescent="0.35"/>
    <row r="1053" s="1" customFormat="1" x14ac:dyDescent="0.35"/>
    <row r="1054" s="1" customFormat="1" x14ac:dyDescent="0.35"/>
    <row r="1055" s="1" customFormat="1" x14ac:dyDescent="0.35"/>
    <row r="1056" s="1" customFormat="1" x14ac:dyDescent="0.35"/>
    <row r="1057" s="1" customFormat="1" x14ac:dyDescent="0.35"/>
    <row r="1058" s="1" customFormat="1" x14ac:dyDescent="0.35"/>
    <row r="1059" s="1" customFormat="1" x14ac:dyDescent="0.35"/>
    <row r="1060" s="1" customFormat="1" x14ac:dyDescent="0.35"/>
    <row r="1061" s="1" customFormat="1" x14ac:dyDescent="0.35"/>
    <row r="1062" s="1" customFormat="1" x14ac:dyDescent="0.35"/>
    <row r="1063" s="1" customFormat="1" x14ac:dyDescent="0.35"/>
    <row r="1064" s="1" customFormat="1" x14ac:dyDescent="0.35"/>
    <row r="1065" s="1" customFormat="1" x14ac:dyDescent="0.35"/>
    <row r="1066" s="1" customFormat="1" x14ac:dyDescent="0.35"/>
    <row r="1067" s="1" customFormat="1" x14ac:dyDescent="0.35"/>
    <row r="1068" s="1" customFormat="1" x14ac:dyDescent="0.35"/>
    <row r="1069" s="1" customFormat="1" x14ac:dyDescent="0.35"/>
    <row r="1070" s="1" customFormat="1" x14ac:dyDescent="0.35"/>
    <row r="1071" s="1" customFormat="1" x14ac:dyDescent="0.35"/>
    <row r="1072" s="1" customFormat="1" x14ac:dyDescent="0.35"/>
    <row r="1073" s="1" customFormat="1" x14ac:dyDescent="0.35"/>
    <row r="1074" s="1" customFormat="1" x14ac:dyDescent="0.35"/>
    <row r="1075" s="1" customFormat="1" x14ac:dyDescent="0.35"/>
    <row r="1076" s="1" customFormat="1" x14ac:dyDescent="0.35"/>
    <row r="1077" s="1" customFormat="1" x14ac:dyDescent="0.35"/>
    <row r="1078" s="1" customFormat="1" x14ac:dyDescent="0.35"/>
    <row r="1079" s="1" customFormat="1" x14ac:dyDescent="0.35"/>
    <row r="1080" s="1" customFormat="1" x14ac:dyDescent="0.35"/>
    <row r="1081" s="1" customFormat="1" x14ac:dyDescent="0.35"/>
    <row r="1082" s="1" customFormat="1" x14ac:dyDescent="0.35"/>
    <row r="1083" s="1" customFormat="1" x14ac:dyDescent="0.35"/>
    <row r="1084" s="1" customFormat="1" x14ac:dyDescent="0.35"/>
    <row r="1085" s="1" customFormat="1" x14ac:dyDescent="0.35"/>
    <row r="1086" s="1" customFormat="1" x14ac:dyDescent="0.35"/>
    <row r="1087" s="1" customFormat="1" x14ac:dyDescent="0.35"/>
    <row r="1088" s="1" customFormat="1" x14ac:dyDescent="0.35"/>
    <row r="1089" s="1" customFormat="1" x14ac:dyDescent="0.35"/>
    <row r="1090" s="1" customFormat="1" x14ac:dyDescent="0.35"/>
    <row r="1091" s="1" customFormat="1" x14ac:dyDescent="0.35"/>
    <row r="1092" s="1" customFormat="1" x14ac:dyDescent="0.35"/>
    <row r="1093" s="1" customFormat="1" x14ac:dyDescent="0.35"/>
    <row r="1094" s="1" customFormat="1" x14ac:dyDescent="0.35"/>
    <row r="1095" s="1" customFormat="1" x14ac:dyDescent="0.35"/>
    <row r="1096" s="1" customFormat="1" x14ac:dyDescent="0.35"/>
    <row r="1097" s="1" customFormat="1" x14ac:dyDescent="0.35"/>
    <row r="1098" s="1" customFormat="1" x14ac:dyDescent="0.35"/>
    <row r="1099" s="1" customFormat="1" x14ac:dyDescent="0.35"/>
    <row r="1100" s="1" customFormat="1" x14ac:dyDescent="0.35"/>
    <row r="1101" s="1" customFormat="1" x14ac:dyDescent="0.35"/>
    <row r="1102" s="1" customFormat="1" x14ac:dyDescent="0.35"/>
    <row r="1103" s="1" customFormat="1" x14ac:dyDescent="0.35"/>
    <row r="1104" s="1" customFormat="1" x14ac:dyDescent="0.35"/>
    <row r="1105" s="1" customFormat="1" x14ac:dyDescent="0.35"/>
    <row r="1106" s="1" customFormat="1" x14ac:dyDescent="0.35"/>
    <row r="1107" s="1" customFormat="1" x14ac:dyDescent="0.35"/>
    <row r="1108" s="1" customFormat="1" x14ac:dyDescent="0.35"/>
    <row r="1109" s="1" customFormat="1" x14ac:dyDescent="0.35"/>
    <row r="1110" s="1" customFormat="1" x14ac:dyDescent="0.35"/>
    <row r="1111" s="1" customFormat="1" x14ac:dyDescent="0.35"/>
    <row r="1112" s="1" customFormat="1" x14ac:dyDescent="0.35"/>
    <row r="1113" s="1" customFormat="1" x14ac:dyDescent="0.35"/>
    <row r="1114" s="1" customFormat="1" x14ac:dyDescent="0.35"/>
    <row r="1115" s="1" customFormat="1" x14ac:dyDescent="0.35"/>
    <row r="1116" s="1" customFormat="1" x14ac:dyDescent="0.35"/>
    <row r="1117" s="1" customFormat="1" x14ac:dyDescent="0.35"/>
    <row r="1118" s="1" customFormat="1" x14ac:dyDescent="0.35"/>
    <row r="1119" s="1" customFormat="1" x14ac:dyDescent="0.35"/>
    <row r="1120" s="1" customFormat="1" x14ac:dyDescent="0.35"/>
    <row r="1121" s="1" customFormat="1" x14ac:dyDescent="0.35"/>
    <row r="1122" s="1" customFormat="1" x14ac:dyDescent="0.35"/>
    <row r="1123" s="1" customFormat="1" x14ac:dyDescent="0.35"/>
    <row r="1124" s="1" customFormat="1" x14ac:dyDescent="0.35"/>
    <row r="1125" s="1" customFormat="1" x14ac:dyDescent="0.35"/>
    <row r="1126" s="1" customFormat="1" x14ac:dyDescent="0.35"/>
    <row r="1127" s="1" customFormat="1" x14ac:dyDescent="0.35"/>
    <row r="1128" s="1" customFormat="1" x14ac:dyDescent="0.35"/>
    <row r="1129" s="1" customFormat="1" x14ac:dyDescent="0.35"/>
    <row r="1130" s="1" customFormat="1" x14ac:dyDescent="0.35"/>
    <row r="1131" s="1" customFormat="1" x14ac:dyDescent="0.35"/>
    <row r="1132" s="1" customFormat="1" x14ac:dyDescent="0.35"/>
    <row r="1133" s="1" customFormat="1" x14ac:dyDescent="0.35"/>
    <row r="1134" s="1" customFormat="1" x14ac:dyDescent="0.35"/>
    <row r="1135" s="1" customFormat="1" x14ac:dyDescent="0.35"/>
    <row r="1136" s="1" customFormat="1" x14ac:dyDescent="0.35"/>
    <row r="1137" s="1" customFormat="1" x14ac:dyDescent="0.35"/>
    <row r="1138" s="1" customFormat="1" x14ac:dyDescent="0.35"/>
    <row r="1139" s="1" customFormat="1" x14ac:dyDescent="0.35"/>
    <row r="1140" s="1" customFormat="1" x14ac:dyDescent="0.35"/>
    <row r="1141" s="1" customFormat="1" x14ac:dyDescent="0.35"/>
    <row r="1142" s="1" customFormat="1" x14ac:dyDescent="0.35"/>
    <row r="1143" s="1" customFormat="1" x14ac:dyDescent="0.35"/>
    <row r="1144" s="1" customFormat="1" x14ac:dyDescent="0.35"/>
    <row r="1145" s="1" customFormat="1" x14ac:dyDescent="0.35"/>
    <row r="1146" s="1" customFormat="1" x14ac:dyDescent="0.35"/>
    <row r="1147" s="1" customFormat="1" x14ac:dyDescent="0.35"/>
    <row r="1148" s="1" customFormat="1" x14ac:dyDescent="0.35"/>
    <row r="1149" s="1" customFormat="1" x14ac:dyDescent="0.35"/>
    <row r="1150" s="1" customFormat="1" x14ac:dyDescent="0.35"/>
    <row r="1151" s="1" customFormat="1" x14ac:dyDescent="0.35"/>
    <row r="1152" s="1" customFormat="1" x14ac:dyDescent="0.35"/>
    <row r="1153" s="1" customFormat="1" x14ac:dyDescent="0.35"/>
    <row r="1154" s="1" customFormat="1" x14ac:dyDescent="0.35"/>
    <row r="1155" s="1" customFormat="1" x14ac:dyDescent="0.35"/>
    <row r="1156" s="1" customFormat="1" x14ac:dyDescent="0.35"/>
    <row r="1157" s="1" customFormat="1" x14ac:dyDescent="0.35"/>
    <row r="1158" s="1" customFormat="1" x14ac:dyDescent="0.35"/>
    <row r="1159" s="1" customFormat="1" x14ac:dyDescent="0.35"/>
    <row r="1160" s="1" customFormat="1" x14ac:dyDescent="0.35"/>
    <row r="1161" s="1" customFormat="1" x14ac:dyDescent="0.35"/>
    <row r="1162" s="1" customFormat="1" x14ac:dyDescent="0.35"/>
    <row r="1163" s="1" customFormat="1" x14ac:dyDescent="0.35"/>
    <row r="1164" s="1" customFormat="1" x14ac:dyDescent="0.35"/>
    <row r="1165" s="1" customFormat="1" x14ac:dyDescent="0.35"/>
    <row r="1166" s="1" customFormat="1" x14ac:dyDescent="0.35"/>
    <row r="1167" s="1" customFormat="1" x14ac:dyDescent="0.35"/>
    <row r="1168" s="1" customFormat="1" x14ac:dyDescent="0.35"/>
    <row r="1169" s="1" customFormat="1" x14ac:dyDescent="0.35"/>
    <row r="1170" s="1" customFormat="1" x14ac:dyDescent="0.35"/>
    <row r="1171" s="1" customFormat="1" x14ac:dyDescent="0.35"/>
    <row r="1172" s="1" customFormat="1" x14ac:dyDescent="0.35"/>
    <row r="1173" s="1" customFormat="1" x14ac:dyDescent="0.35"/>
    <row r="1174" s="1" customFormat="1" x14ac:dyDescent="0.35"/>
    <row r="1175" s="1" customFormat="1" x14ac:dyDescent="0.35"/>
    <row r="1176" s="1" customFormat="1" x14ac:dyDescent="0.35"/>
    <row r="1177" s="1" customFormat="1" x14ac:dyDescent="0.35"/>
    <row r="1178" s="1" customFormat="1" x14ac:dyDescent="0.35"/>
    <row r="1179" s="1" customFormat="1" x14ac:dyDescent="0.35"/>
    <row r="1180" s="1" customFormat="1" x14ac:dyDescent="0.35"/>
    <row r="1181" s="1" customFormat="1" x14ac:dyDescent="0.35"/>
    <row r="1182" s="1" customFormat="1" x14ac:dyDescent="0.35"/>
    <row r="1183" s="1" customFormat="1" x14ac:dyDescent="0.35"/>
    <row r="1184" s="1" customFormat="1" x14ac:dyDescent="0.35"/>
    <row r="1185" s="1" customFormat="1" x14ac:dyDescent="0.35"/>
    <row r="1186" s="1" customFormat="1" x14ac:dyDescent="0.35"/>
    <row r="1187" s="1" customFormat="1" x14ac:dyDescent="0.35"/>
    <row r="1188" s="1" customFormat="1" x14ac:dyDescent="0.35"/>
    <row r="1189" s="1" customFormat="1" x14ac:dyDescent="0.35"/>
    <row r="1190" s="1" customFormat="1" x14ac:dyDescent="0.35"/>
    <row r="1191" s="1" customFormat="1" x14ac:dyDescent="0.35"/>
    <row r="1192" s="1" customFormat="1" x14ac:dyDescent="0.35"/>
    <row r="1193" s="1" customFormat="1" x14ac:dyDescent="0.35"/>
    <row r="1194" s="1" customFormat="1" x14ac:dyDescent="0.35"/>
    <row r="1195" s="1" customFormat="1" x14ac:dyDescent="0.35"/>
    <row r="1196" s="1" customFormat="1" x14ac:dyDescent="0.35"/>
    <row r="1197" s="1" customFormat="1" x14ac:dyDescent="0.35"/>
    <row r="1198" s="1" customFormat="1" x14ac:dyDescent="0.35"/>
    <row r="1199" s="1" customFormat="1" x14ac:dyDescent="0.35"/>
    <row r="1200" s="1" customFormat="1" x14ac:dyDescent="0.35"/>
    <row r="1201" s="1" customFormat="1" x14ac:dyDescent="0.35"/>
    <row r="1202" s="1" customFormat="1" x14ac:dyDescent="0.35"/>
    <row r="1203" s="1" customFormat="1" x14ac:dyDescent="0.35"/>
    <row r="1204" s="1" customFormat="1" x14ac:dyDescent="0.35"/>
    <row r="1205" s="1" customFormat="1" x14ac:dyDescent="0.35"/>
    <row r="1206" s="1" customFormat="1" x14ac:dyDescent="0.35"/>
    <row r="1207" s="1" customFormat="1" x14ac:dyDescent="0.35"/>
    <row r="1208" s="1" customFormat="1" x14ac:dyDescent="0.35"/>
    <row r="1209" s="1" customFormat="1" x14ac:dyDescent="0.35"/>
    <row r="1210" s="1" customFormat="1" x14ac:dyDescent="0.35"/>
    <row r="1211" s="1" customFormat="1" x14ac:dyDescent="0.35"/>
    <row r="1212" s="1" customFormat="1" x14ac:dyDescent="0.35"/>
    <row r="1213" s="1" customFormat="1" x14ac:dyDescent="0.35"/>
    <row r="1214" s="1" customFormat="1" x14ac:dyDescent="0.35"/>
    <row r="1215" s="1" customFormat="1" x14ac:dyDescent="0.35"/>
    <row r="1216" s="1" customFormat="1" x14ac:dyDescent="0.35"/>
    <row r="1217" s="1" customFormat="1" x14ac:dyDescent="0.35"/>
    <row r="1218" s="1" customFormat="1" x14ac:dyDescent="0.35"/>
    <row r="1219" s="1" customFormat="1" x14ac:dyDescent="0.35"/>
    <row r="1220" s="1" customFormat="1" x14ac:dyDescent="0.35"/>
    <row r="1221" s="1" customFormat="1" x14ac:dyDescent="0.35"/>
    <row r="1222" s="1" customFormat="1" x14ac:dyDescent="0.35"/>
    <row r="1223" s="1" customFormat="1" x14ac:dyDescent="0.35"/>
    <row r="1224" s="1" customFormat="1" x14ac:dyDescent="0.35"/>
    <row r="1225" s="1" customFormat="1" x14ac:dyDescent="0.35"/>
    <row r="1226" s="1" customFormat="1" x14ac:dyDescent="0.35"/>
    <row r="1227" s="1" customFormat="1" x14ac:dyDescent="0.35"/>
    <row r="1228" s="1" customFormat="1" x14ac:dyDescent="0.35"/>
    <row r="1229" s="1" customFormat="1" x14ac:dyDescent="0.35"/>
    <row r="1230" s="1" customFormat="1" x14ac:dyDescent="0.35"/>
    <row r="1231" s="1" customFormat="1" x14ac:dyDescent="0.35"/>
    <row r="1232" s="1" customFormat="1" x14ac:dyDescent="0.35"/>
    <row r="1233" s="1" customFormat="1" x14ac:dyDescent="0.35"/>
    <row r="1234" s="1" customFormat="1" x14ac:dyDescent="0.35"/>
    <row r="1235" s="1" customFormat="1" x14ac:dyDescent="0.35"/>
    <row r="1236" s="1" customFormat="1" x14ac:dyDescent="0.35"/>
    <row r="1237" s="1" customFormat="1" x14ac:dyDescent="0.35"/>
    <row r="1238" s="1" customFormat="1" x14ac:dyDescent="0.35"/>
    <row r="1239" s="1" customFormat="1" x14ac:dyDescent="0.35"/>
    <row r="1240" s="1" customFormat="1" x14ac:dyDescent="0.35"/>
    <row r="1241" s="1" customFormat="1" x14ac:dyDescent="0.35"/>
    <row r="1242" s="1" customFormat="1" x14ac:dyDescent="0.35"/>
    <row r="1243" s="1" customFormat="1" x14ac:dyDescent="0.35"/>
    <row r="1244" s="1" customFormat="1" x14ac:dyDescent="0.35"/>
    <row r="1245" s="1" customFormat="1" x14ac:dyDescent="0.35"/>
    <row r="1246" s="1" customFormat="1" x14ac:dyDescent="0.35"/>
    <row r="1247" s="1" customFormat="1" x14ac:dyDescent="0.35"/>
    <row r="1248" s="1" customFormat="1" x14ac:dyDescent="0.35"/>
    <row r="1249" s="1" customFormat="1" x14ac:dyDescent="0.35"/>
    <row r="1250" s="1" customFormat="1" x14ac:dyDescent="0.35"/>
    <row r="1251" s="1" customFormat="1" x14ac:dyDescent="0.35"/>
    <row r="1252" s="1" customFormat="1" x14ac:dyDescent="0.35"/>
    <row r="1253" s="1" customFormat="1" x14ac:dyDescent="0.35"/>
    <row r="1254" s="1" customFormat="1" x14ac:dyDescent="0.35"/>
    <row r="1255" s="1" customFormat="1" x14ac:dyDescent="0.35"/>
    <row r="1256" s="1" customFormat="1" x14ac:dyDescent="0.35"/>
    <row r="1257" s="1" customFormat="1" x14ac:dyDescent="0.35"/>
    <row r="1258" s="1" customFormat="1" x14ac:dyDescent="0.35"/>
    <row r="1259" s="1" customFormat="1" x14ac:dyDescent="0.35"/>
    <row r="1260" s="1" customFormat="1" x14ac:dyDescent="0.35"/>
    <row r="1261" s="1" customFormat="1" x14ac:dyDescent="0.35"/>
    <row r="1262" s="1" customFormat="1" x14ac:dyDescent="0.35"/>
    <row r="1263" s="1" customFormat="1" x14ac:dyDescent="0.35"/>
    <row r="1264" s="1" customFormat="1" x14ac:dyDescent="0.35"/>
    <row r="1265" s="1" customFormat="1" x14ac:dyDescent="0.35"/>
    <row r="1266" s="1" customFormat="1" x14ac:dyDescent="0.35"/>
    <row r="1267" s="1" customFormat="1" x14ac:dyDescent="0.35"/>
    <row r="1268" s="1" customFormat="1" x14ac:dyDescent="0.35"/>
    <row r="1269" s="1" customFormat="1" x14ac:dyDescent="0.35"/>
    <row r="1270" s="1" customFormat="1" x14ac:dyDescent="0.35"/>
    <row r="1271" s="1" customFormat="1" x14ac:dyDescent="0.35"/>
    <row r="1272" s="1" customFormat="1" x14ac:dyDescent="0.35"/>
    <row r="1273" s="1" customFormat="1" x14ac:dyDescent="0.35"/>
    <row r="1274" s="1" customFormat="1" x14ac:dyDescent="0.35"/>
    <row r="1275" s="1" customFormat="1" x14ac:dyDescent="0.35"/>
    <row r="1276" s="1" customFormat="1" x14ac:dyDescent="0.35"/>
    <row r="1277" s="1" customFormat="1" x14ac:dyDescent="0.35"/>
    <row r="1278" s="1" customFormat="1" x14ac:dyDescent="0.35"/>
    <row r="1279" s="1" customFormat="1" x14ac:dyDescent="0.35"/>
    <row r="1280" s="1" customFormat="1" x14ac:dyDescent="0.35"/>
    <row r="1281" s="1" customFormat="1" x14ac:dyDescent="0.35"/>
    <row r="1282" s="1" customFormat="1" x14ac:dyDescent="0.35"/>
    <row r="1283" s="1" customFormat="1" x14ac:dyDescent="0.35"/>
    <row r="1284" s="1" customFormat="1" x14ac:dyDescent="0.35"/>
    <row r="1285" s="1" customFormat="1" x14ac:dyDescent="0.35"/>
    <row r="1286" s="1" customFormat="1" x14ac:dyDescent="0.35"/>
    <row r="1287" s="1" customFormat="1" x14ac:dyDescent="0.35"/>
    <row r="1288" s="1" customFormat="1" x14ac:dyDescent="0.35"/>
    <row r="1289" s="1" customFormat="1" x14ac:dyDescent="0.35"/>
    <row r="1290" s="1" customFormat="1" x14ac:dyDescent="0.35"/>
    <row r="1291" s="1" customFormat="1" x14ac:dyDescent="0.35"/>
    <row r="1292" s="1" customFormat="1" x14ac:dyDescent="0.35"/>
    <row r="1293" s="1" customFormat="1" x14ac:dyDescent="0.35"/>
    <row r="1294" s="1" customFormat="1" x14ac:dyDescent="0.35"/>
    <row r="1295" s="1" customFormat="1" x14ac:dyDescent="0.35"/>
    <row r="1296" s="1" customFormat="1" x14ac:dyDescent="0.35"/>
    <row r="1297" s="1" customFormat="1" x14ac:dyDescent="0.35"/>
    <row r="1298" s="1" customFormat="1" x14ac:dyDescent="0.35"/>
    <row r="1299" s="1" customFormat="1" x14ac:dyDescent="0.35"/>
    <row r="1300" s="1" customFormat="1" x14ac:dyDescent="0.35"/>
    <row r="1301" s="1" customFormat="1" x14ac:dyDescent="0.35"/>
    <row r="1302" s="1" customFormat="1" x14ac:dyDescent="0.35"/>
    <row r="1303" s="1" customFormat="1" x14ac:dyDescent="0.35"/>
    <row r="1304" s="1" customFormat="1" x14ac:dyDescent="0.35"/>
    <row r="1305" s="1" customFormat="1" x14ac:dyDescent="0.35"/>
    <row r="1306" s="1" customFormat="1" x14ac:dyDescent="0.35"/>
    <row r="1307" s="1" customFormat="1" x14ac:dyDescent="0.35"/>
    <row r="1308" s="1" customFormat="1" x14ac:dyDescent="0.35"/>
    <row r="1309" s="1" customFormat="1" x14ac:dyDescent="0.35"/>
    <row r="1310" s="1" customFormat="1" x14ac:dyDescent="0.35"/>
    <row r="1311" s="1" customFormat="1" x14ac:dyDescent="0.35"/>
    <row r="1312" s="1" customFormat="1" x14ac:dyDescent="0.35"/>
    <row r="1313" spans="1:14" s="1" customFormat="1" x14ac:dyDescent="0.35"/>
    <row r="1314" spans="1:14" s="1" customFormat="1" x14ac:dyDescent="0.35"/>
    <row r="1315" spans="1:14" s="1" customFormat="1" x14ac:dyDescent="0.35"/>
    <row r="1316" spans="1:14" s="1" customFormat="1" x14ac:dyDescent="0.35"/>
    <row r="1317" spans="1:14" s="1" customFormat="1" x14ac:dyDescent="0.35"/>
    <row r="1318" spans="1:14" s="1" customFormat="1" x14ac:dyDescent="0.35"/>
    <row r="1319" spans="1:14" s="1" customFormat="1" x14ac:dyDescent="0.35"/>
    <row r="1320" spans="1:14" s="1" customFormat="1" x14ac:dyDescent="0.35"/>
    <row r="1321" spans="1:14" s="1" customFormat="1" x14ac:dyDescent="0.35"/>
    <row r="1322" spans="1:14" s="1" customFormat="1" x14ac:dyDescent="0.35"/>
    <row r="1323" spans="1:14" s="1" customFormat="1" x14ac:dyDescent="0.35"/>
    <row r="1324" spans="1:14" s="1" customFormat="1" x14ac:dyDescent="0.35"/>
    <row r="1325" spans="1:14" s="1" customFormat="1" x14ac:dyDescent="0.35"/>
    <row r="1326" spans="1:14" s="1" customFormat="1" x14ac:dyDescent="0.35"/>
    <row r="1327" spans="1:14" s="1" customFormat="1" x14ac:dyDescent="0.35">
      <c r="A1327" s="21"/>
    </row>
    <row r="1328" spans="1:14" s="1" customFormat="1" x14ac:dyDescent="0.35">
      <c r="A1328" s="21"/>
      <c r="B1328" s="21"/>
      <c r="C1328" s="21"/>
      <c r="D1328" s="21"/>
      <c r="E1328" s="21"/>
      <c r="F1328" s="21"/>
      <c r="G1328" s="21"/>
      <c r="H1328" s="21"/>
      <c r="I1328" s="21"/>
      <c r="J1328" s="21"/>
      <c r="K1328" s="21"/>
      <c r="L1328" s="21"/>
      <c r="M1328" s="21"/>
      <c r="N1328" s="21"/>
    </row>
    <row r="1329" spans="1:14" s="1" customFormat="1" x14ac:dyDescent="0.35">
      <c r="A1329" s="21"/>
      <c r="B1329" s="21"/>
      <c r="C1329" s="21"/>
      <c r="D1329" s="21"/>
      <c r="E1329" s="21"/>
      <c r="F1329" s="21"/>
      <c r="G1329" s="21"/>
      <c r="H1329" s="21"/>
      <c r="I1329" s="21"/>
      <c r="J1329" s="21"/>
      <c r="K1329" s="21"/>
      <c r="L1329" s="21"/>
      <c r="M1329" s="21"/>
      <c r="N1329" s="21"/>
    </row>
    <row r="1330" spans="1:14" s="1" customFormat="1" x14ac:dyDescent="0.35">
      <c r="A1330" s="21"/>
      <c r="B1330" s="21"/>
      <c r="C1330" s="21"/>
      <c r="D1330" s="21"/>
      <c r="E1330" s="21"/>
      <c r="F1330" s="21"/>
      <c r="G1330" s="21"/>
      <c r="H1330" s="21"/>
      <c r="I1330" s="21"/>
      <c r="J1330" s="21"/>
      <c r="K1330" s="21"/>
      <c r="L1330" s="21"/>
      <c r="M1330" s="21"/>
      <c r="N1330" s="21"/>
    </row>
  </sheetData>
  <mergeCells count="15">
    <mergeCell ref="D3:J3"/>
    <mergeCell ref="A7:N7"/>
    <mergeCell ref="A1:N1"/>
    <mergeCell ref="A3:A4"/>
    <mergeCell ref="B3:B4"/>
    <mergeCell ref="K3:N3"/>
    <mergeCell ref="C3:C4"/>
    <mergeCell ref="B76:N76"/>
    <mergeCell ref="B77:N77"/>
    <mergeCell ref="A54:N54"/>
    <mergeCell ref="A67:N67"/>
    <mergeCell ref="K71:N71"/>
    <mergeCell ref="M72:N72"/>
    <mergeCell ref="B74:N74"/>
    <mergeCell ref="B75:N75"/>
  </mergeCells>
  <hyperlinks>
    <hyperlink ref="C11" r:id="rId1" display="Licencija" xr:uid="{37F54A21-246D-47B7-8454-2E3637103371}"/>
    <hyperlink ref="C13" r:id="rId2" display="Licencija" xr:uid="{BCD957D3-B0DB-49C6-B0A2-E5E0477CB555}"/>
    <hyperlink ref="C19" r:id="rId3" display="Licencija" xr:uid="{2B48D36A-8C78-4373-A2EF-657B0D7F1BFA}"/>
    <hyperlink ref="C20" r:id="rId4" display="Licencija" xr:uid="{3C490F47-C5A5-45BB-BFB3-B314850945B6}"/>
    <hyperlink ref="C18" r:id="rId5" display="Licencija" xr:uid="{FC809F98-B2A2-4D05-B0A2-AD7DED06B15F}"/>
    <hyperlink ref="C27" r:id="rId6" display="Licencija" xr:uid="{FDACEEFC-7B3F-4E19-A3FA-5D095DE4C912}"/>
    <hyperlink ref="C28" r:id="rId7" display="Licencija" xr:uid="{F8CC00BA-905E-4131-BEE2-841FAB286E5E}"/>
    <hyperlink ref="C29" r:id="rId8" display="Licencija" xr:uid="{3B83ED2D-05AB-4986-9090-B7C0A7F8369C}"/>
    <hyperlink ref="C26" r:id="rId9" display="Licencija" xr:uid="{1A26F0FE-6386-46F6-9F4D-FC843F1F733E}"/>
    <hyperlink ref="C31" r:id="rId10" display="Licencija" xr:uid="{645EBEEE-FA8A-418B-B584-70785EFE0340}"/>
    <hyperlink ref="C32" r:id="rId11" display="Licencija" xr:uid="{7C3936A6-FC38-49DA-B7E2-55D77854AD79}"/>
    <hyperlink ref="C22" r:id="rId12" display="Licencija" xr:uid="{DA88185A-93B0-42F1-8781-5CA24C8011B9}"/>
    <hyperlink ref="C36" r:id="rId13" display="Licencija" xr:uid="{35FF6239-BDF1-4B4C-A586-C6CFBF8E46A4}"/>
    <hyperlink ref="C43" r:id="rId14" display="Licencija" xr:uid="{E6A2920C-8523-41A1-9FEB-F0BAB2B0483B}"/>
    <hyperlink ref="C45" r:id="rId15" display="Licencija" xr:uid="{5B9D6F19-1786-4B4C-9DDC-D37B096090A4}"/>
    <hyperlink ref="C39" r:id="rId16" display="Licencija" xr:uid="{204CD725-8518-441A-A2E8-75C6D9E56878}"/>
    <hyperlink ref="C47" r:id="rId17" display="Licencija" xr:uid="{1C2802C2-958B-4510-9598-59C4030E9617}"/>
    <hyperlink ref="C42" r:id="rId18" display="Licencija" xr:uid="{029D0181-4AC1-45AF-952D-4DB0D9F5D695}"/>
    <hyperlink ref="C30" r:id="rId19" display="Licencija" xr:uid="{266B7937-A3AB-45B5-8F25-9F939F8F6B5E}"/>
    <hyperlink ref="C48" r:id="rId20" display="Licencija" xr:uid="{923E9EFA-A281-4AE4-B331-3BEA7FBD56CC}"/>
    <hyperlink ref="C50" r:id="rId21" display="Licencija" xr:uid="{2FB00102-78CE-41FD-9A47-8929E6393A7B}"/>
    <hyperlink ref="C52" r:id="rId22" display="Licencija" xr:uid="{89B991CF-51A7-4042-95BE-C3E6E39D5DCA}"/>
    <hyperlink ref="C51" r:id="rId23" display="Licencija" xr:uid="{F0F2DA95-5E6F-441A-AD85-3242C229C55A}"/>
    <hyperlink ref="C49" r:id="rId24" display="Licencija" xr:uid="{7F9961D9-91E3-400B-89FF-D5284B7FF834}"/>
    <hyperlink ref="C57" r:id="rId25" display="Licencija" xr:uid="{1CC55A05-ACC4-4344-A1E0-432CA87206F6}"/>
    <hyperlink ref="C59" r:id="rId26" display="Licencija" xr:uid="{4DC251FB-1F79-4FC9-AE8E-81A64708DA16}"/>
    <hyperlink ref="C62" r:id="rId27" display="Licencija" xr:uid="{06B682BA-657E-4A62-8AAC-B1298DA1E2C7}"/>
    <hyperlink ref="C63" r:id="rId28" display="Licencija" xr:uid="{FC915E25-A321-4AA8-8BC5-BD63874CC061}"/>
    <hyperlink ref="C65" r:id="rId29" display="Licencija" xr:uid="{25382F8F-3347-4B67-B9F5-E75624949116}"/>
    <hyperlink ref="C70" r:id="rId30" display="Licencija" xr:uid="{6656E63B-FB01-4AD3-88C3-62BCF7DEF803}"/>
    <hyperlink ref="C69" r:id="rId31" display="Licencija" xr:uid="{FE27AE7C-BB31-4D3E-A789-A072526959FE}"/>
    <hyperlink ref="C68" r:id="rId32" display="Licencija" xr:uid="{8FE73512-AD59-4AFB-96AF-757AA365CC47}"/>
    <hyperlink ref="C56" r:id="rId33" display="Licencija" xr:uid="{C2DDB2B8-EF60-4880-99BC-92FF9DD57610}"/>
    <hyperlink ref="C55" r:id="rId34" display="Licencija" xr:uid="{FE0C166C-89F5-4FAD-9615-30D755761367}"/>
    <hyperlink ref="C58" r:id="rId35" display="Licencija" xr:uid="{B57BDE16-653C-41DC-8DEC-E5FB38DFD48D}"/>
    <hyperlink ref="C61" r:id="rId36" display="Licencija" xr:uid="{9B3FAD91-2C3C-4163-9E2F-04CD73C3D325}"/>
    <hyperlink ref="C64" r:id="rId37" display="Licencija" xr:uid="{9C4E5D2E-B04C-4680-A95A-97A59FADED1E}"/>
    <hyperlink ref="C10" r:id="rId38" display="Licencija" xr:uid="{553F0F70-654F-4AB0-B19C-9EB0E6D8FB72}"/>
    <hyperlink ref="C15" r:id="rId39" display="Licencija" xr:uid="{CB6B3234-927F-495E-B24E-A29E02CDB5DC}"/>
    <hyperlink ref="C23" r:id="rId40" display="Licencija" xr:uid="{69E7AA53-1080-4C3A-98ED-035E0F1C3215}"/>
    <hyperlink ref="C24" r:id="rId41" display="Licencija" xr:uid="{14344FC3-D7D8-4842-9413-EA3A65383EEF}"/>
    <hyperlink ref="C34" r:id="rId42" display="Licencija" xr:uid="{0C5C5AC4-E56A-41B4-9F59-DE10B78BAD90}"/>
    <hyperlink ref="C35" r:id="rId43" display="Licencija" xr:uid="{628604A9-71C6-426F-849B-86382059559D}"/>
    <hyperlink ref="C41" r:id="rId44" display="Licencija" xr:uid="{C6F7107F-AA20-4563-943D-EEC601C9BE8D}"/>
    <hyperlink ref="C9" r:id="rId45" display="Licencija" xr:uid="{563F84A7-02CD-48EB-90DA-EB61CD76792D}"/>
    <hyperlink ref="C8" r:id="rId46" display="Licencija" xr:uid="{3C598C7E-2FBD-43F7-B007-2BB9F2BF6506}"/>
    <hyperlink ref="C60" r:id="rId47" display="Licencija" xr:uid="{8C5A1B67-1E67-4268-BB6A-0C029C602907}"/>
    <hyperlink ref="C12" r:id="rId48" display="Licencija" xr:uid="{02235314-EC9C-4F0A-AD0E-60EBD71CC486}"/>
    <hyperlink ref="C14" r:id="rId49" display="Licencija" xr:uid="{4456E8F1-AC19-46CD-AD6E-3308E1FA250F}"/>
    <hyperlink ref="C16" r:id="rId50" display="Licencija" xr:uid="{C7439B79-2734-4A33-A092-752AA9543979}"/>
    <hyperlink ref="C17" r:id="rId51" display="Licencija" xr:uid="{36D03DC8-E17D-4A9E-BB30-754C9594DDE3}"/>
    <hyperlink ref="C21" r:id="rId52" display="Licencija" xr:uid="{EE902B1A-9C70-484F-BC4F-6A9DC6248525}"/>
    <hyperlink ref="C25" r:id="rId53" display="Licencija" xr:uid="{EA6F8C28-EA18-47FF-B698-65918A000670}"/>
    <hyperlink ref="C33" r:id="rId54" display="Licencija" xr:uid="{A31C0E59-6201-4363-B577-909CE1A68D74}"/>
    <hyperlink ref="C37" r:id="rId55" display="Licencija" xr:uid="{47A1D42B-7469-4EEF-9B3D-E10B781C27CA}"/>
    <hyperlink ref="C38" r:id="rId56" display="Licencija" xr:uid="{CFD99FE7-60EF-47AB-A9D1-D5A860ED2DBA}"/>
    <hyperlink ref="C40" r:id="rId57" display="Licencija" xr:uid="{5C66AC64-4828-44BE-B18B-B3511BBA0B18}"/>
    <hyperlink ref="C44" r:id="rId58" display="Licencija" xr:uid="{70CDBECF-6433-4944-B322-72C69A013669}"/>
    <hyperlink ref="C46" r:id="rId59" display="Licencija" xr:uid="{09BCBD15-87C9-4249-99EA-2B615ED4F4ED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2023-01-01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Gitana Andrulytė</cp:lastModifiedBy>
  <dcterms:created xsi:type="dcterms:W3CDTF">2020-07-27T06:09:50Z</dcterms:created>
  <dcterms:modified xsi:type="dcterms:W3CDTF">2023-01-31T07:53:26Z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2023-01-24T07:59:33Z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918076cd-d590-4c28-be81-e9bc5bc1bf34</vt:lpwstr>
  </property>
  <property fmtid="{D5CDD505-2E9C-101B-9397-08002B2CF9AE}" pid="8" name="MSIP_Label_e5564178-1ca1-4992-b45e-fdaf9919e704_ContentBits">
    <vt:lpwstr>0</vt:lpwstr>
  </property>
</Properties>
</file>