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BDPD.BPS\15 KREDITO UNIJOS\3 Visuomenei\2022 m. III ketv\"/>
    </mc:Choice>
  </mc:AlternateContent>
  <xr:revisionPtr revIDLastSave="0" documentId="13_ncr:1_{282219AE-EAAF-46EF-8607-CEE55EEA6C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0930" sheetId="1" r:id="rId1"/>
  </sheets>
  <definedNames>
    <definedName name="_xlnm._FilterDatabase" localSheetId="0" hidden="1">'20220930'!$A$3:$N$72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71" i="1" l="1"/>
  <c r="I71" i="1"/>
  <c r="H71" i="1"/>
  <c r="G71" i="1"/>
  <c r="F71" i="1"/>
  <c r="E71" i="1"/>
  <c r="D71" i="1"/>
  <c r="J65" i="1"/>
  <c r="I65" i="1"/>
  <c r="H65" i="1"/>
  <c r="G65" i="1"/>
  <c r="F65" i="1"/>
  <c r="E65" i="1"/>
  <c r="D65" i="1"/>
  <c r="J52" i="1"/>
  <c r="I52" i="1"/>
  <c r="H52" i="1"/>
  <c r="G52" i="1"/>
  <c r="F52" i="1"/>
  <c r="E52" i="1"/>
  <c r="D52" i="1"/>
  <c r="F72" i="1" l="1"/>
  <c r="J72" i="1"/>
  <c r="E72" i="1"/>
  <c r="I72" i="1"/>
  <c r="G72" i="1"/>
  <c r="D72" i="1"/>
  <c r="H72" i="1"/>
</calcChain>
</file>

<file path=xl/sharedStrings.xml><?xml version="1.0" encoding="utf-8"?>
<sst xmlns="http://schemas.openxmlformats.org/spreadsheetml/2006/main" count="209" uniqueCount="93">
  <si>
    <r>
      <rPr>
        <b/>
        <sz val="8"/>
        <color theme="0"/>
        <rFont val="Verdana"/>
        <family val="2"/>
      </rPr>
      <t>No.</t>
    </r>
  </si>
  <si>
    <r>
      <rPr>
        <b/>
        <sz val="8"/>
        <color theme="0"/>
        <rFont val="Verdana"/>
        <family val="2"/>
      </rPr>
      <t>Credit union</t>
    </r>
  </si>
  <si>
    <r>
      <rPr>
        <b/>
        <sz val="8"/>
        <color theme="0"/>
        <rFont val="Verdana"/>
        <family val="2"/>
      </rPr>
      <t>Amount, EUR thousands</t>
    </r>
  </si>
  <si>
    <r>
      <rPr>
        <b/>
        <sz val="8"/>
        <color theme="0"/>
        <rFont val="Verdana"/>
        <family val="2"/>
      </rPr>
      <t>Prudential requirements</t>
    </r>
  </si>
  <si>
    <r>
      <rPr>
        <b/>
        <sz val="8"/>
        <color theme="0"/>
        <rFont val="Verdana"/>
        <family val="2"/>
      </rPr>
      <t>Link to licence issued</t>
    </r>
  </si>
  <si>
    <r>
      <rPr>
        <b/>
        <sz val="8"/>
        <color theme="0"/>
        <rFont val="Verdana"/>
        <family val="2"/>
      </rPr>
      <t>Assets</t>
    </r>
  </si>
  <si>
    <r>
      <rPr>
        <b/>
        <sz val="8"/>
        <color theme="0"/>
        <rFont val="Verdana"/>
        <family val="2"/>
      </rPr>
      <t>Debt securities</t>
    </r>
  </si>
  <si>
    <r>
      <rPr>
        <b/>
        <sz val="8"/>
        <color theme="0"/>
        <rFont val="Verdana"/>
        <family val="2"/>
      </rPr>
      <t>Funds with banks and CCUs</t>
    </r>
  </si>
  <si>
    <r>
      <rPr>
        <b/>
        <sz val="8"/>
        <color theme="0"/>
        <rFont val="Verdana"/>
        <family val="2"/>
      </rPr>
      <t>Loans granted</t>
    </r>
  </si>
  <si>
    <r>
      <rPr>
        <b/>
        <sz val="8"/>
        <color theme="0"/>
        <rFont val="Verdana"/>
        <family val="2"/>
      </rPr>
      <t>Deposits</t>
    </r>
  </si>
  <si>
    <r>
      <rPr>
        <b/>
        <sz val="8"/>
        <color theme="0"/>
        <rFont val="Verdana"/>
        <family val="2"/>
      </rPr>
      <t>Share capital</t>
    </r>
  </si>
  <si>
    <r>
      <rPr>
        <b/>
        <sz val="8"/>
        <color theme="0"/>
        <rFont val="Verdana"/>
        <family val="2"/>
      </rPr>
      <t>Profit (loss) for current year</t>
    </r>
  </si>
  <si>
    <r>
      <rPr>
        <b/>
        <sz val="8"/>
        <color theme="0"/>
        <rFont val="Verdana"/>
        <family val="2"/>
      </rPr>
      <t>Capital adequacy, %</t>
    </r>
  </si>
  <si>
    <r>
      <rPr>
        <b/>
        <sz val="8"/>
        <color theme="0"/>
        <rFont val="Verdana"/>
        <family val="2"/>
      </rPr>
      <t>Liquidity, %</t>
    </r>
  </si>
  <si>
    <r>
      <rPr>
        <b/>
        <sz val="8"/>
        <color theme="0"/>
        <rFont val="Verdana"/>
        <family val="2"/>
      </rPr>
      <t>Maximum open position in foreign currency, %</t>
    </r>
  </si>
  <si>
    <r>
      <rPr>
        <b/>
        <sz val="8"/>
        <color theme="0"/>
        <rFont val="Verdana"/>
        <family val="2"/>
      </rPr>
      <t>Maximum exposure to single borrower</t>
    </r>
  </si>
  <si>
    <r>
      <rPr>
        <b/>
        <sz val="9"/>
        <color rgb="FF00B07D"/>
        <rFont val="Verdana"/>
        <family val="2"/>
      </rPr>
      <t>Members of LCCU</t>
    </r>
  </si>
  <si>
    <r>
      <rPr>
        <sz val="8"/>
        <color rgb="FF000000"/>
        <rFont val="Verdana"/>
        <family val="2"/>
      </rPr>
      <t>Šilutė credit union</t>
    </r>
  </si>
  <si>
    <r>
      <rPr>
        <sz val="8"/>
        <color rgb="FF000000"/>
        <rFont val="Verdana"/>
        <family val="2"/>
      </rPr>
      <t>Mėmelio taupomoji kasa credit union</t>
    </r>
  </si>
  <si>
    <r>
      <rPr>
        <sz val="8"/>
        <color rgb="FF000000"/>
        <rFont val="Verdana"/>
        <family val="2"/>
      </rPr>
      <t>Šeimos credit union</t>
    </r>
  </si>
  <si>
    <r>
      <rPr>
        <sz val="8"/>
        <color rgb="FF000000"/>
        <rFont val="Verdana"/>
        <family val="2"/>
      </rPr>
      <t>Germanto lobis credit union</t>
    </r>
  </si>
  <si>
    <r>
      <rPr>
        <sz val="8"/>
        <color rgb="FF000000"/>
        <rFont val="Verdana"/>
        <family val="2"/>
      </rPr>
      <t>Panevėžys credit union</t>
    </r>
  </si>
  <si>
    <r>
      <rPr>
        <sz val="8"/>
        <color rgb="FF000000"/>
        <rFont val="Verdana"/>
        <family val="2"/>
      </rPr>
      <t>Centro credit union</t>
    </r>
  </si>
  <si>
    <r>
      <rPr>
        <sz val="8"/>
        <color rgb="FF000000"/>
        <rFont val="Verdana"/>
        <family val="2"/>
      </rPr>
      <t>Vilnius credit union</t>
    </r>
  </si>
  <si>
    <r>
      <rPr>
        <sz val="8"/>
        <color rgb="FF000000"/>
        <rFont val="Verdana"/>
        <family val="2"/>
      </rPr>
      <t>Kaunas credit union</t>
    </r>
  </si>
  <si>
    <r>
      <rPr>
        <sz val="8"/>
        <color rgb="FF000000"/>
        <rFont val="Verdana"/>
        <family val="2"/>
      </rPr>
      <t>Jurbarkas credit union</t>
    </r>
  </si>
  <si>
    <r>
      <rPr>
        <sz val="8"/>
        <color rgb="FF000000"/>
        <rFont val="Verdana"/>
        <family val="2"/>
      </rPr>
      <t>Anykščiai credit union</t>
    </r>
  </si>
  <si>
    <r>
      <rPr>
        <sz val="8"/>
        <color rgb="FF000000"/>
        <rFont val="Verdana"/>
        <family val="2"/>
      </rPr>
      <t>Mažeikiai credit union</t>
    </r>
  </si>
  <si>
    <r>
      <rPr>
        <sz val="8"/>
        <color rgb="FF000000"/>
        <rFont val="Verdana"/>
        <family val="2"/>
      </rPr>
      <t>Pakruojo ūkininkų credit union</t>
    </r>
  </si>
  <si>
    <r>
      <rPr>
        <sz val="8"/>
        <color rgb="FF000000"/>
        <rFont val="Verdana"/>
        <family val="2"/>
      </rPr>
      <t>Pasvalys credit union</t>
    </r>
  </si>
  <si>
    <r>
      <rPr>
        <sz val="8"/>
        <color rgb="FF000000"/>
        <rFont val="Verdana"/>
        <family val="2"/>
      </rPr>
      <t>Tikroji viltis credit union</t>
    </r>
  </si>
  <si>
    <r>
      <rPr>
        <sz val="8"/>
        <color rgb="FF000000"/>
        <rFont val="Verdana"/>
        <family val="2"/>
      </rPr>
      <t>Vytauto Didžiojo credit union</t>
    </r>
  </si>
  <si>
    <r>
      <rPr>
        <sz val="8"/>
        <color rgb="FF000000"/>
        <rFont val="Verdana"/>
        <family val="2"/>
      </rPr>
      <t>Kėdainių kraštas credit union</t>
    </r>
  </si>
  <si>
    <r>
      <rPr>
        <sz val="8"/>
        <color rgb="FF000000"/>
        <rFont val="Verdana"/>
        <family val="2"/>
      </rPr>
      <t>Klaipėda credit union</t>
    </r>
  </si>
  <si>
    <r>
      <rPr>
        <sz val="8"/>
        <color rgb="FF000000"/>
        <rFont val="Verdana"/>
        <family val="2"/>
      </rPr>
      <t>Palanga credit union</t>
    </r>
  </si>
  <si>
    <r>
      <rPr>
        <sz val="8"/>
        <color rgb="FF000000"/>
        <rFont val="Verdana"/>
        <family val="2"/>
      </rPr>
      <t>Prienų taupa credit union</t>
    </r>
  </si>
  <si>
    <r>
      <rPr>
        <sz val="8"/>
        <color rgb="FF000000"/>
        <rFont val="Verdana"/>
        <family val="2"/>
      </rPr>
      <t>Utena credit union</t>
    </r>
  </si>
  <si>
    <r>
      <rPr>
        <sz val="8"/>
        <color rgb="FF000000"/>
        <rFont val="Verdana"/>
        <family val="2"/>
      </rPr>
      <t>Kelmė credit union</t>
    </r>
  </si>
  <si>
    <r>
      <rPr>
        <sz val="8"/>
        <color rgb="FF000000"/>
        <rFont val="Verdana"/>
        <family val="2"/>
      </rPr>
      <t>Ukmergės ūkininkų credit union</t>
    </r>
  </si>
  <si>
    <r>
      <rPr>
        <sz val="8"/>
        <color rgb="FF000000"/>
        <rFont val="Verdana"/>
        <family val="2"/>
      </rPr>
      <t>Cooperative society ARKU credit union</t>
    </r>
  </si>
  <si>
    <r>
      <rPr>
        <sz val="8"/>
        <color rgb="FF000000"/>
        <rFont val="Verdana"/>
        <family val="2"/>
      </rPr>
      <t>Tauragė credit union</t>
    </r>
  </si>
  <si>
    <r>
      <rPr>
        <sz val="8"/>
        <color rgb="FF000000"/>
        <rFont val="Verdana"/>
        <family val="2"/>
      </rPr>
      <t>Gargždų taupa credit union</t>
    </r>
  </si>
  <si>
    <r>
      <rPr>
        <sz val="8"/>
        <color rgb="FF000000"/>
        <rFont val="Verdana"/>
        <family val="2"/>
      </rPr>
      <t>Kaunas region credit union</t>
    </r>
  </si>
  <si>
    <r>
      <rPr>
        <sz val="8"/>
        <color rgb="FF000000"/>
        <rFont val="Verdana"/>
        <family val="2"/>
      </rPr>
      <t>Alytus credit union</t>
    </r>
  </si>
  <si>
    <r>
      <rPr>
        <sz val="8"/>
        <color rgb="FF000000"/>
        <rFont val="Verdana"/>
        <family val="2"/>
      </rPr>
      <t>Kretinga credit union</t>
    </r>
  </si>
  <si>
    <r>
      <rPr>
        <sz val="8"/>
        <color rgb="FF000000"/>
        <rFont val="Verdana"/>
        <family val="2"/>
      </rPr>
      <t>Vievio taupa credit union</t>
    </r>
  </si>
  <si>
    <r>
      <rPr>
        <sz val="8"/>
        <color rgb="FF000000"/>
        <rFont val="Verdana"/>
        <family val="2"/>
      </rPr>
      <t>Pagėgiai credit union</t>
    </r>
  </si>
  <si>
    <r>
      <rPr>
        <sz val="8"/>
        <color rgb="FF000000"/>
        <rFont val="Verdana"/>
        <family val="2"/>
      </rPr>
      <t>Sūduvos parama credit union</t>
    </r>
  </si>
  <si>
    <r>
      <rPr>
        <sz val="8"/>
        <color rgb="FF000000"/>
        <rFont val="Verdana"/>
        <family val="2"/>
      </rPr>
      <t>Širvintos credit union</t>
    </r>
  </si>
  <si>
    <r>
      <rPr>
        <sz val="8"/>
        <color rgb="FF000000"/>
        <rFont val="Verdana"/>
        <family val="2"/>
      </rPr>
      <t>Grinkiškis credit union</t>
    </r>
  </si>
  <si>
    <r>
      <rPr>
        <sz val="8"/>
        <color rgb="FF000000"/>
        <rFont val="Verdana"/>
        <family val="2"/>
      </rPr>
      <t>Vilkaviškis credit union</t>
    </r>
  </si>
  <si>
    <r>
      <rPr>
        <sz val="8"/>
        <color rgb="FF000000"/>
        <rFont val="Verdana"/>
        <family val="2"/>
      </rPr>
      <t>Plungė credit union</t>
    </r>
  </si>
  <si>
    <r>
      <rPr>
        <sz val="8"/>
        <color rgb="FF000000"/>
        <rFont val="Verdana"/>
        <family val="2"/>
      </rPr>
      <t>Achema credit union</t>
    </r>
  </si>
  <si>
    <r>
      <rPr>
        <sz val="8"/>
        <color rgb="FF000000"/>
        <rFont val="Verdana"/>
        <family val="2"/>
      </rPr>
      <t>Druskininkai credit union</t>
    </r>
  </si>
  <si>
    <r>
      <rPr>
        <sz val="8"/>
        <color rgb="FF000000"/>
        <rFont val="Verdana"/>
        <family val="2"/>
      </rPr>
      <t>Trakai credit union</t>
    </r>
  </si>
  <si>
    <r>
      <rPr>
        <b/>
        <sz val="8"/>
        <color rgb="FF00B07D"/>
        <rFont val="Verdana"/>
        <family val="2"/>
      </rPr>
      <t>Total</t>
    </r>
  </si>
  <si>
    <r>
      <rPr>
        <b/>
        <sz val="9"/>
        <color rgb="FF00B07D"/>
        <rFont val="Verdana"/>
        <family val="2"/>
      </rPr>
      <t>Member of CCEG</t>
    </r>
  </si>
  <si>
    <r>
      <rPr>
        <sz val="8"/>
        <color rgb="FF000000"/>
        <rFont val="Verdana"/>
        <family val="2"/>
      </rPr>
      <t>Akademinė credit union</t>
    </r>
  </si>
  <si>
    <r>
      <rPr>
        <sz val="8"/>
        <color rgb="FF000000"/>
        <rFont val="Verdana"/>
        <family val="2"/>
      </rPr>
      <t>Raseiniai credit union</t>
    </r>
  </si>
  <si>
    <r>
      <rPr>
        <sz val="8"/>
        <color rgb="FF000000"/>
        <rFont val="Verdana"/>
        <family val="2"/>
      </rPr>
      <t>Ignalina credit union</t>
    </r>
  </si>
  <si>
    <r>
      <rPr>
        <sz val="8"/>
        <color rgb="FF000000"/>
        <rFont val="Verdana"/>
        <family val="2"/>
      </rPr>
      <t>Zanavykų bankelis credit union</t>
    </r>
  </si>
  <si>
    <r>
      <rPr>
        <sz val="8"/>
        <color rgb="FF000000"/>
        <rFont val="Verdana"/>
        <family val="2"/>
      </rPr>
      <t>Cooperative society Litas credit union</t>
    </r>
  </si>
  <si>
    <r>
      <rPr>
        <sz val="8"/>
        <color rgb="FF000000"/>
        <rFont val="Verdana"/>
        <family val="2"/>
      </rPr>
      <t>Biržai credit union</t>
    </r>
  </si>
  <si>
    <r>
      <rPr>
        <sz val="8"/>
        <color rgb="FF000000"/>
        <rFont val="Verdana"/>
        <family val="2"/>
      </rPr>
      <t>Šilalė credit union</t>
    </r>
  </si>
  <si>
    <r>
      <rPr>
        <sz val="8"/>
        <color rgb="FF000000"/>
        <rFont val="Verdana"/>
        <family val="2"/>
      </rPr>
      <t>Kupiškėnų taupa credit union</t>
    </r>
  </si>
  <si>
    <r>
      <rPr>
        <sz val="8"/>
        <color rgb="FF000000"/>
        <rFont val="Verdana"/>
        <family val="2"/>
      </rPr>
      <t>Aukštaitija credit union</t>
    </r>
  </si>
  <si>
    <r>
      <rPr>
        <b/>
        <sz val="8"/>
        <color rgb="FF00B07D"/>
        <rFont val="Verdana"/>
        <family val="2"/>
      </rPr>
      <t>Total</t>
    </r>
  </si>
  <si>
    <r>
      <rPr>
        <b/>
        <sz val="9"/>
        <color rgb="FF00B07D"/>
        <rFont val="Verdana"/>
        <family val="2"/>
      </rPr>
      <t>Credit unions under restructuring</t>
    </r>
  </si>
  <si>
    <r>
      <rPr>
        <sz val="8"/>
        <color rgb="FF000000"/>
        <rFont val="Verdana"/>
        <family val="2"/>
      </rPr>
      <t>Rato credit union</t>
    </r>
  </si>
  <si>
    <r>
      <rPr>
        <sz val="8"/>
        <color rgb="FF000000"/>
        <rFont val="Verdana"/>
        <family val="2"/>
      </rPr>
      <t>Taupa credit union</t>
    </r>
  </si>
  <si>
    <r>
      <rPr>
        <sz val="8"/>
        <color rgb="FF000000"/>
        <rFont val="Verdana"/>
        <family val="2"/>
      </rPr>
      <t>LTL credit union</t>
    </r>
  </si>
  <si>
    <r>
      <rPr>
        <sz val="8"/>
        <color rgb="FF000000"/>
        <rFont val="Verdana"/>
        <family val="2"/>
      </rPr>
      <t>Saulėgrąža credit union</t>
    </r>
  </si>
  <si>
    <r>
      <rPr>
        <b/>
        <sz val="8"/>
        <color rgb="FF00B07D"/>
        <rFont val="Verdana"/>
        <family val="2"/>
      </rPr>
      <t>Total</t>
    </r>
  </si>
  <si>
    <r>
      <rPr>
        <b/>
        <sz val="8"/>
        <color rgb="FF00B07D"/>
        <rFont val="Verdana"/>
        <family val="2"/>
      </rPr>
      <t>Total on a system scale: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</si>
  <si>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</si>
  <si>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</si>
  <si>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rgb="FF000000"/>
        <rFont val="Verdana"/>
        <family val="2"/>
        <charset val="186"/>
      </rPr>
      <t>The liquidity ratio &gt;= 100%.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</si>
  <si>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</si>
  <si>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rFont val="Verdana"/>
        <family val="2"/>
        <charset val="186"/>
      </rPr>
      <t>The maximum open position in foreign currency ratio must be ≤ 25%.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</si>
  <si>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</si>
  <si>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rgb="FF000000"/>
        <rFont val="Verdana"/>
        <family val="2"/>
        <charset val="186"/>
      </rPr>
      <t>The maximum exposure to a single borrower ratio &lt;= 25%.</t>
    </r>
  </si>
  <si>
    <t>Magnus credit union</t>
  </si>
  <si>
    <t>Licence</t>
  </si>
  <si>
    <t>Pareigūnai credit union</t>
  </si>
  <si>
    <t>Compliant</t>
  </si>
  <si>
    <t>Joniškis credit union</t>
  </si>
  <si>
    <t>DELTA credit union</t>
  </si>
  <si>
    <t>Ebitum credit union</t>
  </si>
  <si>
    <t>Neris credit union</t>
  </si>
  <si>
    <t>Jonavos credit union</t>
  </si>
  <si>
    <t>The capital adequacy ratio:  for CCU member credit unions ≥ 10.5% (in 2022 – 7.35 %), for credit unions under restructuring into a specialised bank ≥ 14.5% (in 2022 – 13.1 %).</t>
  </si>
  <si>
    <t>Fortūna credit union (until 06/05/2022 –  Grigiškės)</t>
  </si>
  <si>
    <t>Key performance indicators of the credit union sector (data as at 30 September 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</si>
</sst>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.00;\–#\ ##0.00"/>
    <numFmt numFmtId="165" formatCode="#\ ##0.00;\–###0.00"/>
    <numFmt numFmtId="166" formatCode="#\ ##0.00"/>
  </numFmts>
  <fonts count="2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0"/>
      <name val="Verdana"/>
      <family val="2"/>
      <charset val="186"/>
    </font>
    <font>
      <b/>
      <sz val="9"/>
      <color rgb="FF000000"/>
      <name val="Times New Roman"/>
      <family val="1"/>
      <charset val="186"/>
    </font>
    <font>
      <b/>
      <sz val="8"/>
      <color theme="0"/>
      <name val="Verdana"/>
      <family val="2"/>
    </font>
    <font>
      <sz val="11"/>
      <color theme="1"/>
      <name val="Arial Narrow"/>
      <family val="2"/>
      <charset val="186"/>
    </font>
    <font>
      <sz val="8"/>
      <color theme="1"/>
      <name val="Verdana"/>
      <family val="2"/>
    </font>
    <font>
      <b/>
      <sz val="9"/>
      <color rgb="FF00B07D"/>
      <name val="Verdana"/>
      <family val="2"/>
    </font>
    <font>
      <sz val="8"/>
      <color rgb="FF000000"/>
      <name val="Verdana"/>
      <family val="2"/>
    </font>
    <font>
      <u/>
      <sz val="11"/>
      <color theme="10"/>
      <name val="Calibri"/>
      <family val="2"/>
      <charset val="186"/>
      <scheme val="minor"/>
    </font>
    <font>
      <u/>
      <sz val="8"/>
      <color rgb="FF00B07D"/>
      <name val="Verdana"/>
      <family val="2"/>
    </font>
    <font>
      <u/>
      <sz val="10"/>
      <color theme="10"/>
      <name val="Arial Narrow"/>
      <family val="2"/>
      <charset val="186"/>
    </font>
    <font>
      <sz val="8"/>
      <name val="Verdana"/>
      <family val="2"/>
    </font>
    <font>
      <sz val="8"/>
      <color rgb="FF000000"/>
      <name val="Times New Roman"/>
      <family val="1"/>
      <charset val="186"/>
    </font>
    <font>
      <b/>
      <sz val="8"/>
      <color rgb="FF00B07D"/>
      <name val="Verdana"/>
      <family val="2"/>
    </font>
    <font>
      <b/>
      <sz val="8"/>
      <name val="Verdana"/>
      <family val="2"/>
    </font>
    <font>
      <b/>
      <sz val="10"/>
      <color rgb="FF000000"/>
      <name val="Arial Narrow"/>
      <family val="2"/>
      <charset val="186"/>
    </font>
    <font>
      <sz val="8"/>
      <color rgb="FF00B07D"/>
      <name val="Verdana"/>
      <family val="2"/>
    </font>
    <font>
      <sz val="11"/>
      <color theme="1"/>
      <name val="Calibri"/>
      <family val="2"/>
      <scheme val="minor"/>
    </font>
    <font>
      <sz val="7"/>
      <color theme="1"/>
      <name val="Verdana"/>
      <family val="2"/>
      <charset val="186"/>
    </font>
    <font>
      <sz val="7"/>
      <color rgb="FF000000"/>
      <name val="Verdana"/>
      <family val="2"/>
      <charset val="186"/>
    </font>
    <font>
      <sz val="7"/>
      <name val="Verdana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7D"/>
        <bgColor indexed="64"/>
      </patternFill>
    </fill>
    <fill>
      <patternFill patternType="solid">
        <fgColor theme="0"/>
        <bgColor rgb="FF000000"/>
      </patternFill>
    </fill>
  </fills>
  <borders count="32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B07D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/>
      <bottom style="thin">
        <color rgb="FF00B07D"/>
      </bottom>
      <diagonal/>
    </border>
    <border>
      <left/>
      <right/>
      <top style="thin">
        <color rgb="FF00B07D"/>
      </top>
      <bottom style="thin">
        <color rgb="FF00B07D"/>
      </bottom>
      <diagonal/>
    </border>
    <border>
      <left/>
      <right/>
      <top style="thin">
        <color rgb="FFC8E7D8"/>
      </top>
      <bottom/>
      <diagonal/>
    </border>
    <border>
      <left/>
      <right/>
      <top/>
      <bottom style="thin">
        <color rgb="FFC8E7D8"/>
      </bottom>
      <diagonal/>
    </border>
    <border>
      <left/>
      <right/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C8E7D8"/>
      </right>
      <top/>
      <bottom style="thin">
        <color rgb="FFC8E7D8"/>
      </bottom>
      <diagonal/>
    </border>
    <border>
      <left/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/>
      <bottom style="thin">
        <color rgb="FFC8E7D8"/>
      </bottom>
      <diagonal/>
    </border>
    <border>
      <left/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C8E7D8"/>
      </left>
      <right style="thin">
        <color rgb="FFC8E7D8"/>
      </right>
      <top/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 style="thin">
        <color rgb="FFC8E7D8"/>
      </top>
      <bottom/>
      <diagonal/>
    </border>
    <border>
      <left style="thin">
        <color rgb="FFC8E7D8"/>
      </left>
      <right style="thin">
        <color rgb="FFC8E7D8"/>
      </right>
      <top style="thin">
        <color rgb="FFC8E7D8"/>
      </top>
      <bottom/>
      <diagonal/>
    </border>
    <border>
      <left style="thin">
        <color rgb="FF00B07D"/>
      </left>
      <right/>
      <top style="thin">
        <color rgb="FF00B07D"/>
      </top>
      <bottom style="thin">
        <color rgb="FF00B07D"/>
      </bottom>
      <diagonal/>
    </border>
    <border>
      <left style="thin">
        <color theme="0"/>
      </left>
      <right style="thin">
        <color theme="0"/>
      </right>
      <top/>
      <bottom style="thin">
        <color rgb="FF00B07D"/>
      </bottom>
      <diagonal/>
    </border>
    <border>
      <left/>
      <right/>
      <top/>
      <bottom style="thin">
        <color rgb="FF00B07D"/>
      </bottom>
      <diagonal/>
    </border>
    <border>
      <left/>
      <right style="thin">
        <color rgb="FFC8E7D8"/>
      </right>
      <top style="thin">
        <color rgb="FFC8E7D8"/>
      </top>
      <bottom/>
      <diagonal/>
    </border>
  </borders>
  <cellStyleXfs count="5">
    <xf numFmtId="0" fontId="0" fillId="0" borderId="0"/>
    <xf numFmtId="0" fontId="1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8" fillId="0" borderId="0"/>
  </cellStyleXfs>
  <cellXfs count="87">
    <xf numFmtId="0" fontId="0" fillId="0" borderId="0" xfId="0"/>
    <xf numFmtId="0" fontId="1" fillId="2" borderId="0" xfId="1" applyFill="1"/>
    <xf numFmtId="0" fontId="3" fillId="3" borderId="0" xfId="1" applyFont="1" applyFill="1" applyAlignment="1">
      <alignment horizontal="center" wrapText="1" readingOrder="1"/>
    </xf>
    <xf numFmtId="0" fontId="3" fillId="3" borderId="0" xfId="1" applyFont="1" applyFill="1" applyAlignment="1">
      <alignment horizontal="left" wrapText="1" readingOrder="1"/>
    </xf>
    <xf numFmtId="0" fontId="3" fillId="3" borderId="0" xfId="1" applyFont="1" applyFill="1" applyAlignment="1">
      <alignment horizontal="center" vertical="center" wrapText="1" readingOrder="1"/>
    </xf>
    <xf numFmtId="0" fontId="5" fillId="2" borderId="0" xfId="1" applyFont="1" applyFill="1" applyAlignment="1">
      <alignment horizontal="center"/>
    </xf>
    <xf numFmtId="0" fontId="5" fillId="2" borderId="0" xfId="1" applyFont="1" applyFill="1" applyBorder="1" applyAlignment="1">
      <alignment horizontal="center"/>
    </xf>
    <xf numFmtId="0" fontId="4" fillId="4" borderId="6" xfId="1" applyFont="1" applyFill="1" applyBorder="1" applyAlignment="1">
      <alignment horizontal="center" vertical="center" wrapText="1" readingOrder="1"/>
    </xf>
    <xf numFmtId="0" fontId="4" fillId="4" borderId="10" xfId="1" applyFont="1" applyFill="1" applyBorder="1" applyAlignment="1">
      <alignment horizontal="center" vertical="center" wrapText="1" readingOrder="1"/>
    </xf>
    <xf numFmtId="0" fontId="4" fillId="4" borderId="11" xfId="1" applyFont="1" applyFill="1" applyBorder="1" applyAlignment="1">
      <alignment horizontal="center" vertical="center" wrapText="1" readingOrder="1"/>
    </xf>
    <xf numFmtId="0" fontId="6" fillId="3" borderId="12" xfId="1" applyFont="1" applyFill="1" applyBorder="1" applyAlignment="1">
      <alignment horizontal="center" vertical="center" wrapText="1" readingOrder="1"/>
    </xf>
    <xf numFmtId="0" fontId="6" fillId="2" borderId="12" xfId="1" applyFont="1" applyFill="1" applyBorder="1" applyAlignment="1">
      <alignment horizontal="center" vertical="center" wrapText="1"/>
    </xf>
    <xf numFmtId="0" fontId="6" fillId="2" borderId="13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/>
    </xf>
    <xf numFmtId="4" fontId="1" fillId="2" borderId="0" xfId="1" applyNumberFormat="1" applyFill="1"/>
    <xf numFmtId="0" fontId="11" fillId="2" borderId="0" xfId="3" applyFont="1" applyFill="1" applyBorder="1" applyAlignment="1">
      <alignment horizontal="center" vertical="center"/>
    </xf>
    <xf numFmtId="0" fontId="6" fillId="2" borderId="19" xfId="1" applyFont="1" applyFill="1" applyBorder="1" applyAlignment="1">
      <alignment horizontal="center" vertical="center" wrapText="1" readingOrder="1"/>
    </xf>
    <xf numFmtId="0" fontId="8" fillId="0" borderId="20" xfId="1" applyFont="1" applyFill="1" applyBorder="1" applyAlignment="1">
      <alignment horizontal="left" vertical="center" wrapText="1" readingOrder="1"/>
    </xf>
    <xf numFmtId="0" fontId="8" fillId="0" borderId="21" xfId="1" applyFont="1" applyFill="1" applyBorder="1" applyAlignment="1">
      <alignment horizontal="left" vertical="center" wrapText="1" readingOrder="1"/>
    </xf>
    <xf numFmtId="0" fontId="6" fillId="2" borderId="22" xfId="1" applyFont="1" applyFill="1" applyBorder="1" applyAlignment="1">
      <alignment horizontal="center" vertical="center" wrapText="1" readingOrder="1"/>
    </xf>
    <xf numFmtId="0" fontId="13" fillId="2" borderId="0" xfId="1" applyFont="1" applyFill="1" applyBorder="1" applyAlignment="1">
      <alignment horizontal="left" wrapText="1" readingOrder="1"/>
    </xf>
    <xf numFmtId="0" fontId="1" fillId="0" borderId="0" xfId="1"/>
    <xf numFmtId="0" fontId="8" fillId="2" borderId="21" xfId="1" applyFont="1" applyFill="1" applyBorder="1" applyAlignment="1">
      <alignment horizontal="left" vertical="center" wrapText="1" readingOrder="1"/>
    </xf>
    <xf numFmtId="0" fontId="12" fillId="2" borderId="12" xfId="1" applyFont="1" applyFill="1" applyBorder="1" applyAlignment="1">
      <alignment horizontal="center" vertical="center" wrapText="1" readingOrder="1"/>
    </xf>
    <xf numFmtId="0" fontId="14" fillId="2" borderId="12" xfId="1" applyFont="1" applyFill="1" applyBorder="1" applyAlignment="1">
      <alignment horizontal="left" vertical="center" wrapText="1" readingOrder="1"/>
    </xf>
    <xf numFmtId="4" fontId="15" fillId="2" borderId="12" xfId="1" applyNumberFormat="1" applyFont="1" applyFill="1" applyBorder="1" applyAlignment="1">
      <alignment horizontal="center" vertical="center" wrapText="1"/>
    </xf>
    <xf numFmtId="166" fontId="14" fillId="2" borderId="12" xfId="1" applyNumberFormat="1" applyFont="1" applyFill="1" applyBorder="1" applyAlignment="1">
      <alignment horizontal="center" vertical="center" wrapText="1" readingOrder="1"/>
    </xf>
    <xf numFmtId="4" fontId="8" fillId="5" borderId="14" xfId="1" applyNumberFormat="1" applyFont="1" applyFill="1" applyBorder="1" applyAlignment="1">
      <alignment horizontal="center" vertical="center" wrapText="1" readingOrder="1"/>
    </xf>
    <xf numFmtId="164" fontId="8" fillId="3" borderId="23" xfId="1" applyNumberFormat="1" applyFont="1" applyFill="1" applyBorder="1" applyAlignment="1">
      <alignment horizontal="center" vertical="center" wrapText="1" readingOrder="1"/>
    </xf>
    <xf numFmtId="0" fontId="8" fillId="0" borderId="24" xfId="1" applyFont="1" applyFill="1" applyBorder="1" applyAlignment="1">
      <alignment horizontal="left" vertical="center" wrapText="1" readingOrder="1"/>
    </xf>
    <xf numFmtId="0" fontId="8" fillId="0" borderId="25" xfId="1" applyFont="1" applyFill="1" applyBorder="1" applyAlignment="1">
      <alignment horizontal="left" vertical="center" wrapText="1" readingOrder="1"/>
    </xf>
    <xf numFmtId="0" fontId="6" fillId="2" borderId="26" xfId="1" applyFont="1" applyFill="1" applyBorder="1" applyAlignment="1">
      <alignment horizontal="center" vertical="center" wrapText="1" readingOrder="1"/>
    </xf>
    <xf numFmtId="0" fontId="8" fillId="0" borderId="27" xfId="1" applyFont="1" applyFill="1" applyBorder="1" applyAlignment="1">
      <alignment horizontal="left" vertical="center" wrapText="1" readingOrder="1"/>
    </xf>
    <xf numFmtId="0" fontId="16" fillId="2" borderId="0" xfId="1" applyFont="1" applyFill="1" applyBorder="1" applyAlignment="1">
      <alignment horizontal="center" vertical="center" wrapText="1" readingOrder="1"/>
    </xf>
    <xf numFmtId="0" fontId="14" fillId="0" borderId="12" xfId="1" applyFont="1" applyFill="1" applyBorder="1" applyAlignment="1">
      <alignment horizontal="left" vertical="center" wrapText="1" readingOrder="1"/>
    </xf>
    <xf numFmtId="4" fontId="6" fillId="0" borderId="12" xfId="1" applyNumberFormat="1" applyFont="1" applyFill="1" applyBorder="1" applyAlignment="1">
      <alignment horizontal="center" vertical="center" wrapText="1" readingOrder="1"/>
    </xf>
    <xf numFmtId="166" fontId="14" fillId="0" borderId="12" xfId="1" applyNumberFormat="1" applyFont="1" applyFill="1" applyBorder="1" applyAlignment="1">
      <alignment horizontal="center" vertical="center" wrapText="1" readingOrder="1"/>
    </xf>
    <xf numFmtId="4" fontId="15" fillId="2" borderId="23" xfId="1" applyNumberFormat="1" applyFont="1" applyFill="1" applyBorder="1" applyAlignment="1">
      <alignment horizontal="center" vertical="center" wrapText="1"/>
    </xf>
    <xf numFmtId="0" fontId="19" fillId="2" borderId="0" xfId="1" applyFont="1" applyFill="1" applyAlignment="1">
      <alignment horizontal="right" vertical="center"/>
    </xf>
    <xf numFmtId="0" fontId="1" fillId="3" borderId="0" xfId="1" applyFill="1" applyAlignment="1">
      <alignment horizontal="left" wrapText="1" readingOrder="1"/>
    </xf>
    <xf numFmtId="0" fontId="19" fillId="3" borderId="0" xfId="1" applyFont="1" applyFill="1" applyAlignment="1">
      <alignment horizontal="center"/>
    </xf>
    <xf numFmtId="0" fontId="19" fillId="3" borderId="0" xfId="1" applyFont="1" applyFill="1" applyAlignment="1">
      <alignment vertical="center"/>
    </xf>
    <xf numFmtId="0" fontId="19" fillId="3" borderId="0" xfId="1" applyFont="1" applyFill="1"/>
    <xf numFmtId="4" fontId="19" fillId="3" borderId="0" xfId="1" applyNumberFormat="1" applyFont="1" applyFill="1" applyAlignment="1">
      <alignment horizontal="center" vertical="center"/>
    </xf>
    <xf numFmtId="0" fontId="19" fillId="3" borderId="0" xfId="1" applyFont="1" applyFill="1" applyAlignment="1">
      <alignment horizontal="center" vertical="center"/>
    </xf>
    <xf numFmtId="0" fontId="5" fillId="2" borderId="0" xfId="1" applyFont="1" applyFill="1"/>
    <xf numFmtId="0" fontId="5" fillId="2" borderId="0" xfId="1" applyFont="1" applyFill="1" applyBorder="1"/>
    <xf numFmtId="4" fontId="1" fillId="2" borderId="0" xfId="1" applyNumberFormat="1" applyFill="1" applyAlignment="1">
      <alignment horizontal="center" vertical="center"/>
    </xf>
    <xf numFmtId="0" fontId="4" fillId="4" borderId="2" xfId="1" applyFont="1" applyFill="1" applyBorder="1" applyAlignment="1">
      <alignment horizontal="center" vertical="center" wrapText="1" readingOrder="1"/>
    </xf>
    <xf numFmtId="0" fontId="19" fillId="2" borderId="0" xfId="0" applyFont="1" applyFill="1" applyAlignment="1">
      <alignment horizontal="right" vertical="center"/>
    </xf>
    <xf numFmtId="4" fontId="0" fillId="2" borderId="0" xfId="0" applyNumberFormat="1" applyFill="1"/>
    <xf numFmtId="0" fontId="0" fillId="2" borderId="0" xfId="0" applyFill="1"/>
    <xf numFmtId="0" fontId="16" fillId="2" borderId="0" xfId="0" applyFont="1" applyFill="1" applyBorder="1" applyAlignment="1">
      <alignment horizontal="center" vertical="center" wrapText="1" readingOrder="1"/>
    </xf>
    <xf numFmtId="0" fontId="10" fillId="0" borderId="15" xfId="2" applyFont="1" applyBorder="1" applyAlignment="1">
      <alignment horizontal="center" vertical="center"/>
    </xf>
    <xf numFmtId="0" fontId="10" fillId="0" borderId="17" xfId="2" applyFont="1" applyBorder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164" fontId="8" fillId="0" borderId="18" xfId="1" applyNumberFormat="1" applyFont="1" applyFill="1" applyBorder="1" applyAlignment="1">
      <alignment horizontal="center" vertical="center" wrapText="1" readingOrder="1"/>
    </xf>
    <xf numFmtId="164" fontId="8" fillId="0" borderId="18" xfId="1" applyNumberFormat="1" applyFont="1" applyFill="1" applyBorder="1" applyAlignment="1">
      <alignment horizontal="center" vertical="center" wrapText="1" readingOrder="1"/>
    </xf>
    <xf numFmtId="165" fontId="8" fillId="2" borderId="17" xfId="1" applyNumberFormat="1" applyFont="1" applyFill="1" applyBorder="1" applyAlignment="1">
      <alignment horizontal="center" vertical="center" wrapText="1" readingOrder="1"/>
    </xf>
    <xf numFmtId="164" fontId="8" fillId="2" borderId="16" xfId="1" applyNumberFormat="1" applyFont="1" applyFill="1" applyBorder="1" applyAlignment="1">
      <alignment horizontal="center" vertical="center" wrapText="1" readingOrder="1"/>
    </xf>
    <xf numFmtId="165" fontId="8" fillId="2" borderId="16" xfId="1" applyNumberFormat="1" applyFont="1" applyFill="1" applyBorder="1" applyAlignment="1">
      <alignment horizontal="center" vertical="center" wrapText="1" readingOrder="1"/>
    </xf>
    <xf numFmtId="164" fontId="8" fillId="0" borderId="18" xfId="1" applyNumberFormat="1" applyFont="1" applyFill="1" applyBorder="1" applyAlignment="1">
      <alignment horizontal="center" vertical="center" wrapText="1" readingOrder="1"/>
    </xf>
    <xf numFmtId="164" fontId="8" fillId="0" borderId="16" xfId="1" applyNumberFormat="1" applyFont="1" applyBorder="1" applyAlignment="1">
      <alignment horizontal="center" vertical="center" wrapText="1" readingOrder="1"/>
    </xf>
    <xf numFmtId="166" fontId="14" fillId="0" borderId="12" xfId="1" applyNumberFormat="1" applyFont="1" applyBorder="1" applyAlignment="1">
      <alignment horizontal="center" vertical="center" wrapText="1" readingOrder="1"/>
    </xf>
    <xf numFmtId="0" fontId="6" fillId="3" borderId="14" xfId="1" applyFont="1" applyFill="1" applyBorder="1" applyAlignment="1">
      <alignment horizontal="center" vertical="center" wrapText="1" readingOrder="1"/>
    </xf>
    <xf numFmtId="0" fontId="6" fillId="2" borderId="14" xfId="1" applyFont="1" applyFill="1" applyBorder="1" applyAlignment="1">
      <alignment horizontal="center" vertical="center" wrapText="1"/>
    </xf>
    <xf numFmtId="0" fontId="6" fillId="2" borderId="30" xfId="1" applyFont="1" applyFill="1" applyBorder="1" applyAlignment="1">
      <alignment horizontal="center" vertical="center" wrapText="1"/>
    </xf>
    <xf numFmtId="0" fontId="6" fillId="2" borderId="14" xfId="1" applyFont="1" applyFill="1" applyBorder="1" applyAlignment="1">
      <alignment horizontal="center" vertical="center"/>
    </xf>
    <xf numFmtId="0" fontId="8" fillId="0" borderId="31" xfId="1" applyFont="1" applyFill="1" applyBorder="1" applyAlignment="1">
      <alignment horizontal="left" vertical="center" wrapText="1" readingOrder="1"/>
    </xf>
    <xf numFmtId="0" fontId="4" fillId="4" borderId="3" xfId="1" applyFont="1" applyFill="1" applyBorder="1" applyAlignment="1">
      <alignment horizontal="center" vertical="center" wrapText="1" readingOrder="1"/>
    </xf>
    <xf numFmtId="0" fontId="4" fillId="4" borderId="4" xfId="1" applyFont="1" applyFill="1" applyBorder="1" applyAlignment="1">
      <alignment horizontal="center" vertical="center" wrapText="1" readingOrder="1"/>
    </xf>
    <xf numFmtId="0" fontId="4" fillId="4" borderId="5" xfId="1" applyFont="1" applyFill="1" applyBorder="1" applyAlignment="1">
      <alignment horizontal="center" vertical="center" wrapText="1" readingOrder="1"/>
    </xf>
    <xf numFmtId="0" fontId="7" fillId="2" borderId="14" xfId="1" applyFont="1" applyFill="1" applyBorder="1" applyAlignment="1">
      <alignment horizontal="left" vertical="center" wrapText="1" readingOrder="1"/>
    </xf>
    <xf numFmtId="0" fontId="2" fillId="2" borderId="0" xfId="1" applyFont="1" applyFill="1" applyAlignment="1">
      <alignment horizontal="center" wrapText="1" readingOrder="1"/>
    </xf>
    <xf numFmtId="0" fontId="4" fillId="4" borderId="1" xfId="1" applyFont="1" applyFill="1" applyBorder="1" applyAlignment="1">
      <alignment horizontal="center" vertical="center" wrapText="1"/>
    </xf>
    <xf numFmtId="0" fontId="4" fillId="4" borderId="8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4" borderId="9" xfId="1" applyFont="1" applyFill="1" applyBorder="1" applyAlignment="1">
      <alignment horizontal="center" vertical="center" wrapText="1"/>
    </xf>
    <xf numFmtId="0" fontId="4" fillId="4" borderId="6" xfId="1" applyFont="1" applyFill="1" applyBorder="1" applyAlignment="1">
      <alignment horizontal="center" vertical="center" wrapText="1" readingOrder="1"/>
    </xf>
    <xf numFmtId="0" fontId="4" fillId="4" borderId="7" xfId="1" applyFont="1" applyFill="1" applyBorder="1" applyAlignment="1">
      <alignment horizontal="center" vertical="center" wrapText="1" readingOrder="1"/>
    </xf>
    <xf numFmtId="0" fontId="4" fillId="4" borderId="2" xfId="1" applyFont="1" applyFill="1" applyBorder="1" applyAlignment="1">
      <alignment horizontal="center" vertical="center" wrapText="1" readingOrder="1"/>
    </xf>
    <xf numFmtId="0" fontId="4" fillId="4" borderId="29" xfId="1" applyFont="1" applyFill="1" applyBorder="1" applyAlignment="1">
      <alignment horizontal="center" vertical="center" wrapText="1" readingOrder="1"/>
    </xf>
    <xf numFmtId="0" fontId="21" fillId="3" borderId="0" xfId="0" applyFont="1" applyFill="1" applyAlignment="1">
      <alignment horizontal="left" wrapText="1" readingOrder="1"/>
    </xf>
    <xf numFmtId="0" fontId="20" fillId="3" borderId="0" xfId="0" applyFont="1" applyFill="1" applyAlignment="1">
      <alignment horizontal="left" wrapText="1" readingOrder="1"/>
    </xf>
    <xf numFmtId="4" fontId="17" fillId="0" borderId="12" xfId="1" applyNumberFormat="1" applyFont="1" applyFill="1" applyBorder="1" applyAlignment="1">
      <alignment horizontal="center" vertical="center" wrapText="1"/>
    </xf>
    <xf numFmtId="166" fontId="14" fillId="2" borderId="28" xfId="1" applyNumberFormat="1" applyFont="1" applyFill="1" applyBorder="1" applyAlignment="1">
      <alignment horizontal="center" vertical="center" wrapText="1" readingOrder="1"/>
    </xf>
    <xf numFmtId="166" fontId="14" fillId="2" borderId="23" xfId="1" applyNumberFormat="1" applyFont="1" applyFill="1" applyBorder="1" applyAlignment="1">
      <alignment horizontal="center" vertical="center" wrapText="1" readingOrder="1"/>
    </xf>
  </cellXfs>
  <cellStyles count="5">
    <cellStyle name="Hyperlink" xfId="2" builtinId="8"/>
    <cellStyle name="Hyperlink 2" xfId="3" xr:uid="{00000000-0005-0000-0000-000001000000}"/>
    <cellStyle name="Normal" xfId="0" builtinId="0"/>
    <cellStyle name="Normal 2" xfId="1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lb.lt/lt/frd-licencijos/view_license?id=337" TargetMode="External"/><Relationship Id="rId18" Type="http://schemas.openxmlformats.org/officeDocument/2006/relationships/hyperlink" Target="https://www.lb.lt/lt/frd-licencijos/view_license?id=279" TargetMode="External"/><Relationship Id="rId26" Type="http://schemas.openxmlformats.org/officeDocument/2006/relationships/hyperlink" Target="http://www.lb.lt/lt/frd-licencijos/view_license?id=260" TargetMode="External"/><Relationship Id="rId39" Type="http://schemas.openxmlformats.org/officeDocument/2006/relationships/hyperlink" Target="https://www.lb.lt/lt/frd-licencijos/view_license?id=315" TargetMode="External"/><Relationship Id="rId21" Type="http://schemas.openxmlformats.org/officeDocument/2006/relationships/hyperlink" Target="http://www.lb.lt/lt/frd-licencijos/view_license?id=259" TargetMode="External"/><Relationship Id="rId34" Type="http://schemas.openxmlformats.org/officeDocument/2006/relationships/hyperlink" Target="http://www.lb.lt/lt/frd-licencijos/view_license?id=278" TargetMode="External"/><Relationship Id="rId42" Type="http://schemas.openxmlformats.org/officeDocument/2006/relationships/hyperlink" Target="http://www.lb.lt/lt/frd-licencijos/view_license?id=322" TargetMode="External"/><Relationship Id="rId47" Type="http://schemas.openxmlformats.org/officeDocument/2006/relationships/hyperlink" Target="https://www.lb.lt/lt/frd-licencijos/view_license?id=282" TargetMode="External"/><Relationship Id="rId50" Type="http://schemas.openxmlformats.org/officeDocument/2006/relationships/hyperlink" Target="https://www.lb.lt/lt/frd-licencijos/view_license?id=283" TargetMode="External"/><Relationship Id="rId55" Type="http://schemas.openxmlformats.org/officeDocument/2006/relationships/hyperlink" Target="http://www.lb.lt/lt/frd-licencijos/view_license?id=334" TargetMode="External"/><Relationship Id="rId7" Type="http://schemas.openxmlformats.org/officeDocument/2006/relationships/hyperlink" Target="http://www.lb.lt/lt/frd-licencijos/view_license?id=333" TargetMode="External"/><Relationship Id="rId2" Type="http://schemas.openxmlformats.org/officeDocument/2006/relationships/hyperlink" Target="http://www.lb.lt/lt/frd-licencijos/view_license?id=314" TargetMode="External"/><Relationship Id="rId16" Type="http://schemas.openxmlformats.org/officeDocument/2006/relationships/hyperlink" Target="http://www.lb.lt/lt/frd-licencijos/view_license?id=274" TargetMode="External"/><Relationship Id="rId29" Type="http://schemas.openxmlformats.org/officeDocument/2006/relationships/hyperlink" Target="http://www.lb.lt/lt/frd-licencijos/view_license?id=272" TargetMode="External"/><Relationship Id="rId11" Type="http://schemas.openxmlformats.org/officeDocument/2006/relationships/hyperlink" Target="http://www.lb.lt/lt/frd-licencijos/view_license?id=320" TargetMode="External"/><Relationship Id="rId24" Type="http://schemas.openxmlformats.org/officeDocument/2006/relationships/hyperlink" Target="http://www.lb.lt/lt/frd-licencijos/view_license?id=328" TargetMode="External"/><Relationship Id="rId32" Type="http://schemas.openxmlformats.org/officeDocument/2006/relationships/hyperlink" Target="http://www.lb.lt/lt/frd-licencijos/view_license?id=303" TargetMode="External"/><Relationship Id="rId37" Type="http://schemas.openxmlformats.org/officeDocument/2006/relationships/hyperlink" Target="https://www.lb.lt/lt/frd-licencijos/view_license?id=331" TargetMode="External"/><Relationship Id="rId40" Type="http://schemas.openxmlformats.org/officeDocument/2006/relationships/hyperlink" Target="https://www.lb.lt/lt/frd-licencijos/view_license?id=270" TargetMode="External"/><Relationship Id="rId45" Type="http://schemas.openxmlformats.org/officeDocument/2006/relationships/hyperlink" Target="http://www.lb.lt/lt/frd-licencijos/view_license?id=273" TargetMode="External"/><Relationship Id="rId53" Type="http://schemas.openxmlformats.org/officeDocument/2006/relationships/hyperlink" Target="http://www.lb.lt/lt/frd-licencijos/view_license?id=309" TargetMode="External"/><Relationship Id="rId58" Type="http://schemas.openxmlformats.org/officeDocument/2006/relationships/hyperlink" Target="http://www.lb.lt/lt/frd-licencijos/view_license?id=286" TargetMode="External"/><Relationship Id="rId5" Type="http://schemas.openxmlformats.org/officeDocument/2006/relationships/hyperlink" Target="http://www.lb.lt/lt/frd-licencijos/view_license?id=268" TargetMode="External"/><Relationship Id="rId19" Type="http://schemas.openxmlformats.org/officeDocument/2006/relationships/hyperlink" Target="http://www.lb.lt/lt/frd-licencijos/view_license?id=290" TargetMode="External"/><Relationship Id="rId4" Type="http://schemas.openxmlformats.org/officeDocument/2006/relationships/hyperlink" Target="http://www.lb.lt/lt/frd-licencijos/view_license?id=264" TargetMode="External"/><Relationship Id="rId9" Type="http://schemas.openxmlformats.org/officeDocument/2006/relationships/hyperlink" Target="http://www.lb.lt/lt/frd-licencijos/view_license?id=327" TargetMode="External"/><Relationship Id="rId14" Type="http://schemas.openxmlformats.org/officeDocument/2006/relationships/hyperlink" Target="http://www.lb.lt/lt/frd-licencijos/view_license?id=317" TargetMode="External"/><Relationship Id="rId22" Type="http://schemas.openxmlformats.org/officeDocument/2006/relationships/hyperlink" Target="http://www.lb.lt/lt/frd-licencijos/view_license?id=293" TargetMode="External"/><Relationship Id="rId27" Type="http://schemas.openxmlformats.org/officeDocument/2006/relationships/hyperlink" Target="http://www.lb.lt/lt/frd-licencijos/view_license?id=271" TargetMode="External"/><Relationship Id="rId30" Type="http://schemas.openxmlformats.org/officeDocument/2006/relationships/hyperlink" Target="http://www.lb.lt/lt/frd-licencijos/view_license?id=266" TargetMode="External"/><Relationship Id="rId35" Type="http://schemas.openxmlformats.org/officeDocument/2006/relationships/hyperlink" Target="https://www.lb.lt/lt/frd-licencijos/view_license?id=305" TargetMode="External"/><Relationship Id="rId43" Type="http://schemas.openxmlformats.org/officeDocument/2006/relationships/hyperlink" Target="http://www.lb.lt/lt/frd-licencijos/view_license?id=313" TargetMode="External"/><Relationship Id="rId48" Type="http://schemas.openxmlformats.org/officeDocument/2006/relationships/hyperlink" Target="https://www.lb.lt/lt/frd-licencijos/view_license?id=275" TargetMode="External"/><Relationship Id="rId56" Type="http://schemas.openxmlformats.org/officeDocument/2006/relationships/hyperlink" Target="http://www.lb.lt/lt/frd-licencijos/view_license?id=267" TargetMode="External"/><Relationship Id="rId8" Type="http://schemas.openxmlformats.org/officeDocument/2006/relationships/hyperlink" Target="http://www.lb.lt/lt/frd-licencijos/view_license?id=307" TargetMode="External"/><Relationship Id="rId51" Type="http://schemas.openxmlformats.org/officeDocument/2006/relationships/hyperlink" Target="http://www.lb.lt/lt/frd-licencijos/view_license?id=311" TargetMode="External"/><Relationship Id="rId3" Type="http://schemas.openxmlformats.org/officeDocument/2006/relationships/hyperlink" Target="http://www.lb.lt/lt/frd-licencijos/view_license?id=261" TargetMode="External"/><Relationship Id="rId12" Type="http://schemas.openxmlformats.org/officeDocument/2006/relationships/hyperlink" Target="http://www.lb.lt/lt/frd-licencijos/view_license?id=289" TargetMode="External"/><Relationship Id="rId17" Type="http://schemas.openxmlformats.org/officeDocument/2006/relationships/hyperlink" Target="http://www.lb.lt/lt/frd-licencijos/view_license?id=265" TargetMode="External"/><Relationship Id="rId25" Type="http://schemas.openxmlformats.org/officeDocument/2006/relationships/hyperlink" Target="http://www.lb.lt/lt/frd-licencijos/view_license?id=306" TargetMode="External"/><Relationship Id="rId33" Type="http://schemas.openxmlformats.org/officeDocument/2006/relationships/hyperlink" Target="http://www.lb.lt/lt/frd-licencijos/view_license?id=284" TargetMode="External"/><Relationship Id="rId38" Type="http://schemas.openxmlformats.org/officeDocument/2006/relationships/hyperlink" Target="https://www.lb.lt/lt/frd-licencijos/view_license?id=335" TargetMode="External"/><Relationship Id="rId46" Type="http://schemas.openxmlformats.org/officeDocument/2006/relationships/hyperlink" Target="http://www.lb.lt/lt/frd-licencijos/view_license?id=332" TargetMode="External"/><Relationship Id="rId59" Type="http://schemas.openxmlformats.org/officeDocument/2006/relationships/hyperlink" Target="http://www.lb.lt/lt/frd-licencijos/view_license?id=294" TargetMode="External"/><Relationship Id="rId20" Type="http://schemas.openxmlformats.org/officeDocument/2006/relationships/hyperlink" Target="http://www.lb.lt/lt/frd-licencijos/view_license?id=300" TargetMode="External"/><Relationship Id="rId41" Type="http://schemas.openxmlformats.org/officeDocument/2006/relationships/hyperlink" Target="http://www.lb.lt/lt/frd-licencijos/view_license?id=325" TargetMode="External"/><Relationship Id="rId54" Type="http://schemas.openxmlformats.org/officeDocument/2006/relationships/hyperlink" Target="http://www.lb.lt/lt/frd-licencijos/view_license?id=336" TargetMode="External"/><Relationship Id="rId1" Type="http://schemas.openxmlformats.org/officeDocument/2006/relationships/hyperlink" Target="http://www.lb.lt/lt/frd-licencijos/view_license?id=318" TargetMode="External"/><Relationship Id="rId6" Type="http://schemas.openxmlformats.org/officeDocument/2006/relationships/hyperlink" Target="http://www.lb.lt/lt/frd-licencijos/view_license?id=295" TargetMode="External"/><Relationship Id="rId15" Type="http://schemas.openxmlformats.org/officeDocument/2006/relationships/hyperlink" Target="http://www.lb.lt/lt/frd-licencijos/view_license?id=308" TargetMode="External"/><Relationship Id="rId23" Type="http://schemas.openxmlformats.org/officeDocument/2006/relationships/hyperlink" Target="https://www.lb.lt/lt/frd-licencijos/view_license?id=288" TargetMode="External"/><Relationship Id="rId28" Type="http://schemas.openxmlformats.org/officeDocument/2006/relationships/hyperlink" Target="http://www.lb.lt/lt/frd-licencijos/view_license?id=443" TargetMode="External"/><Relationship Id="rId36" Type="http://schemas.openxmlformats.org/officeDocument/2006/relationships/hyperlink" Target="https://www.lb.lt/lt/frd-licencijos/view_license?id=310" TargetMode="External"/><Relationship Id="rId49" Type="http://schemas.openxmlformats.org/officeDocument/2006/relationships/hyperlink" Target="https://www.lb.lt/lt/frd-licencijos/view_license?id=263" TargetMode="External"/><Relationship Id="rId57" Type="http://schemas.openxmlformats.org/officeDocument/2006/relationships/hyperlink" Target="http://www.lb.lt/lt/frd-licencijos/view_license?id=330" TargetMode="External"/><Relationship Id="rId10" Type="http://schemas.openxmlformats.org/officeDocument/2006/relationships/hyperlink" Target="http://www.lb.lt/lt/frd-licencijos/view_license?id=316" TargetMode="External"/><Relationship Id="rId31" Type="http://schemas.openxmlformats.org/officeDocument/2006/relationships/hyperlink" Target="http://www.lb.lt/lt/frd-licencijos/view_license?id=296" TargetMode="External"/><Relationship Id="rId44" Type="http://schemas.openxmlformats.org/officeDocument/2006/relationships/hyperlink" Target="http://www.lb.lt/lt/frd-licencijos/view_license?id=285" TargetMode="External"/><Relationship Id="rId52" Type="http://schemas.openxmlformats.org/officeDocument/2006/relationships/hyperlink" Target="http://www.lb.lt/lt/frd-licencijos/view_license?id=312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DC1330"/>
  <sheetViews>
    <sheetView tabSelected="1" topLeftCell="A46" zoomScale="120" zoomScaleNormal="120" workbookViewId="0">
      <selection activeCell="E54" sqref="E54"/>
    </sheetView>
  </sheetViews>
  <sheetFormatPr defaultColWidth="9.140625" defaultRowHeight="15" x14ac:dyDescent="0.25"/>
  <cols>
    <col min="1" max="1" width="4.42578125" style="21" customWidth="1"/>
    <col min="2" max="2" width="38.85546875" style="21" customWidth="1"/>
    <col min="3" max="3" width="11.5703125" style="21" customWidth="1"/>
    <col min="4" max="4" width="13" style="21" customWidth="1"/>
    <col min="5" max="10" width="11.5703125" style="21" customWidth="1"/>
    <col min="11" max="11" width="12.28515625" style="21" customWidth="1"/>
    <col min="12" max="12" width="11.5703125" style="21" customWidth="1"/>
    <col min="13" max="13" width="15.42578125" style="21" customWidth="1"/>
    <col min="14" max="14" width="16.28515625" style="21" customWidth="1"/>
    <col min="15" max="107" width="9.140625" style="1"/>
    <col min="108" max="16384" width="9.140625" style="21"/>
  </cols>
  <sheetData>
    <row r="1" spans="1:18" s="1" customFormat="1" ht="15.75" customHeight="1" x14ac:dyDescent="0.25">
      <c r="A1" s="73" t="s">
        <v>92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</row>
    <row r="2" spans="1:18" ht="15" customHeight="1" x14ac:dyDescent="0.25">
      <c r="A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8" ht="15" customHeight="1" x14ac:dyDescent="0.3">
      <c r="A3" s="74" t="s">
        <v>0</v>
      </c>
      <c r="B3" s="76" t="s">
        <v>1</v>
      </c>
      <c r="C3" s="80" t="s">
        <v>4</v>
      </c>
      <c r="D3" s="69" t="s">
        <v>2</v>
      </c>
      <c r="E3" s="70"/>
      <c r="F3" s="70"/>
      <c r="G3" s="70"/>
      <c r="H3" s="70"/>
      <c r="I3" s="70"/>
      <c r="J3" s="71"/>
      <c r="K3" s="78" t="s">
        <v>3</v>
      </c>
      <c r="L3" s="78"/>
      <c r="M3" s="78"/>
      <c r="N3" s="79"/>
      <c r="O3" s="5"/>
      <c r="P3" s="5"/>
      <c r="Q3" s="6"/>
      <c r="R3" s="6"/>
    </row>
    <row r="4" spans="1:18" ht="42" x14ac:dyDescent="0.3">
      <c r="A4" s="75"/>
      <c r="B4" s="77"/>
      <c r="C4" s="81"/>
      <c r="D4" s="48" t="s">
        <v>5</v>
      </c>
      <c r="E4" s="48" t="s">
        <v>6</v>
      </c>
      <c r="F4" s="48" t="s">
        <v>7</v>
      </c>
      <c r="G4" s="48" t="s">
        <v>8</v>
      </c>
      <c r="H4" s="48" t="s">
        <v>9</v>
      </c>
      <c r="I4" s="48" t="s">
        <v>10</v>
      </c>
      <c r="J4" s="48" t="s">
        <v>11</v>
      </c>
      <c r="K4" s="7" t="s">
        <v>12</v>
      </c>
      <c r="L4" s="8" t="s">
        <v>13</v>
      </c>
      <c r="M4" s="8" t="s">
        <v>14</v>
      </c>
      <c r="N4" s="9" t="s">
        <v>15</v>
      </c>
      <c r="O4" s="5"/>
      <c r="P4" s="5"/>
      <c r="Q4" s="6"/>
      <c r="R4" s="6"/>
    </row>
    <row r="5" spans="1:18" ht="16.149999999999999" customHeight="1" x14ac:dyDescent="0.3">
      <c r="A5" s="10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1">
        <v>9</v>
      </c>
      <c r="J5" s="11">
        <v>10</v>
      </c>
      <c r="K5" s="12">
        <v>11</v>
      </c>
      <c r="L5" s="11">
        <v>12</v>
      </c>
      <c r="M5" s="11">
        <v>13</v>
      </c>
      <c r="N5" s="13">
        <v>14</v>
      </c>
      <c r="O5" s="5"/>
      <c r="P5" s="5"/>
      <c r="Q5" s="6"/>
      <c r="R5" s="6"/>
    </row>
    <row r="6" spans="1:18" ht="16.149999999999999" customHeight="1" x14ac:dyDescent="0.3">
      <c r="A6" s="64"/>
      <c r="F6" s="65"/>
      <c r="G6" s="65"/>
      <c r="H6" s="65"/>
      <c r="I6" s="65"/>
      <c r="J6" s="65"/>
      <c r="K6" s="66"/>
      <c r="L6" s="65"/>
      <c r="M6" s="65"/>
      <c r="N6" s="67"/>
      <c r="O6" s="5"/>
      <c r="P6" s="5"/>
      <c r="Q6" s="6"/>
      <c r="R6" s="6"/>
    </row>
    <row r="7" spans="1:18" ht="15" customHeight="1" x14ac:dyDescent="0.3">
      <c r="A7" s="72" t="s">
        <v>16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5"/>
      <c r="P7" s="5"/>
      <c r="Q7" s="6"/>
      <c r="R7" s="6"/>
    </row>
    <row r="8" spans="1:18" ht="15.75" customHeight="1" x14ac:dyDescent="0.25">
      <c r="A8" s="16">
        <v>1</v>
      </c>
      <c r="B8" s="18" t="s">
        <v>23</v>
      </c>
      <c r="C8" s="54" t="s">
        <v>82</v>
      </c>
      <c r="D8" s="59">
        <v>54321.279999999999</v>
      </c>
      <c r="E8" s="59"/>
      <c r="F8" s="59">
        <v>5958.63</v>
      </c>
      <c r="G8" s="59">
        <v>44815.040000000001</v>
      </c>
      <c r="H8" s="59">
        <v>42070.35</v>
      </c>
      <c r="I8" s="59">
        <v>3580.58</v>
      </c>
      <c r="J8" s="60">
        <v>678.46</v>
      </c>
      <c r="K8" s="59">
        <v>16.39</v>
      </c>
      <c r="L8" s="59">
        <v>220.51</v>
      </c>
      <c r="M8" s="58"/>
      <c r="N8" s="61" t="s">
        <v>84</v>
      </c>
      <c r="O8" s="14"/>
      <c r="R8" s="15"/>
    </row>
    <row r="9" spans="1:18" ht="15.75" customHeight="1" x14ac:dyDescent="0.25">
      <c r="A9" s="16">
        <v>2</v>
      </c>
      <c r="B9" s="68" t="s">
        <v>19</v>
      </c>
      <c r="C9" s="54" t="s">
        <v>82</v>
      </c>
      <c r="D9" s="59">
        <v>53247.73</v>
      </c>
      <c r="E9" s="59">
        <v>1101.94</v>
      </c>
      <c r="F9" s="59">
        <v>8440.11</v>
      </c>
      <c r="G9" s="59">
        <v>42407.7</v>
      </c>
      <c r="H9" s="59">
        <v>42878.35</v>
      </c>
      <c r="I9" s="59">
        <v>2874.86</v>
      </c>
      <c r="J9" s="60">
        <v>170.59</v>
      </c>
      <c r="K9" s="59">
        <v>15.41</v>
      </c>
      <c r="L9" s="59">
        <v>227.6</v>
      </c>
      <c r="M9" s="58"/>
      <c r="N9" s="61" t="s">
        <v>84</v>
      </c>
      <c r="O9" s="14"/>
      <c r="R9" s="15"/>
    </row>
    <row r="10" spans="1:18" ht="15.75" customHeight="1" x14ac:dyDescent="0.25">
      <c r="A10" s="16">
        <v>3</v>
      </c>
      <c r="B10" s="29" t="s">
        <v>17</v>
      </c>
      <c r="C10" s="53" t="s">
        <v>82</v>
      </c>
      <c r="D10" s="59">
        <v>46446.93</v>
      </c>
      <c r="E10" s="59"/>
      <c r="F10" s="59">
        <v>6124.32</v>
      </c>
      <c r="G10" s="59">
        <v>38667.64</v>
      </c>
      <c r="H10" s="59">
        <v>38323.07</v>
      </c>
      <c r="I10" s="59">
        <v>1660.35</v>
      </c>
      <c r="J10" s="60">
        <v>353.92</v>
      </c>
      <c r="K10" s="59">
        <v>16.88</v>
      </c>
      <c r="L10" s="59">
        <v>165.59</v>
      </c>
      <c r="M10" s="58">
        <v>0.27</v>
      </c>
      <c r="N10" s="56" t="s">
        <v>84</v>
      </c>
      <c r="O10" s="14"/>
      <c r="R10" s="15"/>
    </row>
    <row r="11" spans="1:18" ht="15.75" customHeight="1" x14ac:dyDescent="0.25">
      <c r="A11" s="16">
        <v>4</v>
      </c>
      <c r="B11" s="17" t="s">
        <v>18</v>
      </c>
      <c r="C11" s="54" t="s">
        <v>82</v>
      </c>
      <c r="D11" s="59">
        <v>38031.919999999998</v>
      </c>
      <c r="E11" s="59"/>
      <c r="F11" s="59">
        <v>6750.3499999999995</v>
      </c>
      <c r="G11" s="59">
        <v>26056.240000000002</v>
      </c>
      <c r="H11" s="59">
        <v>35333.019999999997</v>
      </c>
      <c r="I11" s="59">
        <v>2171.75</v>
      </c>
      <c r="J11" s="60">
        <v>78.83</v>
      </c>
      <c r="K11" s="59">
        <v>13.19</v>
      </c>
      <c r="L11" s="59">
        <v>229.84</v>
      </c>
      <c r="M11" s="58">
        <v>2.0499999999999998</v>
      </c>
      <c r="N11" s="56" t="s">
        <v>84</v>
      </c>
      <c r="O11" s="14"/>
      <c r="R11" s="15"/>
    </row>
    <row r="12" spans="1:18" ht="15.75" customHeight="1" x14ac:dyDescent="0.25">
      <c r="A12" s="16">
        <v>5</v>
      </c>
      <c r="B12" s="18" t="s">
        <v>22</v>
      </c>
      <c r="C12" s="54" t="s">
        <v>82</v>
      </c>
      <c r="D12" s="59">
        <v>35982.68</v>
      </c>
      <c r="E12" s="59"/>
      <c r="F12" s="59">
        <v>4573.5099999999993</v>
      </c>
      <c r="G12" s="59">
        <v>30324.77</v>
      </c>
      <c r="H12" s="59">
        <v>26230.73</v>
      </c>
      <c r="I12" s="59">
        <v>1551.78</v>
      </c>
      <c r="J12" s="60">
        <v>146.35</v>
      </c>
      <c r="K12" s="59">
        <v>10.88</v>
      </c>
      <c r="L12" s="59">
        <v>206.11</v>
      </c>
      <c r="M12" s="58">
        <v>-2.2999999999999998</v>
      </c>
      <c r="N12" s="56" t="s">
        <v>84</v>
      </c>
      <c r="O12" s="14"/>
      <c r="R12" s="15"/>
    </row>
    <row r="13" spans="1:18" ht="15.75" customHeight="1" x14ac:dyDescent="0.25">
      <c r="A13" s="16">
        <v>6</v>
      </c>
      <c r="B13" s="18" t="s">
        <v>21</v>
      </c>
      <c r="C13" s="54" t="s">
        <v>82</v>
      </c>
      <c r="D13" s="59">
        <v>34875.449999999997</v>
      </c>
      <c r="E13" s="59"/>
      <c r="F13" s="59">
        <v>9288.7999999999993</v>
      </c>
      <c r="G13" s="59">
        <v>24500.36</v>
      </c>
      <c r="H13" s="59">
        <v>30245.18</v>
      </c>
      <c r="I13" s="59">
        <v>2918.84</v>
      </c>
      <c r="J13" s="60">
        <v>334.98</v>
      </c>
      <c r="K13" s="59">
        <v>20.69</v>
      </c>
      <c r="L13" s="59">
        <v>261.85000000000002</v>
      </c>
      <c r="M13" s="58"/>
      <c r="N13" s="61" t="s">
        <v>84</v>
      </c>
      <c r="O13" s="14"/>
      <c r="R13" s="15"/>
    </row>
    <row r="14" spans="1:18" ht="15.75" customHeight="1" x14ac:dyDescent="0.25">
      <c r="A14" s="16">
        <v>7</v>
      </c>
      <c r="B14" s="18" t="s">
        <v>20</v>
      </c>
      <c r="C14" s="54" t="s">
        <v>82</v>
      </c>
      <c r="D14" s="59">
        <v>34265.03</v>
      </c>
      <c r="E14" s="59"/>
      <c r="F14" s="59">
        <v>11111.96</v>
      </c>
      <c r="G14" s="59">
        <v>21955.78</v>
      </c>
      <c r="H14" s="59">
        <v>30702.76</v>
      </c>
      <c r="I14" s="59">
        <v>1599.17</v>
      </c>
      <c r="J14" s="60">
        <v>88.2</v>
      </c>
      <c r="K14" s="59">
        <v>16.55</v>
      </c>
      <c r="L14" s="59">
        <v>395.48</v>
      </c>
      <c r="M14" s="58"/>
      <c r="N14" s="56" t="s">
        <v>84</v>
      </c>
      <c r="O14" s="14"/>
      <c r="R14" s="15"/>
    </row>
    <row r="15" spans="1:18" ht="15.75" customHeight="1" x14ac:dyDescent="0.25">
      <c r="A15" s="16">
        <v>8</v>
      </c>
      <c r="B15" s="18" t="s">
        <v>81</v>
      </c>
      <c r="C15" s="54" t="s">
        <v>82</v>
      </c>
      <c r="D15" s="59">
        <v>24961.759999999998</v>
      </c>
      <c r="E15" s="59"/>
      <c r="F15" s="59">
        <v>4270.99</v>
      </c>
      <c r="G15" s="59">
        <v>19421.560000000001</v>
      </c>
      <c r="H15" s="59">
        <v>17552.560000000001</v>
      </c>
      <c r="I15" s="59">
        <v>1554.5</v>
      </c>
      <c r="J15" s="60">
        <v>206.52</v>
      </c>
      <c r="K15" s="59">
        <v>14.3</v>
      </c>
      <c r="L15" s="59">
        <v>208.67</v>
      </c>
      <c r="M15" s="58">
        <v>0.22</v>
      </c>
      <c r="N15" s="56" t="s">
        <v>84</v>
      </c>
      <c r="O15" s="14"/>
      <c r="R15" s="15"/>
    </row>
    <row r="16" spans="1:18" ht="15.75" customHeight="1" x14ac:dyDescent="0.25">
      <c r="A16" s="16">
        <v>9</v>
      </c>
      <c r="B16" s="18" t="s">
        <v>24</v>
      </c>
      <c r="C16" s="54" t="s">
        <v>82</v>
      </c>
      <c r="D16" s="59">
        <v>24885.25</v>
      </c>
      <c r="E16" s="59"/>
      <c r="F16" s="59">
        <v>3613.76</v>
      </c>
      <c r="G16" s="59">
        <v>20515.5</v>
      </c>
      <c r="H16" s="59">
        <v>18650.95</v>
      </c>
      <c r="I16" s="59">
        <v>1701.19</v>
      </c>
      <c r="J16" s="60">
        <v>132.56</v>
      </c>
      <c r="K16" s="59">
        <v>13.44</v>
      </c>
      <c r="L16" s="59">
        <v>196.38</v>
      </c>
      <c r="M16" s="58"/>
      <c r="N16" s="56" t="s">
        <v>84</v>
      </c>
      <c r="O16" s="14"/>
      <c r="Q16" s="20"/>
      <c r="R16" s="15"/>
    </row>
    <row r="17" spans="1:18" ht="15.75" customHeight="1" x14ac:dyDescent="0.25">
      <c r="A17" s="16">
        <v>10</v>
      </c>
      <c r="B17" s="18" t="s">
        <v>25</v>
      </c>
      <c r="C17" s="54" t="s">
        <v>82</v>
      </c>
      <c r="D17" s="59">
        <v>23804.2</v>
      </c>
      <c r="E17" s="59"/>
      <c r="F17" s="59">
        <v>7544.2199999999993</v>
      </c>
      <c r="G17" s="59">
        <v>15035.89</v>
      </c>
      <c r="H17" s="59">
        <v>21494.75</v>
      </c>
      <c r="I17" s="59">
        <v>1306.74</v>
      </c>
      <c r="J17" s="60">
        <v>197.23</v>
      </c>
      <c r="K17" s="59">
        <v>22.91</v>
      </c>
      <c r="L17" s="59">
        <v>350.52</v>
      </c>
      <c r="M17" s="58"/>
      <c r="N17" s="56" t="s">
        <v>84</v>
      </c>
      <c r="O17" s="14"/>
      <c r="Q17" s="20"/>
      <c r="R17" s="15"/>
    </row>
    <row r="18" spans="1:18" ht="15.75" customHeight="1" x14ac:dyDescent="0.25">
      <c r="A18" s="16">
        <v>11</v>
      </c>
      <c r="B18" s="18" t="s">
        <v>26</v>
      </c>
      <c r="C18" s="54" t="s">
        <v>82</v>
      </c>
      <c r="D18" s="59">
        <v>22513</v>
      </c>
      <c r="E18" s="59">
        <v>202.63</v>
      </c>
      <c r="F18" s="59">
        <v>3327.95</v>
      </c>
      <c r="G18" s="59">
        <v>18380.61</v>
      </c>
      <c r="H18" s="59">
        <v>16920.97</v>
      </c>
      <c r="I18" s="59">
        <v>724.31</v>
      </c>
      <c r="J18" s="60">
        <v>201.57</v>
      </c>
      <c r="K18" s="59">
        <v>16.48</v>
      </c>
      <c r="L18" s="59">
        <v>180.9</v>
      </c>
      <c r="M18" s="58"/>
      <c r="N18" s="56" t="s">
        <v>84</v>
      </c>
      <c r="O18" s="14"/>
      <c r="Q18" s="20"/>
      <c r="R18" s="15"/>
    </row>
    <row r="19" spans="1:18" ht="15.75" customHeight="1" x14ac:dyDescent="0.25">
      <c r="A19" s="16">
        <v>12</v>
      </c>
      <c r="B19" s="18" t="s">
        <v>28</v>
      </c>
      <c r="C19" s="54" t="s">
        <v>82</v>
      </c>
      <c r="D19" s="59">
        <v>18779.61</v>
      </c>
      <c r="E19" s="59">
        <v>434.07</v>
      </c>
      <c r="F19" s="59">
        <v>6667.17</v>
      </c>
      <c r="G19" s="59">
        <v>11187.15</v>
      </c>
      <c r="H19" s="59">
        <v>16314.95</v>
      </c>
      <c r="I19" s="59">
        <v>976.02</v>
      </c>
      <c r="J19" s="60">
        <v>164.19</v>
      </c>
      <c r="K19" s="59">
        <v>24.4</v>
      </c>
      <c r="L19" s="59">
        <v>256.69</v>
      </c>
      <c r="M19" s="58"/>
      <c r="N19" s="56" t="s">
        <v>84</v>
      </c>
      <c r="O19" s="14"/>
      <c r="Q19" s="20"/>
      <c r="R19" s="15"/>
    </row>
    <row r="20" spans="1:18" ht="15.75" customHeight="1" x14ac:dyDescent="0.25">
      <c r="A20" s="16">
        <v>13</v>
      </c>
      <c r="B20" s="18" t="s">
        <v>86</v>
      </c>
      <c r="C20" s="54" t="s">
        <v>82</v>
      </c>
      <c r="D20" s="59">
        <v>18587.28</v>
      </c>
      <c r="E20" s="59"/>
      <c r="F20" s="59">
        <v>2922.63</v>
      </c>
      <c r="G20" s="59">
        <v>15305.21</v>
      </c>
      <c r="H20" s="59">
        <v>12585.85</v>
      </c>
      <c r="I20" s="59">
        <v>1056.9000000000001</v>
      </c>
      <c r="J20" s="60">
        <v>54.83</v>
      </c>
      <c r="K20" s="59">
        <v>14.08</v>
      </c>
      <c r="L20" s="59">
        <v>157.28</v>
      </c>
      <c r="M20" s="58"/>
      <c r="N20" s="56" t="s">
        <v>84</v>
      </c>
      <c r="O20" s="14"/>
      <c r="Q20" s="20"/>
      <c r="R20" s="15"/>
    </row>
    <row r="21" spans="1:18" ht="15.75" customHeight="1" x14ac:dyDescent="0.25">
      <c r="A21" s="16">
        <v>14</v>
      </c>
      <c r="B21" s="18" t="s">
        <v>31</v>
      </c>
      <c r="C21" s="54" t="s">
        <v>82</v>
      </c>
      <c r="D21" s="59">
        <v>18028.400000000001</v>
      </c>
      <c r="E21" s="59"/>
      <c r="F21" s="59">
        <v>3635.7400000000002</v>
      </c>
      <c r="G21" s="59">
        <v>13816.07</v>
      </c>
      <c r="H21" s="59">
        <v>14603.07</v>
      </c>
      <c r="I21" s="59">
        <v>953.79</v>
      </c>
      <c r="J21" s="60">
        <v>322.31</v>
      </c>
      <c r="K21" s="59">
        <v>29.74</v>
      </c>
      <c r="L21" s="59">
        <v>177.97</v>
      </c>
      <c r="M21" s="58"/>
      <c r="N21" s="61" t="s">
        <v>84</v>
      </c>
      <c r="O21" s="14"/>
      <c r="Q21" s="20"/>
      <c r="R21" s="15"/>
    </row>
    <row r="22" spans="1:18" ht="15.75" customHeight="1" x14ac:dyDescent="0.25">
      <c r="A22" s="16">
        <v>15</v>
      </c>
      <c r="B22" s="18" t="s">
        <v>27</v>
      </c>
      <c r="C22" s="54" t="s">
        <v>82</v>
      </c>
      <c r="D22" s="59">
        <v>17543.36</v>
      </c>
      <c r="E22" s="59"/>
      <c r="F22" s="59">
        <v>6302.39</v>
      </c>
      <c r="G22" s="59">
        <v>10323.290000000001</v>
      </c>
      <c r="H22" s="59">
        <v>15864.97</v>
      </c>
      <c r="I22" s="59">
        <v>752.44</v>
      </c>
      <c r="J22" s="60">
        <v>95.11</v>
      </c>
      <c r="K22" s="59">
        <v>22.73</v>
      </c>
      <c r="L22" s="59">
        <v>302.83999999999997</v>
      </c>
      <c r="M22" s="58"/>
      <c r="N22" s="56" t="s">
        <v>84</v>
      </c>
    </row>
    <row r="23" spans="1:18" ht="15.75" customHeight="1" x14ac:dyDescent="0.25">
      <c r="A23" s="16">
        <v>16</v>
      </c>
      <c r="B23" s="18" t="s">
        <v>29</v>
      </c>
      <c r="C23" s="54" t="s">
        <v>82</v>
      </c>
      <c r="D23" s="59">
        <v>15476.02</v>
      </c>
      <c r="E23" s="59"/>
      <c r="F23" s="59">
        <v>5298.1100000000006</v>
      </c>
      <c r="G23" s="59">
        <v>9730.48</v>
      </c>
      <c r="H23" s="59">
        <v>13523.83</v>
      </c>
      <c r="I23" s="59">
        <v>376.72</v>
      </c>
      <c r="J23" s="60">
        <v>166.43</v>
      </c>
      <c r="K23" s="59">
        <v>20.88</v>
      </c>
      <c r="L23" s="59">
        <v>488.24</v>
      </c>
      <c r="M23" s="58"/>
      <c r="N23" s="61" t="s">
        <v>84</v>
      </c>
    </row>
    <row r="24" spans="1:18" ht="15.75" customHeight="1" x14ac:dyDescent="0.25">
      <c r="A24" s="16">
        <v>17</v>
      </c>
      <c r="B24" s="18" t="s">
        <v>33</v>
      </c>
      <c r="C24" s="54" t="s">
        <v>82</v>
      </c>
      <c r="D24" s="59">
        <v>15322.65</v>
      </c>
      <c r="E24" s="59"/>
      <c r="F24" s="59">
        <v>3089.7999999999997</v>
      </c>
      <c r="G24" s="59">
        <v>11536.87</v>
      </c>
      <c r="H24" s="59">
        <v>11861.6</v>
      </c>
      <c r="I24" s="59">
        <v>957.05</v>
      </c>
      <c r="J24" s="60">
        <v>-1.56</v>
      </c>
      <c r="K24" s="59">
        <v>14.64</v>
      </c>
      <c r="L24" s="59">
        <v>204.72</v>
      </c>
      <c r="M24" s="58"/>
      <c r="N24" s="56" t="s">
        <v>84</v>
      </c>
      <c r="O24" s="14"/>
      <c r="Q24" s="20"/>
      <c r="R24" s="15"/>
    </row>
    <row r="25" spans="1:18" ht="15.75" customHeight="1" x14ac:dyDescent="0.25">
      <c r="A25" s="16">
        <v>18</v>
      </c>
      <c r="B25" s="18" t="s">
        <v>30</v>
      </c>
      <c r="C25" s="54" t="s">
        <v>82</v>
      </c>
      <c r="D25" s="59">
        <v>14615.85</v>
      </c>
      <c r="E25" s="59">
        <v>281.14</v>
      </c>
      <c r="F25" s="59">
        <v>2111.79</v>
      </c>
      <c r="G25" s="59">
        <v>11362.35</v>
      </c>
      <c r="H25" s="59">
        <v>11925.86</v>
      </c>
      <c r="I25" s="59">
        <v>793.68</v>
      </c>
      <c r="J25" s="60">
        <v>106.61</v>
      </c>
      <c r="K25" s="59">
        <v>17.91</v>
      </c>
      <c r="L25" s="59">
        <v>219.5</v>
      </c>
      <c r="M25" s="58">
        <v>0.26</v>
      </c>
      <c r="N25" s="56" t="s">
        <v>84</v>
      </c>
      <c r="O25" s="14"/>
    </row>
    <row r="26" spans="1:18" x14ac:dyDescent="0.25">
      <c r="A26" s="16">
        <v>19</v>
      </c>
      <c r="B26" s="18" t="s">
        <v>42</v>
      </c>
      <c r="C26" s="54" t="s">
        <v>82</v>
      </c>
      <c r="D26" s="59">
        <v>14457.98</v>
      </c>
      <c r="E26" s="59"/>
      <c r="F26" s="59">
        <v>2245.94</v>
      </c>
      <c r="G26" s="59">
        <v>11849.83</v>
      </c>
      <c r="H26" s="59">
        <v>9912.07</v>
      </c>
      <c r="I26" s="59">
        <v>988.18</v>
      </c>
      <c r="J26" s="60">
        <v>91.88</v>
      </c>
      <c r="K26" s="59">
        <v>14.69</v>
      </c>
      <c r="L26" s="59">
        <v>179.66</v>
      </c>
      <c r="M26" s="58"/>
      <c r="N26" s="56" t="s">
        <v>84</v>
      </c>
      <c r="O26" s="14"/>
      <c r="Q26" s="20"/>
      <c r="R26" s="15"/>
    </row>
    <row r="27" spans="1:18" ht="15.6" customHeight="1" x14ac:dyDescent="0.25">
      <c r="A27" s="16">
        <v>20</v>
      </c>
      <c r="B27" s="18" t="s">
        <v>32</v>
      </c>
      <c r="C27" s="54" t="s">
        <v>82</v>
      </c>
      <c r="D27" s="59">
        <v>14428.16</v>
      </c>
      <c r="E27" s="59"/>
      <c r="F27" s="59">
        <v>3304.47</v>
      </c>
      <c r="G27" s="59">
        <v>10444.43</v>
      </c>
      <c r="H27" s="59">
        <v>9581.24</v>
      </c>
      <c r="I27" s="59">
        <v>574.98</v>
      </c>
      <c r="J27" s="60">
        <v>122.28</v>
      </c>
      <c r="K27" s="59">
        <v>16.2</v>
      </c>
      <c r="L27" s="59">
        <v>151.32</v>
      </c>
      <c r="M27" s="58"/>
      <c r="N27" s="56" t="s">
        <v>84</v>
      </c>
      <c r="O27" s="14"/>
      <c r="Q27" s="20"/>
      <c r="R27" s="15"/>
    </row>
    <row r="28" spans="1:18" x14ac:dyDescent="0.25">
      <c r="A28" s="16">
        <v>21</v>
      </c>
      <c r="B28" s="18" t="s">
        <v>87</v>
      </c>
      <c r="C28" s="54" t="s">
        <v>82</v>
      </c>
      <c r="D28" s="59">
        <v>13130.72</v>
      </c>
      <c r="E28" s="59"/>
      <c r="F28" s="59">
        <v>1563.41</v>
      </c>
      <c r="G28" s="59">
        <v>11117.31</v>
      </c>
      <c r="H28" s="59">
        <v>7573.59</v>
      </c>
      <c r="I28" s="59">
        <v>850.8</v>
      </c>
      <c r="J28" s="60">
        <v>179.86</v>
      </c>
      <c r="K28" s="59">
        <v>19.82</v>
      </c>
      <c r="L28" s="59">
        <v>131.76</v>
      </c>
      <c r="M28" s="58"/>
      <c r="N28" s="56" t="s">
        <v>84</v>
      </c>
      <c r="O28" s="14"/>
      <c r="Q28" s="20"/>
      <c r="R28" s="15"/>
    </row>
    <row r="29" spans="1:18" ht="15.75" customHeight="1" x14ac:dyDescent="0.25">
      <c r="A29" s="16">
        <v>22</v>
      </c>
      <c r="B29" s="18" t="s">
        <v>88</v>
      </c>
      <c r="C29" s="54" t="s">
        <v>82</v>
      </c>
      <c r="D29" s="59">
        <v>13111.3</v>
      </c>
      <c r="E29" s="59"/>
      <c r="F29" s="59">
        <v>3028.72</v>
      </c>
      <c r="G29" s="59">
        <v>8675.41</v>
      </c>
      <c r="H29" s="59">
        <v>10804.91</v>
      </c>
      <c r="I29" s="59">
        <v>702.58</v>
      </c>
      <c r="J29" s="60">
        <v>7.71</v>
      </c>
      <c r="K29" s="59">
        <v>17.670000000000002</v>
      </c>
      <c r="L29" s="59">
        <v>269.87</v>
      </c>
      <c r="M29" s="58"/>
      <c r="N29" s="56" t="s">
        <v>84</v>
      </c>
      <c r="O29" s="14"/>
      <c r="Q29" s="20"/>
      <c r="R29" s="15"/>
    </row>
    <row r="30" spans="1:18" ht="15.75" customHeight="1" x14ac:dyDescent="0.25">
      <c r="A30" s="16">
        <v>23</v>
      </c>
      <c r="B30" s="18" t="s">
        <v>35</v>
      </c>
      <c r="C30" s="54" t="s">
        <v>82</v>
      </c>
      <c r="D30" s="59">
        <v>12120.63</v>
      </c>
      <c r="E30" s="59"/>
      <c r="F30" s="59">
        <v>3729.89</v>
      </c>
      <c r="G30" s="59">
        <v>8048.27</v>
      </c>
      <c r="H30" s="59">
        <v>10827.89</v>
      </c>
      <c r="I30" s="59">
        <v>662.92</v>
      </c>
      <c r="J30" s="60">
        <v>68.400000000000006</v>
      </c>
      <c r="K30" s="59">
        <v>20.18</v>
      </c>
      <c r="L30" s="59">
        <v>218.96</v>
      </c>
      <c r="M30" s="58"/>
      <c r="N30" s="56" t="s">
        <v>84</v>
      </c>
      <c r="O30" s="14"/>
      <c r="Q30" s="20"/>
      <c r="R30" s="15"/>
    </row>
    <row r="31" spans="1:18" ht="15.75" customHeight="1" x14ac:dyDescent="0.25">
      <c r="A31" s="16">
        <v>24</v>
      </c>
      <c r="B31" s="18" t="s">
        <v>37</v>
      </c>
      <c r="C31" s="54" t="s">
        <v>82</v>
      </c>
      <c r="D31" s="59">
        <v>10001.9</v>
      </c>
      <c r="E31" s="59"/>
      <c r="F31" s="59">
        <v>3646.2000000000003</v>
      </c>
      <c r="G31" s="59">
        <v>5557.6</v>
      </c>
      <c r="H31" s="59">
        <v>9432.67</v>
      </c>
      <c r="I31" s="59">
        <v>268.06</v>
      </c>
      <c r="J31" s="60">
        <v>15.98</v>
      </c>
      <c r="K31" s="59">
        <v>14.22</v>
      </c>
      <c r="L31" s="59">
        <v>469.37</v>
      </c>
      <c r="M31" s="58"/>
      <c r="N31" s="56" t="s">
        <v>84</v>
      </c>
      <c r="O31" s="14"/>
      <c r="Q31" s="20"/>
      <c r="R31" s="15"/>
    </row>
    <row r="32" spans="1:18" ht="15.75" customHeight="1" x14ac:dyDescent="0.25">
      <c r="A32" s="16">
        <v>25</v>
      </c>
      <c r="B32" s="18" t="s">
        <v>34</v>
      </c>
      <c r="C32" s="54" t="s">
        <v>82</v>
      </c>
      <c r="D32" s="59">
        <v>9774.0400000000009</v>
      </c>
      <c r="E32" s="59"/>
      <c r="F32" s="59">
        <v>1627.51</v>
      </c>
      <c r="G32" s="59">
        <v>6981.66</v>
      </c>
      <c r="H32" s="59">
        <v>8717.73</v>
      </c>
      <c r="I32" s="59">
        <v>998.71</v>
      </c>
      <c r="J32" s="60">
        <v>16.7</v>
      </c>
      <c r="K32" s="59">
        <v>13.73</v>
      </c>
      <c r="L32" s="59">
        <v>266.99</v>
      </c>
      <c r="M32" s="58">
        <v>-2.95</v>
      </c>
      <c r="N32" s="61" t="s">
        <v>84</v>
      </c>
      <c r="O32" s="14"/>
      <c r="Q32" s="20"/>
      <c r="R32" s="15"/>
    </row>
    <row r="33" spans="1:18" x14ac:dyDescent="0.25">
      <c r="A33" s="16">
        <v>26</v>
      </c>
      <c r="B33" s="18" t="s">
        <v>36</v>
      </c>
      <c r="C33" s="54" t="s">
        <v>82</v>
      </c>
      <c r="D33" s="59">
        <v>9519.39</v>
      </c>
      <c r="E33" s="59"/>
      <c r="F33" s="59">
        <v>1058.3399999999999</v>
      </c>
      <c r="G33" s="59">
        <v>7816.98</v>
      </c>
      <c r="H33" s="59">
        <v>7483.39</v>
      </c>
      <c r="I33" s="59">
        <v>439.49</v>
      </c>
      <c r="J33" s="60">
        <v>58.46</v>
      </c>
      <c r="K33" s="59">
        <v>16.649999999999999</v>
      </c>
      <c r="L33" s="59">
        <v>124.97</v>
      </c>
      <c r="M33" s="58"/>
      <c r="N33" s="56" t="s">
        <v>84</v>
      </c>
      <c r="O33" s="14"/>
      <c r="Q33" s="20"/>
      <c r="R33" s="15"/>
    </row>
    <row r="34" spans="1:18" x14ac:dyDescent="0.25">
      <c r="A34" s="16">
        <v>27</v>
      </c>
      <c r="B34" s="18" t="s">
        <v>38</v>
      </c>
      <c r="C34" s="54" t="s">
        <v>82</v>
      </c>
      <c r="D34" s="59">
        <v>9428.34</v>
      </c>
      <c r="E34" s="59"/>
      <c r="F34" s="59">
        <v>2104.7600000000002</v>
      </c>
      <c r="G34" s="59">
        <v>7019.3</v>
      </c>
      <c r="H34" s="59">
        <v>6733.68</v>
      </c>
      <c r="I34" s="59">
        <v>298.44</v>
      </c>
      <c r="J34" s="60">
        <v>148.86000000000001</v>
      </c>
      <c r="K34" s="59">
        <v>20.92</v>
      </c>
      <c r="L34" s="59">
        <v>506.45</v>
      </c>
      <c r="M34" s="58"/>
      <c r="N34" s="61" t="s">
        <v>84</v>
      </c>
      <c r="O34" s="14"/>
      <c r="Q34" s="20"/>
      <c r="R34" s="15"/>
    </row>
    <row r="35" spans="1:18" ht="15.75" customHeight="1" x14ac:dyDescent="0.25">
      <c r="A35" s="16">
        <v>28</v>
      </c>
      <c r="B35" s="18" t="s">
        <v>39</v>
      </c>
      <c r="C35" s="54" t="s">
        <v>82</v>
      </c>
      <c r="D35" s="59">
        <v>9356.81</v>
      </c>
      <c r="E35" s="59"/>
      <c r="F35" s="59">
        <v>2007.64</v>
      </c>
      <c r="G35" s="59">
        <v>7106.34</v>
      </c>
      <c r="H35" s="59">
        <v>5765.56</v>
      </c>
      <c r="I35" s="59">
        <v>715.14</v>
      </c>
      <c r="J35" s="60">
        <v>-53.13</v>
      </c>
      <c r="K35" s="59">
        <v>9.3699999999999992</v>
      </c>
      <c r="L35" s="59">
        <v>193.87</v>
      </c>
      <c r="M35" s="58"/>
      <c r="N35" s="56" t="s">
        <v>84</v>
      </c>
      <c r="Q35" s="20"/>
      <c r="R35" s="15"/>
    </row>
    <row r="36" spans="1:18" x14ac:dyDescent="0.25">
      <c r="A36" s="16">
        <v>29</v>
      </c>
      <c r="B36" s="18" t="s">
        <v>89</v>
      </c>
      <c r="C36" s="54" t="s">
        <v>82</v>
      </c>
      <c r="D36" s="59">
        <v>7947.67</v>
      </c>
      <c r="E36" s="59"/>
      <c r="F36" s="59">
        <v>1239.4100000000001</v>
      </c>
      <c r="G36" s="59">
        <v>6406.16</v>
      </c>
      <c r="H36" s="59">
        <v>5977.4</v>
      </c>
      <c r="I36" s="59">
        <v>557.70000000000005</v>
      </c>
      <c r="J36" s="60">
        <v>63.33</v>
      </c>
      <c r="K36" s="59">
        <v>19.670000000000002</v>
      </c>
      <c r="L36" s="59">
        <v>295.29000000000002</v>
      </c>
      <c r="M36" s="58"/>
      <c r="N36" s="56" t="s">
        <v>84</v>
      </c>
      <c r="O36" s="14"/>
      <c r="R36" s="15"/>
    </row>
    <row r="37" spans="1:18" ht="15.75" customHeight="1" x14ac:dyDescent="0.25">
      <c r="A37" s="16">
        <v>30</v>
      </c>
      <c r="B37" s="18" t="s">
        <v>40</v>
      </c>
      <c r="C37" s="54" t="s">
        <v>82</v>
      </c>
      <c r="D37" s="59">
        <v>7372</v>
      </c>
      <c r="E37" s="59"/>
      <c r="F37" s="59">
        <v>1980.32</v>
      </c>
      <c r="G37" s="59">
        <v>5204.96</v>
      </c>
      <c r="H37" s="59">
        <v>6538.34</v>
      </c>
      <c r="I37" s="59">
        <v>383.74</v>
      </c>
      <c r="J37" s="60">
        <v>41.23</v>
      </c>
      <c r="K37" s="59">
        <v>21.02</v>
      </c>
      <c r="L37" s="59">
        <v>298.89</v>
      </c>
      <c r="M37" s="58"/>
      <c r="N37" s="56" t="s">
        <v>84</v>
      </c>
      <c r="O37" s="14"/>
      <c r="Q37" s="20"/>
      <c r="R37" s="15"/>
    </row>
    <row r="38" spans="1:18" ht="15.75" customHeight="1" x14ac:dyDescent="0.25">
      <c r="A38" s="16">
        <v>31</v>
      </c>
      <c r="B38" s="18" t="s">
        <v>44</v>
      </c>
      <c r="C38" s="54" t="s">
        <v>82</v>
      </c>
      <c r="D38" s="59">
        <v>6628.4</v>
      </c>
      <c r="E38" s="59"/>
      <c r="F38" s="59">
        <v>2195.44</v>
      </c>
      <c r="G38" s="59">
        <v>4237.96</v>
      </c>
      <c r="H38" s="59">
        <v>5935.89</v>
      </c>
      <c r="I38" s="59">
        <v>488.31</v>
      </c>
      <c r="J38" s="60">
        <v>35.39</v>
      </c>
      <c r="K38" s="59">
        <v>18.68</v>
      </c>
      <c r="L38" s="59">
        <v>558.95000000000005</v>
      </c>
      <c r="M38" s="58"/>
      <c r="N38" s="61" t="s">
        <v>84</v>
      </c>
      <c r="O38" s="14"/>
      <c r="Q38" s="20"/>
      <c r="R38" s="15"/>
    </row>
    <row r="39" spans="1:18" ht="15.75" customHeight="1" x14ac:dyDescent="0.25">
      <c r="A39" s="16">
        <v>32</v>
      </c>
      <c r="B39" s="18" t="s">
        <v>49</v>
      </c>
      <c r="C39" s="54" t="s">
        <v>82</v>
      </c>
      <c r="D39" s="59">
        <v>6555.33</v>
      </c>
      <c r="E39" s="59"/>
      <c r="F39" s="59">
        <v>2681.46</v>
      </c>
      <c r="G39" s="59">
        <v>3655.73</v>
      </c>
      <c r="H39" s="59">
        <v>5394.06</v>
      </c>
      <c r="I39" s="59">
        <v>316.22000000000003</v>
      </c>
      <c r="J39" s="60">
        <v>-20.02</v>
      </c>
      <c r="K39" s="59">
        <v>23.32</v>
      </c>
      <c r="L39" s="59">
        <v>842.48</v>
      </c>
      <c r="M39" s="58"/>
      <c r="N39" s="56" t="s">
        <v>84</v>
      </c>
      <c r="O39" s="14"/>
      <c r="Q39" s="20"/>
      <c r="R39" s="15"/>
    </row>
    <row r="40" spans="1:18" ht="15.75" customHeight="1" x14ac:dyDescent="0.25">
      <c r="A40" s="16">
        <v>33</v>
      </c>
      <c r="B40" s="18" t="s">
        <v>48</v>
      </c>
      <c r="C40" s="54" t="s">
        <v>82</v>
      </c>
      <c r="D40" s="59">
        <v>6212.3</v>
      </c>
      <c r="E40" s="59"/>
      <c r="F40" s="59">
        <v>1668.69</v>
      </c>
      <c r="G40" s="59">
        <v>4215.7700000000004</v>
      </c>
      <c r="H40" s="59">
        <v>5359.46</v>
      </c>
      <c r="I40" s="59">
        <v>417.02</v>
      </c>
      <c r="J40" s="60">
        <v>34.299999999999997</v>
      </c>
      <c r="K40" s="59">
        <v>17.61</v>
      </c>
      <c r="L40" s="59">
        <v>196.91</v>
      </c>
      <c r="M40" s="58"/>
      <c r="N40" s="56" t="s">
        <v>84</v>
      </c>
      <c r="O40" s="14"/>
      <c r="Q40" s="20"/>
      <c r="R40" s="15"/>
    </row>
    <row r="41" spans="1:18" ht="15.75" customHeight="1" x14ac:dyDescent="0.25">
      <c r="A41" s="16">
        <v>34</v>
      </c>
      <c r="B41" s="18" t="s">
        <v>43</v>
      </c>
      <c r="C41" s="54" t="s">
        <v>82</v>
      </c>
      <c r="D41" s="59">
        <v>5904.17</v>
      </c>
      <c r="E41" s="59"/>
      <c r="F41" s="59">
        <v>1020.79</v>
      </c>
      <c r="G41" s="59">
        <v>4732.3900000000003</v>
      </c>
      <c r="H41" s="59">
        <v>4643.38</v>
      </c>
      <c r="I41" s="59">
        <v>501.59</v>
      </c>
      <c r="J41" s="60">
        <v>31.48</v>
      </c>
      <c r="K41" s="59">
        <v>20.58</v>
      </c>
      <c r="L41" s="59">
        <v>150.79</v>
      </c>
      <c r="M41" s="58"/>
      <c r="N41" s="56" t="s">
        <v>84</v>
      </c>
      <c r="Q41" s="20"/>
      <c r="R41" s="15"/>
    </row>
    <row r="42" spans="1:18" ht="24.75" customHeight="1" x14ac:dyDescent="0.25">
      <c r="A42" s="16">
        <v>35</v>
      </c>
      <c r="B42" s="18" t="s">
        <v>91</v>
      </c>
      <c r="C42" s="54" t="s">
        <v>82</v>
      </c>
      <c r="D42" s="59">
        <v>5273.8</v>
      </c>
      <c r="E42" s="59">
        <v>300.12</v>
      </c>
      <c r="F42" s="59">
        <v>740.08</v>
      </c>
      <c r="G42" s="59">
        <v>4026.51</v>
      </c>
      <c r="H42" s="59">
        <v>4014.17</v>
      </c>
      <c r="I42" s="59">
        <v>627.26</v>
      </c>
      <c r="J42" s="60">
        <v>11.02</v>
      </c>
      <c r="K42" s="59">
        <v>27.72</v>
      </c>
      <c r="L42" s="59">
        <v>223.43</v>
      </c>
      <c r="M42" s="58"/>
      <c r="N42" s="56" t="s">
        <v>84</v>
      </c>
      <c r="O42" s="14"/>
      <c r="Q42" s="20"/>
      <c r="R42" s="15"/>
    </row>
    <row r="43" spans="1:18" ht="15.75" customHeight="1" x14ac:dyDescent="0.25">
      <c r="A43" s="16">
        <v>36</v>
      </c>
      <c r="B43" s="18" t="s">
        <v>41</v>
      </c>
      <c r="C43" s="54" t="s">
        <v>82</v>
      </c>
      <c r="D43" s="59">
        <v>5110.82</v>
      </c>
      <c r="E43" s="59"/>
      <c r="F43" s="59">
        <v>2893.26</v>
      </c>
      <c r="G43" s="59">
        <v>2067.0700000000002</v>
      </c>
      <c r="H43" s="59">
        <v>4706.6499999999996</v>
      </c>
      <c r="I43" s="59">
        <v>332.82</v>
      </c>
      <c r="J43" s="60">
        <v>12.73</v>
      </c>
      <c r="K43" s="59">
        <v>19.73</v>
      </c>
      <c r="L43" s="59">
        <v>419.55</v>
      </c>
      <c r="M43" s="58"/>
      <c r="N43" s="56" t="s">
        <v>84</v>
      </c>
      <c r="O43" s="14"/>
      <c r="Q43" s="20"/>
      <c r="R43" s="15"/>
    </row>
    <row r="44" spans="1:18" ht="15.75" customHeight="1" x14ac:dyDescent="0.25">
      <c r="A44" s="16">
        <v>37</v>
      </c>
      <c r="B44" s="18" t="s">
        <v>46</v>
      </c>
      <c r="C44" s="54" t="s">
        <v>82</v>
      </c>
      <c r="D44" s="59">
        <v>4904.84</v>
      </c>
      <c r="E44" s="59"/>
      <c r="F44" s="59">
        <v>2472.9899999999998</v>
      </c>
      <c r="G44" s="59">
        <v>2195.79</v>
      </c>
      <c r="H44" s="59">
        <v>4563.8100000000004</v>
      </c>
      <c r="I44" s="59">
        <v>386.15</v>
      </c>
      <c r="J44" s="60">
        <v>3.09</v>
      </c>
      <c r="K44" s="59">
        <v>19.14</v>
      </c>
      <c r="L44" s="59">
        <v>653.13</v>
      </c>
      <c r="M44" s="58"/>
      <c r="N44" s="56" t="s">
        <v>84</v>
      </c>
      <c r="O44" s="14"/>
      <c r="Q44" s="20"/>
      <c r="R44" s="15"/>
    </row>
    <row r="45" spans="1:18" ht="15.75" customHeight="1" x14ac:dyDescent="0.25">
      <c r="A45" s="16">
        <v>38</v>
      </c>
      <c r="B45" s="18" t="s">
        <v>45</v>
      </c>
      <c r="C45" s="54" t="s">
        <v>82</v>
      </c>
      <c r="D45" s="59">
        <v>4704.3599999999997</v>
      </c>
      <c r="E45" s="59"/>
      <c r="F45" s="59">
        <v>1483.73</v>
      </c>
      <c r="G45" s="59">
        <v>2992.79</v>
      </c>
      <c r="H45" s="59">
        <v>4014.24</v>
      </c>
      <c r="I45" s="59">
        <v>391.4</v>
      </c>
      <c r="J45" s="60">
        <v>11.19</v>
      </c>
      <c r="K45" s="59">
        <v>25.84</v>
      </c>
      <c r="L45" s="59">
        <v>717.67</v>
      </c>
      <c r="M45" s="58"/>
      <c r="N45" s="56" t="s">
        <v>84</v>
      </c>
      <c r="Q45" s="20"/>
      <c r="R45" s="15"/>
    </row>
    <row r="46" spans="1:18" ht="15.75" customHeight="1" x14ac:dyDescent="0.25">
      <c r="A46" s="16">
        <v>39</v>
      </c>
      <c r="B46" s="18" t="s">
        <v>50</v>
      </c>
      <c r="C46" s="54" t="s">
        <v>82</v>
      </c>
      <c r="D46" s="59">
        <v>4637.05</v>
      </c>
      <c r="E46" s="59"/>
      <c r="F46" s="59">
        <v>1885.55</v>
      </c>
      <c r="G46" s="59">
        <v>2618.9</v>
      </c>
      <c r="H46" s="59">
        <v>4084.49</v>
      </c>
      <c r="I46" s="59">
        <v>197.58</v>
      </c>
      <c r="J46" s="60">
        <v>47.94</v>
      </c>
      <c r="K46" s="59">
        <v>25.76</v>
      </c>
      <c r="L46" s="59">
        <v>247.39</v>
      </c>
      <c r="M46" s="58"/>
      <c r="N46" s="61" t="s">
        <v>84</v>
      </c>
      <c r="Q46" s="20"/>
      <c r="R46" s="15"/>
    </row>
    <row r="47" spans="1:18" ht="15.75" customHeight="1" x14ac:dyDescent="0.25">
      <c r="A47" s="16">
        <v>40</v>
      </c>
      <c r="B47" s="18" t="s">
        <v>51</v>
      </c>
      <c r="C47" s="54" t="s">
        <v>82</v>
      </c>
      <c r="D47" s="59">
        <v>4173.8999999999996</v>
      </c>
      <c r="E47" s="59"/>
      <c r="F47" s="59">
        <v>1350.17</v>
      </c>
      <c r="G47" s="59">
        <v>2540.96</v>
      </c>
      <c r="H47" s="59">
        <v>3799.66</v>
      </c>
      <c r="I47" s="59">
        <v>213.4</v>
      </c>
      <c r="J47" s="60">
        <v>24.16</v>
      </c>
      <c r="K47" s="59">
        <v>21.35</v>
      </c>
      <c r="L47" s="59">
        <v>366.15</v>
      </c>
      <c r="M47" s="58"/>
      <c r="N47" s="56" t="s">
        <v>84</v>
      </c>
      <c r="O47" s="14"/>
      <c r="Q47" s="20"/>
      <c r="R47" s="15"/>
    </row>
    <row r="48" spans="1:18" ht="15.75" customHeight="1" x14ac:dyDescent="0.25">
      <c r="A48" s="16">
        <v>41</v>
      </c>
      <c r="B48" s="18" t="s">
        <v>47</v>
      </c>
      <c r="C48" s="54" t="s">
        <v>82</v>
      </c>
      <c r="D48" s="59">
        <v>3871.98</v>
      </c>
      <c r="E48" s="59">
        <v>75.67</v>
      </c>
      <c r="F48" s="59">
        <v>1177.22</v>
      </c>
      <c r="G48" s="59">
        <v>2503.79</v>
      </c>
      <c r="H48" s="59">
        <v>3300.1</v>
      </c>
      <c r="I48" s="59">
        <v>371.5</v>
      </c>
      <c r="J48" s="60">
        <v>21.94</v>
      </c>
      <c r="K48" s="59">
        <v>18.78</v>
      </c>
      <c r="L48" s="59">
        <v>900.39</v>
      </c>
      <c r="M48" s="58"/>
      <c r="N48" s="56" t="s">
        <v>84</v>
      </c>
      <c r="O48" s="14"/>
    </row>
    <row r="49" spans="1:18" ht="15.75" customHeight="1" x14ac:dyDescent="0.25">
      <c r="A49" s="16">
        <v>42</v>
      </c>
      <c r="B49" s="18" t="s">
        <v>52</v>
      </c>
      <c r="C49" s="54" t="s">
        <v>82</v>
      </c>
      <c r="D49" s="59">
        <v>3006.31</v>
      </c>
      <c r="E49" s="59"/>
      <c r="F49" s="59">
        <v>1334.3</v>
      </c>
      <c r="G49" s="59">
        <v>1590.78</v>
      </c>
      <c r="H49" s="59">
        <v>2772.25</v>
      </c>
      <c r="I49" s="59">
        <v>179.07</v>
      </c>
      <c r="J49" s="60">
        <v>3.57</v>
      </c>
      <c r="K49" s="59">
        <v>16.07</v>
      </c>
      <c r="L49" s="59">
        <v>836.8</v>
      </c>
      <c r="M49" s="58"/>
      <c r="N49" s="56" t="s">
        <v>84</v>
      </c>
      <c r="O49" s="14"/>
      <c r="Q49" s="20"/>
      <c r="R49" s="15"/>
    </row>
    <row r="50" spans="1:18" ht="15.75" customHeight="1" x14ac:dyDescent="0.25">
      <c r="A50" s="16">
        <v>43</v>
      </c>
      <c r="B50" s="22" t="s">
        <v>54</v>
      </c>
      <c r="C50" s="54" t="s">
        <v>82</v>
      </c>
      <c r="D50" s="59">
        <v>2526.9</v>
      </c>
      <c r="E50" s="59"/>
      <c r="F50" s="59">
        <v>397.55</v>
      </c>
      <c r="G50" s="59">
        <v>2002.06</v>
      </c>
      <c r="H50" s="59">
        <v>2063.5</v>
      </c>
      <c r="I50" s="59">
        <v>211.98</v>
      </c>
      <c r="J50" s="60">
        <v>0.39</v>
      </c>
      <c r="K50" s="59">
        <v>14.46</v>
      </c>
      <c r="L50" s="59">
        <v>297.89999999999998</v>
      </c>
      <c r="M50" s="58"/>
      <c r="N50" s="56" t="s">
        <v>84</v>
      </c>
      <c r="O50" s="14"/>
      <c r="Q50" s="20"/>
      <c r="R50" s="15"/>
    </row>
    <row r="51" spans="1:18" ht="15.75" customHeight="1" x14ac:dyDescent="0.25">
      <c r="A51" s="16">
        <v>44</v>
      </c>
      <c r="B51" s="22" t="s">
        <v>53</v>
      </c>
      <c r="C51" s="54" t="s">
        <v>82</v>
      </c>
      <c r="D51" s="59">
        <v>2261.91</v>
      </c>
      <c r="E51" s="59"/>
      <c r="F51" s="59">
        <v>238.85999999999999</v>
      </c>
      <c r="G51" s="59">
        <v>1862.7</v>
      </c>
      <c r="H51" s="59">
        <v>1351.96</v>
      </c>
      <c r="I51" s="59">
        <v>315.06</v>
      </c>
      <c r="J51" s="60">
        <v>3.6</v>
      </c>
      <c r="K51" s="59">
        <v>14.66</v>
      </c>
      <c r="L51" s="62">
        <v>182.49</v>
      </c>
      <c r="M51" s="58"/>
      <c r="N51" s="56" t="s">
        <v>84</v>
      </c>
      <c r="O51" s="14"/>
      <c r="Q51" s="20"/>
      <c r="R51" s="15"/>
    </row>
    <row r="52" spans="1:18" ht="15.75" customHeight="1" x14ac:dyDescent="0.25">
      <c r="A52" s="23"/>
      <c r="B52" s="24" t="s">
        <v>55</v>
      </c>
      <c r="C52" s="25"/>
      <c r="D52" s="26">
        <f t="shared" ref="D52:J52" si="0">SUM(D8:D51)</f>
        <v>708109.41000000038</v>
      </c>
      <c r="E52" s="26">
        <f t="shared" si="0"/>
        <v>2395.5700000000002</v>
      </c>
      <c r="F52" s="26">
        <f t="shared" si="0"/>
        <v>150108.92999999996</v>
      </c>
      <c r="G52" s="26">
        <f t="shared" si="0"/>
        <v>522813.95999999996</v>
      </c>
      <c r="H52" s="26">
        <f t="shared" si="0"/>
        <v>572434.91000000015</v>
      </c>
      <c r="I52" s="26">
        <f t="shared" si="0"/>
        <v>39900.770000000004</v>
      </c>
      <c r="J52" s="26">
        <f t="shared" si="0"/>
        <v>4479.4699999999984</v>
      </c>
      <c r="K52" s="27"/>
      <c r="L52" s="27"/>
      <c r="M52" s="27"/>
      <c r="N52" s="28"/>
      <c r="Q52" s="20"/>
      <c r="R52" s="15"/>
    </row>
    <row r="53" spans="1:18" ht="15.75" customHeight="1" x14ac:dyDescent="0.25">
      <c r="A53" s="72" t="s">
        <v>56</v>
      </c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14"/>
      <c r="Q53" s="20"/>
      <c r="R53" s="15"/>
    </row>
    <row r="54" spans="1:18" ht="15.75" customHeight="1" x14ac:dyDescent="0.25">
      <c r="A54" s="16">
        <v>45</v>
      </c>
      <c r="B54" s="30" t="s">
        <v>58</v>
      </c>
      <c r="C54" s="55" t="s">
        <v>82</v>
      </c>
      <c r="D54" s="59">
        <v>56867.23</v>
      </c>
      <c r="E54" s="59"/>
      <c r="F54" s="59">
        <v>6946.1900000000005</v>
      </c>
      <c r="G54" s="59">
        <v>48668.67</v>
      </c>
      <c r="H54" s="59">
        <v>38383</v>
      </c>
      <c r="I54" s="59">
        <v>2353.6999999999998</v>
      </c>
      <c r="J54" s="60">
        <v>722.45</v>
      </c>
      <c r="K54" s="59">
        <v>20.37</v>
      </c>
      <c r="L54" s="59">
        <v>340.93</v>
      </c>
      <c r="M54" s="58"/>
      <c r="N54" s="57" t="s">
        <v>84</v>
      </c>
      <c r="Q54" s="20"/>
      <c r="R54" s="15"/>
    </row>
    <row r="55" spans="1:18" ht="15.75" customHeight="1" x14ac:dyDescent="0.25">
      <c r="A55" s="19">
        <v>46</v>
      </c>
      <c r="B55" s="29" t="s">
        <v>57</v>
      </c>
      <c r="C55" s="55" t="s">
        <v>82</v>
      </c>
      <c r="D55" s="59">
        <v>54683.22</v>
      </c>
      <c r="E55" s="59">
        <v>679.24</v>
      </c>
      <c r="F55" s="59">
        <v>8445.39</v>
      </c>
      <c r="G55" s="59">
        <v>44218.62</v>
      </c>
      <c r="H55" s="59">
        <v>46309.75</v>
      </c>
      <c r="I55" s="59">
        <v>2928</v>
      </c>
      <c r="J55" s="60">
        <v>464.37</v>
      </c>
      <c r="K55" s="59">
        <v>22.19</v>
      </c>
      <c r="L55" s="59">
        <v>225.68</v>
      </c>
      <c r="M55" s="58"/>
      <c r="N55" s="61" t="s">
        <v>84</v>
      </c>
      <c r="Q55" s="20"/>
      <c r="R55" s="15"/>
    </row>
    <row r="56" spans="1:18" ht="15.75" customHeight="1" x14ac:dyDescent="0.25">
      <c r="A56" s="16">
        <v>47</v>
      </c>
      <c r="B56" s="30" t="s">
        <v>59</v>
      </c>
      <c r="C56" s="55" t="s">
        <v>82</v>
      </c>
      <c r="D56" s="59">
        <v>44951.1</v>
      </c>
      <c r="E56" s="59">
        <v>1601.31</v>
      </c>
      <c r="F56" s="59">
        <v>2541.66</v>
      </c>
      <c r="G56" s="59">
        <v>39766.97</v>
      </c>
      <c r="H56" s="59">
        <v>31981.59</v>
      </c>
      <c r="I56" s="59">
        <v>3010.49</v>
      </c>
      <c r="J56" s="60">
        <v>436.74</v>
      </c>
      <c r="K56" s="59">
        <v>22.67</v>
      </c>
      <c r="L56" s="59">
        <v>203.78</v>
      </c>
      <c r="M56" s="58"/>
      <c r="N56" s="57" t="s">
        <v>84</v>
      </c>
      <c r="O56" s="14"/>
      <c r="Q56" s="20"/>
      <c r="R56" s="15"/>
    </row>
    <row r="57" spans="1:18" ht="15.75" customHeight="1" x14ac:dyDescent="0.25">
      <c r="A57" s="19">
        <v>48</v>
      </c>
      <c r="B57" s="30" t="s">
        <v>60</v>
      </c>
      <c r="C57" s="55" t="s">
        <v>82</v>
      </c>
      <c r="D57" s="59">
        <v>27916.87</v>
      </c>
      <c r="E57" s="59"/>
      <c r="F57" s="59">
        <v>12873.09</v>
      </c>
      <c r="G57" s="59">
        <v>11652.21</v>
      </c>
      <c r="H57" s="59">
        <v>25895.49</v>
      </c>
      <c r="I57" s="59">
        <v>1102.8</v>
      </c>
      <c r="J57" s="60">
        <v>120.71</v>
      </c>
      <c r="K57" s="59">
        <v>22.37</v>
      </c>
      <c r="L57" s="59">
        <v>436.47</v>
      </c>
      <c r="M57" s="58"/>
      <c r="N57" s="61" t="s">
        <v>84</v>
      </c>
      <c r="O57" s="14"/>
      <c r="Q57" s="20"/>
      <c r="R57" s="15"/>
    </row>
    <row r="58" spans="1:18" ht="15.75" customHeight="1" x14ac:dyDescent="0.25">
      <c r="A58" s="16">
        <v>49</v>
      </c>
      <c r="B58" s="30" t="s">
        <v>61</v>
      </c>
      <c r="C58" s="55" t="s">
        <v>82</v>
      </c>
      <c r="D58" s="59">
        <v>27282.15</v>
      </c>
      <c r="E58" s="59">
        <v>581.07000000000005</v>
      </c>
      <c r="F58" s="59">
        <v>2029.58</v>
      </c>
      <c r="G58" s="59">
        <v>24138.19</v>
      </c>
      <c r="H58" s="59">
        <v>16846.22</v>
      </c>
      <c r="I58" s="59">
        <v>1666.93</v>
      </c>
      <c r="J58" s="60">
        <v>193.63</v>
      </c>
      <c r="K58" s="59">
        <v>19.72</v>
      </c>
      <c r="L58" s="59">
        <v>203.88</v>
      </c>
      <c r="M58" s="58"/>
      <c r="N58" s="57" t="s">
        <v>84</v>
      </c>
      <c r="O58" s="14"/>
      <c r="Q58" s="20"/>
      <c r="R58" s="15"/>
    </row>
    <row r="59" spans="1:18" ht="15.75" customHeight="1" x14ac:dyDescent="0.25">
      <c r="A59" s="19">
        <v>50</v>
      </c>
      <c r="B59" s="30" t="s">
        <v>64</v>
      </c>
      <c r="C59" s="55" t="s">
        <v>82</v>
      </c>
      <c r="D59" s="59">
        <v>12048.08</v>
      </c>
      <c r="E59" s="59">
        <v>200.35</v>
      </c>
      <c r="F59" s="59">
        <v>3034.03</v>
      </c>
      <c r="G59" s="59">
        <v>7818.62</v>
      </c>
      <c r="H59" s="59">
        <v>10653.59</v>
      </c>
      <c r="I59" s="59">
        <v>798.53</v>
      </c>
      <c r="J59" s="60">
        <v>52.89</v>
      </c>
      <c r="K59" s="59">
        <v>21.64</v>
      </c>
      <c r="L59" s="59">
        <v>315.33</v>
      </c>
      <c r="M59" s="58"/>
      <c r="N59" s="61" t="s">
        <v>84</v>
      </c>
      <c r="O59" s="14"/>
      <c r="Q59" s="20"/>
      <c r="R59" s="15"/>
    </row>
    <row r="60" spans="1:18" ht="15.75" customHeight="1" x14ac:dyDescent="0.25">
      <c r="A60" s="16">
        <v>51</v>
      </c>
      <c r="B60" s="30" t="s">
        <v>62</v>
      </c>
      <c r="C60" s="55" t="s">
        <v>82</v>
      </c>
      <c r="D60" s="59">
        <v>11851.2</v>
      </c>
      <c r="E60" s="59"/>
      <c r="F60" s="59">
        <v>3063.12</v>
      </c>
      <c r="G60" s="59">
        <v>6691.7</v>
      </c>
      <c r="H60" s="59">
        <v>10600.02</v>
      </c>
      <c r="I60" s="59">
        <v>761.24</v>
      </c>
      <c r="J60" s="60">
        <v>20</v>
      </c>
      <c r="K60" s="59">
        <v>21.09</v>
      </c>
      <c r="L60" s="59">
        <v>227.3</v>
      </c>
      <c r="M60" s="58"/>
      <c r="N60" s="57" t="s">
        <v>84</v>
      </c>
      <c r="O60" s="14"/>
      <c r="Q60" s="20"/>
      <c r="R60" s="15"/>
    </row>
    <row r="61" spans="1:18" ht="15.75" customHeight="1" x14ac:dyDescent="0.25">
      <c r="A61" s="19">
        <v>52</v>
      </c>
      <c r="B61" s="30" t="s">
        <v>63</v>
      </c>
      <c r="C61" s="55" t="s">
        <v>82</v>
      </c>
      <c r="D61" s="59">
        <v>10992.15</v>
      </c>
      <c r="E61" s="59"/>
      <c r="F61" s="59">
        <v>1795.03</v>
      </c>
      <c r="G61" s="59">
        <v>8806.16</v>
      </c>
      <c r="H61" s="59">
        <v>9650.36</v>
      </c>
      <c r="I61" s="59">
        <v>541.22</v>
      </c>
      <c r="J61" s="60">
        <v>101.07</v>
      </c>
      <c r="K61" s="59">
        <v>23.26</v>
      </c>
      <c r="L61" s="59">
        <v>268.39</v>
      </c>
      <c r="M61" s="58"/>
      <c r="N61" s="57" t="s">
        <v>84</v>
      </c>
      <c r="O61" s="14"/>
      <c r="Q61" s="20"/>
      <c r="R61" s="15"/>
    </row>
    <row r="62" spans="1:18" ht="15.75" customHeight="1" x14ac:dyDescent="0.25">
      <c r="A62" s="16">
        <v>53</v>
      </c>
      <c r="B62" s="30" t="s">
        <v>65</v>
      </c>
      <c r="C62" s="55" t="s">
        <v>82</v>
      </c>
      <c r="D62" s="59">
        <v>7962.65</v>
      </c>
      <c r="E62" s="59"/>
      <c r="F62" s="59">
        <v>1195.56</v>
      </c>
      <c r="G62" s="59">
        <v>6520.19</v>
      </c>
      <c r="H62" s="59">
        <v>6630.35</v>
      </c>
      <c r="I62" s="59">
        <v>677.49</v>
      </c>
      <c r="J62" s="60">
        <v>19.21</v>
      </c>
      <c r="K62" s="59">
        <v>21.51</v>
      </c>
      <c r="L62" s="59">
        <v>361.18</v>
      </c>
      <c r="M62" s="58"/>
      <c r="N62" s="57" t="s">
        <v>84</v>
      </c>
      <c r="O62" s="14"/>
      <c r="Q62" s="20"/>
      <c r="R62" s="15"/>
    </row>
    <row r="63" spans="1:18" ht="15.75" customHeight="1" x14ac:dyDescent="0.25">
      <c r="A63" s="19">
        <v>54</v>
      </c>
      <c r="B63" s="29" t="s">
        <v>83</v>
      </c>
      <c r="C63" s="55" t="s">
        <v>82</v>
      </c>
      <c r="D63" s="59">
        <v>7753.32</v>
      </c>
      <c r="E63" s="59"/>
      <c r="F63" s="59">
        <v>1168.8700000000001</v>
      </c>
      <c r="G63" s="59">
        <v>6226.76</v>
      </c>
      <c r="H63" s="59">
        <v>6505.19</v>
      </c>
      <c r="I63" s="59">
        <v>673.28</v>
      </c>
      <c r="J63" s="60">
        <v>-28.03</v>
      </c>
      <c r="K63" s="59">
        <v>11.23</v>
      </c>
      <c r="L63" s="59">
        <v>188.08</v>
      </c>
      <c r="M63" s="58"/>
      <c r="N63" s="61" t="s">
        <v>84</v>
      </c>
      <c r="O63" s="14"/>
      <c r="Q63" s="20"/>
      <c r="R63" s="15"/>
    </row>
    <row r="64" spans="1:18" ht="15.75" customHeight="1" x14ac:dyDescent="0.25">
      <c r="A64" s="16">
        <v>55</v>
      </c>
      <c r="B64" s="32" t="s">
        <v>85</v>
      </c>
      <c r="C64" s="55" t="s">
        <v>82</v>
      </c>
      <c r="D64" s="59">
        <v>7117.77</v>
      </c>
      <c r="E64" s="59"/>
      <c r="F64" s="59">
        <v>934.19999999999993</v>
      </c>
      <c r="G64" s="59">
        <v>5953.39</v>
      </c>
      <c r="H64" s="59">
        <v>4933.7299999999996</v>
      </c>
      <c r="I64" s="59">
        <v>738.1</v>
      </c>
      <c r="J64" s="60">
        <v>51.84</v>
      </c>
      <c r="K64" s="59">
        <v>23.32</v>
      </c>
      <c r="L64" s="59">
        <v>312.67</v>
      </c>
      <c r="M64" s="58"/>
      <c r="N64" s="57" t="s">
        <v>84</v>
      </c>
      <c r="O64" s="14"/>
      <c r="Q64" s="20"/>
      <c r="R64" s="15"/>
    </row>
    <row r="65" spans="1:107" ht="15.75" customHeight="1" x14ac:dyDescent="0.25">
      <c r="A65" s="23"/>
      <c r="B65" s="24" t="s">
        <v>66</v>
      </c>
      <c r="C65" s="25"/>
      <c r="D65" s="26">
        <f t="shared" ref="D65:J65" si="1">SUM(D54:D64)</f>
        <v>269425.74</v>
      </c>
      <c r="E65" s="26">
        <f t="shared" si="1"/>
        <v>3061.9700000000003</v>
      </c>
      <c r="F65" s="26">
        <f t="shared" si="1"/>
        <v>44026.719999999994</v>
      </c>
      <c r="G65" s="26">
        <f t="shared" si="1"/>
        <v>210461.48000000004</v>
      </c>
      <c r="H65" s="26">
        <f t="shared" si="1"/>
        <v>208389.28999999998</v>
      </c>
      <c r="I65" s="26">
        <f t="shared" si="1"/>
        <v>15251.779999999999</v>
      </c>
      <c r="J65" s="26">
        <f t="shared" si="1"/>
        <v>2154.88</v>
      </c>
      <c r="K65" s="27"/>
      <c r="L65" s="27"/>
      <c r="M65" s="27"/>
      <c r="N65" s="28"/>
      <c r="O65" s="14"/>
      <c r="R65" s="15"/>
    </row>
    <row r="66" spans="1:107" ht="15.75" customHeight="1" x14ac:dyDescent="0.25">
      <c r="A66" s="72" t="s">
        <v>67</v>
      </c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14"/>
    </row>
    <row r="67" spans="1:107" ht="15.75" customHeight="1" x14ac:dyDescent="0.25">
      <c r="A67" s="19">
        <v>56</v>
      </c>
      <c r="B67" s="30" t="s">
        <v>68</v>
      </c>
      <c r="C67" s="55" t="s">
        <v>82</v>
      </c>
      <c r="D67" s="59">
        <v>71374.759999999995</v>
      </c>
      <c r="E67" s="59">
        <v>2776.88</v>
      </c>
      <c r="F67" s="59">
        <v>13255.54</v>
      </c>
      <c r="G67" s="59">
        <v>50511.22</v>
      </c>
      <c r="H67" s="59">
        <v>61963.91</v>
      </c>
      <c r="I67" s="59">
        <v>3175.84</v>
      </c>
      <c r="J67" s="60">
        <v>704.71</v>
      </c>
      <c r="K67" s="59">
        <v>18.09</v>
      </c>
      <c r="L67" s="59">
        <v>394.46</v>
      </c>
      <c r="M67" s="58"/>
      <c r="N67" s="61" t="s">
        <v>84</v>
      </c>
      <c r="O67" s="14"/>
      <c r="R67" s="15"/>
    </row>
    <row r="68" spans="1:107" ht="15.75" customHeight="1" x14ac:dyDescent="0.25">
      <c r="A68" s="16">
        <v>57</v>
      </c>
      <c r="B68" s="30" t="s">
        <v>69</v>
      </c>
      <c r="C68" s="54" t="s">
        <v>82</v>
      </c>
      <c r="D68" s="59">
        <v>68575.97</v>
      </c>
      <c r="E68" s="59">
        <v>1064.27</v>
      </c>
      <c r="F68" s="59">
        <v>9559.73</v>
      </c>
      <c r="G68" s="59">
        <v>55291.24</v>
      </c>
      <c r="H68" s="59">
        <v>61380.91</v>
      </c>
      <c r="I68" s="59">
        <v>5036.26</v>
      </c>
      <c r="J68" s="60">
        <v>191.25</v>
      </c>
      <c r="K68" s="59">
        <v>14.23</v>
      </c>
      <c r="L68" s="59">
        <v>144.44999999999999</v>
      </c>
      <c r="M68" s="58"/>
      <c r="N68" s="61" t="s">
        <v>84</v>
      </c>
      <c r="O68" s="14"/>
      <c r="R68" s="15"/>
    </row>
    <row r="69" spans="1:107" ht="15.75" customHeight="1" x14ac:dyDescent="0.25">
      <c r="A69" s="16">
        <v>58</v>
      </c>
      <c r="B69" s="32" t="s">
        <v>71</v>
      </c>
      <c r="C69" s="53" t="s">
        <v>82</v>
      </c>
      <c r="D69" s="59">
        <v>46426.94</v>
      </c>
      <c r="E69" s="59">
        <v>1386.87</v>
      </c>
      <c r="F69" s="59">
        <v>6300.22</v>
      </c>
      <c r="G69" s="59">
        <v>38632.410000000003</v>
      </c>
      <c r="H69" s="59">
        <v>43070.42</v>
      </c>
      <c r="I69" s="59">
        <v>1686.58</v>
      </c>
      <c r="J69" s="60">
        <v>382.23</v>
      </c>
      <c r="K69" s="59">
        <v>15.13</v>
      </c>
      <c r="L69" s="59">
        <v>253.61</v>
      </c>
      <c r="M69" s="58">
        <v>0.4</v>
      </c>
      <c r="N69" s="61" t="s">
        <v>84</v>
      </c>
      <c r="O69" s="14"/>
      <c r="R69" s="15"/>
    </row>
    <row r="70" spans="1:107" ht="15.75" customHeight="1" x14ac:dyDescent="0.25">
      <c r="A70" s="31">
        <v>59</v>
      </c>
      <c r="B70" s="30" t="s">
        <v>70</v>
      </c>
      <c r="C70" s="54" t="s">
        <v>82</v>
      </c>
      <c r="D70" s="59">
        <v>40935.03</v>
      </c>
      <c r="E70" s="59">
        <v>3191.8</v>
      </c>
      <c r="F70" s="59">
        <v>5520.53</v>
      </c>
      <c r="G70" s="59">
        <v>32067.32</v>
      </c>
      <c r="H70" s="59">
        <v>37858.93</v>
      </c>
      <c r="I70" s="59">
        <v>1285.9100000000001</v>
      </c>
      <c r="J70" s="60">
        <v>139.69</v>
      </c>
      <c r="K70" s="59">
        <v>14.87</v>
      </c>
      <c r="L70" s="59">
        <v>230.22</v>
      </c>
      <c r="M70" s="58"/>
      <c r="N70" s="61" t="s">
        <v>84</v>
      </c>
      <c r="O70" s="14"/>
      <c r="R70" s="33"/>
    </row>
    <row r="71" spans="1:107" ht="15.75" customHeight="1" x14ac:dyDescent="0.25">
      <c r="A71" s="23"/>
      <c r="B71" s="34" t="s">
        <v>72</v>
      </c>
      <c r="C71" s="35"/>
      <c r="D71" s="36">
        <f>SUM(D67:D70)</f>
        <v>227312.69999999998</v>
      </c>
      <c r="E71" s="36">
        <f t="shared" ref="E71:J71" si="2">SUM(E67:E70)</f>
        <v>8419.82</v>
      </c>
      <c r="F71" s="36">
        <f t="shared" si="2"/>
        <v>34636.020000000004</v>
      </c>
      <c r="G71" s="36">
        <f t="shared" si="2"/>
        <v>176502.19</v>
      </c>
      <c r="H71" s="36">
        <f t="shared" si="2"/>
        <v>204274.16999999998</v>
      </c>
      <c r="I71" s="36">
        <f t="shared" si="2"/>
        <v>11184.59</v>
      </c>
      <c r="J71" s="36">
        <f t="shared" si="2"/>
        <v>1417.88</v>
      </c>
      <c r="K71" s="84"/>
      <c r="L71" s="84"/>
      <c r="M71" s="84"/>
      <c r="N71" s="84"/>
      <c r="O71" s="14"/>
      <c r="R71" s="33"/>
    </row>
    <row r="72" spans="1:107" ht="15.75" customHeight="1" x14ac:dyDescent="0.25">
      <c r="A72" s="23"/>
      <c r="B72" s="24" t="s">
        <v>73</v>
      </c>
      <c r="C72" s="37"/>
      <c r="D72" s="26">
        <f t="shared" ref="D72:J72" si="3">SUM(D52,D65,D71)</f>
        <v>1204847.8500000003</v>
      </c>
      <c r="E72" s="26">
        <f t="shared" si="3"/>
        <v>13877.36</v>
      </c>
      <c r="F72" s="26">
        <f t="shared" si="3"/>
        <v>228771.66999999998</v>
      </c>
      <c r="G72" s="26">
        <f t="shared" si="3"/>
        <v>909777.62999999989</v>
      </c>
      <c r="H72" s="26">
        <f t="shared" si="3"/>
        <v>985098.37000000011</v>
      </c>
      <c r="I72" s="26">
        <f t="shared" si="3"/>
        <v>66337.14</v>
      </c>
      <c r="J72" s="26">
        <f t="shared" si="3"/>
        <v>8052.2299999999987</v>
      </c>
      <c r="K72" s="63">
        <v>17.809999999999999</v>
      </c>
      <c r="L72" s="63">
        <v>242.82</v>
      </c>
      <c r="M72" s="85"/>
      <c r="N72" s="86"/>
      <c r="O72" s="14"/>
      <c r="R72" s="33"/>
    </row>
    <row r="73" spans="1:107" ht="15.75" customHeight="1" x14ac:dyDescent="0.25">
      <c r="A73" s="38"/>
      <c r="F73" s="39"/>
      <c r="G73" s="39"/>
      <c r="H73" s="39"/>
      <c r="I73" s="39"/>
      <c r="J73" s="39"/>
      <c r="K73" s="39"/>
      <c r="L73" s="39"/>
      <c r="M73" s="39"/>
      <c r="N73" s="39"/>
      <c r="O73" s="14"/>
      <c r="Q73" s="33"/>
      <c r="R73" s="33"/>
    </row>
    <row r="74" spans="1:107" customFormat="1" ht="15.75" customHeight="1" x14ac:dyDescent="0.25">
      <c r="A74" s="49" t="s">
        <v>74</v>
      </c>
      <c r="B74" s="83" t="s">
        <v>90</v>
      </c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50"/>
      <c r="P74" s="51"/>
      <c r="Q74" s="52"/>
      <c r="R74" s="52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51"/>
      <c r="AM74" s="51"/>
      <c r="AN74" s="51"/>
      <c r="AO74" s="51"/>
      <c r="AP74" s="51"/>
      <c r="AQ74" s="51"/>
      <c r="AR74" s="51"/>
      <c r="AS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  <c r="BF74" s="51"/>
      <c r="BG74" s="51"/>
      <c r="BH74" s="51"/>
      <c r="BI74" s="51"/>
      <c r="BJ74" s="51"/>
      <c r="BK74" s="51"/>
      <c r="BL74" s="51"/>
      <c r="BM74" s="51"/>
      <c r="BN74" s="51"/>
      <c r="BO74" s="51"/>
      <c r="BP74" s="51"/>
      <c r="BQ74" s="51"/>
      <c r="BR74" s="51"/>
      <c r="BS74" s="51"/>
      <c r="BT74" s="51"/>
      <c r="BU74" s="51"/>
      <c r="BV74" s="51"/>
      <c r="BW74" s="51"/>
      <c r="BX74" s="51"/>
      <c r="BY74" s="51"/>
      <c r="BZ74" s="51"/>
      <c r="CA74" s="51"/>
      <c r="CB74" s="51"/>
      <c r="CC74" s="51"/>
      <c r="CD74" s="51"/>
      <c r="CE74" s="51"/>
      <c r="CF74" s="51"/>
      <c r="CG74" s="51"/>
      <c r="CH74" s="51"/>
      <c r="CI74" s="51"/>
      <c r="CJ74" s="51"/>
      <c r="CK74" s="51"/>
      <c r="CL74" s="51"/>
      <c r="CM74" s="51"/>
      <c r="CN74" s="51"/>
      <c r="CO74" s="51"/>
      <c r="CP74" s="51"/>
      <c r="CQ74" s="51"/>
      <c r="CR74" s="51"/>
      <c r="CS74" s="51"/>
      <c r="CT74" s="51"/>
      <c r="CU74" s="51"/>
      <c r="CV74" s="51"/>
      <c r="CW74" s="51"/>
      <c r="CX74" s="51"/>
      <c r="CY74" s="51"/>
      <c r="CZ74" s="51"/>
      <c r="DA74" s="51"/>
      <c r="DB74" s="51"/>
      <c r="DC74" s="51"/>
    </row>
    <row r="75" spans="1:107" customFormat="1" ht="15.75" customHeight="1" x14ac:dyDescent="0.25">
      <c r="A75" s="49" t="s">
        <v>75</v>
      </c>
      <c r="B75" s="83" t="s">
        <v>76</v>
      </c>
      <c r="C75" s="83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50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51"/>
      <c r="AJ75" s="51"/>
      <c r="AK75" s="51"/>
      <c r="AL75" s="51"/>
      <c r="AM75" s="51"/>
      <c r="AN75" s="51"/>
      <c r="AO75" s="51"/>
      <c r="AP75" s="51"/>
      <c r="AQ75" s="51"/>
      <c r="AR75" s="51"/>
      <c r="AS75" s="51"/>
      <c r="AT75" s="51"/>
      <c r="AU75" s="51"/>
      <c r="AV75" s="51"/>
      <c r="AW75" s="51"/>
      <c r="AX75" s="51"/>
      <c r="AY75" s="51"/>
      <c r="AZ75" s="51"/>
      <c r="BA75" s="51"/>
      <c r="BB75" s="51"/>
      <c r="BC75" s="51"/>
      <c r="BD75" s="51"/>
      <c r="BE75" s="51"/>
      <c r="BF75" s="51"/>
      <c r="BG75" s="51"/>
      <c r="BH75" s="51"/>
      <c r="BI75" s="51"/>
      <c r="BJ75" s="51"/>
      <c r="BK75" s="51"/>
      <c r="BL75" s="51"/>
      <c r="BM75" s="51"/>
      <c r="BN75" s="51"/>
      <c r="BO75" s="51"/>
      <c r="BP75" s="51"/>
      <c r="BQ75" s="51"/>
      <c r="BR75" s="51"/>
      <c r="BS75" s="51"/>
      <c r="BT75" s="51"/>
      <c r="BU75" s="51"/>
      <c r="BV75" s="51"/>
      <c r="BW75" s="51"/>
      <c r="BX75" s="51"/>
      <c r="BY75" s="51"/>
      <c r="BZ75" s="51"/>
      <c r="CA75" s="51"/>
      <c r="CB75" s="51"/>
      <c r="CC75" s="51"/>
      <c r="CD75" s="51"/>
      <c r="CE75" s="51"/>
      <c r="CF75" s="51"/>
      <c r="CG75" s="51"/>
      <c r="CH75" s="51"/>
      <c r="CI75" s="51"/>
      <c r="CJ75" s="51"/>
      <c r="CK75" s="51"/>
      <c r="CL75" s="51"/>
      <c r="CM75" s="51"/>
      <c r="CN75" s="51"/>
      <c r="CO75" s="51"/>
      <c r="CP75" s="51"/>
      <c r="CQ75" s="51"/>
      <c r="CR75" s="51"/>
      <c r="CS75" s="51"/>
      <c r="CT75" s="51"/>
      <c r="CU75" s="51"/>
      <c r="CV75" s="51"/>
      <c r="CW75" s="51"/>
      <c r="CX75" s="51"/>
      <c r="CY75" s="51"/>
      <c r="CZ75" s="51"/>
      <c r="DA75" s="51"/>
      <c r="DB75" s="51"/>
      <c r="DC75" s="51"/>
    </row>
    <row r="76" spans="1:107" customFormat="1" x14ac:dyDescent="0.25">
      <c r="A76" s="49" t="s">
        <v>77</v>
      </c>
      <c r="B76" s="82" t="s">
        <v>78</v>
      </c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50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51"/>
      <c r="AJ76" s="51"/>
      <c r="AK76" s="51"/>
      <c r="AL76" s="51"/>
      <c r="AM76" s="51"/>
      <c r="AN76" s="51"/>
      <c r="AO76" s="51"/>
      <c r="AP76" s="51"/>
      <c r="AQ76" s="51"/>
      <c r="AR76" s="51"/>
      <c r="AS76" s="51"/>
      <c r="AT76" s="51"/>
      <c r="AU76" s="51"/>
      <c r="AV76" s="51"/>
      <c r="AW76" s="51"/>
      <c r="AX76" s="51"/>
      <c r="AY76" s="51"/>
      <c r="AZ76" s="51"/>
      <c r="BA76" s="51"/>
      <c r="BB76" s="51"/>
      <c r="BC76" s="51"/>
      <c r="BD76" s="51"/>
      <c r="BE76" s="51"/>
      <c r="BF76" s="51"/>
      <c r="BG76" s="51"/>
      <c r="BH76" s="51"/>
      <c r="BI76" s="51"/>
      <c r="BJ76" s="51"/>
      <c r="BK76" s="51"/>
      <c r="BL76" s="51"/>
      <c r="BM76" s="51"/>
      <c r="BN76" s="51"/>
      <c r="BO76" s="51"/>
      <c r="BP76" s="51"/>
      <c r="BQ76" s="51"/>
      <c r="BR76" s="51"/>
      <c r="BS76" s="51"/>
      <c r="BT76" s="51"/>
      <c r="BU76" s="51"/>
      <c r="BV76" s="51"/>
      <c r="BW76" s="51"/>
      <c r="BX76" s="51"/>
      <c r="BY76" s="51"/>
      <c r="BZ76" s="51"/>
      <c r="CA76" s="51"/>
      <c r="CB76" s="51"/>
      <c r="CC76" s="51"/>
      <c r="CD76" s="51"/>
      <c r="CE76" s="51"/>
      <c r="CF76" s="51"/>
      <c r="CG76" s="51"/>
      <c r="CH76" s="51"/>
      <c r="CI76" s="51"/>
      <c r="CJ76" s="51"/>
      <c r="CK76" s="51"/>
      <c r="CL76" s="51"/>
      <c r="CM76" s="51"/>
      <c r="CN76" s="51"/>
      <c r="CO76" s="51"/>
      <c r="CP76" s="51"/>
      <c r="CQ76" s="51"/>
      <c r="CR76" s="51"/>
      <c r="CS76" s="51"/>
      <c r="CT76" s="51"/>
      <c r="CU76" s="51"/>
      <c r="CV76" s="51"/>
      <c r="CW76" s="51"/>
      <c r="CX76" s="51"/>
      <c r="CY76" s="51"/>
      <c r="CZ76" s="51"/>
      <c r="DA76" s="51"/>
      <c r="DB76" s="51"/>
      <c r="DC76" s="51"/>
    </row>
    <row r="77" spans="1:107" customFormat="1" ht="15" customHeight="1" x14ac:dyDescent="0.25">
      <c r="A77" s="49" t="s">
        <v>79</v>
      </c>
      <c r="B77" s="83" t="s">
        <v>80</v>
      </c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50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51"/>
      <c r="AL77" s="51"/>
      <c r="AM77" s="51"/>
      <c r="AN77" s="51"/>
      <c r="AO77" s="51"/>
      <c r="AP77" s="51"/>
      <c r="AQ77" s="51"/>
      <c r="AR77" s="51"/>
      <c r="AS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  <c r="BF77" s="51"/>
      <c r="BG77" s="51"/>
      <c r="BH77" s="51"/>
      <c r="BI77" s="51"/>
      <c r="BJ77" s="51"/>
      <c r="BK77" s="51"/>
      <c r="BL77" s="51"/>
      <c r="BM77" s="51"/>
      <c r="BN77" s="51"/>
      <c r="BO77" s="51"/>
      <c r="BP77" s="51"/>
      <c r="BQ77" s="51"/>
      <c r="BR77" s="51"/>
      <c r="BS77" s="51"/>
      <c r="BT77" s="51"/>
      <c r="BU77" s="51"/>
      <c r="BV77" s="51"/>
      <c r="BW77" s="51"/>
      <c r="BX77" s="51"/>
      <c r="BY77" s="51"/>
      <c r="BZ77" s="51"/>
      <c r="CA77" s="51"/>
      <c r="CB77" s="51"/>
      <c r="CC77" s="51"/>
      <c r="CD77" s="51"/>
      <c r="CE77" s="51"/>
      <c r="CF77" s="51"/>
      <c r="CG77" s="51"/>
      <c r="CH77" s="51"/>
      <c r="CI77" s="51"/>
      <c r="CJ77" s="51"/>
      <c r="CK77" s="51"/>
      <c r="CL77" s="51"/>
      <c r="CM77" s="51"/>
      <c r="CN77" s="51"/>
      <c r="CO77" s="51"/>
      <c r="CP77" s="51"/>
      <c r="CQ77" s="51"/>
      <c r="CR77" s="51"/>
      <c r="CS77" s="51"/>
      <c r="CT77" s="51"/>
      <c r="CU77" s="51"/>
      <c r="CV77" s="51"/>
      <c r="CW77" s="51"/>
      <c r="CX77" s="51"/>
      <c r="CY77" s="51"/>
      <c r="CZ77" s="51"/>
      <c r="DA77" s="51"/>
      <c r="DB77" s="51"/>
      <c r="DC77" s="51"/>
    </row>
    <row r="78" spans="1:107" ht="15" customHeight="1" x14ac:dyDescent="0.25">
      <c r="A78" s="40"/>
      <c r="B78" s="41"/>
      <c r="C78" s="42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14"/>
    </row>
    <row r="79" spans="1:107" ht="15" customHeight="1" x14ac:dyDescent="0.3">
      <c r="A79" s="40"/>
      <c r="B79" s="41"/>
      <c r="C79" s="42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5"/>
      <c r="P79" s="45"/>
      <c r="Q79" s="46"/>
      <c r="R79" s="46"/>
    </row>
    <row r="80" spans="1:107" ht="16.5" x14ac:dyDescent="0.3">
      <c r="A80" s="40"/>
      <c r="B80" s="41"/>
      <c r="C80" s="42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5"/>
      <c r="P80" s="45"/>
      <c r="Q80" s="46"/>
      <c r="R80" s="46"/>
    </row>
    <row r="81" spans="1:18" ht="16.5" x14ac:dyDescent="0.3">
      <c r="A81" s="1"/>
      <c r="B81" s="41"/>
      <c r="C81" s="42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5"/>
      <c r="P81" s="45"/>
      <c r="Q81" s="46"/>
      <c r="R81" s="46"/>
    </row>
    <row r="82" spans="1:18" ht="16.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45"/>
      <c r="P82" s="45"/>
      <c r="Q82" s="46"/>
      <c r="R82" s="46"/>
    </row>
    <row r="83" spans="1:18" ht="16.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45"/>
      <c r="P83" s="45"/>
      <c r="Q83" s="46"/>
      <c r="R83" s="46"/>
    </row>
    <row r="84" spans="1:18" ht="16.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45"/>
      <c r="P84" s="45"/>
      <c r="Q84" s="46"/>
      <c r="R84" s="46"/>
    </row>
    <row r="85" spans="1:18" s="1" customFormat="1" x14ac:dyDescent="0.25"/>
    <row r="86" spans="1:18" s="1" customFormat="1" x14ac:dyDescent="0.25"/>
    <row r="87" spans="1:18" s="1" customFormat="1" x14ac:dyDescent="0.25"/>
    <row r="88" spans="1:18" s="1" customFormat="1" x14ac:dyDescent="0.25">
      <c r="O88" s="47"/>
    </row>
    <row r="89" spans="1:18" s="1" customFormat="1" x14ac:dyDescent="0.25"/>
    <row r="90" spans="1:18" s="1" customFormat="1" x14ac:dyDescent="0.25"/>
    <row r="91" spans="1:18" s="1" customFormat="1" x14ac:dyDescent="0.25"/>
    <row r="92" spans="1:18" s="1" customFormat="1" x14ac:dyDescent="0.25"/>
    <row r="93" spans="1:18" s="1" customFormat="1" x14ac:dyDescent="0.25"/>
    <row r="94" spans="1:18" s="1" customFormat="1" x14ac:dyDescent="0.25"/>
    <row r="95" spans="1:18" s="1" customFormat="1" x14ac:dyDescent="0.25"/>
    <row r="96" spans="1:18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  <row r="995" s="1" customFormat="1" x14ac:dyDescent="0.25"/>
    <row r="996" s="1" customFormat="1" x14ac:dyDescent="0.25"/>
    <row r="997" s="1" customFormat="1" x14ac:dyDescent="0.25"/>
    <row r="998" s="1" customFormat="1" x14ac:dyDescent="0.25"/>
    <row r="999" s="1" customFormat="1" x14ac:dyDescent="0.25"/>
    <row r="1000" s="1" customFormat="1" x14ac:dyDescent="0.25"/>
    <row r="1001" s="1" customFormat="1" x14ac:dyDescent="0.25"/>
    <row r="1002" s="1" customFormat="1" x14ac:dyDescent="0.25"/>
    <row r="1003" s="1" customFormat="1" x14ac:dyDescent="0.25"/>
    <row r="1004" s="1" customFormat="1" x14ac:dyDescent="0.25"/>
    <row r="1005" s="1" customFormat="1" x14ac:dyDescent="0.25"/>
    <row r="1006" s="1" customFormat="1" x14ac:dyDescent="0.25"/>
    <row r="1007" s="1" customFormat="1" x14ac:dyDescent="0.25"/>
    <row r="1008" s="1" customFormat="1" x14ac:dyDescent="0.25"/>
    <row r="1009" s="1" customFormat="1" x14ac:dyDescent="0.25"/>
    <row r="1010" s="1" customFormat="1" x14ac:dyDescent="0.25"/>
    <row r="1011" s="1" customFormat="1" x14ac:dyDescent="0.25"/>
    <row r="1012" s="1" customFormat="1" x14ac:dyDescent="0.25"/>
    <row r="1013" s="1" customFormat="1" x14ac:dyDescent="0.25"/>
    <row r="1014" s="1" customFormat="1" x14ac:dyDescent="0.25"/>
    <row r="1015" s="1" customFormat="1" x14ac:dyDescent="0.25"/>
    <row r="1016" s="1" customFormat="1" x14ac:dyDescent="0.25"/>
    <row r="1017" s="1" customFormat="1" x14ac:dyDescent="0.25"/>
    <row r="1018" s="1" customFormat="1" x14ac:dyDescent="0.25"/>
    <row r="1019" s="1" customFormat="1" x14ac:dyDescent="0.25"/>
    <row r="1020" s="1" customFormat="1" x14ac:dyDescent="0.25"/>
    <row r="1021" s="1" customFormat="1" x14ac:dyDescent="0.25"/>
    <row r="1022" s="1" customFormat="1" x14ac:dyDescent="0.25"/>
    <row r="1023" s="1" customFormat="1" x14ac:dyDescent="0.25"/>
    <row r="1024" s="1" customFormat="1" x14ac:dyDescent="0.25"/>
    <row r="1025" s="1" customFormat="1" x14ac:dyDescent="0.25"/>
    <row r="1026" s="1" customFormat="1" x14ac:dyDescent="0.25"/>
    <row r="1027" s="1" customFormat="1" x14ac:dyDescent="0.25"/>
    <row r="1028" s="1" customFormat="1" x14ac:dyDescent="0.25"/>
    <row r="1029" s="1" customFormat="1" x14ac:dyDescent="0.25"/>
    <row r="1030" s="1" customFormat="1" x14ac:dyDescent="0.25"/>
    <row r="1031" s="1" customFormat="1" x14ac:dyDescent="0.25"/>
    <row r="1032" s="1" customFormat="1" x14ac:dyDescent="0.25"/>
    <row r="1033" s="1" customFormat="1" x14ac:dyDescent="0.25"/>
    <row r="1034" s="1" customFormat="1" x14ac:dyDescent="0.25"/>
    <row r="1035" s="1" customFormat="1" x14ac:dyDescent="0.25"/>
    <row r="1036" s="1" customFormat="1" x14ac:dyDescent="0.25"/>
    <row r="1037" s="1" customFormat="1" x14ac:dyDescent="0.25"/>
    <row r="1038" s="1" customFormat="1" x14ac:dyDescent="0.25"/>
    <row r="1039" s="1" customFormat="1" x14ac:dyDescent="0.25"/>
    <row r="1040" s="1" customFormat="1" x14ac:dyDescent="0.25"/>
    <row r="1041" s="1" customFormat="1" x14ac:dyDescent="0.25"/>
    <row r="1042" s="1" customFormat="1" x14ac:dyDescent="0.25"/>
    <row r="1043" s="1" customFormat="1" x14ac:dyDescent="0.25"/>
    <row r="1044" s="1" customFormat="1" x14ac:dyDescent="0.25"/>
    <row r="1045" s="1" customFormat="1" x14ac:dyDescent="0.25"/>
    <row r="1046" s="1" customFormat="1" x14ac:dyDescent="0.25"/>
    <row r="1047" s="1" customFormat="1" x14ac:dyDescent="0.25"/>
    <row r="1048" s="1" customFormat="1" x14ac:dyDescent="0.25"/>
    <row r="1049" s="1" customFormat="1" x14ac:dyDescent="0.25"/>
    <row r="1050" s="1" customFormat="1" x14ac:dyDescent="0.25"/>
    <row r="1051" s="1" customFormat="1" x14ac:dyDescent="0.25"/>
    <row r="1052" s="1" customFormat="1" x14ac:dyDescent="0.25"/>
    <row r="1053" s="1" customFormat="1" x14ac:dyDescent="0.25"/>
    <row r="1054" s="1" customFormat="1" x14ac:dyDescent="0.25"/>
    <row r="1055" s="1" customFormat="1" x14ac:dyDescent="0.25"/>
    <row r="1056" s="1" customFormat="1" x14ac:dyDescent="0.25"/>
    <row r="1057" s="1" customFormat="1" x14ac:dyDescent="0.25"/>
    <row r="1058" s="1" customFormat="1" x14ac:dyDescent="0.25"/>
    <row r="1059" s="1" customFormat="1" x14ac:dyDescent="0.25"/>
    <row r="1060" s="1" customFormat="1" x14ac:dyDescent="0.25"/>
    <row r="1061" s="1" customFormat="1" x14ac:dyDescent="0.25"/>
    <row r="1062" s="1" customFormat="1" x14ac:dyDescent="0.25"/>
    <row r="1063" s="1" customFormat="1" x14ac:dyDescent="0.25"/>
    <row r="1064" s="1" customFormat="1" x14ac:dyDescent="0.25"/>
    <row r="1065" s="1" customFormat="1" x14ac:dyDescent="0.25"/>
    <row r="1066" s="1" customFormat="1" x14ac:dyDescent="0.25"/>
    <row r="1067" s="1" customFormat="1" x14ac:dyDescent="0.25"/>
    <row r="1068" s="1" customFormat="1" x14ac:dyDescent="0.25"/>
    <row r="1069" s="1" customFormat="1" x14ac:dyDescent="0.25"/>
    <row r="1070" s="1" customFormat="1" x14ac:dyDescent="0.25"/>
    <row r="1071" s="1" customFormat="1" x14ac:dyDescent="0.25"/>
    <row r="1072" s="1" customFormat="1" x14ac:dyDescent="0.25"/>
    <row r="1073" s="1" customFormat="1" x14ac:dyDescent="0.25"/>
    <row r="1074" s="1" customFormat="1" x14ac:dyDescent="0.25"/>
    <row r="1075" s="1" customFormat="1" x14ac:dyDescent="0.25"/>
    <row r="1076" s="1" customFormat="1" x14ac:dyDescent="0.25"/>
    <row r="1077" s="1" customFormat="1" x14ac:dyDescent="0.25"/>
    <row r="1078" s="1" customFormat="1" x14ac:dyDescent="0.25"/>
    <row r="1079" s="1" customFormat="1" x14ac:dyDescent="0.25"/>
    <row r="1080" s="1" customFormat="1" x14ac:dyDescent="0.25"/>
    <row r="1081" s="1" customFormat="1" x14ac:dyDescent="0.25"/>
    <row r="1082" s="1" customFormat="1" x14ac:dyDescent="0.25"/>
    <row r="1083" s="1" customFormat="1" x14ac:dyDescent="0.25"/>
    <row r="1084" s="1" customFormat="1" x14ac:dyDescent="0.25"/>
    <row r="1085" s="1" customFormat="1" x14ac:dyDescent="0.25"/>
    <row r="1086" s="1" customFormat="1" x14ac:dyDescent="0.25"/>
    <row r="1087" s="1" customFormat="1" x14ac:dyDescent="0.25"/>
    <row r="1088" s="1" customFormat="1" x14ac:dyDescent="0.25"/>
    <row r="1089" s="1" customFormat="1" x14ac:dyDescent="0.25"/>
    <row r="1090" s="1" customFormat="1" x14ac:dyDescent="0.25"/>
    <row r="1091" s="1" customFormat="1" x14ac:dyDescent="0.25"/>
    <row r="1092" s="1" customFormat="1" x14ac:dyDescent="0.25"/>
    <row r="1093" s="1" customFormat="1" x14ac:dyDescent="0.25"/>
    <row r="1094" s="1" customFormat="1" x14ac:dyDescent="0.25"/>
    <row r="1095" s="1" customFormat="1" x14ac:dyDescent="0.25"/>
    <row r="1096" s="1" customFormat="1" x14ac:dyDescent="0.25"/>
    <row r="1097" s="1" customFormat="1" x14ac:dyDescent="0.25"/>
    <row r="1098" s="1" customFormat="1" x14ac:dyDescent="0.25"/>
    <row r="1099" s="1" customFormat="1" x14ac:dyDescent="0.25"/>
    <row r="1100" s="1" customFormat="1" x14ac:dyDescent="0.25"/>
    <row r="1101" s="1" customFormat="1" x14ac:dyDescent="0.25"/>
    <row r="1102" s="1" customFormat="1" x14ac:dyDescent="0.25"/>
    <row r="1103" s="1" customFormat="1" x14ac:dyDescent="0.25"/>
    <row r="1104" s="1" customFormat="1" x14ac:dyDescent="0.25"/>
    <row r="1105" s="1" customFormat="1" x14ac:dyDescent="0.25"/>
    <row r="1106" s="1" customFormat="1" x14ac:dyDescent="0.25"/>
    <row r="1107" s="1" customFormat="1" x14ac:dyDescent="0.25"/>
    <row r="1108" s="1" customFormat="1" x14ac:dyDescent="0.25"/>
    <row r="1109" s="1" customFormat="1" x14ac:dyDescent="0.25"/>
    <row r="1110" s="1" customFormat="1" x14ac:dyDescent="0.25"/>
    <row r="1111" s="1" customFormat="1" x14ac:dyDescent="0.25"/>
    <row r="1112" s="1" customFormat="1" x14ac:dyDescent="0.25"/>
    <row r="1113" s="1" customFormat="1" x14ac:dyDescent="0.25"/>
    <row r="1114" s="1" customFormat="1" x14ac:dyDescent="0.25"/>
    <row r="1115" s="1" customFormat="1" x14ac:dyDescent="0.25"/>
    <row r="1116" s="1" customFormat="1" x14ac:dyDescent="0.25"/>
    <row r="1117" s="1" customFormat="1" x14ac:dyDescent="0.25"/>
    <row r="1118" s="1" customFormat="1" x14ac:dyDescent="0.25"/>
    <row r="1119" s="1" customFormat="1" x14ac:dyDescent="0.25"/>
    <row r="1120" s="1" customFormat="1" x14ac:dyDescent="0.25"/>
    <row r="1121" s="1" customFormat="1" x14ac:dyDescent="0.25"/>
    <row r="1122" s="1" customFormat="1" x14ac:dyDescent="0.25"/>
    <row r="1123" s="1" customFormat="1" x14ac:dyDescent="0.25"/>
    <row r="1124" s="1" customFormat="1" x14ac:dyDescent="0.25"/>
    <row r="1125" s="1" customFormat="1" x14ac:dyDescent="0.25"/>
    <row r="1126" s="1" customFormat="1" x14ac:dyDescent="0.25"/>
    <row r="1127" s="1" customFormat="1" x14ac:dyDescent="0.25"/>
    <row r="1128" s="1" customFormat="1" x14ac:dyDescent="0.25"/>
    <row r="1129" s="1" customFormat="1" x14ac:dyDescent="0.25"/>
    <row r="1130" s="1" customFormat="1" x14ac:dyDescent="0.25"/>
    <row r="1131" s="1" customFormat="1" x14ac:dyDescent="0.25"/>
    <row r="1132" s="1" customFormat="1" x14ac:dyDescent="0.25"/>
    <row r="1133" s="1" customFormat="1" x14ac:dyDescent="0.25"/>
    <row r="1134" s="1" customFormat="1" x14ac:dyDescent="0.25"/>
    <row r="1135" s="1" customFormat="1" x14ac:dyDescent="0.25"/>
    <row r="1136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  <row r="1152" s="1" customFormat="1" x14ac:dyDescent="0.25"/>
    <row r="1153" s="1" customFormat="1" x14ac:dyDescent="0.25"/>
    <row r="1154" s="1" customFormat="1" x14ac:dyDescent="0.25"/>
    <row r="1155" s="1" customFormat="1" x14ac:dyDescent="0.25"/>
    <row r="1156" s="1" customFormat="1" x14ac:dyDescent="0.25"/>
    <row r="1157" s="1" customFormat="1" x14ac:dyDescent="0.25"/>
    <row r="1158" s="1" customFormat="1" x14ac:dyDescent="0.25"/>
    <row r="1159" s="1" customFormat="1" x14ac:dyDescent="0.25"/>
    <row r="1160" s="1" customFormat="1" x14ac:dyDescent="0.25"/>
    <row r="1161" s="1" customFormat="1" x14ac:dyDescent="0.25"/>
    <row r="1162" s="1" customFormat="1" x14ac:dyDescent="0.25"/>
    <row r="1163" s="1" customFormat="1" x14ac:dyDescent="0.25"/>
    <row r="1164" s="1" customFormat="1" x14ac:dyDescent="0.25"/>
    <row r="1165" s="1" customFormat="1" x14ac:dyDescent="0.25"/>
    <row r="1166" s="1" customFormat="1" x14ac:dyDescent="0.25"/>
    <row r="1167" s="1" customFormat="1" x14ac:dyDescent="0.25"/>
    <row r="1168" s="1" customFormat="1" x14ac:dyDescent="0.25"/>
    <row r="1169" s="1" customFormat="1" x14ac:dyDescent="0.25"/>
    <row r="1170" s="1" customFormat="1" x14ac:dyDescent="0.25"/>
    <row r="1171" s="1" customFormat="1" x14ac:dyDescent="0.25"/>
    <row r="1172" s="1" customFormat="1" x14ac:dyDescent="0.25"/>
    <row r="1173" s="1" customFormat="1" x14ac:dyDescent="0.25"/>
    <row r="1174" s="1" customFormat="1" x14ac:dyDescent="0.25"/>
    <row r="1175" s="1" customFormat="1" x14ac:dyDescent="0.25"/>
    <row r="1176" s="1" customFormat="1" x14ac:dyDescent="0.25"/>
    <row r="1177" s="1" customFormat="1" x14ac:dyDescent="0.25"/>
    <row r="1178" s="1" customFormat="1" x14ac:dyDescent="0.25"/>
    <row r="1179" s="1" customFormat="1" x14ac:dyDescent="0.25"/>
    <row r="1180" s="1" customFormat="1" x14ac:dyDescent="0.25"/>
    <row r="1181" s="1" customFormat="1" x14ac:dyDescent="0.25"/>
    <row r="1182" s="1" customFormat="1" x14ac:dyDescent="0.25"/>
    <row r="1183" s="1" customFormat="1" x14ac:dyDescent="0.25"/>
    <row r="1184" s="1" customFormat="1" x14ac:dyDescent="0.25"/>
    <row r="1185" s="1" customFormat="1" x14ac:dyDescent="0.25"/>
    <row r="1186" s="1" customFormat="1" x14ac:dyDescent="0.25"/>
    <row r="1187" s="1" customFormat="1" x14ac:dyDescent="0.25"/>
    <row r="1188" s="1" customFormat="1" x14ac:dyDescent="0.25"/>
    <row r="1189" s="1" customFormat="1" x14ac:dyDescent="0.25"/>
    <row r="1190" s="1" customFormat="1" x14ac:dyDescent="0.25"/>
    <row r="1191" s="1" customFormat="1" x14ac:dyDescent="0.25"/>
    <row r="1192" s="1" customFormat="1" x14ac:dyDescent="0.25"/>
    <row r="1193" s="1" customFormat="1" x14ac:dyDescent="0.25"/>
    <row r="1194" s="1" customFormat="1" x14ac:dyDescent="0.25"/>
    <row r="1195" s="1" customFormat="1" x14ac:dyDescent="0.25"/>
    <row r="1196" s="1" customFormat="1" x14ac:dyDescent="0.25"/>
    <row r="1197" s="1" customFormat="1" x14ac:dyDescent="0.25"/>
    <row r="1198" s="1" customFormat="1" x14ac:dyDescent="0.25"/>
    <row r="1199" s="1" customFormat="1" x14ac:dyDescent="0.25"/>
    <row r="1200" s="1" customFormat="1" x14ac:dyDescent="0.25"/>
    <row r="1201" s="1" customFormat="1" x14ac:dyDescent="0.25"/>
    <row r="1202" s="1" customFormat="1" x14ac:dyDescent="0.25"/>
    <row r="1203" s="1" customFormat="1" x14ac:dyDescent="0.25"/>
    <row r="1204" s="1" customFormat="1" x14ac:dyDescent="0.25"/>
    <row r="1205" s="1" customFormat="1" x14ac:dyDescent="0.25"/>
    <row r="1206" s="1" customFormat="1" x14ac:dyDescent="0.25"/>
    <row r="1207" s="1" customFormat="1" x14ac:dyDescent="0.25"/>
    <row r="1208" s="1" customFormat="1" x14ac:dyDescent="0.25"/>
    <row r="1209" s="1" customFormat="1" x14ac:dyDescent="0.25"/>
    <row r="1210" s="1" customFormat="1" x14ac:dyDescent="0.25"/>
    <row r="1211" s="1" customFormat="1" x14ac:dyDescent="0.25"/>
    <row r="1212" s="1" customFormat="1" x14ac:dyDescent="0.25"/>
    <row r="1213" s="1" customFormat="1" x14ac:dyDescent="0.25"/>
    <row r="1214" s="1" customFormat="1" x14ac:dyDescent="0.25"/>
    <row r="1215" s="1" customFormat="1" x14ac:dyDescent="0.25"/>
    <row r="1216" s="1" customFormat="1" x14ac:dyDescent="0.25"/>
    <row r="1217" s="1" customFormat="1" x14ac:dyDescent="0.25"/>
    <row r="1218" s="1" customFormat="1" x14ac:dyDescent="0.25"/>
    <row r="1219" s="1" customFormat="1" x14ac:dyDescent="0.25"/>
    <row r="1220" s="1" customFormat="1" x14ac:dyDescent="0.25"/>
    <row r="1221" s="1" customFormat="1" x14ac:dyDescent="0.25"/>
    <row r="1222" s="1" customFormat="1" x14ac:dyDescent="0.25"/>
    <row r="1223" s="1" customFormat="1" x14ac:dyDescent="0.25"/>
    <row r="1224" s="1" customFormat="1" x14ac:dyDescent="0.25"/>
    <row r="1225" s="1" customFormat="1" x14ac:dyDescent="0.25"/>
    <row r="1226" s="1" customFormat="1" x14ac:dyDescent="0.25"/>
    <row r="1227" s="1" customFormat="1" x14ac:dyDescent="0.25"/>
    <row r="1228" s="1" customFormat="1" x14ac:dyDescent="0.25"/>
    <row r="1229" s="1" customFormat="1" x14ac:dyDescent="0.25"/>
    <row r="1230" s="1" customFormat="1" x14ac:dyDescent="0.25"/>
    <row r="1231" s="1" customFormat="1" x14ac:dyDescent="0.25"/>
    <row r="1232" s="1" customFormat="1" x14ac:dyDescent="0.25"/>
    <row r="1233" s="1" customFormat="1" x14ac:dyDescent="0.25"/>
    <row r="1234" s="1" customFormat="1" x14ac:dyDescent="0.25"/>
    <row r="1235" s="1" customFormat="1" x14ac:dyDescent="0.25"/>
    <row r="1236" s="1" customFormat="1" x14ac:dyDescent="0.25"/>
    <row r="1237" s="1" customFormat="1" x14ac:dyDescent="0.25"/>
    <row r="1238" s="1" customFormat="1" x14ac:dyDescent="0.25"/>
    <row r="1239" s="1" customFormat="1" x14ac:dyDescent="0.25"/>
    <row r="1240" s="1" customFormat="1" x14ac:dyDescent="0.25"/>
    <row r="1241" s="1" customFormat="1" x14ac:dyDescent="0.25"/>
    <row r="1242" s="1" customFormat="1" x14ac:dyDescent="0.25"/>
    <row r="1243" s="1" customFormat="1" x14ac:dyDescent="0.25"/>
    <row r="1244" s="1" customFormat="1" x14ac:dyDescent="0.25"/>
    <row r="1245" s="1" customFormat="1" x14ac:dyDescent="0.25"/>
    <row r="1246" s="1" customFormat="1" x14ac:dyDescent="0.25"/>
    <row r="1247" s="1" customFormat="1" x14ac:dyDescent="0.25"/>
    <row r="1248" s="1" customFormat="1" x14ac:dyDescent="0.25"/>
    <row r="1249" s="1" customFormat="1" x14ac:dyDescent="0.25"/>
    <row r="1250" s="1" customFormat="1" x14ac:dyDescent="0.25"/>
    <row r="1251" s="1" customFormat="1" x14ac:dyDescent="0.25"/>
    <row r="1252" s="1" customFormat="1" x14ac:dyDescent="0.25"/>
    <row r="1253" s="1" customFormat="1" x14ac:dyDescent="0.25"/>
    <row r="1254" s="1" customFormat="1" x14ac:dyDescent="0.25"/>
    <row r="1255" s="1" customFormat="1" x14ac:dyDescent="0.25"/>
    <row r="1256" s="1" customFormat="1" x14ac:dyDescent="0.25"/>
    <row r="1257" s="1" customFormat="1" x14ac:dyDescent="0.25"/>
    <row r="1258" s="1" customFormat="1" x14ac:dyDescent="0.25"/>
    <row r="1259" s="1" customFormat="1" x14ac:dyDescent="0.25"/>
    <row r="1260" s="1" customFormat="1" x14ac:dyDescent="0.25"/>
    <row r="1261" s="1" customFormat="1" x14ac:dyDescent="0.25"/>
    <row r="1262" s="1" customFormat="1" x14ac:dyDescent="0.25"/>
    <row r="1263" s="1" customFormat="1" x14ac:dyDescent="0.25"/>
    <row r="1264" s="1" customFormat="1" x14ac:dyDescent="0.25"/>
    <row r="1265" s="1" customFormat="1" x14ac:dyDescent="0.25"/>
    <row r="1266" s="1" customFormat="1" x14ac:dyDescent="0.25"/>
    <row r="1267" s="1" customFormat="1" x14ac:dyDescent="0.25"/>
    <row r="1268" s="1" customFormat="1" x14ac:dyDescent="0.25"/>
    <row r="1269" s="1" customFormat="1" x14ac:dyDescent="0.25"/>
    <row r="1270" s="1" customFormat="1" x14ac:dyDescent="0.25"/>
    <row r="1271" s="1" customFormat="1" x14ac:dyDescent="0.25"/>
    <row r="1272" s="1" customFormat="1" x14ac:dyDescent="0.25"/>
    <row r="1273" s="1" customFormat="1" x14ac:dyDescent="0.25"/>
    <row r="1274" s="1" customFormat="1" x14ac:dyDescent="0.25"/>
    <row r="1275" s="1" customFormat="1" x14ac:dyDescent="0.25"/>
    <row r="1276" s="1" customFormat="1" x14ac:dyDescent="0.25"/>
    <row r="1277" s="1" customFormat="1" x14ac:dyDescent="0.25"/>
    <row r="1278" s="1" customFormat="1" x14ac:dyDescent="0.25"/>
    <row r="1279" s="1" customFormat="1" x14ac:dyDescent="0.25"/>
    <row r="1280" s="1" customFormat="1" x14ac:dyDescent="0.25"/>
    <row r="1281" s="1" customFormat="1" x14ac:dyDescent="0.25"/>
    <row r="1282" s="1" customFormat="1" x14ac:dyDescent="0.25"/>
    <row r="1283" s="1" customFormat="1" x14ac:dyDescent="0.25"/>
    <row r="1284" s="1" customFormat="1" x14ac:dyDescent="0.25"/>
    <row r="1285" s="1" customFormat="1" x14ac:dyDescent="0.25"/>
    <row r="1286" s="1" customFormat="1" x14ac:dyDescent="0.25"/>
    <row r="1287" s="1" customFormat="1" x14ac:dyDescent="0.25"/>
    <row r="1288" s="1" customFormat="1" x14ac:dyDescent="0.25"/>
    <row r="1289" s="1" customFormat="1" x14ac:dyDescent="0.25"/>
    <row r="1290" s="1" customFormat="1" x14ac:dyDescent="0.25"/>
    <row r="1291" s="1" customFormat="1" x14ac:dyDescent="0.25"/>
    <row r="1292" s="1" customFormat="1" x14ac:dyDescent="0.25"/>
    <row r="1293" s="1" customFormat="1" x14ac:dyDescent="0.25"/>
    <row r="1294" s="1" customFormat="1" x14ac:dyDescent="0.25"/>
    <row r="1295" s="1" customFormat="1" x14ac:dyDescent="0.25"/>
    <row r="1296" s="1" customFormat="1" x14ac:dyDescent="0.25"/>
    <row r="1297" s="1" customFormat="1" x14ac:dyDescent="0.25"/>
    <row r="1298" s="1" customFormat="1" x14ac:dyDescent="0.25"/>
    <row r="1299" s="1" customFormat="1" x14ac:dyDescent="0.25"/>
    <row r="1300" s="1" customFormat="1" x14ac:dyDescent="0.25"/>
    <row r="1301" s="1" customFormat="1" x14ac:dyDescent="0.25"/>
    <row r="1302" s="1" customFormat="1" x14ac:dyDescent="0.25"/>
    <row r="1303" s="1" customFormat="1" x14ac:dyDescent="0.25"/>
    <row r="1304" s="1" customFormat="1" x14ac:dyDescent="0.25"/>
    <row r="1305" s="1" customFormat="1" x14ac:dyDescent="0.25"/>
    <row r="1306" s="1" customFormat="1" x14ac:dyDescent="0.25"/>
    <row r="1307" s="1" customFormat="1" x14ac:dyDescent="0.25"/>
    <row r="1308" s="1" customFormat="1" x14ac:dyDescent="0.25"/>
    <row r="1309" s="1" customFormat="1" x14ac:dyDescent="0.25"/>
    <row r="1310" s="1" customFormat="1" x14ac:dyDescent="0.25"/>
    <row r="1311" s="1" customFormat="1" x14ac:dyDescent="0.25"/>
    <row r="1312" s="1" customFormat="1" x14ac:dyDescent="0.25"/>
    <row r="1313" spans="1:14" s="1" customFormat="1" x14ac:dyDescent="0.25"/>
    <row r="1314" spans="1:14" s="1" customFormat="1" x14ac:dyDescent="0.25"/>
    <row r="1315" spans="1:14" s="1" customFormat="1" x14ac:dyDescent="0.25"/>
    <row r="1316" spans="1:14" s="1" customFormat="1" x14ac:dyDescent="0.25"/>
    <row r="1317" spans="1:14" s="1" customFormat="1" x14ac:dyDescent="0.25"/>
    <row r="1318" spans="1:14" s="1" customFormat="1" x14ac:dyDescent="0.25"/>
    <row r="1319" spans="1:14" s="1" customFormat="1" x14ac:dyDescent="0.25"/>
    <row r="1320" spans="1:14" s="1" customFormat="1" x14ac:dyDescent="0.25"/>
    <row r="1321" spans="1:14" s="1" customFormat="1" x14ac:dyDescent="0.25"/>
    <row r="1322" spans="1:14" s="1" customFormat="1" x14ac:dyDescent="0.25"/>
    <row r="1323" spans="1:14" s="1" customFormat="1" x14ac:dyDescent="0.25"/>
    <row r="1324" spans="1:14" s="1" customFormat="1" x14ac:dyDescent="0.25"/>
    <row r="1325" spans="1:14" s="1" customFormat="1" x14ac:dyDescent="0.25"/>
    <row r="1326" spans="1:14" s="1" customFormat="1" x14ac:dyDescent="0.25"/>
    <row r="1327" spans="1:14" s="1" customFormat="1" x14ac:dyDescent="0.25">
      <c r="A1327" s="21"/>
    </row>
    <row r="1328" spans="1:14" s="1" customFormat="1" x14ac:dyDescent="0.25">
      <c r="A1328" s="21"/>
      <c r="B1328" s="21"/>
      <c r="C1328" s="21"/>
      <c r="D1328" s="21"/>
      <c r="E1328" s="21"/>
      <c r="F1328" s="21"/>
      <c r="G1328" s="21"/>
      <c r="H1328" s="21"/>
      <c r="I1328" s="21"/>
      <c r="J1328" s="21"/>
      <c r="K1328" s="21"/>
      <c r="L1328" s="21"/>
      <c r="M1328" s="21"/>
      <c r="N1328" s="21"/>
    </row>
    <row r="1329" spans="1:14" s="1" customFormat="1" x14ac:dyDescent="0.25">
      <c r="A1329" s="21"/>
      <c r="B1329" s="21"/>
      <c r="C1329" s="21"/>
      <c r="D1329" s="21"/>
      <c r="E1329" s="21"/>
      <c r="F1329" s="21"/>
      <c r="G1329" s="21"/>
      <c r="H1329" s="21"/>
      <c r="I1329" s="21"/>
      <c r="J1329" s="21"/>
      <c r="K1329" s="21"/>
      <c r="L1329" s="21"/>
      <c r="M1329" s="21"/>
      <c r="N1329" s="21"/>
    </row>
    <row r="1330" spans="1:14" s="1" customFormat="1" x14ac:dyDescent="0.25">
      <c r="A1330" s="21"/>
      <c r="B1330" s="21"/>
      <c r="C1330" s="21"/>
      <c r="D1330" s="21"/>
      <c r="E1330" s="21"/>
      <c r="F1330" s="21"/>
      <c r="G1330" s="21"/>
      <c r="H1330" s="21"/>
      <c r="I1330" s="21"/>
      <c r="J1330" s="21"/>
      <c r="K1330" s="21"/>
      <c r="L1330" s="21"/>
      <c r="M1330" s="21"/>
      <c r="N1330" s="21"/>
    </row>
  </sheetData>
  <mergeCells count="15">
    <mergeCell ref="B76:N76"/>
    <mergeCell ref="B77:N77"/>
    <mergeCell ref="A53:N53"/>
    <mergeCell ref="A66:N66"/>
    <mergeCell ref="K71:N71"/>
    <mergeCell ref="M72:N72"/>
    <mergeCell ref="B74:N74"/>
    <mergeCell ref="B75:N75"/>
    <mergeCell ref="D3:J3"/>
    <mergeCell ref="A7:N7"/>
    <mergeCell ref="A1:N1"/>
    <mergeCell ref="A3:A4"/>
    <mergeCell ref="B3:B4"/>
    <mergeCell ref="K3:N3"/>
    <mergeCell ref="C3:C4"/>
  </mergeCells>
  <hyperlinks>
    <hyperlink ref="C10" r:id="rId1" display="Licencija" xr:uid="{37F54A21-246D-47B7-8454-2E3637103371}"/>
    <hyperlink ref="C11" r:id="rId2" display="Licencija" xr:uid="{BCD957D3-B0DB-49C6-B0A2-E5E0477CB555}"/>
    <hyperlink ref="C14" r:id="rId3" display="Licencija" xr:uid="{01E570D9-BFAB-4C89-9F47-5BFC9BA4870E}"/>
    <hyperlink ref="C12" r:id="rId4" display="Licencija" xr:uid="{92E06B66-DF39-4065-845D-E9CE9F4D014F}"/>
    <hyperlink ref="C17" r:id="rId5" display="Licencija" xr:uid="{FF3592C3-F2BB-4696-9C2F-5C200ADBCC2F}"/>
    <hyperlink ref="C18" r:id="rId6" display="Licencija" xr:uid="{2B48D36A-8C78-4373-A2EF-657B0D7F1BFA}"/>
    <hyperlink ref="C22" r:id="rId7" display="Licencija" xr:uid="{833DE637-9F13-4E2E-8F14-7E5C359FBB1B}"/>
    <hyperlink ref="C19" r:id="rId8" display="Licencija" xr:uid="{3C490F47-C5A5-45BB-BFB3-B314850945B6}"/>
    <hyperlink ref="C15" r:id="rId9" display="Licencija" xr:uid="{FC809F98-B2A2-4D05-B0A2-AD7DED06B15F}"/>
    <hyperlink ref="C25" r:id="rId10" display="Licencija" xr:uid="{FDACEEFC-7B3F-4E19-A3FA-5D095DE4C912}"/>
    <hyperlink ref="C27" r:id="rId11" display="Licencija" xr:uid="{F8CC00BA-905E-4131-BEE2-841FAB286E5E}"/>
    <hyperlink ref="C28" r:id="rId12" display="Licencija" xr:uid="{3B83ED2D-05AB-4986-9090-B7C0A7F8369C}"/>
    <hyperlink ref="C24" r:id="rId13" display="Licencija" xr:uid="{1A26F0FE-6386-46F6-9F4D-FC843F1F733E}"/>
    <hyperlink ref="C30" r:id="rId14" display="Licencija" xr:uid="{645EBEEE-FA8A-418B-B584-70785EFE0340}"/>
    <hyperlink ref="C33" r:id="rId15" display="Licencija" xr:uid="{550E3943-3BC5-4E17-A665-ECD3C222C67B}"/>
    <hyperlink ref="C31" r:id="rId16" display="Licencija" xr:uid="{7C3936A6-FC38-49DA-B7E2-55D77854AD79}"/>
    <hyperlink ref="C20" r:id="rId17" display="Licencija" xr:uid="{DA88185A-93B0-42F1-8781-5CA24C8011B9}"/>
    <hyperlink ref="C35" r:id="rId18" display="Licencija" xr:uid="{35FF6239-BDF1-4B4C-A586-C6CFBF8E46A4}"/>
    <hyperlink ref="C37" r:id="rId19" display="Licencija" xr:uid="{F258BB6C-5C30-4CAD-A9DC-1B7047FA9FA5}"/>
    <hyperlink ref="C42" r:id="rId20" display="Licencija" xr:uid="{E6A2920C-8523-41A1-9FEB-F0BAB2B0483B}"/>
    <hyperlink ref="C43" r:id="rId21" display="Licencija" xr:uid="{5B9D6F19-1786-4B4C-9DDC-D37B096090A4}"/>
    <hyperlink ref="C36" r:id="rId22" display="Licencija" xr:uid="{204CD725-8518-441A-A2E8-75C6D9E56878}"/>
    <hyperlink ref="C26" r:id="rId23" display="Licencija" xr:uid="{AA9AD886-C7BB-49D8-9006-D8C9BB84AF8C}"/>
    <hyperlink ref="C41" r:id="rId24" display="Licencija" xr:uid="{6ED46268-02CC-4AF4-A22A-DBC2D6870670}"/>
    <hyperlink ref="C45" r:id="rId25" display="Licencija" xr:uid="{1C2802C2-958B-4510-9598-59C4030E9617}"/>
    <hyperlink ref="C40" r:id="rId26" display="Licencija" xr:uid="{029D0181-4AC1-45AF-952D-4DB0D9F5D695}"/>
    <hyperlink ref="C44" r:id="rId27" display="Licencija" xr:uid="{6C16D861-C38C-4A81-BA00-DA8BD9F79815}"/>
    <hyperlink ref="C29" r:id="rId28" display="Licencija" xr:uid="{266B7937-A3AB-45B5-8F25-9F939F8F6B5E}"/>
    <hyperlink ref="C39" r:id="rId29" display="Licencija" xr:uid="{DE3C714D-8F82-4B51-8EF2-869613846F01}"/>
    <hyperlink ref="C47" r:id="rId30" display="Licencija" xr:uid="{923E9EFA-A281-4AE4-B331-3BEA7FBD56CC}"/>
    <hyperlink ref="C49" r:id="rId31" display="Licencija" xr:uid="{2FB00102-78CE-41FD-9A47-8929E6393A7B}"/>
    <hyperlink ref="C51" r:id="rId32" display="Licencija" xr:uid="{89B991CF-51A7-4042-95BE-C3E6E39D5DCA}"/>
    <hyperlink ref="C50" r:id="rId33" display="Licencija" xr:uid="{F0F2DA95-5E6F-441A-AD85-3242C229C55A}"/>
    <hyperlink ref="C48" r:id="rId34" display="Licencija" xr:uid="{7F9961D9-91E3-400B-89FF-D5284B7FF834}"/>
    <hyperlink ref="C56" r:id="rId35" display="Licencija" xr:uid="{1CC55A05-ACC4-4344-A1E0-432CA87206F6}"/>
    <hyperlink ref="C58" r:id="rId36" display="Licencija" xr:uid="{4DC251FB-1F79-4FC9-AE8E-81A64708DA16}"/>
    <hyperlink ref="C60" r:id="rId37" display="Licencija" xr:uid="{51848EF4-D14C-4D41-94FB-7399C747B68C}"/>
    <hyperlink ref="C61" r:id="rId38" display="Licencija" xr:uid="{06B682BA-657E-4A62-8AAC-B1298DA1E2C7}"/>
    <hyperlink ref="C62" r:id="rId39" display="Licencija" xr:uid="{FC915E25-A321-4AA8-8BC5-BD63874CC061}"/>
    <hyperlink ref="C64" r:id="rId40" display="Licencija" xr:uid="{25382F8F-3347-4B67-B9F5-E75624949116}"/>
    <hyperlink ref="C68" r:id="rId41" display="Licencija" xr:uid="{F3C988F6-3D70-4BA8-8B61-32B10A6FA1A9}"/>
    <hyperlink ref="C70" r:id="rId42" display="Licencija" xr:uid="{6656E63B-FB01-4AD3-88C3-62BCF7DEF803}"/>
    <hyperlink ref="C69" r:id="rId43" display="Licencija" xr:uid="{FE27AE7C-BB31-4D3E-A789-A072526959FE}"/>
    <hyperlink ref="C67" r:id="rId44" display="Licencija" xr:uid="{8FE73512-AD59-4AFB-96AF-757AA365CC47}"/>
    <hyperlink ref="C16" r:id="rId45" display="Licencija" xr:uid="{F61A7B24-A8D7-4BB5-9C82-1790EBC72C70}"/>
    <hyperlink ref="C55" r:id="rId46" display="Licencija" xr:uid="{C2DDB2B8-EF60-4880-99BC-92FF9DD57610}"/>
    <hyperlink ref="C54" r:id="rId47" display="Licencija" xr:uid="{FE0C166C-89F5-4FAD-9615-30D755761367}"/>
    <hyperlink ref="C57" r:id="rId48" display="Licencija" xr:uid="{B57BDE16-653C-41DC-8DEC-E5FB38DFD48D}"/>
    <hyperlink ref="C59" r:id="rId49" display="Licencija" xr:uid="{9B3FAD91-2C3C-4163-9E2F-04CD73C3D325}"/>
    <hyperlink ref="C63" r:id="rId50" display="Licencija" xr:uid="{9C4E5D2E-B04C-4680-A95A-97A59FADED1E}"/>
    <hyperlink ref="C9" r:id="rId51" display="Licencija" xr:uid="{553F0F70-654F-4AB0-B19C-9EB0E6D8FB72}"/>
    <hyperlink ref="C8" r:id="rId52" display="Licencija" xr:uid="{CD049611-A79C-440A-853C-DC32C7699201}"/>
    <hyperlink ref="C13" r:id="rId53" display="Licencija" xr:uid="{CB6B3234-927F-495E-B24E-A29E02CDB5DC}"/>
    <hyperlink ref="C21" r:id="rId54" display="Licencija" xr:uid="{69E7AA53-1080-4C3A-98ED-035E0F1C3215}"/>
    <hyperlink ref="C23" r:id="rId55" display="Licencija" xr:uid="{14344FC3-D7D8-4842-9413-EA3A65383EEF}"/>
    <hyperlink ref="C32" r:id="rId56" display="Licencija" xr:uid="{0C5C5AC4-E56A-41B4-9F59-DE10B78BAD90}"/>
    <hyperlink ref="C34" r:id="rId57" display="Licencija" xr:uid="{628604A9-71C6-426F-849B-86382059559D}"/>
    <hyperlink ref="C38" r:id="rId58" display="Licencija" xr:uid="{C6F7107F-AA20-4563-943D-EEC601C9BE8D}"/>
    <hyperlink ref="C46" r:id="rId59" display="Licencija" xr:uid="{2EE5AEF9-6EB3-4EC8-BB53-F6E0E3A43B95}"/>
  </hyperlinks>
  <pageMargins left="0.7" right="0.7" top="0.75" bottom="0.75" header="0.3" footer="0.3"/>
  <pageSetup paperSize="9" orientation="landscape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20220930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Aušrinė Zakarkaitė</dc:creator>
  <cp:lastModifiedBy>Aušrinė Zakarkaitė</cp:lastModifiedBy>
  <dcterms:created xsi:type="dcterms:W3CDTF">2020-07-27T06:09:50Z</dcterms:created>
  <dcterms:modified xsi:type="dcterms:W3CDTF">2022-11-22T12:47:20Z</dcterms:modified>
</cp:coreProperties>
</file>