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L:\BDPD.BPS\15 KREDITO UNIJOS\3 Visuomenei\2021 IV ketv\"/>
    </mc:Choice>
  </mc:AlternateContent>
  <xr:revisionPtr revIDLastSave="0" documentId="13_ncr:1_{B45DEB32-A44E-4215-8AB2-9775C0923A8B}" xr6:coauthVersionLast="47" xr6:coauthVersionMax="47" xr10:uidLastSave="{00000000-0000-0000-0000-000000000000}"/>
  <bookViews>
    <workbookView xWindow="-120" yWindow="-120" windowWidth="29040" windowHeight="15840" xr2:uid="{00000000-000D-0000-FFFF-FFFF00000000}"/>
  </bookViews>
  <sheets>
    <sheet name="20211231" sheetId="1" r:id="rId1"/>
  </sheets>
  <definedNames>
    <definedName name="_xlnm._FilterDatabase" localSheetId="0" hidden="1">'20211231'!$A$3:$O$73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72" i="1" l="1"/>
  <c r="I72" i="1"/>
  <c r="H72" i="1"/>
  <c r="G72" i="1"/>
  <c r="F72" i="1"/>
  <c r="E72" i="1"/>
  <c r="D72" i="1"/>
  <c r="J66" i="1"/>
  <c r="I66" i="1"/>
  <c r="H66" i="1"/>
  <c r="G66" i="1"/>
  <c r="F66" i="1"/>
  <c r="E66" i="1"/>
  <c r="D66" i="1"/>
  <c r="J53" i="1"/>
  <c r="I53" i="1"/>
  <c r="H53" i="1"/>
  <c r="G53" i="1"/>
  <c r="F53" i="1"/>
  <c r="E53" i="1"/>
  <c r="D53" i="1"/>
  <c r="F73" i="1" l="1"/>
  <c r="J73" i="1"/>
  <c r="E73" i="1"/>
  <c r="I73" i="1"/>
  <c r="G73" i="1"/>
  <c r="D73" i="1"/>
  <c r="H73" i="1"/>
</calcChain>
</file>

<file path=xl/sharedStrings.xml><?xml version="1.0" encoding="utf-8"?>
<sst xmlns="http://schemas.openxmlformats.org/spreadsheetml/2006/main" count="220" uniqueCount="98">
  <si>
    <r>
      <rPr>
        <b/>
        <sz val="8"/>
        <color theme="0"/>
        <rFont val="Verdana"/>
        <family val="2"/>
      </rPr>
      <t>No.</t>
    </r>
  </si>
  <si>
    <r>
      <rPr>
        <b/>
        <sz val="8"/>
        <color theme="0"/>
        <rFont val="Verdana"/>
        <family val="2"/>
      </rPr>
      <t>Credit union</t>
    </r>
  </si>
  <si>
    <r>
      <rPr>
        <b/>
        <sz val="8"/>
        <color theme="0"/>
        <rFont val="Verdana"/>
        <family val="2"/>
      </rPr>
      <t>Amount, EUR thousands</t>
    </r>
  </si>
  <si>
    <r>
      <rPr>
        <b/>
        <sz val="8"/>
        <color theme="0"/>
        <rFont val="Verdana"/>
        <family val="2"/>
      </rPr>
      <t>Prudential requirements</t>
    </r>
  </si>
  <si>
    <r>
      <rPr>
        <b/>
        <sz val="8"/>
        <color theme="0"/>
        <rFont val="Verdana"/>
        <family val="2"/>
      </rPr>
      <t>Link to licence issued</t>
    </r>
  </si>
  <si>
    <r>
      <rPr>
        <b/>
        <sz val="8"/>
        <color theme="0"/>
        <rFont val="Verdana"/>
        <family val="2"/>
      </rPr>
      <t>Assets</t>
    </r>
  </si>
  <si>
    <r>
      <rPr>
        <b/>
        <sz val="8"/>
        <color theme="0"/>
        <rFont val="Verdana"/>
        <family val="2"/>
      </rPr>
      <t>Debt securities</t>
    </r>
  </si>
  <si>
    <r>
      <rPr>
        <b/>
        <sz val="8"/>
        <color theme="0"/>
        <rFont val="Verdana"/>
        <family val="2"/>
      </rPr>
      <t>Funds with banks and CCUs</t>
    </r>
  </si>
  <si>
    <r>
      <rPr>
        <b/>
        <sz val="8"/>
        <color theme="0"/>
        <rFont val="Verdana"/>
        <family val="2"/>
      </rPr>
      <t>Loans granted</t>
    </r>
  </si>
  <si>
    <r>
      <rPr>
        <b/>
        <sz val="8"/>
        <color theme="0"/>
        <rFont val="Verdana"/>
        <family val="2"/>
      </rPr>
      <t>Deposits</t>
    </r>
  </si>
  <si>
    <r>
      <rPr>
        <b/>
        <sz val="8"/>
        <color theme="0"/>
        <rFont val="Verdana"/>
        <family val="2"/>
      </rPr>
      <t>Share capital</t>
    </r>
  </si>
  <si>
    <r>
      <rPr>
        <b/>
        <sz val="8"/>
        <color theme="0"/>
        <rFont val="Verdana"/>
        <family val="2"/>
      </rPr>
      <t>Profit (loss) for current year</t>
    </r>
  </si>
  <si>
    <r>
      <rPr>
        <b/>
        <sz val="8"/>
        <color theme="0"/>
        <rFont val="Verdana"/>
        <family val="2"/>
      </rPr>
      <t>Capital adequacy, %</t>
    </r>
  </si>
  <si>
    <r>
      <rPr>
        <b/>
        <sz val="8"/>
        <color theme="0"/>
        <rFont val="Verdana"/>
        <family val="2"/>
      </rPr>
      <t>Liquidity, %</t>
    </r>
  </si>
  <si>
    <r>
      <rPr>
        <b/>
        <sz val="8"/>
        <color theme="0"/>
        <rFont val="Verdana"/>
        <family val="2"/>
      </rPr>
      <t>Maximum open position in foreign currency, %</t>
    </r>
  </si>
  <si>
    <r>
      <rPr>
        <b/>
        <sz val="8"/>
        <color theme="0"/>
        <rFont val="Verdana"/>
        <family val="2"/>
      </rPr>
      <t>Maximum exposure to single borrower</t>
    </r>
  </si>
  <si>
    <r>
      <rPr>
        <b/>
        <sz val="9"/>
        <color rgb="FF00B07D"/>
        <rFont val="Verdana"/>
        <family val="2"/>
      </rPr>
      <t>Members of LCCU</t>
    </r>
  </si>
  <si>
    <r>
      <rPr>
        <sz val="8"/>
        <color rgb="FF000000"/>
        <rFont val="Verdana"/>
        <family val="2"/>
      </rPr>
      <t>Šilutė credit union</t>
    </r>
  </si>
  <si>
    <r>
      <rPr>
        <sz val="8"/>
        <color rgb="FF000000"/>
        <rFont val="Verdana"/>
        <family val="2"/>
      </rPr>
      <t>Mėmelio taupomoji kasa credit union</t>
    </r>
  </si>
  <si>
    <r>
      <rPr>
        <sz val="8"/>
        <color rgb="FF000000"/>
        <rFont val="Verdana"/>
        <family val="2"/>
      </rPr>
      <t>Šeimos credit union</t>
    </r>
  </si>
  <si>
    <r>
      <rPr>
        <sz val="8"/>
        <color rgb="FF000000"/>
        <rFont val="Verdana"/>
        <family val="2"/>
      </rPr>
      <t>Germanto lobis credit union</t>
    </r>
  </si>
  <si>
    <r>
      <rPr>
        <sz val="8"/>
        <color rgb="FF000000"/>
        <rFont val="Verdana"/>
        <family val="2"/>
      </rPr>
      <t>Panevėžys credit union</t>
    </r>
  </si>
  <si>
    <r>
      <rPr>
        <sz val="8"/>
        <color rgb="FF000000"/>
        <rFont val="Verdana"/>
        <family val="2"/>
      </rPr>
      <t>Centro credit union</t>
    </r>
  </si>
  <si>
    <r>
      <rPr>
        <sz val="8"/>
        <color rgb="FF000000"/>
        <rFont val="Verdana"/>
        <family val="2"/>
      </rPr>
      <t>Vilnius credit union</t>
    </r>
  </si>
  <si>
    <r>
      <rPr>
        <sz val="8"/>
        <color rgb="FF000000"/>
        <rFont val="Verdana"/>
        <family val="2"/>
      </rPr>
      <t>Kaunas credit union</t>
    </r>
  </si>
  <si>
    <r>
      <rPr>
        <sz val="8"/>
        <color rgb="FF000000"/>
        <rFont val="Verdana"/>
        <family val="2"/>
      </rPr>
      <t>Jurbarkas credit union</t>
    </r>
  </si>
  <si>
    <r>
      <rPr>
        <sz val="8"/>
        <color rgb="FF000000"/>
        <rFont val="Verdana"/>
        <family val="2"/>
      </rPr>
      <t>Anykščiai credit union</t>
    </r>
  </si>
  <si>
    <r>
      <rPr>
        <sz val="8"/>
        <color rgb="FF000000"/>
        <rFont val="Verdana"/>
        <family val="2"/>
      </rPr>
      <t>Mažeikiai credit union</t>
    </r>
  </si>
  <si>
    <r>
      <rPr>
        <sz val="8"/>
        <color rgb="FF000000"/>
        <rFont val="Verdana"/>
        <family val="2"/>
      </rPr>
      <t>Pakruojo ūkininkų credit union</t>
    </r>
  </si>
  <si>
    <r>
      <rPr>
        <sz val="8"/>
        <color rgb="FF000000"/>
        <rFont val="Verdana"/>
        <family val="2"/>
      </rPr>
      <t>Pasvalys credit union</t>
    </r>
  </si>
  <si>
    <r>
      <rPr>
        <sz val="8"/>
        <color rgb="FF000000"/>
        <rFont val="Verdana"/>
        <family val="2"/>
      </rPr>
      <t>Tikroji viltis credit union</t>
    </r>
  </si>
  <si>
    <r>
      <rPr>
        <sz val="8"/>
        <color rgb="FF000000"/>
        <rFont val="Verdana"/>
        <family val="2"/>
      </rPr>
      <t>Vytauto Didžiojo credit union</t>
    </r>
  </si>
  <si>
    <r>
      <rPr>
        <sz val="8"/>
        <color rgb="FF000000"/>
        <rFont val="Verdana"/>
        <family val="2"/>
      </rPr>
      <t>Kėdainių kraštas credit union</t>
    </r>
  </si>
  <si>
    <r>
      <rPr>
        <sz val="8"/>
        <color rgb="FF000000"/>
        <rFont val="Verdana"/>
        <family val="2"/>
      </rPr>
      <t>Klaipėda credit union</t>
    </r>
  </si>
  <si>
    <r>
      <rPr>
        <sz val="8"/>
        <color rgb="FF000000"/>
        <rFont val="Verdana"/>
        <family val="2"/>
      </rPr>
      <t>Palanga credit union</t>
    </r>
  </si>
  <si>
    <r>
      <rPr>
        <sz val="8"/>
        <color rgb="FF000000"/>
        <rFont val="Verdana"/>
        <family val="2"/>
      </rPr>
      <t>Prienų taupa credit union</t>
    </r>
  </si>
  <si>
    <r>
      <rPr>
        <sz val="8"/>
        <color rgb="FF000000"/>
        <rFont val="Verdana"/>
        <family val="2"/>
      </rPr>
      <t>Utena credit union</t>
    </r>
  </si>
  <si>
    <r>
      <rPr>
        <sz val="8"/>
        <color rgb="FF000000"/>
        <rFont val="Verdana"/>
        <family val="2"/>
      </rPr>
      <t>Kelmė credit union</t>
    </r>
  </si>
  <si>
    <r>
      <rPr>
        <sz val="8"/>
        <color rgb="FF000000"/>
        <rFont val="Verdana"/>
        <family val="2"/>
      </rPr>
      <t>Ukmergės ūkininkų credit union</t>
    </r>
  </si>
  <si>
    <r>
      <rPr>
        <sz val="8"/>
        <color rgb="FF000000"/>
        <rFont val="Verdana"/>
        <family val="2"/>
      </rPr>
      <t>Cooperative society ARKU credit union</t>
    </r>
  </si>
  <si>
    <r>
      <rPr>
        <sz val="8"/>
        <color rgb="FF000000"/>
        <rFont val="Verdana"/>
        <family val="2"/>
      </rPr>
      <t>Tauragė credit union</t>
    </r>
  </si>
  <si>
    <r>
      <rPr>
        <sz val="8"/>
        <color rgb="FF000000"/>
        <rFont val="Verdana"/>
        <family val="2"/>
      </rPr>
      <t>Gargždų taupa credit union</t>
    </r>
  </si>
  <si>
    <r>
      <rPr>
        <sz val="8"/>
        <color rgb="FF000000"/>
        <rFont val="Verdana"/>
        <family val="2"/>
      </rPr>
      <t>Kaunas region credit union</t>
    </r>
  </si>
  <si>
    <r>
      <rPr>
        <sz val="8"/>
        <color rgb="FF000000"/>
        <rFont val="Verdana"/>
        <family val="2"/>
      </rPr>
      <t>Alytus credit union</t>
    </r>
  </si>
  <si>
    <r>
      <rPr>
        <sz val="8"/>
        <color rgb="FF000000"/>
        <rFont val="Verdana"/>
        <family val="2"/>
      </rPr>
      <t>Kretinga credit union</t>
    </r>
  </si>
  <si>
    <r>
      <rPr>
        <sz val="8"/>
        <color rgb="FF000000"/>
        <rFont val="Verdana"/>
        <family val="2"/>
      </rPr>
      <t>Vievio taupa credit union</t>
    </r>
  </si>
  <si>
    <r>
      <rPr>
        <sz val="8"/>
        <color rgb="FF000000"/>
        <rFont val="Verdana"/>
        <family val="2"/>
      </rPr>
      <t>Pagėgiai credit union</t>
    </r>
  </si>
  <si>
    <r>
      <rPr>
        <sz val="8"/>
        <color rgb="FF000000"/>
        <rFont val="Verdana"/>
        <family val="2"/>
      </rPr>
      <t>Sūduvos parama credit union</t>
    </r>
  </si>
  <si>
    <r>
      <rPr>
        <sz val="8"/>
        <color rgb="FF000000"/>
        <rFont val="Verdana"/>
        <family val="2"/>
      </rPr>
      <t>Širvintos credit union</t>
    </r>
  </si>
  <si>
    <r>
      <rPr>
        <sz val="8"/>
        <color rgb="FF000000"/>
        <rFont val="Verdana"/>
        <family val="2"/>
      </rPr>
      <t>Neris credit union</t>
    </r>
  </si>
  <si>
    <r>
      <rPr>
        <sz val="8"/>
        <color rgb="FF000000"/>
        <rFont val="Verdana"/>
        <family val="2"/>
      </rPr>
      <t>Grinkiškis credit union</t>
    </r>
  </si>
  <si>
    <r>
      <rPr>
        <sz val="8"/>
        <color rgb="FF000000"/>
        <rFont val="Verdana"/>
        <family val="2"/>
      </rPr>
      <t>Vilkaviškis credit union</t>
    </r>
  </si>
  <si>
    <r>
      <rPr>
        <sz val="8"/>
        <color rgb="FF000000"/>
        <rFont val="Verdana"/>
        <family val="2"/>
      </rPr>
      <t>Plungė credit union</t>
    </r>
  </si>
  <si>
    <r>
      <rPr>
        <sz val="8"/>
        <color rgb="FF000000"/>
        <rFont val="Verdana"/>
        <family val="2"/>
      </rPr>
      <t>Achema credit union</t>
    </r>
  </si>
  <si>
    <r>
      <rPr>
        <sz val="8"/>
        <color rgb="FF000000"/>
        <rFont val="Verdana"/>
        <family val="2"/>
      </rPr>
      <t>Radviliškis credit union</t>
    </r>
  </si>
  <si>
    <r>
      <rPr>
        <sz val="8"/>
        <color rgb="FF000000"/>
        <rFont val="Verdana"/>
        <family val="2"/>
      </rPr>
      <t>Druskininkai credit union</t>
    </r>
  </si>
  <si>
    <r>
      <rPr>
        <sz val="8"/>
        <color rgb="FF000000"/>
        <rFont val="Verdana"/>
        <family val="2"/>
      </rPr>
      <t>Trakai credit union</t>
    </r>
  </si>
  <si>
    <r>
      <rPr>
        <b/>
        <sz val="8"/>
        <color rgb="FF00B07D"/>
        <rFont val="Verdana"/>
        <family val="2"/>
      </rPr>
      <t>Total</t>
    </r>
  </si>
  <si>
    <r>
      <rPr>
        <b/>
        <sz val="9"/>
        <color rgb="FF00B07D"/>
        <rFont val="Verdana"/>
        <family val="2"/>
      </rPr>
      <t>Member of CCEG</t>
    </r>
  </si>
  <si>
    <r>
      <rPr>
        <sz val="8"/>
        <color rgb="FF000000"/>
        <rFont val="Verdana"/>
        <family val="2"/>
      </rPr>
      <t>Akademinė credit union</t>
    </r>
  </si>
  <si>
    <r>
      <rPr>
        <sz val="8"/>
        <color rgb="FF000000"/>
        <rFont val="Verdana"/>
        <family val="2"/>
      </rPr>
      <t>Raseiniai credit union</t>
    </r>
  </si>
  <si>
    <r>
      <rPr>
        <sz val="8"/>
        <color rgb="FF000000"/>
        <rFont val="Verdana"/>
        <family val="2"/>
      </rPr>
      <t>Ignalina credit union</t>
    </r>
  </si>
  <si>
    <r>
      <rPr>
        <sz val="8"/>
        <color rgb="FF000000"/>
        <rFont val="Verdana"/>
        <family val="2"/>
      </rPr>
      <t>Zanavykų bankelis credit union</t>
    </r>
  </si>
  <si>
    <r>
      <rPr>
        <sz val="8"/>
        <color rgb="FF000000"/>
        <rFont val="Verdana"/>
        <family val="2"/>
      </rPr>
      <t>Cooperative society Litas credit union</t>
    </r>
  </si>
  <si>
    <r>
      <rPr>
        <sz val="8"/>
        <color rgb="FF000000"/>
        <rFont val="Verdana"/>
        <family val="2"/>
      </rPr>
      <t>Biržai credit union</t>
    </r>
  </si>
  <si>
    <r>
      <rPr>
        <sz val="8"/>
        <color rgb="FF000000"/>
        <rFont val="Verdana"/>
        <family val="2"/>
      </rPr>
      <t>Šilalė credit union</t>
    </r>
  </si>
  <si>
    <r>
      <rPr>
        <sz val="8"/>
        <color rgb="FF000000"/>
        <rFont val="Verdana"/>
        <family val="2"/>
      </rPr>
      <t>Kupiškėnų taupa credit union</t>
    </r>
  </si>
  <si>
    <r>
      <rPr>
        <sz val="8"/>
        <color rgb="FF000000"/>
        <rFont val="Verdana"/>
        <family val="2"/>
      </rPr>
      <t>Aukštaitija credit union</t>
    </r>
  </si>
  <si>
    <r>
      <rPr>
        <b/>
        <sz val="8"/>
        <color rgb="FF00B07D"/>
        <rFont val="Verdana"/>
        <family val="2"/>
      </rPr>
      <t>Total</t>
    </r>
  </si>
  <si>
    <r>
      <rPr>
        <b/>
        <sz val="9"/>
        <color rgb="FF00B07D"/>
        <rFont val="Verdana"/>
        <family val="2"/>
      </rPr>
      <t>Credit unions under restructuring</t>
    </r>
  </si>
  <si>
    <r>
      <rPr>
        <sz val="8"/>
        <color rgb="FF000000"/>
        <rFont val="Verdana"/>
        <family val="2"/>
      </rPr>
      <t>Rato credit union</t>
    </r>
  </si>
  <si>
    <r>
      <rPr>
        <sz val="8"/>
        <color rgb="FF000000"/>
        <rFont val="Verdana"/>
        <family val="2"/>
      </rPr>
      <t>Taupa credit union</t>
    </r>
  </si>
  <si>
    <r>
      <rPr>
        <sz val="8"/>
        <color rgb="FF000000"/>
        <rFont val="Verdana"/>
        <family val="2"/>
      </rPr>
      <t>LTL credit union</t>
    </r>
  </si>
  <si>
    <r>
      <rPr>
        <sz val="8"/>
        <color rgb="FF000000"/>
        <rFont val="Verdana"/>
        <family val="2"/>
      </rPr>
      <t>Saulėgrąža credit union</t>
    </r>
  </si>
  <si>
    <r>
      <rPr>
        <b/>
        <sz val="8"/>
        <color rgb="FF00B07D"/>
        <rFont val="Verdana"/>
        <family val="2"/>
      </rPr>
      <t>Total</t>
    </r>
  </si>
  <si>
    <r>
      <rPr>
        <b/>
        <sz val="8"/>
        <color rgb="FF00B07D"/>
        <rFont val="Verdana"/>
        <family val="2"/>
      </rPr>
      <t>Total on a system scale:</t>
    </r>
  </si>
  <si>
    <r>
      <rPr>
        <sz val="7"/>
        <color theme="1"/>
        <rFont val="Verdana"/>
        <family val="2"/>
        <charset val="186"/>
      </rPr>
      <t>→</t>
    </r>
  </si>
  <si>
    <r>
      <rPr>
        <sz val="7"/>
        <color theme="1"/>
        <rFont val="Verdana"/>
        <family val="2"/>
        <charset val="186"/>
      </rPr>
      <t>→</t>
    </r>
  </si>
  <si>
    <r>
      <rPr>
        <sz val="7"/>
        <color rgb="FF000000"/>
        <rFont val="Verdana"/>
        <family val="2"/>
        <charset val="186"/>
      </rPr>
      <t>The liquidity ratio &gt;= 100%.</t>
    </r>
  </si>
  <si>
    <r>
      <rPr>
        <sz val="7"/>
        <color theme="1"/>
        <rFont val="Verdana"/>
        <family val="2"/>
        <charset val="186"/>
      </rPr>
      <t>→</t>
    </r>
  </si>
  <si>
    <r>
      <rPr>
        <sz val="7"/>
        <rFont val="Verdana"/>
        <family val="2"/>
        <charset val="186"/>
      </rPr>
      <t>The maximum open position in foreign currency ratio must be ≤ 25%.</t>
    </r>
  </si>
  <si>
    <r>
      <rPr>
        <sz val="7"/>
        <color theme="1"/>
        <rFont val="Verdana"/>
        <family val="2"/>
        <charset val="186"/>
      </rPr>
      <t>→</t>
    </r>
  </si>
  <si>
    <r>
      <rPr>
        <sz val="7"/>
        <color rgb="FF000000"/>
        <rFont val="Verdana"/>
        <family val="2"/>
        <charset val="186"/>
      </rPr>
      <t>The maximum exposure to a single borrower ratio &lt;= 25%.</t>
    </r>
  </si>
  <si>
    <t>Magnus credit union</t>
  </si>
  <si>
    <t>Licence</t>
  </si>
  <si>
    <t>Grigiškės credit union</t>
  </si>
  <si>
    <t>Pareigūnai credit union</t>
  </si>
  <si>
    <t>Compliant</t>
  </si>
  <si>
    <t>Joniškis credit union</t>
  </si>
  <si>
    <t>DELTA credit union</t>
  </si>
  <si>
    <t>Ebitum credit union</t>
  </si>
  <si>
    <t>The capital adequacy ratio:  for CCU member credit unions ≥ 10.5% (in 2021 – 6.83 %), for credit unions under restructuring into a specialised bank ≥ 14.5% (in 2021 – 11.6 %).</t>
  </si>
  <si>
    <t>Jonavos credit union (until 06/05/2021 – Jonavos žemė)</t>
  </si>
  <si>
    <t>Key performance indicators of the credit union sector (data as at 31 December 2021)</t>
  </si>
  <si>
    <t xml:space="preserve"> </t>
  </si>
  <si>
    <r>
      <rPr>
        <sz val="7"/>
        <rFont val="Verdana"/>
        <family val="2"/>
        <charset val="186"/>
      </rPr>
      <t xml:space="preserve">* The independent auditor's report presents the auditor's opinion on whether the financial reporting in every material aspect correctly reflects the actual and true picture. The auditor can state: 1) an opinion; 2) a conditional opinion; 3) a refusal to state an opinion; 4) a negative opinion. Pursuant to Law No I-796 of the Republic of Lithuania Law No I-796, amending Articles 5, 10, 21, 29, 40, 45, 51, 52 and repealing Articles 52, 53, and the requirements of  Law No XIII-2132, mandatory independent audit of the annual financial statements of a credit union shall be applied only to credit unions that are not members of central credit unions which, under the provisions of Article 71 of the Republic of Lithuania Law on Credit Unions, had, before 1 January 2018, consent of the Bank of Lithuania to carry out the resolution. </t>
    </r>
    <r>
      <rPr>
        <sz val="7"/>
        <color theme="1"/>
        <rFont val="Verdana"/>
        <family val="2"/>
        <charset val="186"/>
      </rPr>
      <t xml:space="preserve"> </t>
    </r>
  </si>
  <si>
    <t>Opinion stated in the independent auditor's report*</t>
  </si>
  <si>
    <t>opinion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</si>
</sst>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 ##0.00"/>
    <numFmt numFmtId="165" formatCode="#\ ##0.00;\–###0.00"/>
    <numFmt numFmtId="166" formatCode="#\ ##0.00"/>
  </numFmts>
  <fonts count="22" x14ac:knownFonts="1">
    <font>
      <sz val="11"/>
      <color theme="1"/>
      <name val="Calibri"/>
      <family val="2"/>
      <charset val="186"/>
      <scheme val="minor"/>
    </font>
    <font>
      <sz val="11"/>
      <color theme="1"/>
      <name val="Calibri"/>
      <family val="2"/>
      <charset val="186"/>
      <scheme val="minor"/>
    </font>
    <font>
      <b/>
      <sz val="10"/>
      <name val="Verdana"/>
      <family val="2"/>
      <charset val="186"/>
    </font>
    <font>
      <b/>
      <sz val="9"/>
      <color rgb="FF000000"/>
      <name val="Times New Roman"/>
      <family val="1"/>
      <charset val="186"/>
    </font>
    <font>
      <b/>
      <sz val="8"/>
      <color theme="0"/>
      <name val="Verdana"/>
      <family val="2"/>
    </font>
    <font>
      <sz val="11"/>
      <color theme="1"/>
      <name val="Arial Narrow"/>
      <family val="2"/>
      <charset val="186"/>
    </font>
    <font>
      <sz val="8"/>
      <color theme="1"/>
      <name val="Verdana"/>
      <family val="2"/>
    </font>
    <font>
      <b/>
      <sz val="9"/>
      <color rgb="FF00B07D"/>
      <name val="Verdana"/>
      <family val="2"/>
    </font>
    <font>
      <sz val="8"/>
      <color rgb="FF000000"/>
      <name val="Verdana"/>
      <family val="2"/>
    </font>
    <font>
      <u/>
      <sz val="11"/>
      <color theme="10"/>
      <name val="Calibri"/>
      <family val="2"/>
      <charset val="186"/>
      <scheme val="minor"/>
    </font>
    <font>
      <u/>
      <sz val="8"/>
      <color rgb="FF00B07D"/>
      <name val="Verdana"/>
      <family val="2"/>
    </font>
    <font>
      <u/>
      <sz val="10"/>
      <color theme="10"/>
      <name val="Arial Narrow"/>
      <family val="2"/>
      <charset val="186"/>
    </font>
    <font>
      <sz val="8"/>
      <name val="Verdana"/>
      <family val="2"/>
    </font>
    <font>
      <sz val="8"/>
      <color rgb="FF000000"/>
      <name val="Times New Roman"/>
      <family val="1"/>
      <charset val="186"/>
    </font>
    <font>
      <b/>
      <sz val="8"/>
      <color rgb="FF00B07D"/>
      <name val="Verdana"/>
      <family val="2"/>
    </font>
    <font>
      <b/>
      <sz val="8"/>
      <name val="Verdana"/>
      <family val="2"/>
    </font>
    <font>
      <b/>
      <sz val="10"/>
      <color rgb="FF000000"/>
      <name val="Arial Narrow"/>
      <family val="2"/>
      <charset val="186"/>
    </font>
    <font>
      <sz val="8"/>
      <color rgb="FF00B07D"/>
      <name val="Verdana"/>
      <family val="2"/>
    </font>
    <font>
      <sz val="11"/>
      <color theme="1"/>
      <name val="Calibri"/>
      <family val="2"/>
      <scheme val="minor"/>
    </font>
    <font>
      <sz val="7"/>
      <color theme="1"/>
      <name val="Verdana"/>
      <family val="2"/>
      <charset val="186"/>
    </font>
    <font>
      <sz val="7"/>
      <color rgb="FF000000"/>
      <name val="Verdana"/>
      <family val="2"/>
      <charset val="186"/>
    </font>
    <font>
      <sz val="7"/>
      <name val="Verdana"/>
      <family val="2"/>
      <charset val="186"/>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B07D"/>
        <bgColor indexed="64"/>
      </patternFill>
    </fill>
    <fill>
      <patternFill patternType="solid">
        <fgColor theme="0"/>
        <bgColor rgb="FF000000"/>
      </patternFill>
    </fill>
  </fills>
  <borders count="34">
    <border>
      <left/>
      <right/>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rgb="FF00B07D"/>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style="thin">
        <color rgb="FF00B07D"/>
      </bottom>
      <diagonal/>
    </border>
    <border>
      <left style="thin">
        <color theme="0"/>
      </left>
      <right style="thin">
        <color rgb="FF00B07D"/>
      </right>
      <top style="thin">
        <color theme="0"/>
      </top>
      <bottom style="thin">
        <color rgb="FF00B07D"/>
      </bottom>
      <diagonal/>
    </border>
    <border>
      <left style="thin">
        <color rgb="FF00B07D"/>
      </left>
      <right style="thin">
        <color rgb="FF00B07D"/>
      </right>
      <top style="thin">
        <color rgb="FF00B07D"/>
      </top>
      <bottom style="thin">
        <color rgb="FF00B07D"/>
      </bottom>
      <diagonal/>
    </border>
    <border>
      <left style="thin">
        <color rgb="FF00B07D"/>
      </left>
      <right style="thin">
        <color rgb="FF00B07D"/>
      </right>
      <top/>
      <bottom style="thin">
        <color rgb="FF00B07D"/>
      </bottom>
      <diagonal/>
    </border>
    <border>
      <left/>
      <right/>
      <top style="thin">
        <color rgb="FF00B07D"/>
      </top>
      <bottom style="thin">
        <color rgb="FF00B07D"/>
      </bottom>
      <diagonal/>
    </border>
    <border>
      <left style="thin">
        <color rgb="FF00B07D"/>
      </left>
      <right style="thin">
        <color rgb="FFC8E7D8"/>
      </right>
      <top style="thin">
        <color rgb="FF00B07D"/>
      </top>
      <bottom style="thin">
        <color rgb="FFC8E7D8"/>
      </bottom>
      <diagonal/>
    </border>
    <border>
      <left/>
      <right/>
      <top style="thin">
        <color rgb="FFC8E7D8"/>
      </top>
      <bottom/>
      <diagonal/>
    </border>
    <border>
      <left/>
      <right/>
      <top/>
      <bottom style="thin">
        <color rgb="FFC8E7D8"/>
      </bottom>
      <diagonal/>
    </border>
    <border>
      <left/>
      <right/>
      <top style="thin">
        <color rgb="FFC8E7D8"/>
      </top>
      <bottom style="thin">
        <color rgb="FFC8E7D8"/>
      </bottom>
      <diagonal/>
    </border>
    <border>
      <left/>
      <right style="thin">
        <color rgb="FF00B07D"/>
      </right>
      <top style="thin">
        <color rgb="FFC8E7D8"/>
      </top>
      <bottom style="thin">
        <color rgb="FFC8E7D8"/>
      </bottom>
      <diagonal/>
    </border>
    <border>
      <left style="thin">
        <color rgb="FF00B07D"/>
      </left>
      <right style="thin">
        <color rgb="FFC8E7D8"/>
      </right>
      <top style="thin">
        <color rgb="FFC8E7D8"/>
      </top>
      <bottom style="thin">
        <color rgb="FFC8E7D8"/>
      </bottom>
      <diagonal/>
    </border>
    <border>
      <left/>
      <right style="thin">
        <color rgb="FFC8E7D8"/>
      </right>
      <top/>
      <bottom style="thin">
        <color rgb="FFC8E7D8"/>
      </bottom>
      <diagonal/>
    </border>
    <border>
      <left/>
      <right style="thin">
        <color rgb="FFC8E7D8"/>
      </right>
      <top style="thin">
        <color rgb="FFC8E7D8"/>
      </top>
      <bottom style="thin">
        <color rgb="FFC8E7D8"/>
      </bottom>
      <diagonal/>
    </border>
    <border>
      <left style="thin">
        <color rgb="FF00B07D"/>
      </left>
      <right style="thin">
        <color rgb="FFC8E7D8"/>
      </right>
      <top/>
      <bottom style="thin">
        <color rgb="FFC8E7D8"/>
      </bottom>
      <diagonal/>
    </border>
    <border>
      <left/>
      <right style="thin">
        <color rgb="FF00B07D"/>
      </right>
      <top style="thin">
        <color rgb="FF00B07D"/>
      </top>
      <bottom style="thin">
        <color rgb="FF00B07D"/>
      </bottom>
      <diagonal/>
    </border>
    <border>
      <left style="thin">
        <color rgb="FFC8E7D8"/>
      </left>
      <right style="thin">
        <color rgb="FFC8E7D8"/>
      </right>
      <top/>
      <bottom style="thin">
        <color rgb="FFC8E7D8"/>
      </bottom>
      <diagonal/>
    </border>
    <border>
      <left style="thin">
        <color rgb="FFC8E7D8"/>
      </left>
      <right style="thin">
        <color rgb="FFC8E7D8"/>
      </right>
      <top style="thin">
        <color rgb="FFC8E7D8"/>
      </top>
      <bottom style="thin">
        <color rgb="FFC8E7D8"/>
      </bottom>
      <diagonal/>
    </border>
    <border>
      <left style="thin">
        <color rgb="FFC8E7D8"/>
      </left>
      <right style="thin">
        <color rgb="FFC8E7D8"/>
      </right>
      <top style="thin">
        <color rgb="FFC8E7D8"/>
      </top>
      <bottom style="thin">
        <color rgb="FF00B07D"/>
      </bottom>
      <diagonal/>
    </border>
    <border>
      <left style="thin">
        <color rgb="FF00B07D"/>
      </left>
      <right style="thin">
        <color rgb="FFC8E7D8"/>
      </right>
      <top style="thin">
        <color rgb="FFC8E7D8"/>
      </top>
      <bottom/>
      <diagonal/>
    </border>
    <border>
      <left style="thin">
        <color rgb="FFC8E7D8"/>
      </left>
      <right style="thin">
        <color rgb="FFC8E7D8"/>
      </right>
      <top style="thin">
        <color rgb="FFC8E7D8"/>
      </top>
      <bottom/>
      <diagonal/>
    </border>
    <border>
      <left style="thin">
        <color rgb="FF00B07D"/>
      </left>
      <right/>
      <top style="thin">
        <color rgb="FF00B07D"/>
      </top>
      <bottom style="thin">
        <color rgb="FF00B07D"/>
      </bottom>
      <diagonal/>
    </border>
    <border>
      <left style="thin">
        <color theme="0"/>
      </left>
      <right style="thin">
        <color theme="0"/>
      </right>
      <top/>
      <bottom style="thin">
        <color rgb="FF00B07D"/>
      </bottom>
      <diagonal/>
    </border>
    <border>
      <left/>
      <right/>
      <top/>
      <bottom style="thin">
        <color rgb="FF00B07D"/>
      </bottom>
      <diagonal/>
    </border>
    <border>
      <left/>
      <right style="thin">
        <color rgb="FFC8E7D8"/>
      </right>
      <top style="thin">
        <color rgb="FFC8E7D8"/>
      </top>
      <bottom/>
      <diagonal/>
    </border>
  </borders>
  <cellStyleXfs count="6">
    <xf numFmtId="0" fontId="0" fillId="0" borderId="0"/>
    <xf numFmtId="9" fontId="18" fillId="0" borderId="0" applyFont="0" applyFill="0" applyBorder="0" applyAlignment="0" applyProtection="0"/>
    <xf numFmtId="0" fontId="1" fillId="0" borderId="0"/>
    <xf numFmtId="0" fontId="9" fillId="0" borderId="0" applyNumberFormat="0" applyFill="0" applyBorder="0" applyAlignment="0" applyProtection="0"/>
    <xf numFmtId="0" fontId="9" fillId="0" borderId="0" applyNumberFormat="0" applyFill="0" applyBorder="0" applyAlignment="0" applyProtection="0"/>
    <xf numFmtId="0" fontId="18" fillId="0" borderId="0"/>
  </cellStyleXfs>
  <cellXfs count="95">
    <xf numFmtId="0" fontId="0" fillId="0" borderId="0" xfId="0"/>
    <xf numFmtId="0" fontId="1" fillId="2" borderId="0" xfId="2" applyFill="1"/>
    <xf numFmtId="0" fontId="3" fillId="3" borderId="0" xfId="2" applyFont="1" applyFill="1" applyAlignment="1">
      <alignment horizontal="center" wrapText="1" readingOrder="1"/>
    </xf>
    <xf numFmtId="0" fontId="3" fillId="3" borderId="0" xfId="2" applyFont="1" applyFill="1" applyAlignment="1">
      <alignment horizontal="left" wrapText="1" readingOrder="1"/>
    </xf>
    <xf numFmtId="0" fontId="3" fillId="3" borderId="0" xfId="2" applyFont="1" applyFill="1" applyAlignment="1">
      <alignment horizontal="center" vertical="center" wrapText="1" readingOrder="1"/>
    </xf>
    <xf numFmtId="0" fontId="5" fillId="2" borderId="0" xfId="2" applyFont="1" applyFill="1" applyAlignment="1">
      <alignment horizontal="center"/>
    </xf>
    <xf numFmtId="0" fontId="5" fillId="2" borderId="0" xfId="2" applyFont="1" applyFill="1" applyBorder="1" applyAlignment="1">
      <alignment horizontal="center"/>
    </xf>
    <xf numFmtId="0" fontId="4" fillId="4" borderId="6" xfId="2" applyFont="1" applyFill="1" applyBorder="1" applyAlignment="1">
      <alignment horizontal="center" vertical="center" wrapText="1" readingOrder="1"/>
    </xf>
    <xf numFmtId="0" fontId="4" fillId="4" borderId="10" xfId="2" applyFont="1" applyFill="1" applyBorder="1" applyAlignment="1">
      <alignment horizontal="center" vertical="center" wrapText="1" readingOrder="1"/>
    </xf>
    <xf numFmtId="0" fontId="4" fillId="4" borderId="11" xfId="2" applyFont="1" applyFill="1" applyBorder="1" applyAlignment="1">
      <alignment horizontal="center" vertical="center" wrapText="1" readingOrder="1"/>
    </xf>
    <xf numFmtId="0" fontId="6" fillId="3" borderId="12" xfId="2" applyFont="1" applyFill="1" applyBorder="1" applyAlignment="1">
      <alignment horizontal="center" vertical="center" wrapText="1" readingOrder="1"/>
    </xf>
    <xf numFmtId="0" fontId="6" fillId="2" borderId="12" xfId="2" applyFont="1" applyFill="1" applyBorder="1" applyAlignment="1">
      <alignment horizontal="center" vertical="center" wrapText="1"/>
    </xf>
    <xf numFmtId="0" fontId="6" fillId="2" borderId="13" xfId="2" applyFont="1" applyFill="1" applyBorder="1" applyAlignment="1">
      <alignment horizontal="center" vertical="center" wrapText="1"/>
    </xf>
    <xf numFmtId="0" fontId="6" fillId="2" borderId="12" xfId="2" applyFont="1" applyFill="1" applyBorder="1" applyAlignment="1">
      <alignment horizontal="center" vertical="center"/>
    </xf>
    <xf numFmtId="0" fontId="6" fillId="2" borderId="15" xfId="2" applyFont="1" applyFill="1" applyBorder="1" applyAlignment="1">
      <alignment horizontal="center" vertical="center" wrapText="1" readingOrder="1"/>
    </xf>
    <xf numFmtId="4" fontId="1" fillId="2" borderId="0" xfId="2" applyNumberFormat="1" applyFill="1"/>
    <xf numFmtId="0" fontId="11" fillId="2" borderId="0" xfId="4" applyFont="1" applyFill="1" applyBorder="1" applyAlignment="1">
      <alignment horizontal="center" vertical="center"/>
    </xf>
    <xf numFmtId="0" fontId="6" fillId="2" borderId="20" xfId="2" applyFont="1" applyFill="1" applyBorder="1" applyAlignment="1">
      <alignment horizontal="center" vertical="center" wrapText="1" readingOrder="1"/>
    </xf>
    <xf numFmtId="0" fontId="8" fillId="0" borderId="21" xfId="2" applyFont="1" applyFill="1" applyBorder="1" applyAlignment="1">
      <alignment horizontal="left" vertical="center" wrapText="1" readingOrder="1"/>
    </xf>
    <xf numFmtId="0" fontId="8" fillId="0" borderId="22" xfId="2" applyFont="1" applyFill="1" applyBorder="1" applyAlignment="1">
      <alignment horizontal="left" vertical="center" wrapText="1" readingOrder="1"/>
    </xf>
    <xf numFmtId="0" fontId="6" fillId="2" borderId="23" xfId="2" applyFont="1" applyFill="1" applyBorder="1" applyAlignment="1">
      <alignment horizontal="center" vertical="center" wrapText="1" readingOrder="1"/>
    </xf>
    <xf numFmtId="0" fontId="13" fillId="2" borderId="0" xfId="2" applyFont="1" applyFill="1" applyBorder="1" applyAlignment="1">
      <alignment horizontal="left" wrapText="1" readingOrder="1"/>
    </xf>
    <xf numFmtId="0" fontId="1" fillId="0" borderId="0" xfId="2"/>
    <xf numFmtId="0" fontId="8" fillId="2" borderId="22" xfId="2" applyFont="1" applyFill="1" applyBorder="1" applyAlignment="1">
      <alignment horizontal="left" vertical="center" wrapText="1" readingOrder="1"/>
    </xf>
    <xf numFmtId="0" fontId="12" fillId="2" borderId="12" xfId="2" applyFont="1" applyFill="1" applyBorder="1" applyAlignment="1">
      <alignment horizontal="center" vertical="center" wrapText="1" readingOrder="1"/>
    </xf>
    <xf numFmtId="0" fontId="14" fillId="2" borderId="12" xfId="2" applyFont="1" applyFill="1" applyBorder="1" applyAlignment="1">
      <alignment horizontal="left" vertical="center" wrapText="1" readingOrder="1"/>
    </xf>
    <xf numFmtId="4" fontId="15" fillId="2" borderId="12" xfId="2" applyNumberFormat="1" applyFont="1" applyFill="1" applyBorder="1" applyAlignment="1">
      <alignment horizontal="center" vertical="center" wrapText="1"/>
    </xf>
    <xf numFmtId="166" fontId="14" fillId="2" borderId="12" xfId="2" applyNumberFormat="1" applyFont="1" applyFill="1" applyBorder="1" applyAlignment="1">
      <alignment horizontal="center" vertical="center" wrapText="1" readingOrder="1"/>
    </xf>
    <xf numFmtId="4" fontId="8" fillId="5" borderId="14" xfId="2" applyNumberFormat="1" applyFont="1" applyFill="1" applyBorder="1" applyAlignment="1">
      <alignment horizontal="center" vertical="center" wrapText="1" readingOrder="1"/>
    </xf>
    <xf numFmtId="164" fontId="8" fillId="3" borderId="24" xfId="2" applyNumberFormat="1" applyFont="1" applyFill="1" applyBorder="1" applyAlignment="1">
      <alignment horizontal="center" vertical="center" wrapText="1" readingOrder="1"/>
    </xf>
    <xf numFmtId="0" fontId="8" fillId="0" borderId="25" xfId="2" applyFont="1" applyFill="1" applyBorder="1" applyAlignment="1">
      <alignment horizontal="left" vertical="center" wrapText="1" readingOrder="1"/>
    </xf>
    <xf numFmtId="0" fontId="8" fillId="0" borderId="26" xfId="2" applyFont="1" applyFill="1" applyBorder="1" applyAlignment="1">
      <alignment horizontal="left" vertical="center" wrapText="1" readingOrder="1"/>
    </xf>
    <xf numFmtId="0" fontId="8" fillId="0" borderId="27" xfId="2" applyFont="1" applyFill="1" applyBorder="1" applyAlignment="1">
      <alignment horizontal="left" vertical="center" wrapText="1" readingOrder="1"/>
    </xf>
    <xf numFmtId="0" fontId="6" fillId="2" borderId="28" xfId="2" applyFont="1" applyFill="1" applyBorder="1" applyAlignment="1">
      <alignment horizontal="center" vertical="center" wrapText="1" readingOrder="1"/>
    </xf>
    <xf numFmtId="0" fontId="8" fillId="0" borderId="29" xfId="2" applyFont="1" applyFill="1" applyBorder="1" applyAlignment="1">
      <alignment horizontal="left" vertical="center" wrapText="1" readingOrder="1"/>
    </xf>
    <xf numFmtId="0" fontId="16" fillId="2" borderId="0" xfId="2" applyFont="1" applyFill="1" applyBorder="1" applyAlignment="1">
      <alignment horizontal="center" vertical="center" wrapText="1" readingOrder="1"/>
    </xf>
    <xf numFmtId="0" fontId="14" fillId="0" borderId="12" xfId="2" applyFont="1" applyFill="1" applyBorder="1" applyAlignment="1">
      <alignment horizontal="left" vertical="center" wrapText="1" readingOrder="1"/>
    </xf>
    <xf numFmtId="4" fontId="6" fillId="0" borderId="12" xfId="2" applyNumberFormat="1" applyFont="1" applyFill="1" applyBorder="1" applyAlignment="1">
      <alignment horizontal="center" vertical="center" wrapText="1" readingOrder="1"/>
    </xf>
    <xf numFmtId="166" fontId="14" fillId="0" borderId="12" xfId="2" applyNumberFormat="1" applyFont="1" applyFill="1" applyBorder="1" applyAlignment="1">
      <alignment horizontal="center" vertical="center" wrapText="1" readingOrder="1"/>
    </xf>
    <xf numFmtId="4" fontId="15" fillId="2" borderId="24" xfId="2" applyNumberFormat="1" applyFont="1" applyFill="1" applyBorder="1" applyAlignment="1">
      <alignment horizontal="center" vertical="center" wrapText="1"/>
    </xf>
    <xf numFmtId="0" fontId="19" fillId="2" borderId="0" xfId="2" applyFont="1" applyFill="1" applyAlignment="1">
      <alignment horizontal="right" vertical="center"/>
    </xf>
    <xf numFmtId="0" fontId="1" fillId="3" borderId="0" xfId="2" applyFill="1" applyAlignment="1">
      <alignment horizontal="left" wrapText="1" readingOrder="1"/>
    </xf>
    <xf numFmtId="0" fontId="19" fillId="3" borderId="0" xfId="2" applyFont="1" applyFill="1" applyAlignment="1">
      <alignment horizontal="center"/>
    </xf>
    <xf numFmtId="0" fontId="19" fillId="3" borderId="0" xfId="2" applyFont="1" applyFill="1" applyAlignment="1">
      <alignment vertical="center"/>
    </xf>
    <xf numFmtId="0" fontId="19" fillId="3" borderId="0" xfId="2" applyFont="1" applyFill="1"/>
    <xf numFmtId="0" fontId="19" fillId="3" borderId="0" xfId="2" applyFont="1" applyFill="1" applyAlignment="1">
      <alignment horizontal="center" vertical="center"/>
    </xf>
    <xf numFmtId="0" fontId="5" fillId="2" borderId="0" xfId="2" applyFont="1" applyFill="1"/>
    <xf numFmtId="0" fontId="5" fillId="2" borderId="0" xfId="2" applyFont="1" applyFill="1" applyBorder="1"/>
    <xf numFmtId="4" fontId="1" fillId="2" borderId="0" xfId="2" applyNumberFormat="1" applyFill="1" applyAlignment="1">
      <alignment horizontal="center" vertical="center"/>
    </xf>
    <xf numFmtId="0" fontId="4" fillId="4" borderId="2" xfId="2" applyFont="1" applyFill="1" applyBorder="1" applyAlignment="1">
      <alignment horizontal="center" vertical="center" wrapText="1" readingOrder="1"/>
    </xf>
    <xf numFmtId="0" fontId="19" fillId="2" borderId="0" xfId="0" applyFont="1" applyFill="1" applyAlignment="1">
      <alignment horizontal="right" vertical="center"/>
    </xf>
    <xf numFmtId="4" fontId="0" fillId="2" borderId="0" xfId="0" applyNumberFormat="1" applyFill="1"/>
    <xf numFmtId="0" fontId="0" fillId="2" borderId="0" xfId="0" applyFill="1"/>
    <xf numFmtId="0" fontId="16" fillId="2" borderId="0" xfId="0" applyFont="1" applyFill="1" applyBorder="1" applyAlignment="1">
      <alignment horizontal="center" vertical="center" wrapText="1" readingOrder="1"/>
    </xf>
    <xf numFmtId="0" fontId="10" fillId="0" borderId="16" xfId="3" applyFont="1" applyBorder="1" applyAlignment="1">
      <alignment horizontal="center" vertical="center"/>
    </xf>
    <xf numFmtId="0" fontId="10" fillId="0" borderId="18" xfId="3" applyFont="1" applyBorder="1" applyAlignment="1">
      <alignment horizontal="center" vertical="center"/>
    </xf>
    <xf numFmtId="0" fontId="10" fillId="0" borderId="17" xfId="3" applyFont="1" applyBorder="1" applyAlignment="1">
      <alignment horizontal="center" vertical="center"/>
    </xf>
    <xf numFmtId="164" fontId="8" fillId="0" borderId="19" xfId="2" applyNumberFormat="1" applyFont="1" applyFill="1" applyBorder="1" applyAlignment="1">
      <alignment horizontal="center" vertical="center" wrapText="1" readingOrder="1"/>
    </xf>
    <xf numFmtId="164" fontId="12" fillId="0" borderId="19" xfId="2" applyNumberFormat="1" applyFont="1" applyFill="1" applyBorder="1" applyAlignment="1">
      <alignment horizontal="center" vertical="center" wrapText="1" readingOrder="1"/>
    </xf>
    <xf numFmtId="164" fontId="8" fillId="0" borderId="19" xfId="2" applyNumberFormat="1" applyFont="1" applyFill="1" applyBorder="1" applyAlignment="1">
      <alignment horizontal="center" vertical="center" wrapText="1" readingOrder="1"/>
    </xf>
    <xf numFmtId="165" fontId="8" fillId="2" borderId="18" xfId="2" applyNumberFormat="1" applyFont="1" applyFill="1" applyBorder="1" applyAlignment="1">
      <alignment horizontal="center" vertical="center" wrapText="1" readingOrder="1"/>
    </xf>
    <xf numFmtId="164" fontId="8" fillId="2" borderId="17" xfId="2" applyNumberFormat="1" applyFont="1" applyFill="1" applyBorder="1" applyAlignment="1">
      <alignment horizontal="center" vertical="center" wrapText="1" readingOrder="1"/>
    </xf>
    <xf numFmtId="165" fontId="8" fillId="2" borderId="17" xfId="2" applyNumberFormat="1" applyFont="1" applyFill="1" applyBorder="1" applyAlignment="1">
      <alignment horizontal="center" vertical="center" wrapText="1" readingOrder="1"/>
    </xf>
    <xf numFmtId="164" fontId="8" fillId="0" borderId="19" xfId="2" applyNumberFormat="1" applyFont="1" applyFill="1" applyBorder="1" applyAlignment="1">
      <alignment horizontal="center" vertical="center" wrapText="1" readingOrder="1"/>
    </xf>
    <xf numFmtId="164" fontId="8" fillId="0" borderId="17" xfId="2" applyNumberFormat="1" applyFont="1" applyBorder="1" applyAlignment="1">
      <alignment horizontal="center" vertical="center" wrapText="1" readingOrder="1"/>
    </xf>
    <xf numFmtId="166" fontId="14" fillId="0" borderId="12" xfId="2" applyNumberFormat="1" applyFont="1" applyBorder="1" applyAlignment="1">
      <alignment horizontal="center" vertical="center" wrapText="1" readingOrder="1"/>
    </xf>
    <xf numFmtId="0" fontId="14" fillId="2" borderId="12" xfId="1" applyNumberFormat="1" applyFont="1" applyFill="1" applyBorder="1" applyAlignment="1">
      <alignment horizontal="center" vertical="center" wrapText="1" readingOrder="1"/>
    </xf>
    <xf numFmtId="0" fontId="6" fillId="3" borderId="14" xfId="2" applyFont="1" applyFill="1" applyBorder="1" applyAlignment="1">
      <alignment horizontal="center" vertical="center" wrapText="1" readingOrder="1"/>
    </xf>
    <xf numFmtId="0" fontId="6" fillId="2" borderId="14" xfId="2" applyFont="1" applyFill="1" applyBorder="1" applyAlignment="1">
      <alignment horizontal="center" vertical="center" wrapText="1"/>
    </xf>
    <xf numFmtId="0" fontId="6" fillId="2" borderId="32" xfId="2" applyFont="1" applyFill="1" applyBorder="1" applyAlignment="1">
      <alignment horizontal="center" vertical="center" wrapText="1"/>
    </xf>
    <xf numFmtId="0" fontId="6" fillId="2" borderId="14" xfId="2" applyFont="1" applyFill="1" applyBorder="1" applyAlignment="1">
      <alignment horizontal="center" vertical="center"/>
    </xf>
    <xf numFmtId="0" fontId="8" fillId="0" borderId="33" xfId="2" applyFont="1" applyFill="1" applyBorder="1" applyAlignment="1">
      <alignment horizontal="left" vertical="center" wrapText="1" readingOrder="1"/>
    </xf>
    <xf numFmtId="0" fontId="4" fillId="4" borderId="3" xfId="2" applyFont="1" applyFill="1" applyBorder="1" applyAlignment="1">
      <alignment horizontal="center" vertical="center" wrapText="1" readingOrder="1"/>
    </xf>
    <xf numFmtId="0" fontId="4" fillId="4" borderId="4" xfId="2" applyFont="1" applyFill="1" applyBorder="1" applyAlignment="1">
      <alignment horizontal="center" vertical="center" wrapText="1" readingOrder="1"/>
    </xf>
    <xf numFmtId="0" fontId="4" fillId="4" borderId="5" xfId="2" applyFont="1" applyFill="1" applyBorder="1" applyAlignment="1">
      <alignment horizontal="center" vertical="center" wrapText="1" readingOrder="1"/>
    </xf>
    <xf numFmtId="0" fontId="7" fillId="2" borderId="14" xfId="2" applyFont="1" applyFill="1" applyBorder="1" applyAlignment="1">
      <alignment horizontal="left" vertical="center" wrapText="1" readingOrder="1"/>
    </xf>
    <xf numFmtId="0" fontId="2" fillId="2" borderId="0" xfId="2" applyFont="1" applyFill="1" applyAlignment="1">
      <alignment horizontal="center" wrapText="1" readingOrder="1"/>
    </xf>
    <xf numFmtId="0" fontId="4" fillId="4" borderId="1" xfId="2" applyFont="1" applyFill="1" applyBorder="1" applyAlignment="1">
      <alignment horizontal="center" vertical="center" wrapText="1"/>
    </xf>
    <xf numFmtId="0" fontId="4" fillId="4" borderId="8" xfId="2" applyFont="1" applyFill="1" applyBorder="1" applyAlignment="1">
      <alignment horizontal="center" vertical="center" wrapText="1"/>
    </xf>
    <xf numFmtId="0" fontId="4" fillId="4" borderId="2" xfId="2" applyFont="1" applyFill="1" applyBorder="1" applyAlignment="1">
      <alignment horizontal="center" vertical="center" wrapText="1"/>
    </xf>
    <xf numFmtId="0" fontId="4" fillId="4" borderId="9" xfId="2" applyFont="1" applyFill="1" applyBorder="1" applyAlignment="1">
      <alignment horizontal="center" vertical="center" wrapText="1"/>
    </xf>
    <xf numFmtId="0" fontId="4" fillId="4" borderId="6" xfId="2" applyFont="1" applyFill="1" applyBorder="1" applyAlignment="1">
      <alignment horizontal="center" vertical="center" wrapText="1" readingOrder="1"/>
    </xf>
    <xf numFmtId="0" fontId="4" fillId="4" borderId="7" xfId="2" applyFont="1" applyFill="1" applyBorder="1" applyAlignment="1">
      <alignment horizontal="center" vertical="center" wrapText="1" readingOrder="1"/>
    </xf>
    <xf numFmtId="0" fontId="4" fillId="4" borderId="2" xfId="2" applyFont="1" applyFill="1" applyBorder="1" applyAlignment="1">
      <alignment horizontal="center" vertical="center" wrapText="1" readingOrder="1"/>
    </xf>
    <xf numFmtId="0" fontId="4" fillId="4" borderId="31" xfId="2" applyFont="1" applyFill="1" applyBorder="1" applyAlignment="1">
      <alignment horizontal="center" vertical="center" wrapText="1" readingOrder="1"/>
    </xf>
    <xf numFmtId="0" fontId="21" fillId="3" borderId="0" xfId="0" applyFont="1" applyFill="1" applyAlignment="1">
      <alignment horizontal="left" wrapText="1" readingOrder="1"/>
    </xf>
    <xf numFmtId="0" fontId="20" fillId="3" borderId="0" xfId="0" applyFont="1" applyFill="1" applyAlignment="1">
      <alignment horizontal="left" wrapText="1" readingOrder="1"/>
    </xf>
    <xf numFmtId="4" fontId="17" fillId="0" borderId="12" xfId="2" applyNumberFormat="1" applyFont="1" applyFill="1" applyBorder="1" applyAlignment="1">
      <alignment horizontal="center" vertical="center" wrapText="1"/>
    </xf>
    <xf numFmtId="166" fontId="14" fillId="2" borderId="30" xfId="2" applyNumberFormat="1" applyFont="1" applyFill="1" applyBorder="1" applyAlignment="1">
      <alignment horizontal="center" vertical="center" wrapText="1" readingOrder="1"/>
    </xf>
    <xf numFmtId="166" fontId="14" fillId="2" borderId="24" xfId="2" applyNumberFormat="1" applyFont="1" applyFill="1" applyBorder="1" applyAlignment="1">
      <alignment horizontal="center" vertical="center" wrapText="1" readingOrder="1"/>
    </xf>
    <xf numFmtId="166" fontId="14" fillId="2" borderId="14" xfId="2" applyNumberFormat="1" applyFont="1" applyFill="1" applyBorder="1" applyAlignment="1">
      <alignment horizontal="center" vertical="center" wrapText="1" readingOrder="1"/>
    </xf>
    <xf numFmtId="0" fontId="4" fillId="4" borderId="2" xfId="0" applyFont="1" applyFill="1" applyBorder="1" applyAlignment="1">
      <alignment horizontal="center" vertical="center" wrapText="1" readingOrder="1"/>
    </xf>
    <xf numFmtId="0" fontId="4" fillId="4" borderId="31" xfId="0" applyFont="1" applyFill="1" applyBorder="1" applyAlignment="1">
      <alignment horizontal="center" vertical="center" wrapText="1" readingOrder="1"/>
    </xf>
    <xf numFmtId="164" fontId="8" fillId="2" borderId="17" xfId="0" applyNumberFormat="1" applyFont="1" applyFill="1" applyBorder="1" applyAlignment="1">
      <alignment horizontal="center" vertical="center" wrapText="1" readingOrder="1"/>
    </xf>
    <xf numFmtId="0" fontId="21" fillId="2" borderId="0" xfId="0" applyFont="1" applyFill="1" applyAlignment="1">
      <alignment horizontal="left" vertical="center" wrapText="1"/>
    </xf>
  </cellXfs>
  <cellStyles count="6">
    <cellStyle name="Hyperlink" xfId="3" builtinId="8"/>
    <cellStyle name="Hyperlink 2" xfId="4" xr:uid="{00000000-0005-0000-0000-000001000000}"/>
    <cellStyle name="Normal" xfId="0" builtinId="0"/>
    <cellStyle name="Normal 2" xfId="2" xr:uid="{00000000-0005-0000-0000-000003000000}"/>
    <cellStyle name="Normal 3" xfId="5" xr:uid="{00000000-0005-0000-0000-000004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lb.lt/lt/frd-licencijos/view_license?id=327" TargetMode="External"/><Relationship Id="rId18" Type="http://schemas.openxmlformats.org/officeDocument/2006/relationships/hyperlink" Target="http://www.lb.lt/lt/frd-licencijos/view_license?id=267" TargetMode="External"/><Relationship Id="rId26" Type="http://schemas.openxmlformats.org/officeDocument/2006/relationships/hyperlink" Target="http://www.lb.lt/lt/frd-licencijos/view_license?id=300" TargetMode="External"/><Relationship Id="rId39" Type="http://schemas.openxmlformats.org/officeDocument/2006/relationships/hyperlink" Target="http://www.lb.lt/lt/frd-licencijos/view_license?id=296" TargetMode="External"/><Relationship Id="rId21" Type="http://schemas.openxmlformats.org/officeDocument/2006/relationships/hyperlink" Target="http://www.lb.lt/lt/frd-licencijos/view_license?id=308" TargetMode="External"/><Relationship Id="rId34" Type="http://schemas.openxmlformats.org/officeDocument/2006/relationships/hyperlink" Target="http://www.lb.lt/lt/frd-licencijos/view_license?id=271" TargetMode="External"/><Relationship Id="rId42" Type="http://schemas.openxmlformats.org/officeDocument/2006/relationships/hyperlink" Target="http://www.lb.lt/lt/frd-licencijos/view_license?id=284" TargetMode="External"/><Relationship Id="rId47" Type="http://schemas.openxmlformats.org/officeDocument/2006/relationships/hyperlink" Target="https://www.lb.lt/lt/frd-licencijos/view_license?id=305" TargetMode="External"/><Relationship Id="rId50" Type="http://schemas.openxmlformats.org/officeDocument/2006/relationships/hyperlink" Target="https://www.lb.lt/lt/frd-licencijos/view_license?id=331" TargetMode="External"/><Relationship Id="rId55" Type="http://schemas.openxmlformats.org/officeDocument/2006/relationships/hyperlink" Target="https://www.lb.lt/lt/frd-licencijos/view_license?id=270" TargetMode="External"/><Relationship Id="rId7" Type="http://schemas.openxmlformats.org/officeDocument/2006/relationships/hyperlink" Target="http://www.lb.lt/lt/frd-licencijos/view_license?id=264" TargetMode="External"/><Relationship Id="rId2" Type="http://schemas.openxmlformats.org/officeDocument/2006/relationships/hyperlink" Target="http://www.lb.lt/lt/frd-licencijos/view_license?id=314" TargetMode="External"/><Relationship Id="rId16" Type="http://schemas.openxmlformats.org/officeDocument/2006/relationships/hyperlink" Target="http://www.lb.lt/lt/frd-licencijos/view_license?id=320" TargetMode="External"/><Relationship Id="rId29" Type="http://schemas.openxmlformats.org/officeDocument/2006/relationships/hyperlink" Target="https://www.lb.lt/lt/frd-licencijos/view_license?id=288" TargetMode="External"/><Relationship Id="rId11" Type="http://schemas.openxmlformats.org/officeDocument/2006/relationships/hyperlink" Target="http://www.lb.lt/lt/frd-licencijos/view_license?id=307" TargetMode="External"/><Relationship Id="rId24" Type="http://schemas.openxmlformats.org/officeDocument/2006/relationships/hyperlink" Target="https://www.lb.lt/lt/frd-licencijos/view_license?id=279" TargetMode="External"/><Relationship Id="rId32" Type="http://schemas.openxmlformats.org/officeDocument/2006/relationships/hyperlink" Target="http://www.lb.lt/lt/frd-licencijos/view_license?id=306" TargetMode="External"/><Relationship Id="rId37" Type="http://schemas.openxmlformats.org/officeDocument/2006/relationships/hyperlink" Target="http://www.lb.lt/lt/frd-licencijos/view_license?id=294" TargetMode="External"/><Relationship Id="rId40" Type="http://schemas.openxmlformats.org/officeDocument/2006/relationships/hyperlink" Target="http://www.lb.lt/lt/frd-licencijos/view_license?id=262" TargetMode="External"/><Relationship Id="rId45" Type="http://schemas.openxmlformats.org/officeDocument/2006/relationships/hyperlink" Target="http://www.lb.lt/lt/frd-licencijos/view_license?id=332" TargetMode="External"/><Relationship Id="rId53" Type="http://schemas.openxmlformats.org/officeDocument/2006/relationships/hyperlink" Target="https://www.lb.lt/lt/frd-licencijos/view_license?id=263" TargetMode="External"/><Relationship Id="rId58" Type="http://schemas.openxmlformats.org/officeDocument/2006/relationships/hyperlink" Target="http://www.lb.lt/lt/frd-licencijos/view_license?id=313" TargetMode="External"/><Relationship Id="rId5" Type="http://schemas.openxmlformats.org/officeDocument/2006/relationships/hyperlink" Target="http://www.lb.lt/lt/frd-licencijos/view_license?id=312" TargetMode="External"/><Relationship Id="rId61" Type="http://schemas.openxmlformats.org/officeDocument/2006/relationships/printerSettings" Target="../printerSettings/printerSettings1.bin"/><Relationship Id="rId19" Type="http://schemas.openxmlformats.org/officeDocument/2006/relationships/hyperlink" Target="http://www.lb.lt/lt/frd-licencijos/view_license?id=337" TargetMode="External"/><Relationship Id="rId14" Type="http://schemas.openxmlformats.org/officeDocument/2006/relationships/hyperlink" Target="http://www.lb.lt/lt/frd-licencijos/view_license?id=316" TargetMode="External"/><Relationship Id="rId22" Type="http://schemas.openxmlformats.org/officeDocument/2006/relationships/hyperlink" Target="http://www.lb.lt/lt/frd-licencijos/view_license?id=274" TargetMode="External"/><Relationship Id="rId27" Type="http://schemas.openxmlformats.org/officeDocument/2006/relationships/hyperlink" Target="http://www.lb.lt/lt/frd-licencijos/view_license?id=259" TargetMode="External"/><Relationship Id="rId30" Type="http://schemas.openxmlformats.org/officeDocument/2006/relationships/hyperlink" Target="http://www.lb.lt/lt/frd-licencijos/view_license?id=328" TargetMode="External"/><Relationship Id="rId35" Type="http://schemas.openxmlformats.org/officeDocument/2006/relationships/hyperlink" Target="http://www.lb.lt/lt/frd-licencijos/view_license?id=443" TargetMode="External"/><Relationship Id="rId43" Type="http://schemas.openxmlformats.org/officeDocument/2006/relationships/hyperlink" Target="http://www.lb.lt/lt/frd-licencijos/view_license?id=278" TargetMode="External"/><Relationship Id="rId48" Type="http://schemas.openxmlformats.org/officeDocument/2006/relationships/hyperlink" Target="https://www.lb.lt/lt/frd-licencijos/view_license?id=275" TargetMode="External"/><Relationship Id="rId56" Type="http://schemas.openxmlformats.org/officeDocument/2006/relationships/hyperlink" Target="http://www.lb.lt/lt/frd-licencijos/view_license?id=325" TargetMode="External"/><Relationship Id="rId8" Type="http://schemas.openxmlformats.org/officeDocument/2006/relationships/hyperlink" Target="http://www.lb.lt/lt/frd-licencijos/view_license?id=268" TargetMode="External"/><Relationship Id="rId51" Type="http://schemas.openxmlformats.org/officeDocument/2006/relationships/hyperlink" Target="https://www.lb.lt/lt/frd-licencijos/view_license?id=335" TargetMode="External"/><Relationship Id="rId3" Type="http://schemas.openxmlformats.org/officeDocument/2006/relationships/hyperlink" Target="http://www.lb.lt/lt/frd-licencijos/view_license?id=311" TargetMode="External"/><Relationship Id="rId12" Type="http://schemas.openxmlformats.org/officeDocument/2006/relationships/hyperlink" Target="http://www.lb.lt/lt/frd-licencijos/view_license?id=334" TargetMode="External"/><Relationship Id="rId17" Type="http://schemas.openxmlformats.org/officeDocument/2006/relationships/hyperlink" Target="http://www.lb.lt/lt/frd-licencijos/view_license?id=289" TargetMode="External"/><Relationship Id="rId25" Type="http://schemas.openxmlformats.org/officeDocument/2006/relationships/hyperlink" Target="http://www.lb.lt/lt/frd-licencijos/view_license?id=290" TargetMode="External"/><Relationship Id="rId33" Type="http://schemas.openxmlformats.org/officeDocument/2006/relationships/hyperlink" Target="http://www.lb.lt/lt/frd-licencijos/view_license?id=260" TargetMode="External"/><Relationship Id="rId38" Type="http://schemas.openxmlformats.org/officeDocument/2006/relationships/hyperlink" Target="http://www.lb.lt/lt/frd-licencijos/view_license?id=266" TargetMode="External"/><Relationship Id="rId46" Type="http://schemas.openxmlformats.org/officeDocument/2006/relationships/hyperlink" Target="https://www.lb.lt/lt/frd-licencijos/view_license?id=282" TargetMode="External"/><Relationship Id="rId59" Type="http://schemas.openxmlformats.org/officeDocument/2006/relationships/hyperlink" Target="http://www.lb.lt/lt/frd-licencijos/view_license?id=285" TargetMode="External"/><Relationship Id="rId20" Type="http://schemas.openxmlformats.org/officeDocument/2006/relationships/hyperlink" Target="http://www.lb.lt/lt/frd-licencijos/view_license?id=317" TargetMode="External"/><Relationship Id="rId41" Type="http://schemas.openxmlformats.org/officeDocument/2006/relationships/hyperlink" Target="http://www.lb.lt/lt/frd-licencijos/view_license?id=303" TargetMode="External"/><Relationship Id="rId54" Type="http://schemas.openxmlformats.org/officeDocument/2006/relationships/hyperlink" Target="https://www.lb.lt/lt/frd-licencijos/view_license?id=283" TargetMode="External"/><Relationship Id="rId1" Type="http://schemas.openxmlformats.org/officeDocument/2006/relationships/hyperlink" Target="http://www.lb.lt/lt/frd-licencijos/view_license?id=318" TargetMode="External"/><Relationship Id="rId6" Type="http://schemas.openxmlformats.org/officeDocument/2006/relationships/hyperlink" Target="http://www.lb.lt/lt/frd-licencijos/view_license?id=309" TargetMode="External"/><Relationship Id="rId15" Type="http://schemas.openxmlformats.org/officeDocument/2006/relationships/hyperlink" Target="http://www.lb.lt/lt/frd-licencijos/view_license?id=336" TargetMode="External"/><Relationship Id="rId23" Type="http://schemas.openxmlformats.org/officeDocument/2006/relationships/hyperlink" Target="http://www.lb.lt/lt/frd-licencijos/view_license?id=265" TargetMode="External"/><Relationship Id="rId28" Type="http://schemas.openxmlformats.org/officeDocument/2006/relationships/hyperlink" Target="http://www.lb.lt/lt/frd-licencijos/view_license?id=293" TargetMode="External"/><Relationship Id="rId36" Type="http://schemas.openxmlformats.org/officeDocument/2006/relationships/hyperlink" Target="http://www.lb.lt/lt/frd-licencijos/view_license?id=272" TargetMode="External"/><Relationship Id="rId49" Type="http://schemas.openxmlformats.org/officeDocument/2006/relationships/hyperlink" Target="https://www.lb.lt/lt/frd-licencijos/view_license?id=310" TargetMode="External"/><Relationship Id="rId57" Type="http://schemas.openxmlformats.org/officeDocument/2006/relationships/hyperlink" Target="http://www.lb.lt/lt/frd-licencijos/view_license?id=322" TargetMode="External"/><Relationship Id="rId10" Type="http://schemas.openxmlformats.org/officeDocument/2006/relationships/hyperlink" Target="http://www.lb.lt/lt/frd-licencijos/view_license?id=333" TargetMode="External"/><Relationship Id="rId31" Type="http://schemas.openxmlformats.org/officeDocument/2006/relationships/hyperlink" Target="http://www.lb.lt/lt/frd-licencijos/view_license?id=286" TargetMode="External"/><Relationship Id="rId44" Type="http://schemas.openxmlformats.org/officeDocument/2006/relationships/hyperlink" Target="http://www.lb.lt/lt/frd-licencijos/view_license?id=330" TargetMode="External"/><Relationship Id="rId52" Type="http://schemas.openxmlformats.org/officeDocument/2006/relationships/hyperlink" Target="https://www.lb.lt/lt/frd-licencijos/view_license?id=315" TargetMode="External"/><Relationship Id="rId60" Type="http://schemas.openxmlformats.org/officeDocument/2006/relationships/hyperlink" Target="http://www.lb.lt/lt/frd-licencijos/view_license?id=273" TargetMode="External"/><Relationship Id="rId4" Type="http://schemas.openxmlformats.org/officeDocument/2006/relationships/hyperlink" Target="http://www.lb.lt/lt/frd-licencijos/view_license?id=261" TargetMode="External"/><Relationship Id="rId9" Type="http://schemas.openxmlformats.org/officeDocument/2006/relationships/hyperlink" Target="http://www.lb.lt/lt/frd-licencijos/view_license?id=29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DD1331"/>
  <sheetViews>
    <sheetView tabSelected="1" zoomScaleNormal="100" workbookViewId="0">
      <selection activeCell="R10" sqref="R10"/>
    </sheetView>
  </sheetViews>
  <sheetFormatPr defaultRowHeight="15" x14ac:dyDescent="0.25"/>
  <cols>
    <col min="1" max="1" width="4.42578125" style="22" customWidth="1"/>
    <col min="2" max="2" width="38.85546875" style="22" customWidth="1"/>
    <col min="3" max="3" width="11.5703125" style="22" customWidth="1"/>
    <col min="4" max="4" width="13" style="22" customWidth="1"/>
    <col min="5" max="10" width="11.5703125" style="22" customWidth="1"/>
    <col min="11" max="11" width="13.5703125" style="22" customWidth="1"/>
    <col min="12" max="12" width="12.28515625" style="22" customWidth="1"/>
    <col min="13" max="13" width="11.5703125" style="22" customWidth="1"/>
    <col min="14" max="14" width="15.42578125" style="22" customWidth="1"/>
    <col min="15" max="15" width="16.28515625" style="22" customWidth="1"/>
    <col min="16" max="108" width="9.140625" style="1"/>
    <col min="109" max="16384" width="9.140625" style="22"/>
  </cols>
  <sheetData>
    <row r="1" spans="1:19" s="1" customFormat="1" ht="15.75" customHeight="1" x14ac:dyDescent="0.25">
      <c r="A1" s="76" t="s">
        <v>93</v>
      </c>
      <c r="B1" s="76"/>
      <c r="C1" s="76"/>
      <c r="D1" s="76"/>
      <c r="E1" s="76"/>
      <c r="F1" s="76"/>
      <c r="G1" s="76"/>
      <c r="H1" s="76"/>
      <c r="I1" s="76"/>
      <c r="J1" s="76"/>
      <c r="K1" s="76"/>
      <c r="L1" s="76"/>
      <c r="M1" s="76"/>
      <c r="N1" s="76"/>
      <c r="O1" s="76"/>
    </row>
    <row r="2" spans="1:19" ht="15" customHeight="1" x14ac:dyDescent="0.25">
      <c r="A2" s="2"/>
      <c r="C2" s="3"/>
      <c r="D2" s="4"/>
      <c r="E2" s="4"/>
      <c r="F2" s="4"/>
      <c r="G2" s="4"/>
      <c r="H2" s="4"/>
      <c r="I2" s="4"/>
      <c r="J2" s="4"/>
      <c r="K2" s="4"/>
      <c r="L2" s="4"/>
      <c r="M2" s="4"/>
      <c r="N2" s="4"/>
      <c r="O2" s="4"/>
    </row>
    <row r="3" spans="1:19" ht="15" customHeight="1" x14ac:dyDescent="0.3">
      <c r="A3" s="77" t="s">
        <v>0</v>
      </c>
      <c r="B3" s="79" t="s">
        <v>1</v>
      </c>
      <c r="C3" s="83" t="s">
        <v>4</v>
      </c>
      <c r="D3" s="72" t="s">
        <v>2</v>
      </c>
      <c r="E3" s="73"/>
      <c r="F3" s="73"/>
      <c r="G3" s="73"/>
      <c r="H3" s="73"/>
      <c r="I3" s="73"/>
      <c r="J3" s="74"/>
      <c r="K3" s="91" t="s">
        <v>96</v>
      </c>
      <c r="L3" s="81" t="s">
        <v>3</v>
      </c>
      <c r="M3" s="81"/>
      <c r="N3" s="81"/>
      <c r="O3" s="82"/>
      <c r="P3" s="5"/>
      <c r="Q3" s="5"/>
      <c r="R3" s="6"/>
      <c r="S3" s="6"/>
    </row>
    <row r="4" spans="1:19" ht="42" x14ac:dyDescent="0.3">
      <c r="A4" s="78"/>
      <c r="B4" s="80"/>
      <c r="C4" s="84"/>
      <c r="D4" s="49" t="s">
        <v>5</v>
      </c>
      <c r="E4" s="49" t="s">
        <v>6</v>
      </c>
      <c r="F4" s="49" t="s">
        <v>7</v>
      </c>
      <c r="G4" s="49" t="s">
        <v>8</v>
      </c>
      <c r="H4" s="49" t="s">
        <v>9</v>
      </c>
      <c r="I4" s="49" t="s">
        <v>10</v>
      </c>
      <c r="J4" s="49" t="s">
        <v>11</v>
      </c>
      <c r="K4" s="92"/>
      <c r="L4" s="7" t="s">
        <v>12</v>
      </c>
      <c r="M4" s="8" t="s">
        <v>13</v>
      </c>
      <c r="N4" s="8" t="s">
        <v>14</v>
      </c>
      <c r="O4" s="9" t="s">
        <v>15</v>
      </c>
      <c r="P4" s="5"/>
      <c r="Q4" s="5"/>
      <c r="R4" s="6"/>
      <c r="S4" s="6"/>
    </row>
    <row r="5" spans="1:19" ht="16.149999999999999" customHeight="1" x14ac:dyDescent="0.3">
      <c r="A5" s="10">
        <v>1</v>
      </c>
      <c r="B5" s="11">
        <v>2</v>
      </c>
      <c r="C5" s="11">
        <v>3</v>
      </c>
      <c r="D5" s="11">
        <v>4</v>
      </c>
      <c r="E5" s="11">
        <v>5</v>
      </c>
      <c r="F5" s="11">
        <v>6</v>
      </c>
      <c r="G5" s="11">
        <v>7</v>
      </c>
      <c r="H5" s="11">
        <v>8</v>
      </c>
      <c r="I5" s="11">
        <v>9</v>
      </c>
      <c r="J5" s="11">
        <v>10</v>
      </c>
      <c r="K5" s="12">
        <v>11</v>
      </c>
      <c r="L5" s="12">
        <v>12</v>
      </c>
      <c r="M5" s="11">
        <v>13</v>
      </c>
      <c r="N5" s="11">
        <v>14</v>
      </c>
      <c r="O5" s="13">
        <v>15</v>
      </c>
      <c r="P5" s="5"/>
      <c r="Q5" s="5"/>
      <c r="R5" s="6"/>
      <c r="S5" s="6"/>
    </row>
    <row r="6" spans="1:19" ht="16.149999999999999" customHeight="1" x14ac:dyDescent="0.3">
      <c r="A6" s="67"/>
      <c r="D6" s="68"/>
      <c r="E6" s="68"/>
      <c r="F6" s="68"/>
      <c r="G6" s="68"/>
      <c r="H6" s="68"/>
      <c r="I6" s="68"/>
      <c r="J6" s="68"/>
      <c r="K6" s="69"/>
      <c r="L6" s="69"/>
      <c r="M6" s="68"/>
      <c r="N6" s="68"/>
      <c r="O6" s="70"/>
      <c r="P6" s="5"/>
      <c r="Q6" s="5"/>
      <c r="R6" s="6"/>
      <c r="S6" s="6"/>
    </row>
    <row r="7" spans="1:19" ht="15" customHeight="1" x14ac:dyDescent="0.3">
      <c r="A7" s="75" t="s">
        <v>16</v>
      </c>
      <c r="B7" s="75"/>
      <c r="C7" s="75"/>
      <c r="D7" s="75"/>
      <c r="E7" s="75"/>
      <c r="F7" s="75"/>
      <c r="G7" s="75"/>
      <c r="H7" s="75"/>
      <c r="I7" s="75"/>
      <c r="J7" s="75"/>
      <c r="K7" s="75"/>
      <c r="L7" s="75"/>
      <c r="M7" s="75"/>
      <c r="N7" s="75"/>
      <c r="O7" s="75"/>
      <c r="P7" s="5"/>
      <c r="Q7" s="5"/>
      <c r="R7" s="6"/>
      <c r="S7" s="6"/>
    </row>
    <row r="8" spans="1:19" ht="15.75" customHeight="1" x14ac:dyDescent="0.25">
      <c r="A8" s="14">
        <v>1</v>
      </c>
      <c r="B8" s="71" t="s">
        <v>19</v>
      </c>
      <c r="C8" s="55" t="s">
        <v>84</v>
      </c>
      <c r="D8" s="61">
        <v>45710.32</v>
      </c>
      <c r="E8" s="61">
        <v>1304.78</v>
      </c>
      <c r="F8" s="61">
        <v>6464.17</v>
      </c>
      <c r="G8" s="61">
        <v>36930.050000000003</v>
      </c>
      <c r="H8" s="61">
        <v>36890.089999999997</v>
      </c>
      <c r="I8" s="61">
        <v>2674.93</v>
      </c>
      <c r="J8" s="62">
        <v>286.49</v>
      </c>
      <c r="K8" s="62"/>
      <c r="L8" s="61">
        <v>16.920000000000002</v>
      </c>
      <c r="M8" s="61">
        <v>182.11</v>
      </c>
      <c r="N8" s="60"/>
      <c r="O8" s="57" t="s">
        <v>87</v>
      </c>
      <c r="P8" s="15"/>
      <c r="S8" s="16"/>
    </row>
    <row r="9" spans="1:19" ht="15.75" customHeight="1" x14ac:dyDescent="0.25">
      <c r="A9" s="17">
        <v>2</v>
      </c>
      <c r="B9" s="30" t="s">
        <v>17</v>
      </c>
      <c r="C9" s="54" t="s">
        <v>84</v>
      </c>
      <c r="D9" s="61">
        <v>44958.52</v>
      </c>
      <c r="E9" s="61">
        <v>1471.67</v>
      </c>
      <c r="F9" s="61">
        <v>8195.5</v>
      </c>
      <c r="G9" s="61">
        <v>33563.35</v>
      </c>
      <c r="H9" s="61">
        <v>39754.79</v>
      </c>
      <c r="I9" s="61">
        <v>1653.53</v>
      </c>
      <c r="J9" s="62">
        <v>310.82</v>
      </c>
      <c r="K9" s="62"/>
      <c r="L9" s="61">
        <v>17.18</v>
      </c>
      <c r="M9" s="61">
        <v>166.09</v>
      </c>
      <c r="N9" s="60">
        <v>0.85</v>
      </c>
      <c r="O9" s="57" t="s">
        <v>87</v>
      </c>
      <c r="P9" s="15"/>
      <c r="S9" s="16"/>
    </row>
    <row r="10" spans="1:19" ht="15.75" customHeight="1" x14ac:dyDescent="0.25">
      <c r="A10" s="17">
        <v>3</v>
      </c>
      <c r="B10" s="18" t="s">
        <v>18</v>
      </c>
      <c r="C10" s="55" t="s">
        <v>84</v>
      </c>
      <c r="D10" s="61">
        <v>39856.06</v>
      </c>
      <c r="E10" s="61"/>
      <c r="F10" s="61">
        <v>10408.300000000001</v>
      </c>
      <c r="G10" s="61">
        <v>23622.82</v>
      </c>
      <c r="H10" s="61">
        <v>37118.94</v>
      </c>
      <c r="I10" s="61">
        <v>2336.39</v>
      </c>
      <c r="J10" s="62">
        <v>394.59</v>
      </c>
      <c r="K10" s="62"/>
      <c r="L10" s="61">
        <v>14.61</v>
      </c>
      <c r="M10" s="61">
        <v>246</v>
      </c>
      <c r="N10" s="60">
        <v>1.72</v>
      </c>
      <c r="O10" s="57" t="s">
        <v>87</v>
      </c>
      <c r="P10" s="15"/>
      <c r="S10" s="16"/>
    </row>
    <row r="11" spans="1:19" ht="15.75" customHeight="1" x14ac:dyDescent="0.25">
      <c r="A11" s="20">
        <v>4</v>
      </c>
      <c r="B11" s="19" t="s">
        <v>23</v>
      </c>
      <c r="C11" s="55" t="s">
        <v>84</v>
      </c>
      <c r="D11" s="61">
        <v>39398.78</v>
      </c>
      <c r="E11" s="61"/>
      <c r="F11" s="61">
        <v>5679.51</v>
      </c>
      <c r="G11" s="61">
        <v>32258.42</v>
      </c>
      <c r="H11" s="61">
        <v>35151.449999999997</v>
      </c>
      <c r="I11" s="61">
        <v>2573.42</v>
      </c>
      <c r="J11" s="62">
        <v>735.71</v>
      </c>
      <c r="K11" s="62"/>
      <c r="L11" s="61">
        <v>15.08</v>
      </c>
      <c r="M11" s="61">
        <v>201.79</v>
      </c>
      <c r="N11" s="60"/>
      <c r="O11" s="57" t="s">
        <v>87</v>
      </c>
      <c r="P11" s="15"/>
      <c r="S11" s="16"/>
    </row>
    <row r="12" spans="1:19" ht="15.75" customHeight="1" x14ac:dyDescent="0.25">
      <c r="A12" s="17">
        <v>5</v>
      </c>
      <c r="B12" s="19" t="s">
        <v>20</v>
      </c>
      <c r="C12" s="55" t="s">
        <v>84</v>
      </c>
      <c r="D12" s="61">
        <v>34399.360000000001</v>
      </c>
      <c r="E12" s="61"/>
      <c r="F12" s="61">
        <v>11010.93</v>
      </c>
      <c r="G12" s="61">
        <v>22243.57</v>
      </c>
      <c r="H12" s="61">
        <v>30975.7</v>
      </c>
      <c r="I12" s="61">
        <v>1655.2</v>
      </c>
      <c r="J12" s="62">
        <v>232.13</v>
      </c>
      <c r="K12" s="62"/>
      <c r="L12" s="61">
        <v>17.16</v>
      </c>
      <c r="M12" s="61">
        <v>290.45999999999998</v>
      </c>
      <c r="N12" s="60"/>
      <c r="O12" s="57" t="s">
        <v>87</v>
      </c>
      <c r="P12" s="15"/>
      <c r="S12" s="16"/>
    </row>
    <row r="13" spans="1:19" ht="15.75" customHeight="1" x14ac:dyDescent="0.25">
      <c r="A13" s="17">
        <v>6</v>
      </c>
      <c r="B13" s="19" t="s">
        <v>21</v>
      </c>
      <c r="C13" s="55" t="s">
        <v>84</v>
      </c>
      <c r="D13" s="61">
        <v>31937.3</v>
      </c>
      <c r="E13" s="61"/>
      <c r="F13" s="61">
        <v>10060.219999999999</v>
      </c>
      <c r="G13" s="61">
        <v>20821.89</v>
      </c>
      <c r="H13" s="61">
        <v>27093.85</v>
      </c>
      <c r="I13" s="61">
        <v>2872.94</v>
      </c>
      <c r="J13" s="62">
        <v>769.4</v>
      </c>
      <c r="K13" s="62"/>
      <c r="L13" s="61">
        <v>22.09</v>
      </c>
      <c r="M13" s="61">
        <v>224.16</v>
      </c>
      <c r="N13" s="60"/>
      <c r="O13" s="57" t="s">
        <v>87</v>
      </c>
      <c r="P13" s="15"/>
      <c r="S13" s="16"/>
    </row>
    <row r="14" spans="1:19" ht="15.75" customHeight="1" x14ac:dyDescent="0.25">
      <c r="A14" s="20">
        <v>7</v>
      </c>
      <c r="B14" s="19" t="s">
        <v>22</v>
      </c>
      <c r="C14" s="55" t="s">
        <v>84</v>
      </c>
      <c r="D14" s="61">
        <v>31802.87</v>
      </c>
      <c r="E14" s="61"/>
      <c r="F14" s="61">
        <v>3719.3599999999997</v>
      </c>
      <c r="G14" s="61">
        <v>27137.37</v>
      </c>
      <c r="H14" s="61">
        <v>24695.16</v>
      </c>
      <c r="I14" s="61">
        <v>1374.51</v>
      </c>
      <c r="J14" s="62">
        <v>101.13</v>
      </c>
      <c r="K14" s="62"/>
      <c r="L14" s="61">
        <v>10.19</v>
      </c>
      <c r="M14" s="61">
        <v>212.01</v>
      </c>
      <c r="N14" s="60">
        <v>-0.42</v>
      </c>
      <c r="O14" s="58" t="s">
        <v>87</v>
      </c>
      <c r="P14" s="15"/>
      <c r="S14" s="16"/>
    </row>
    <row r="15" spans="1:19" ht="15.75" customHeight="1" x14ac:dyDescent="0.25">
      <c r="A15" s="17">
        <v>8</v>
      </c>
      <c r="B15" s="19" t="s">
        <v>25</v>
      </c>
      <c r="C15" s="55" t="s">
        <v>84</v>
      </c>
      <c r="D15" s="61">
        <v>25382.1</v>
      </c>
      <c r="E15" s="61">
        <v>61.85</v>
      </c>
      <c r="F15" s="61">
        <v>9740.77</v>
      </c>
      <c r="G15" s="61">
        <v>14444.46</v>
      </c>
      <c r="H15" s="61">
        <v>22972.52</v>
      </c>
      <c r="I15" s="61">
        <v>1373.38</v>
      </c>
      <c r="J15" s="62">
        <v>147.22999999999999</v>
      </c>
      <c r="K15" s="62"/>
      <c r="L15" s="61">
        <v>22.44</v>
      </c>
      <c r="M15" s="61">
        <v>459.21</v>
      </c>
      <c r="N15" s="60"/>
      <c r="O15" s="57" t="s">
        <v>87</v>
      </c>
      <c r="P15" s="15"/>
      <c r="S15" s="16"/>
    </row>
    <row r="16" spans="1:19" ht="15.75" customHeight="1" x14ac:dyDescent="0.25">
      <c r="A16" s="17">
        <v>9</v>
      </c>
      <c r="B16" s="19" t="s">
        <v>24</v>
      </c>
      <c r="C16" s="55" t="s">
        <v>84</v>
      </c>
      <c r="D16" s="61">
        <v>22789.46</v>
      </c>
      <c r="E16" s="61"/>
      <c r="F16" s="61">
        <v>4457.96</v>
      </c>
      <c r="G16" s="61">
        <v>17734.75</v>
      </c>
      <c r="H16" s="61">
        <v>18611.61</v>
      </c>
      <c r="I16" s="61">
        <v>1662.04</v>
      </c>
      <c r="J16" s="62">
        <v>148.6</v>
      </c>
      <c r="K16" s="62"/>
      <c r="L16" s="61">
        <v>11.82</v>
      </c>
      <c r="M16" s="61">
        <v>174.21</v>
      </c>
      <c r="N16" s="60"/>
      <c r="O16" s="57" t="s">
        <v>87</v>
      </c>
      <c r="P16" s="15"/>
      <c r="R16" s="21"/>
      <c r="S16" s="16"/>
    </row>
    <row r="17" spans="1:19" ht="15.75" customHeight="1" x14ac:dyDescent="0.25">
      <c r="A17" s="20">
        <v>10</v>
      </c>
      <c r="B17" s="19" t="s">
        <v>83</v>
      </c>
      <c r="C17" s="55" t="s">
        <v>84</v>
      </c>
      <c r="D17" s="61">
        <v>21014.7</v>
      </c>
      <c r="E17" s="61"/>
      <c r="F17" s="61">
        <v>3268.89</v>
      </c>
      <c r="G17" s="61">
        <v>16552.400000000001</v>
      </c>
      <c r="H17" s="61">
        <v>15148.18</v>
      </c>
      <c r="I17" s="61">
        <v>1413.14</v>
      </c>
      <c r="J17" s="62">
        <v>195.01</v>
      </c>
      <c r="K17" s="62"/>
      <c r="L17" s="61">
        <v>14.99</v>
      </c>
      <c r="M17" s="61">
        <v>208.26</v>
      </c>
      <c r="N17" s="60">
        <v>0.13</v>
      </c>
      <c r="O17" s="57" t="s">
        <v>87</v>
      </c>
      <c r="P17" s="15"/>
      <c r="R17" s="21"/>
      <c r="S17" s="16"/>
    </row>
    <row r="18" spans="1:19" ht="15.75" customHeight="1" x14ac:dyDescent="0.25">
      <c r="A18" s="17">
        <v>11</v>
      </c>
      <c r="B18" s="19" t="s">
        <v>26</v>
      </c>
      <c r="C18" s="55" t="s">
        <v>84</v>
      </c>
      <c r="D18" s="61">
        <v>21021.26</v>
      </c>
      <c r="E18" s="61">
        <v>503.65</v>
      </c>
      <c r="F18" s="61">
        <v>5535.5499999999993</v>
      </c>
      <c r="G18" s="61">
        <v>14453.39</v>
      </c>
      <c r="H18" s="61">
        <v>18494.32</v>
      </c>
      <c r="I18" s="61">
        <v>722.63</v>
      </c>
      <c r="J18" s="62">
        <v>190.77</v>
      </c>
      <c r="K18" s="62"/>
      <c r="L18" s="61">
        <v>17.73</v>
      </c>
      <c r="M18" s="61">
        <v>319.45999999999998</v>
      </c>
      <c r="N18" s="60"/>
      <c r="O18" s="57" t="s">
        <v>87</v>
      </c>
      <c r="P18" s="15"/>
      <c r="R18" s="21"/>
      <c r="S18" s="16"/>
    </row>
    <row r="19" spans="1:19" ht="15.75" customHeight="1" x14ac:dyDescent="0.25">
      <c r="A19" s="17">
        <v>12</v>
      </c>
      <c r="B19" s="19" t="s">
        <v>28</v>
      </c>
      <c r="C19" s="55" t="s">
        <v>84</v>
      </c>
      <c r="D19" s="61">
        <v>18587.18</v>
      </c>
      <c r="E19" s="61">
        <v>242.34</v>
      </c>
      <c r="F19" s="61">
        <v>7613.92</v>
      </c>
      <c r="G19" s="61">
        <v>10300.5</v>
      </c>
      <c r="H19" s="61">
        <v>16373.69</v>
      </c>
      <c r="I19" s="61">
        <v>958.5</v>
      </c>
      <c r="J19" s="62">
        <v>240.91</v>
      </c>
      <c r="K19" s="62"/>
      <c r="L19" s="61">
        <v>24.02</v>
      </c>
      <c r="M19" s="61">
        <v>285.10000000000002</v>
      </c>
      <c r="N19" s="60"/>
      <c r="O19" s="57" t="s">
        <v>87</v>
      </c>
      <c r="P19" s="15"/>
      <c r="R19" s="21"/>
      <c r="S19" s="16"/>
    </row>
    <row r="20" spans="1:19" ht="15.75" customHeight="1" x14ac:dyDescent="0.25">
      <c r="A20" s="20">
        <v>13</v>
      </c>
      <c r="B20" s="19" t="s">
        <v>27</v>
      </c>
      <c r="C20" s="55" t="s">
        <v>84</v>
      </c>
      <c r="D20" s="61">
        <v>18408.84</v>
      </c>
      <c r="E20" s="61"/>
      <c r="F20" s="61">
        <v>7192.87</v>
      </c>
      <c r="G20" s="61">
        <v>10310.950000000001</v>
      </c>
      <c r="H20" s="61">
        <v>16810.04</v>
      </c>
      <c r="I20" s="61">
        <v>771.06</v>
      </c>
      <c r="J20" s="62">
        <v>137.71</v>
      </c>
      <c r="K20" s="62"/>
      <c r="L20" s="61">
        <v>22.17</v>
      </c>
      <c r="M20" s="61">
        <v>347.01</v>
      </c>
      <c r="N20" s="60"/>
      <c r="O20" s="57" t="s">
        <v>87</v>
      </c>
      <c r="P20" s="15"/>
      <c r="R20" s="21"/>
      <c r="S20" s="16"/>
    </row>
    <row r="21" spans="1:19" ht="15.75" customHeight="1" x14ac:dyDescent="0.25">
      <c r="A21" s="17">
        <v>14</v>
      </c>
      <c r="B21" s="19" t="s">
        <v>29</v>
      </c>
      <c r="C21" s="55" t="s">
        <v>84</v>
      </c>
      <c r="D21" s="61">
        <v>16135.97</v>
      </c>
      <c r="E21" s="61">
        <v>36.5</v>
      </c>
      <c r="F21" s="61">
        <v>6896.5099999999993</v>
      </c>
      <c r="G21" s="61">
        <v>8708.02</v>
      </c>
      <c r="H21" s="61">
        <v>14284.71</v>
      </c>
      <c r="I21" s="61">
        <v>390.97</v>
      </c>
      <c r="J21" s="62">
        <v>63.5</v>
      </c>
      <c r="K21" s="62"/>
      <c r="L21" s="61">
        <v>19.07</v>
      </c>
      <c r="M21" s="61">
        <v>193.43</v>
      </c>
      <c r="N21" s="60"/>
      <c r="O21" s="57" t="s">
        <v>87</v>
      </c>
    </row>
    <row r="22" spans="1:19" ht="15.75" customHeight="1" x14ac:dyDescent="0.25">
      <c r="A22" s="17">
        <v>15</v>
      </c>
      <c r="B22" s="19" t="s">
        <v>89</v>
      </c>
      <c r="C22" s="55" t="s">
        <v>84</v>
      </c>
      <c r="D22" s="61">
        <v>15720.06</v>
      </c>
      <c r="E22" s="61"/>
      <c r="F22" s="61">
        <v>3122.54</v>
      </c>
      <c r="G22" s="61">
        <v>12359.42</v>
      </c>
      <c r="H22" s="61">
        <v>10608.04</v>
      </c>
      <c r="I22" s="61">
        <v>900.29</v>
      </c>
      <c r="J22" s="62">
        <v>84.93</v>
      </c>
      <c r="K22" s="62"/>
      <c r="L22" s="61">
        <v>13.44</v>
      </c>
      <c r="M22" s="61">
        <v>171.49</v>
      </c>
      <c r="N22" s="60"/>
      <c r="O22" s="57" t="s">
        <v>87</v>
      </c>
      <c r="P22" s="15"/>
    </row>
    <row r="23" spans="1:19" ht="15.75" customHeight="1" x14ac:dyDescent="0.25">
      <c r="A23" s="20">
        <v>16</v>
      </c>
      <c r="B23" s="19" t="s">
        <v>30</v>
      </c>
      <c r="C23" s="55" t="s">
        <v>84</v>
      </c>
      <c r="D23" s="61">
        <v>15649.02</v>
      </c>
      <c r="E23" s="61"/>
      <c r="F23" s="61">
        <v>5204.3099999999995</v>
      </c>
      <c r="G23" s="61">
        <v>9636.01</v>
      </c>
      <c r="H23" s="61">
        <v>14005.62</v>
      </c>
      <c r="I23" s="61">
        <v>769.27</v>
      </c>
      <c r="J23" s="62">
        <v>161.53</v>
      </c>
      <c r="K23" s="62"/>
      <c r="L23" s="61">
        <v>16.73</v>
      </c>
      <c r="M23" s="61">
        <v>224.17</v>
      </c>
      <c r="N23" s="60">
        <v>0.34</v>
      </c>
      <c r="O23" s="57" t="s">
        <v>87</v>
      </c>
      <c r="P23" s="15"/>
      <c r="R23" s="21"/>
      <c r="S23" s="16"/>
    </row>
    <row r="24" spans="1:19" ht="15.75" customHeight="1" x14ac:dyDescent="0.25">
      <c r="A24" s="17">
        <v>17</v>
      </c>
      <c r="B24" s="19" t="s">
        <v>33</v>
      </c>
      <c r="C24" s="55" t="s">
        <v>84</v>
      </c>
      <c r="D24" s="61">
        <v>13140.33</v>
      </c>
      <c r="E24" s="61"/>
      <c r="F24" s="61">
        <v>2886</v>
      </c>
      <c r="G24" s="61">
        <v>9642.67</v>
      </c>
      <c r="H24" s="61">
        <v>10431.780000000001</v>
      </c>
      <c r="I24" s="61">
        <v>923.33</v>
      </c>
      <c r="J24" s="62">
        <v>-60.51</v>
      </c>
      <c r="K24" s="62"/>
      <c r="L24" s="61">
        <v>11.13</v>
      </c>
      <c r="M24" s="61">
        <v>188.15</v>
      </c>
      <c r="N24" s="60"/>
      <c r="O24" s="57" t="s">
        <v>87</v>
      </c>
      <c r="P24" s="15"/>
    </row>
    <row r="25" spans="1:19" x14ac:dyDescent="0.25">
      <c r="A25" s="17">
        <v>18</v>
      </c>
      <c r="B25" s="19" t="s">
        <v>90</v>
      </c>
      <c r="C25" s="55" t="s">
        <v>84</v>
      </c>
      <c r="D25" s="61">
        <v>12955.27</v>
      </c>
      <c r="E25" s="61"/>
      <c r="F25" s="61">
        <v>2745.15</v>
      </c>
      <c r="G25" s="61">
        <v>9771.56</v>
      </c>
      <c r="H25" s="61">
        <v>8973.44</v>
      </c>
      <c r="I25" s="61">
        <v>855.99</v>
      </c>
      <c r="J25" s="62">
        <v>140.16999999999999</v>
      </c>
      <c r="K25" s="62"/>
      <c r="L25" s="61">
        <v>22.7</v>
      </c>
      <c r="M25" s="61">
        <v>169.87</v>
      </c>
      <c r="N25" s="60"/>
      <c r="O25" s="57" t="s">
        <v>87</v>
      </c>
      <c r="P25" s="15"/>
      <c r="R25" s="21"/>
      <c r="S25" s="16"/>
    </row>
    <row r="26" spans="1:19" x14ac:dyDescent="0.25">
      <c r="A26" s="20">
        <v>19</v>
      </c>
      <c r="B26" s="19" t="s">
        <v>32</v>
      </c>
      <c r="C26" s="55" t="s">
        <v>84</v>
      </c>
      <c r="D26" s="61">
        <v>12501.94</v>
      </c>
      <c r="E26" s="61"/>
      <c r="F26" s="61">
        <v>2381.75</v>
      </c>
      <c r="G26" s="61">
        <v>9439.57</v>
      </c>
      <c r="H26" s="61">
        <v>7622.35</v>
      </c>
      <c r="I26" s="61">
        <v>552.25</v>
      </c>
      <c r="J26" s="62">
        <v>68.58</v>
      </c>
      <c r="K26" s="62"/>
      <c r="L26" s="61">
        <v>16.420000000000002</v>
      </c>
      <c r="M26" s="61">
        <v>139.22999999999999</v>
      </c>
      <c r="N26" s="60"/>
      <c r="O26" s="57" t="s">
        <v>87</v>
      </c>
      <c r="P26" s="15"/>
      <c r="R26" s="21"/>
      <c r="S26" s="16"/>
    </row>
    <row r="27" spans="1:19" ht="15.75" customHeight="1" x14ac:dyDescent="0.25">
      <c r="A27" s="17">
        <v>20</v>
      </c>
      <c r="B27" s="19" t="s">
        <v>35</v>
      </c>
      <c r="C27" s="55" t="s">
        <v>84</v>
      </c>
      <c r="D27" s="61">
        <v>12220.97</v>
      </c>
      <c r="E27" s="61"/>
      <c r="F27" s="61">
        <v>4608.2</v>
      </c>
      <c r="G27" s="61">
        <v>7243.93</v>
      </c>
      <c r="H27" s="61">
        <v>11012.59</v>
      </c>
      <c r="I27" s="61">
        <v>673.24</v>
      </c>
      <c r="J27" s="62">
        <v>125.65</v>
      </c>
      <c r="K27" s="62"/>
      <c r="L27" s="61">
        <v>21.56</v>
      </c>
      <c r="M27" s="61">
        <v>319.97000000000003</v>
      </c>
      <c r="N27" s="60"/>
      <c r="O27" s="57" t="s">
        <v>87</v>
      </c>
      <c r="P27" s="15"/>
      <c r="R27" s="21"/>
      <c r="S27" s="16"/>
    </row>
    <row r="28" spans="1:19" x14ac:dyDescent="0.25">
      <c r="A28" s="17">
        <v>21</v>
      </c>
      <c r="B28" s="19" t="s">
        <v>31</v>
      </c>
      <c r="C28" s="55" t="s">
        <v>84</v>
      </c>
      <c r="D28" s="61">
        <v>12176.19</v>
      </c>
      <c r="E28" s="61"/>
      <c r="F28" s="61">
        <v>4235.92</v>
      </c>
      <c r="G28" s="61">
        <v>7456.82</v>
      </c>
      <c r="H28" s="61">
        <v>9886.36</v>
      </c>
      <c r="I28" s="61">
        <v>955.18</v>
      </c>
      <c r="J28" s="62">
        <v>73.86</v>
      </c>
      <c r="K28" s="62"/>
      <c r="L28" s="61">
        <v>46.56</v>
      </c>
      <c r="M28" s="61">
        <v>434.96</v>
      </c>
      <c r="N28" s="60"/>
      <c r="O28" s="57" t="s">
        <v>87</v>
      </c>
      <c r="P28" s="15"/>
      <c r="R28" s="21"/>
      <c r="S28" s="16"/>
    </row>
    <row r="29" spans="1:19" ht="15.75" customHeight="1" x14ac:dyDescent="0.25">
      <c r="A29" s="20">
        <v>22</v>
      </c>
      <c r="B29" s="19" t="s">
        <v>42</v>
      </c>
      <c r="C29" s="55" t="s">
        <v>84</v>
      </c>
      <c r="D29" s="61">
        <v>11855.9</v>
      </c>
      <c r="E29" s="61"/>
      <c r="F29" s="61">
        <v>2211.7800000000002</v>
      </c>
      <c r="G29" s="61">
        <v>9354.9500000000007</v>
      </c>
      <c r="H29" s="61">
        <v>9161.7199999999993</v>
      </c>
      <c r="I29" s="61">
        <v>920.48</v>
      </c>
      <c r="J29" s="62">
        <v>50.89</v>
      </c>
      <c r="K29" s="62"/>
      <c r="L29" s="61">
        <v>14.14</v>
      </c>
      <c r="M29" s="61">
        <v>185.16</v>
      </c>
      <c r="N29" s="60"/>
      <c r="O29" s="57" t="s">
        <v>87</v>
      </c>
      <c r="P29" s="15"/>
      <c r="R29" s="21"/>
      <c r="S29" s="16"/>
    </row>
    <row r="30" spans="1:19" ht="15.75" customHeight="1" x14ac:dyDescent="0.25">
      <c r="A30" s="17">
        <v>23</v>
      </c>
      <c r="B30" s="19" t="s">
        <v>37</v>
      </c>
      <c r="C30" s="55" t="s">
        <v>84</v>
      </c>
      <c r="D30" s="61">
        <v>11319.37</v>
      </c>
      <c r="E30" s="61"/>
      <c r="F30" s="61">
        <v>5372.08</v>
      </c>
      <c r="G30" s="61">
        <v>5234.05</v>
      </c>
      <c r="H30" s="61">
        <v>10758.2</v>
      </c>
      <c r="I30" s="61">
        <v>277.12</v>
      </c>
      <c r="J30" s="62">
        <v>37.93</v>
      </c>
      <c r="K30" s="62"/>
      <c r="L30" s="61">
        <v>14.04</v>
      </c>
      <c r="M30" s="61">
        <v>406.99</v>
      </c>
      <c r="N30" s="60"/>
      <c r="O30" s="57" t="s">
        <v>87</v>
      </c>
      <c r="P30" s="15"/>
      <c r="R30" s="21"/>
      <c r="S30" s="16"/>
    </row>
    <row r="31" spans="1:19" ht="15.75" customHeight="1" x14ac:dyDescent="0.25">
      <c r="A31" s="17">
        <v>24</v>
      </c>
      <c r="B31" s="19" t="s">
        <v>36</v>
      </c>
      <c r="C31" s="55" t="s">
        <v>84</v>
      </c>
      <c r="D31" s="61">
        <v>9521.84</v>
      </c>
      <c r="E31" s="61"/>
      <c r="F31" s="61">
        <v>2400.19</v>
      </c>
      <c r="G31" s="61">
        <v>6767.82</v>
      </c>
      <c r="H31" s="61">
        <v>7748.32</v>
      </c>
      <c r="I31" s="61">
        <v>437.38</v>
      </c>
      <c r="J31" s="62">
        <v>76.900000000000006</v>
      </c>
      <c r="K31" s="62"/>
      <c r="L31" s="61">
        <v>19.510000000000002</v>
      </c>
      <c r="M31" s="61">
        <v>321.33999999999997</v>
      </c>
      <c r="N31" s="60"/>
      <c r="O31" s="57" t="s">
        <v>87</v>
      </c>
      <c r="P31" s="15"/>
      <c r="R31" s="21"/>
      <c r="S31" s="16"/>
    </row>
    <row r="32" spans="1:19" x14ac:dyDescent="0.25">
      <c r="A32" s="20">
        <v>25</v>
      </c>
      <c r="B32" s="19" t="s">
        <v>38</v>
      </c>
      <c r="C32" s="55" t="s">
        <v>84</v>
      </c>
      <c r="D32" s="61">
        <v>9422.41</v>
      </c>
      <c r="E32" s="61"/>
      <c r="F32" s="61">
        <v>2691.0299999999997</v>
      </c>
      <c r="G32" s="61">
        <v>6435.75</v>
      </c>
      <c r="H32" s="61">
        <v>8087.48</v>
      </c>
      <c r="I32" s="61">
        <v>316.63</v>
      </c>
      <c r="J32" s="62">
        <v>144.75</v>
      </c>
      <c r="K32" s="62"/>
      <c r="L32" s="61">
        <v>20.6</v>
      </c>
      <c r="M32" s="61">
        <v>551.67999999999995</v>
      </c>
      <c r="N32" s="60"/>
      <c r="O32" s="57" t="s">
        <v>87</v>
      </c>
      <c r="P32" s="15"/>
      <c r="R32" s="21"/>
      <c r="S32" s="16"/>
    </row>
    <row r="33" spans="1:19" x14ac:dyDescent="0.25">
      <c r="A33" s="17">
        <v>26</v>
      </c>
      <c r="B33" s="19" t="s">
        <v>34</v>
      </c>
      <c r="C33" s="55" t="s">
        <v>84</v>
      </c>
      <c r="D33" s="61">
        <v>9354.2199999999993</v>
      </c>
      <c r="E33" s="61"/>
      <c r="F33" s="61">
        <v>1800.67</v>
      </c>
      <c r="G33" s="61">
        <v>6346.24</v>
      </c>
      <c r="H33" s="61">
        <v>8093.32</v>
      </c>
      <c r="I33" s="61">
        <v>990.26</v>
      </c>
      <c r="J33" s="62">
        <v>90.53</v>
      </c>
      <c r="K33" s="62"/>
      <c r="L33" s="61">
        <v>13.15</v>
      </c>
      <c r="M33" s="61">
        <v>250.96</v>
      </c>
      <c r="N33" s="60">
        <v>12.14</v>
      </c>
      <c r="O33" s="57" t="s">
        <v>87</v>
      </c>
      <c r="P33" s="15"/>
      <c r="S33" s="16"/>
    </row>
    <row r="34" spans="1:19" ht="15.75" customHeight="1" x14ac:dyDescent="0.25">
      <c r="A34" s="17">
        <v>27</v>
      </c>
      <c r="B34" s="19" t="s">
        <v>49</v>
      </c>
      <c r="C34" s="55" t="s">
        <v>84</v>
      </c>
      <c r="D34" s="61">
        <v>9063.91</v>
      </c>
      <c r="E34" s="61"/>
      <c r="F34" s="61">
        <v>2439.1799999999998</v>
      </c>
      <c r="G34" s="61">
        <v>5215.8500000000004</v>
      </c>
      <c r="H34" s="61">
        <v>8009.42</v>
      </c>
      <c r="I34" s="61">
        <v>543.61</v>
      </c>
      <c r="J34" s="62">
        <v>36.799999999999997</v>
      </c>
      <c r="K34" s="62"/>
      <c r="L34" s="61">
        <v>17.350000000000001</v>
      </c>
      <c r="M34" s="61">
        <v>185.31</v>
      </c>
      <c r="N34" s="60"/>
      <c r="O34" s="57" t="s">
        <v>87</v>
      </c>
      <c r="R34" s="21"/>
      <c r="S34" s="16"/>
    </row>
    <row r="35" spans="1:19" x14ac:dyDescent="0.25">
      <c r="A35" s="20">
        <v>28</v>
      </c>
      <c r="B35" s="19" t="s">
        <v>39</v>
      </c>
      <c r="C35" s="55" t="s">
        <v>84</v>
      </c>
      <c r="D35" s="61">
        <v>8128.13</v>
      </c>
      <c r="E35" s="61"/>
      <c r="F35" s="61">
        <v>1591.2</v>
      </c>
      <c r="G35" s="61">
        <v>6364.34</v>
      </c>
      <c r="H35" s="61">
        <v>5687.51</v>
      </c>
      <c r="I35" s="61">
        <v>700.83</v>
      </c>
      <c r="J35" s="62">
        <v>32.54</v>
      </c>
      <c r="K35" s="62"/>
      <c r="L35" s="61">
        <v>10.94</v>
      </c>
      <c r="M35" s="61">
        <v>164.76</v>
      </c>
      <c r="N35" s="60"/>
      <c r="O35" s="57" t="s">
        <v>87</v>
      </c>
      <c r="P35" s="15"/>
      <c r="S35" s="16"/>
    </row>
    <row r="36" spans="1:19" ht="21" x14ac:dyDescent="0.25">
      <c r="A36" s="17">
        <v>29</v>
      </c>
      <c r="B36" s="19" t="s">
        <v>92</v>
      </c>
      <c r="C36" s="55" t="s">
        <v>84</v>
      </c>
      <c r="D36" s="61">
        <v>7524.29</v>
      </c>
      <c r="E36" s="61"/>
      <c r="F36" s="61">
        <v>1581.8300000000002</v>
      </c>
      <c r="G36" s="61">
        <v>5667.08</v>
      </c>
      <c r="H36" s="61">
        <v>6548.73</v>
      </c>
      <c r="I36" s="61">
        <v>548.79</v>
      </c>
      <c r="J36" s="62">
        <v>42.05</v>
      </c>
      <c r="K36" s="62"/>
      <c r="L36" s="61">
        <v>19.12</v>
      </c>
      <c r="M36" s="61">
        <v>258.91000000000003</v>
      </c>
      <c r="N36" s="60"/>
      <c r="O36" s="57" t="s">
        <v>87</v>
      </c>
      <c r="P36" s="15"/>
      <c r="S36" s="16"/>
    </row>
    <row r="37" spans="1:19" ht="15.75" customHeight="1" x14ac:dyDescent="0.25">
      <c r="A37" s="17">
        <v>30</v>
      </c>
      <c r="B37" s="19" t="s">
        <v>40</v>
      </c>
      <c r="C37" s="55" t="s">
        <v>84</v>
      </c>
      <c r="D37" s="61">
        <v>7290.57</v>
      </c>
      <c r="E37" s="61"/>
      <c r="F37" s="61">
        <v>1883.68</v>
      </c>
      <c r="G37" s="61">
        <v>5211.22</v>
      </c>
      <c r="H37" s="61">
        <v>6469.75</v>
      </c>
      <c r="I37" s="61">
        <v>378.43</v>
      </c>
      <c r="J37" s="62">
        <v>59.16</v>
      </c>
      <c r="K37" s="62"/>
      <c r="L37" s="61">
        <v>18.84</v>
      </c>
      <c r="M37" s="61">
        <v>237.17</v>
      </c>
      <c r="N37" s="60"/>
      <c r="O37" s="57" t="s">
        <v>87</v>
      </c>
      <c r="P37" s="15"/>
      <c r="R37" s="21"/>
      <c r="S37" s="16"/>
    </row>
    <row r="38" spans="1:19" ht="15.75" customHeight="1" x14ac:dyDescent="0.25">
      <c r="A38" s="20">
        <v>31</v>
      </c>
      <c r="B38" s="19" t="s">
        <v>48</v>
      </c>
      <c r="C38" s="55" t="s">
        <v>84</v>
      </c>
      <c r="D38" s="61">
        <v>6361.64</v>
      </c>
      <c r="E38" s="61"/>
      <c r="F38" s="61">
        <v>2980.19</v>
      </c>
      <c r="G38" s="61">
        <v>3123.09</v>
      </c>
      <c r="H38" s="61">
        <v>5706.07</v>
      </c>
      <c r="I38" s="61">
        <v>348.71</v>
      </c>
      <c r="J38" s="62">
        <v>32.69</v>
      </c>
      <c r="K38" s="62"/>
      <c r="L38" s="61">
        <v>20.37</v>
      </c>
      <c r="M38" s="61">
        <v>173.87</v>
      </c>
      <c r="N38" s="60"/>
      <c r="O38" s="57" t="s">
        <v>87</v>
      </c>
      <c r="P38" s="15"/>
      <c r="R38" s="21"/>
      <c r="S38" s="16"/>
    </row>
    <row r="39" spans="1:19" ht="15.75" customHeight="1" x14ac:dyDescent="0.25">
      <c r="A39" s="17">
        <v>32</v>
      </c>
      <c r="B39" s="19" t="s">
        <v>44</v>
      </c>
      <c r="C39" s="55" t="s">
        <v>84</v>
      </c>
      <c r="D39" s="61">
        <v>6104.86</v>
      </c>
      <c r="E39" s="61"/>
      <c r="F39" s="61">
        <v>1693.76</v>
      </c>
      <c r="G39" s="61">
        <v>4189.43</v>
      </c>
      <c r="H39" s="61">
        <v>5475.65</v>
      </c>
      <c r="I39" s="61">
        <v>488.89</v>
      </c>
      <c r="J39" s="62">
        <v>45.98</v>
      </c>
      <c r="K39" s="62"/>
      <c r="L39" s="61">
        <v>16.989999999999998</v>
      </c>
      <c r="M39" s="61">
        <v>267.72000000000003</v>
      </c>
      <c r="N39" s="60"/>
      <c r="O39" s="57" t="s">
        <v>87</v>
      </c>
      <c r="P39" s="15"/>
      <c r="R39" s="21"/>
      <c r="S39" s="16"/>
    </row>
    <row r="40" spans="1:19" ht="15.75" customHeight="1" x14ac:dyDescent="0.25">
      <c r="A40" s="17">
        <v>33</v>
      </c>
      <c r="B40" s="19" t="s">
        <v>85</v>
      </c>
      <c r="C40" s="55" t="s">
        <v>84</v>
      </c>
      <c r="D40" s="61">
        <v>5888.01</v>
      </c>
      <c r="E40" s="61">
        <v>300.57</v>
      </c>
      <c r="F40" s="61">
        <v>1149.6500000000001</v>
      </c>
      <c r="G40" s="61">
        <v>4224.4399999999996</v>
      </c>
      <c r="H40" s="61">
        <v>4396.93</v>
      </c>
      <c r="I40" s="61">
        <v>629.16</v>
      </c>
      <c r="J40" s="62">
        <v>14.55</v>
      </c>
      <c r="K40" s="62"/>
      <c r="L40" s="61">
        <v>18.579999999999998</v>
      </c>
      <c r="M40" s="61">
        <v>208.87</v>
      </c>
      <c r="N40" s="60"/>
      <c r="O40" s="57" t="s">
        <v>87</v>
      </c>
      <c r="R40" s="21"/>
      <c r="S40" s="16"/>
    </row>
    <row r="41" spans="1:19" ht="15.75" customHeight="1" x14ac:dyDescent="0.25">
      <c r="A41" s="20">
        <v>34</v>
      </c>
      <c r="B41" s="19" t="s">
        <v>43</v>
      </c>
      <c r="C41" s="55" t="s">
        <v>84</v>
      </c>
      <c r="D41" s="61">
        <v>5826.26</v>
      </c>
      <c r="E41" s="61"/>
      <c r="F41" s="61">
        <v>1234.94</v>
      </c>
      <c r="G41" s="61">
        <v>4424.0600000000004</v>
      </c>
      <c r="H41" s="61">
        <v>4765.3500000000004</v>
      </c>
      <c r="I41" s="61">
        <v>498.87</v>
      </c>
      <c r="J41" s="62">
        <v>43</v>
      </c>
      <c r="K41" s="62"/>
      <c r="L41" s="61">
        <v>20.170000000000002</v>
      </c>
      <c r="M41" s="61">
        <v>266.23</v>
      </c>
      <c r="N41" s="60"/>
      <c r="O41" s="57" t="s">
        <v>87</v>
      </c>
      <c r="P41" s="15"/>
      <c r="R41" s="21"/>
      <c r="S41" s="16"/>
    </row>
    <row r="42" spans="1:19" ht="15.75" customHeight="1" x14ac:dyDescent="0.25">
      <c r="A42" s="17">
        <v>35</v>
      </c>
      <c r="B42" s="19" t="s">
        <v>41</v>
      </c>
      <c r="C42" s="55" t="s">
        <v>84</v>
      </c>
      <c r="D42" s="61">
        <v>5315.29</v>
      </c>
      <c r="E42" s="61"/>
      <c r="F42" s="61">
        <v>3133.27</v>
      </c>
      <c r="G42" s="61">
        <v>1989.64</v>
      </c>
      <c r="H42" s="61">
        <v>4912.0200000000004</v>
      </c>
      <c r="I42" s="61">
        <v>342.59</v>
      </c>
      <c r="J42" s="62">
        <v>18.41</v>
      </c>
      <c r="K42" s="62"/>
      <c r="L42" s="61">
        <v>18.690000000000001</v>
      </c>
      <c r="M42" s="61">
        <v>417.93</v>
      </c>
      <c r="N42" s="60"/>
      <c r="O42" s="57" t="s">
        <v>87</v>
      </c>
      <c r="P42" s="15"/>
      <c r="R42" s="21"/>
      <c r="S42" s="16"/>
    </row>
    <row r="43" spans="1:19" ht="15.75" customHeight="1" x14ac:dyDescent="0.25">
      <c r="A43" s="17">
        <v>36</v>
      </c>
      <c r="B43" s="19" t="s">
        <v>46</v>
      </c>
      <c r="C43" s="55" t="s">
        <v>84</v>
      </c>
      <c r="D43" s="61">
        <v>5275.07</v>
      </c>
      <c r="E43" s="61"/>
      <c r="F43" s="61">
        <v>2894.73</v>
      </c>
      <c r="G43" s="61">
        <v>2156.46</v>
      </c>
      <c r="H43" s="61">
        <v>4935.63</v>
      </c>
      <c r="I43" s="61">
        <v>385.04</v>
      </c>
      <c r="J43" s="62">
        <v>9.8699999999999992</v>
      </c>
      <c r="K43" s="62"/>
      <c r="L43" s="61">
        <v>17.829999999999998</v>
      </c>
      <c r="M43" s="61">
        <v>290.3</v>
      </c>
      <c r="N43" s="60"/>
      <c r="O43" s="57" t="s">
        <v>87</v>
      </c>
      <c r="P43" s="15"/>
      <c r="R43" s="21"/>
      <c r="S43" s="16"/>
    </row>
    <row r="44" spans="1:19" ht="15.75" customHeight="1" x14ac:dyDescent="0.25">
      <c r="A44" s="20">
        <v>37</v>
      </c>
      <c r="B44" s="19" t="s">
        <v>50</v>
      </c>
      <c r="C44" s="55" t="s">
        <v>84</v>
      </c>
      <c r="D44" s="61">
        <v>5000.5</v>
      </c>
      <c r="E44" s="61"/>
      <c r="F44" s="61">
        <v>3014.39</v>
      </c>
      <c r="G44" s="61">
        <v>1852.21</v>
      </c>
      <c r="H44" s="61">
        <v>4522.07</v>
      </c>
      <c r="I44" s="61">
        <v>155.91999999999999</v>
      </c>
      <c r="J44" s="62">
        <v>30.8</v>
      </c>
      <c r="K44" s="62"/>
      <c r="L44" s="61">
        <v>28.75</v>
      </c>
      <c r="M44" s="61">
        <v>790.13</v>
      </c>
      <c r="N44" s="60"/>
      <c r="O44" s="57" t="s">
        <v>87</v>
      </c>
      <c r="P44" s="15"/>
      <c r="R44" s="21"/>
      <c r="S44" s="16"/>
    </row>
    <row r="45" spans="1:19" ht="15.75" customHeight="1" x14ac:dyDescent="0.25">
      <c r="A45" s="17">
        <v>38</v>
      </c>
      <c r="B45" s="19" t="s">
        <v>51</v>
      </c>
      <c r="C45" s="55" t="s">
        <v>84</v>
      </c>
      <c r="D45" s="61">
        <v>4830.04</v>
      </c>
      <c r="E45" s="61"/>
      <c r="F45" s="61">
        <v>2178.15</v>
      </c>
      <c r="G45" s="61">
        <v>2523.04</v>
      </c>
      <c r="H45" s="61">
        <v>4320.08</v>
      </c>
      <c r="I45" s="61">
        <v>210.7</v>
      </c>
      <c r="J45" s="62">
        <v>19.87</v>
      </c>
      <c r="K45" s="62"/>
      <c r="L45" s="61">
        <v>25.3</v>
      </c>
      <c r="M45" s="61">
        <v>577.23</v>
      </c>
      <c r="N45" s="60"/>
      <c r="O45" s="57" t="s">
        <v>87</v>
      </c>
      <c r="R45" s="21"/>
      <c r="S45" s="16"/>
    </row>
    <row r="46" spans="1:19" ht="15.75" customHeight="1" x14ac:dyDescent="0.25">
      <c r="A46" s="17">
        <v>39</v>
      </c>
      <c r="B46" s="19" t="s">
        <v>45</v>
      </c>
      <c r="C46" s="55" t="s">
        <v>84</v>
      </c>
      <c r="D46" s="61">
        <v>4816.18</v>
      </c>
      <c r="E46" s="61"/>
      <c r="F46" s="61">
        <v>1575.24</v>
      </c>
      <c r="G46" s="61">
        <v>3010.67</v>
      </c>
      <c r="H46" s="61">
        <v>4076.23</v>
      </c>
      <c r="I46" s="61">
        <v>392.23</v>
      </c>
      <c r="J46" s="62">
        <v>55.87</v>
      </c>
      <c r="K46" s="62"/>
      <c r="L46" s="61">
        <v>22.37</v>
      </c>
      <c r="M46" s="61">
        <v>182.67</v>
      </c>
      <c r="N46" s="60"/>
      <c r="O46" s="57" t="s">
        <v>87</v>
      </c>
      <c r="P46" s="15"/>
      <c r="R46" s="21"/>
      <c r="S46" s="16"/>
    </row>
    <row r="47" spans="1:19" ht="15.75" customHeight="1" x14ac:dyDescent="0.25">
      <c r="A47" s="20">
        <v>40</v>
      </c>
      <c r="B47" s="19" t="s">
        <v>52</v>
      </c>
      <c r="C47" s="55" t="s">
        <v>84</v>
      </c>
      <c r="D47" s="61">
        <v>4510.5</v>
      </c>
      <c r="E47" s="61"/>
      <c r="F47" s="61">
        <v>1760.8899999999999</v>
      </c>
      <c r="G47" s="61">
        <v>2457.52</v>
      </c>
      <c r="H47" s="61">
        <v>4170.6400000000003</v>
      </c>
      <c r="I47" s="61">
        <v>199.99</v>
      </c>
      <c r="J47" s="62">
        <v>23.97</v>
      </c>
      <c r="K47" s="62"/>
      <c r="L47" s="61">
        <v>16.97</v>
      </c>
      <c r="M47" s="61">
        <v>421.84</v>
      </c>
      <c r="N47" s="60"/>
      <c r="O47" s="57" t="s">
        <v>87</v>
      </c>
      <c r="P47" s="15"/>
    </row>
    <row r="48" spans="1:19" ht="15.75" customHeight="1" x14ac:dyDescent="0.25">
      <c r="A48" s="17">
        <v>41</v>
      </c>
      <c r="B48" s="19" t="s">
        <v>47</v>
      </c>
      <c r="C48" s="55" t="s">
        <v>84</v>
      </c>
      <c r="D48" s="61">
        <v>4273.9399999999996</v>
      </c>
      <c r="E48" s="61">
        <v>76.02</v>
      </c>
      <c r="F48" s="61">
        <v>1659.98</v>
      </c>
      <c r="G48" s="61">
        <v>2416.42</v>
      </c>
      <c r="H48" s="61">
        <v>3661.41</v>
      </c>
      <c r="I48" s="61">
        <v>374.08</v>
      </c>
      <c r="J48" s="62">
        <v>20.62</v>
      </c>
      <c r="K48" s="62"/>
      <c r="L48" s="61">
        <v>18.64</v>
      </c>
      <c r="M48" s="61">
        <v>311.13</v>
      </c>
      <c r="N48" s="60"/>
      <c r="O48" s="57" t="s">
        <v>87</v>
      </c>
      <c r="P48" s="15"/>
      <c r="R48" s="21"/>
      <c r="S48" s="16"/>
    </row>
    <row r="49" spans="1:19" ht="15.75" customHeight="1" x14ac:dyDescent="0.25">
      <c r="A49" s="17">
        <v>42</v>
      </c>
      <c r="B49" s="19" t="s">
        <v>54</v>
      </c>
      <c r="C49" s="55" t="s">
        <v>84</v>
      </c>
      <c r="D49" s="61">
        <v>3400.4</v>
      </c>
      <c r="E49" s="61"/>
      <c r="F49" s="61">
        <v>1540.29</v>
      </c>
      <c r="G49" s="61">
        <v>1748.2</v>
      </c>
      <c r="H49" s="61">
        <v>3181.68</v>
      </c>
      <c r="I49" s="61">
        <v>160.38</v>
      </c>
      <c r="J49" s="62">
        <v>14.07</v>
      </c>
      <c r="K49" s="62"/>
      <c r="L49" s="61">
        <v>14.15</v>
      </c>
      <c r="M49" s="61">
        <v>862.74</v>
      </c>
      <c r="N49" s="60"/>
      <c r="O49" s="57" t="s">
        <v>87</v>
      </c>
      <c r="P49" s="15"/>
      <c r="R49" s="21"/>
      <c r="S49" s="16"/>
    </row>
    <row r="50" spans="1:19" ht="15.75" customHeight="1" x14ac:dyDescent="0.25">
      <c r="A50" s="20">
        <v>43</v>
      </c>
      <c r="B50" s="19" t="s">
        <v>53</v>
      </c>
      <c r="C50" s="55" t="s">
        <v>84</v>
      </c>
      <c r="D50" s="61">
        <v>3232.89</v>
      </c>
      <c r="E50" s="61"/>
      <c r="F50" s="61">
        <v>1454.98</v>
      </c>
      <c r="G50" s="61">
        <v>1691.48</v>
      </c>
      <c r="H50" s="61">
        <v>3009.95</v>
      </c>
      <c r="I50" s="61">
        <v>181.79</v>
      </c>
      <c r="J50" s="62">
        <v>12.34</v>
      </c>
      <c r="K50" s="62"/>
      <c r="L50" s="61">
        <v>13.19</v>
      </c>
      <c r="M50" s="61">
        <v>152.80000000000001</v>
      </c>
      <c r="N50" s="60"/>
      <c r="O50" s="57" t="s">
        <v>87</v>
      </c>
      <c r="P50" s="15"/>
      <c r="R50" s="21"/>
      <c r="S50" s="16"/>
    </row>
    <row r="51" spans="1:19" ht="15.75" customHeight="1" x14ac:dyDescent="0.25">
      <c r="A51" s="17">
        <v>44</v>
      </c>
      <c r="B51" s="23" t="s">
        <v>56</v>
      </c>
      <c r="C51" s="55" t="s">
        <v>84</v>
      </c>
      <c r="D51" s="61">
        <v>2636.57</v>
      </c>
      <c r="E51" s="61"/>
      <c r="F51" s="61">
        <v>911.19</v>
      </c>
      <c r="G51" s="61">
        <v>1599.13</v>
      </c>
      <c r="H51" s="61">
        <v>2335.6</v>
      </c>
      <c r="I51" s="61">
        <v>193.25</v>
      </c>
      <c r="J51" s="62">
        <v>17.329999999999998</v>
      </c>
      <c r="K51" s="62"/>
      <c r="L51" s="61">
        <v>13.28</v>
      </c>
      <c r="M51" s="64">
        <v>155.21</v>
      </c>
      <c r="N51" s="60"/>
      <c r="O51" s="57" t="s">
        <v>87</v>
      </c>
      <c r="P51" s="15"/>
      <c r="R51" s="21"/>
      <c r="S51" s="16"/>
    </row>
    <row r="52" spans="1:19" ht="15.75" customHeight="1" x14ac:dyDescent="0.25">
      <c r="A52" s="17">
        <v>45</v>
      </c>
      <c r="B52" s="23" t="s">
        <v>55</v>
      </c>
      <c r="C52" s="55" t="s">
        <v>84</v>
      </c>
      <c r="D52" s="61">
        <v>2362.6</v>
      </c>
      <c r="E52" s="61"/>
      <c r="F52" s="61">
        <v>398</v>
      </c>
      <c r="G52" s="61">
        <v>1819.42</v>
      </c>
      <c r="H52" s="61">
        <v>1473.81</v>
      </c>
      <c r="I52" s="61">
        <v>311.26</v>
      </c>
      <c r="J52" s="62">
        <v>-5.94</v>
      </c>
      <c r="K52" s="62"/>
      <c r="L52" s="61">
        <v>14.59</v>
      </c>
      <c r="M52" s="61">
        <v>181</v>
      </c>
      <c r="N52" s="60"/>
      <c r="O52" s="57" t="s">
        <v>87</v>
      </c>
      <c r="P52" s="15"/>
      <c r="R52" s="21"/>
      <c r="S52" s="16"/>
    </row>
    <row r="53" spans="1:19" ht="15.75" customHeight="1" x14ac:dyDescent="0.25">
      <c r="A53" s="24"/>
      <c r="B53" s="25" t="s">
        <v>57</v>
      </c>
      <c r="C53" s="26"/>
      <c r="D53" s="27">
        <f t="shared" ref="D53:J53" si="0">SUM(D8:D52)</f>
        <v>659081.89</v>
      </c>
      <c r="E53" s="27">
        <f>SUM(E8:E52)</f>
        <v>3997.38</v>
      </c>
      <c r="F53" s="27">
        <f t="shared" si="0"/>
        <v>174979.62000000002</v>
      </c>
      <c r="G53" s="27">
        <f t="shared" si="0"/>
        <v>450454.43</v>
      </c>
      <c r="H53" s="27">
        <f t="shared" si="0"/>
        <v>558422.79999999993</v>
      </c>
      <c r="I53" s="27">
        <f t="shared" si="0"/>
        <v>38048.580000000016</v>
      </c>
      <c r="J53" s="27">
        <f t="shared" si="0"/>
        <v>5473.1899999999978</v>
      </c>
      <c r="K53" s="90"/>
      <c r="L53" s="28"/>
      <c r="M53" s="28"/>
      <c r="N53" s="28"/>
      <c r="O53" s="29"/>
      <c r="R53" s="21"/>
      <c r="S53" s="16"/>
    </row>
    <row r="54" spans="1:19" ht="15.75" customHeight="1" x14ac:dyDescent="0.25">
      <c r="A54" s="75" t="s">
        <v>58</v>
      </c>
      <c r="B54" s="75"/>
      <c r="C54" s="75"/>
      <c r="D54" s="75"/>
      <c r="E54" s="75"/>
      <c r="F54" s="75"/>
      <c r="G54" s="75"/>
      <c r="H54" s="75"/>
      <c r="I54" s="75"/>
      <c r="J54" s="75"/>
      <c r="K54" s="75"/>
      <c r="L54" s="75"/>
      <c r="M54" s="75"/>
      <c r="N54" s="75"/>
      <c r="O54" s="75"/>
      <c r="P54" s="15"/>
      <c r="R54" s="21"/>
      <c r="S54" s="16"/>
    </row>
    <row r="55" spans="1:19" ht="15.75" customHeight="1" x14ac:dyDescent="0.25">
      <c r="A55" s="20">
        <v>46</v>
      </c>
      <c r="B55" s="30" t="s">
        <v>59</v>
      </c>
      <c r="C55" s="56" t="s">
        <v>84</v>
      </c>
      <c r="D55" s="61">
        <v>54046.5</v>
      </c>
      <c r="E55" s="61">
        <v>1596.54</v>
      </c>
      <c r="F55" s="61">
        <v>8266.44</v>
      </c>
      <c r="G55" s="61">
        <v>43081.91</v>
      </c>
      <c r="H55" s="61">
        <v>46948.75</v>
      </c>
      <c r="I55" s="61">
        <v>2913.12</v>
      </c>
      <c r="J55" s="62">
        <v>630.59</v>
      </c>
      <c r="K55" s="93"/>
      <c r="L55" s="61">
        <v>21.9</v>
      </c>
      <c r="M55" s="61">
        <v>225.8</v>
      </c>
      <c r="N55" s="60"/>
      <c r="O55" s="59" t="s">
        <v>87</v>
      </c>
      <c r="R55" s="21"/>
      <c r="S55" s="16"/>
    </row>
    <row r="56" spans="1:19" ht="15.75" customHeight="1" x14ac:dyDescent="0.25">
      <c r="A56" s="17">
        <v>47</v>
      </c>
      <c r="B56" s="31" t="s">
        <v>60</v>
      </c>
      <c r="C56" s="56" t="s">
        <v>84</v>
      </c>
      <c r="D56" s="61">
        <v>49057.11</v>
      </c>
      <c r="E56" s="61"/>
      <c r="F56" s="61">
        <v>9599.75</v>
      </c>
      <c r="G56" s="61">
        <v>38126.639999999999</v>
      </c>
      <c r="H56" s="61">
        <v>41495.839999999997</v>
      </c>
      <c r="I56" s="61">
        <v>2161.85</v>
      </c>
      <c r="J56" s="62">
        <v>641.96</v>
      </c>
      <c r="K56" s="93"/>
      <c r="L56" s="61">
        <v>23.19</v>
      </c>
      <c r="M56" s="61">
        <v>429.31</v>
      </c>
      <c r="N56" s="60"/>
      <c r="O56" s="59" t="s">
        <v>87</v>
      </c>
      <c r="P56" s="15"/>
      <c r="R56" s="21"/>
      <c r="S56" s="16"/>
    </row>
    <row r="57" spans="1:19" ht="15.75" customHeight="1" x14ac:dyDescent="0.25">
      <c r="A57" s="20">
        <v>48</v>
      </c>
      <c r="B57" s="31" t="s">
        <v>61</v>
      </c>
      <c r="C57" s="56" t="s">
        <v>84</v>
      </c>
      <c r="D57" s="61">
        <v>38962.75</v>
      </c>
      <c r="E57" s="61">
        <v>1603.12</v>
      </c>
      <c r="F57" s="61">
        <v>5891.3499999999995</v>
      </c>
      <c r="G57" s="61">
        <v>30496.66</v>
      </c>
      <c r="H57" s="61">
        <v>31794.3</v>
      </c>
      <c r="I57" s="61">
        <v>2783.51</v>
      </c>
      <c r="J57" s="62">
        <v>390.29</v>
      </c>
      <c r="K57" s="93"/>
      <c r="L57" s="61">
        <v>24.37</v>
      </c>
      <c r="M57" s="61">
        <v>324.77</v>
      </c>
      <c r="N57" s="60"/>
      <c r="O57" s="59" t="s">
        <v>87</v>
      </c>
      <c r="P57" s="15"/>
      <c r="R57" s="21"/>
      <c r="S57" s="16"/>
    </row>
    <row r="58" spans="1:19" ht="15.75" customHeight="1" x14ac:dyDescent="0.25">
      <c r="A58" s="17">
        <v>49</v>
      </c>
      <c r="B58" s="31" t="s">
        <v>62</v>
      </c>
      <c r="C58" s="56" t="s">
        <v>84</v>
      </c>
      <c r="D58" s="61">
        <v>27083.38</v>
      </c>
      <c r="E58" s="61"/>
      <c r="F58" s="61">
        <v>11504.35</v>
      </c>
      <c r="G58" s="61">
        <v>10907.5</v>
      </c>
      <c r="H58" s="61">
        <v>25194.720000000001</v>
      </c>
      <c r="I58" s="61">
        <v>1041.0899999999999</v>
      </c>
      <c r="J58" s="62">
        <v>70.489999999999995</v>
      </c>
      <c r="K58" s="93"/>
      <c r="L58" s="61">
        <v>20.010000000000002</v>
      </c>
      <c r="M58" s="61">
        <v>206.99</v>
      </c>
      <c r="N58" s="60"/>
      <c r="O58" s="59" t="s">
        <v>87</v>
      </c>
      <c r="P58" s="15"/>
      <c r="R58" s="21"/>
      <c r="S58" s="16"/>
    </row>
    <row r="59" spans="1:19" ht="15.75" customHeight="1" x14ac:dyDescent="0.25">
      <c r="A59" s="20">
        <v>50</v>
      </c>
      <c r="B59" s="31" t="s">
        <v>63</v>
      </c>
      <c r="C59" s="56" t="s">
        <v>84</v>
      </c>
      <c r="D59" s="61">
        <v>22429.66</v>
      </c>
      <c r="E59" s="61">
        <v>581.83000000000004</v>
      </c>
      <c r="F59" s="61">
        <v>3930.37</v>
      </c>
      <c r="G59" s="61">
        <v>17377.43</v>
      </c>
      <c r="H59" s="61">
        <v>14527.64</v>
      </c>
      <c r="I59" s="61">
        <v>1701.18</v>
      </c>
      <c r="J59" s="62">
        <v>146.09</v>
      </c>
      <c r="K59" s="93"/>
      <c r="L59" s="61">
        <v>27.97</v>
      </c>
      <c r="M59" s="61">
        <v>454.09</v>
      </c>
      <c r="N59" s="60"/>
      <c r="O59" s="59" t="s">
        <v>87</v>
      </c>
      <c r="P59" s="15"/>
      <c r="R59" s="21"/>
      <c r="S59" s="16"/>
    </row>
    <row r="60" spans="1:19" ht="15.75" customHeight="1" x14ac:dyDescent="0.25">
      <c r="A60" s="17">
        <v>51</v>
      </c>
      <c r="B60" s="31" t="s">
        <v>64</v>
      </c>
      <c r="C60" s="56" t="s">
        <v>84</v>
      </c>
      <c r="D60" s="61">
        <v>13472.35</v>
      </c>
      <c r="E60" s="61"/>
      <c r="F60" s="61">
        <v>4178.33</v>
      </c>
      <c r="G60" s="61">
        <v>6440.49</v>
      </c>
      <c r="H60" s="61">
        <v>12245.02</v>
      </c>
      <c r="I60" s="61">
        <v>706.24</v>
      </c>
      <c r="J60" s="62">
        <v>10.61</v>
      </c>
      <c r="K60" s="93"/>
      <c r="L60" s="61">
        <v>19.440000000000001</v>
      </c>
      <c r="M60" s="61">
        <v>259.95999999999998</v>
      </c>
      <c r="N60" s="60"/>
      <c r="O60" s="59" t="s">
        <v>87</v>
      </c>
      <c r="P60" s="15"/>
      <c r="R60" s="21"/>
      <c r="S60" s="16"/>
    </row>
    <row r="61" spans="1:19" ht="15.75" customHeight="1" x14ac:dyDescent="0.25">
      <c r="A61" s="20">
        <v>52</v>
      </c>
      <c r="B61" s="31" t="s">
        <v>66</v>
      </c>
      <c r="C61" s="56" t="s">
        <v>84</v>
      </c>
      <c r="D61" s="61">
        <v>12314.24</v>
      </c>
      <c r="E61" s="61">
        <v>300.83999999999997</v>
      </c>
      <c r="F61" s="61">
        <v>3194.55</v>
      </c>
      <c r="G61" s="61">
        <v>6618.27</v>
      </c>
      <c r="H61" s="61">
        <v>10894.46</v>
      </c>
      <c r="I61" s="61">
        <v>842.74</v>
      </c>
      <c r="J61" s="62">
        <v>31</v>
      </c>
      <c r="K61" s="93"/>
      <c r="L61" s="61">
        <v>24.85</v>
      </c>
      <c r="M61" s="61">
        <v>679.82</v>
      </c>
      <c r="N61" s="60"/>
      <c r="O61" s="59" t="s">
        <v>87</v>
      </c>
      <c r="P61" s="15"/>
      <c r="R61" s="21"/>
      <c r="S61" s="16"/>
    </row>
    <row r="62" spans="1:19" ht="15.75" customHeight="1" x14ac:dyDescent="0.25">
      <c r="A62" s="17">
        <v>53</v>
      </c>
      <c r="B62" s="31" t="s">
        <v>65</v>
      </c>
      <c r="C62" s="56" t="s">
        <v>84</v>
      </c>
      <c r="D62" s="61">
        <v>11488.55</v>
      </c>
      <c r="E62" s="61"/>
      <c r="F62" s="61">
        <v>3031.08</v>
      </c>
      <c r="G62" s="61">
        <v>8125.19</v>
      </c>
      <c r="H62" s="61">
        <v>9680.57</v>
      </c>
      <c r="I62" s="61">
        <v>510.29</v>
      </c>
      <c r="J62" s="62">
        <v>75.31</v>
      </c>
      <c r="K62" s="93"/>
      <c r="L62" s="61">
        <v>22.31</v>
      </c>
      <c r="M62" s="61">
        <v>426.17</v>
      </c>
      <c r="N62" s="60"/>
      <c r="O62" s="59" t="s">
        <v>87</v>
      </c>
      <c r="P62" s="15"/>
      <c r="R62" s="21"/>
      <c r="S62" s="16"/>
    </row>
    <row r="63" spans="1:19" ht="15.75" customHeight="1" x14ac:dyDescent="0.25">
      <c r="A63" s="20">
        <v>54</v>
      </c>
      <c r="B63" s="31" t="s">
        <v>86</v>
      </c>
      <c r="C63" s="56" t="s">
        <v>84</v>
      </c>
      <c r="D63" s="61">
        <v>7118.86</v>
      </c>
      <c r="E63" s="61"/>
      <c r="F63" s="61">
        <v>1956.61</v>
      </c>
      <c r="G63" s="61">
        <v>4814.3500000000004</v>
      </c>
      <c r="H63" s="61">
        <v>6517.54</v>
      </c>
      <c r="I63" s="61">
        <v>614.88</v>
      </c>
      <c r="J63" s="62">
        <v>-59.29</v>
      </c>
      <c r="K63" s="62"/>
      <c r="L63" s="61">
        <v>12.71</v>
      </c>
      <c r="M63" s="61">
        <v>328.78</v>
      </c>
      <c r="N63" s="60"/>
      <c r="O63" s="59" t="s">
        <v>87</v>
      </c>
      <c r="P63" s="15"/>
      <c r="R63" s="21"/>
      <c r="S63" s="16"/>
    </row>
    <row r="64" spans="1:19" ht="15.75" customHeight="1" x14ac:dyDescent="0.25">
      <c r="A64" s="17">
        <v>55</v>
      </c>
      <c r="B64" s="31" t="s">
        <v>67</v>
      </c>
      <c r="C64" s="56" t="s">
        <v>84</v>
      </c>
      <c r="D64" s="61">
        <v>7099.22</v>
      </c>
      <c r="E64" s="61"/>
      <c r="F64" s="61">
        <v>1495.22</v>
      </c>
      <c r="G64" s="61">
        <v>5381.31</v>
      </c>
      <c r="H64" s="61">
        <v>5997.95</v>
      </c>
      <c r="I64" s="61">
        <v>631.98</v>
      </c>
      <c r="J64" s="62">
        <v>5.98</v>
      </c>
      <c r="K64" s="93" t="s">
        <v>94</v>
      </c>
      <c r="L64" s="61">
        <v>19.329999999999998</v>
      </c>
      <c r="M64" s="61">
        <v>318.72000000000003</v>
      </c>
      <c r="N64" s="60"/>
      <c r="O64" s="59" t="s">
        <v>87</v>
      </c>
      <c r="P64" s="15"/>
      <c r="R64" s="21"/>
      <c r="S64" s="16"/>
    </row>
    <row r="65" spans="1:108" ht="15.75" customHeight="1" x14ac:dyDescent="0.25">
      <c r="A65" s="20">
        <v>56</v>
      </c>
      <c r="B65" s="32" t="s">
        <v>88</v>
      </c>
      <c r="C65" s="56" t="s">
        <v>84</v>
      </c>
      <c r="D65" s="61">
        <v>6358.22</v>
      </c>
      <c r="E65" s="61"/>
      <c r="F65" s="61">
        <v>957.16</v>
      </c>
      <c r="G65" s="61">
        <v>5172.72</v>
      </c>
      <c r="H65" s="61">
        <v>4824.18</v>
      </c>
      <c r="I65" s="61">
        <v>664.82</v>
      </c>
      <c r="J65" s="62">
        <v>52.97</v>
      </c>
      <c r="K65" s="62"/>
      <c r="L65" s="61">
        <v>22.26</v>
      </c>
      <c r="M65" s="61">
        <v>285.12</v>
      </c>
      <c r="N65" s="60"/>
      <c r="O65" s="59" t="s">
        <v>87</v>
      </c>
      <c r="P65" s="15"/>
      <c r="R65" s="21"/>
      <c r="S65" s="16"/>
    </row>
    <row r="66" spans="1:108" ht="15.75" customHeight="1" x14ac:dyDescent="0.25">
      <c r="A66" s="24"/>
      <c r="B66" s="25" t="s">
        <v>68</v>
      </c>
      <c r="C66" s="26"/>
      <c r="D66" s="27">
        <f>SUM(D55:D65)</f>
        <v>249430.83999999997</v>
      </c>
      <c r="E66" s="27">
        <f t="shared" ref="E66:J66" si="1">SUM(E55:E65)</f>
        <v>4082.33</v>
      </c>
      <c r="F66" s="27">
        <f t="shared" si="1"/>
        <v>54005.210000000014</v>
      </c>
      <c r="G66" s="27">
        <f t="shared" si="1"/>
        <v>176542.47</v>
      </c>
      <c r="H66" s="27">
        <f t="shared" si="1"/>
        <v>210120.97</v>
      </c>
      <c r="I66" s="27">
        <f t="shared" si="1"/>
        <v>14571.699999999999</v>
      </c>
      <c r="J66" s="27">
        <f t="shared" si="1"/>
        <v>1996</v>
      </c>
      <c r="K66" s="90"/>
      <c r="L66" s="28"/>
      <c r="M66" s="28"/>
      <c r="N66" s="28"/>
      <c r="O66" s="29"/>
      <c r="P66" s="15"/>
      <c r="S66" s="16"/>
    </row>
    <row r="67" spans="1:108" ht="15.75" customHeight="1" x14ac:dyDescent="0.25">
      <c r="A67" s="75" t="s">
        <v>69</v>
      </c>
      <c r="B67" s="75"/>
      <c r="C67" s="75"/>
      <c r="D67" s="75"/>
      <c r="E67" s="75"/>
      <c r="F67" s="75"/>
      <c r="G67" s="75"/>
      <c r="H67" s="75"/>
      <c r="I67" s="75"/>
      <c r="J67" s="75"/>
      <c r="K67" s="75"/>
      <c r="L67" s="75"/>
      <c r="M67" s="75"/>
      <c r="N67" s="75"/>
      <c r="O67" s="75"/>
      <c r="P67" s="15"/>
      <c r="S67" s="16"/>
    </row>
    <row r="68" spans="1:108" ht="15.75" customHeight="1" x14ac:dyDescent="0.25">
      <c r="A68" s="20">
        <v>57</v>
      </c>
      <c r="B68" s="31" t="s">
        <v>70</v>
      </c>
      <c r="C68" s="56" t="s">
        <v>84</v>
      </c>
      <c r="D68" s="61">
        <v>67408.95</v>
      </c>
      <c r="E68" s="61"/>
      <c r="F68" s="61">
        <v>11998.98</v>
      </c>
      <c r="G68" s="61">
        <v>52012.78</v>
      </c>
      <c r="H68" s="61">
        <v>59877.1</v>
      </c>
      <c r="I68" s="61">
        <v>3335.27</v>
      </c>
      <c r="J68" s="62">
        <v>665.08</v>
      </c>
      <c r="K68" s="93" t="s">
        <v>97</v>
      </c>
      <c r="L68" s="61">
        <v>13.71</v>
      </c>
      <c r="M68" s="61">
        <v>265.45</v>
      </c>
      <c r="N68" s="60"/>
      <c r="O68" s="63" t="s">
        <v>87</v>
      </c>
      <c r="P68" s="15"/>
      <c r="S68" s="16"/>
    </row>
    <row r="69" spans="1:108" ht="15.75" customHeight="1" x14ac:dyDescent="0.25">
      <c r="A69" s="17">
        <v>58</v>
      </c>
      <c r="B69" s="31" t="s">
        <v>71</v>
      </c>
      <c r="C69" s="55" t="s">
        <v>84</v>
      </c>
      <c r="D69" s="61">
        <v>64089.4</v>
      </c>
      <c r="E69" s="61">
        <v>1189.95</v>
      </c>
      <c r="F69" s="61">
        <v>8278.16</v>
      </c>
      <c r="G69" s="61">
        <v>51608.45</v>
      </c>
      <c r="H69" s="61">
        <v>57426.71</v>
      </c>
      <c r="I69" s="61">
        <v>4659.59</v>
      </c>
      <c r="J69" s="62">
        <v>428.91</v>
      </c>
      <c r="K69" s="93" t="s">
        <v>97</v>
      </c>
      <c r="L69" s="61">
        <v>13.94</v>
      </c>
      <c r="M69" s="61">
        <v>232.82</v>
      </c>
      <c r="N69" s="60"/>
      <c r="O69" s="63" t="s">
        <v>87</v>
      </c>
      <c r="P69" s="15"/>
      <c r="S69" s="16"/>
    </row>
    <row r="70" spans="1:108" ht="15.75" customHeight="1" x14ac:dyDescent="0.25">
      <c r="A70" s="17">
        <v>59</v>
      </c>
      <c r="B70" s="34" t="s">
        <v>73</v>
      </c>
      <c r="C70" s="54" t="s">
        <v>84</v>
      </c>
      <c r="D70" s="61">
        <v>42026.9</v>
      </c>
      <c r="E70" s="61">
        <v>2075.04</v>
      </c>
      <c r="F70" s="61">
        <v>3501.53</v>
      </c>
      <c r="G70" s="61">
        <v>36376.46</v>
      </c>
      <c r="H70" s="61">
        <v>38980.080000000002</v>
      </c>
      <c r="I70" s="61">
        <v>1677.58</v>
      </c>
      <c r="J70" s="62">
        <v>440.1</v>
      </c>
      <c r="K70" s="93" t="s">
        <v>97</v>
      </c>
      <c r="L70" s="61">
        <v>13.32</v>
      </c>
      <c r="M70" s="61">
        <v>254.34</v>
      </c>
      <c r="N70" s="60">
        <v>0.54</v>
      </c>
      <c r="O70" s="63" t="s">
        <v>87</v>
      </c>
      <c r="P70" s="15"/>
      <c r="S70" s="16"/>
    </row>
    <row r="71" spans="1:108" ht="15.75" customHeight="1" x14ac:dyDescent="0.25">
      <c r="A71" s="33">
        <v>60</v>
      </c>
      <c r="B71" s="31" t="s">
        <v>72</v>
      </c>
      <c r="C71" s="55" t="s">
        <v>84</v>
      </c>
      <c r="D71" s="61">
        <v>37655.589999999997</v>
      </c>
      <c r="E71" s="61">
        <v>4063.11</v>
      </c>
      <c r="F71" s="61">
        <v>2495.06</v>
      </c>
      <c r="G71" s="61">
        <v>30809.71</v>
      </c>
      <c r="H71" s="61">
        <v>35038.269999999997</v>
      </c>
      <c r="I71" s="61">
        <v>1005.49</v>
      </c>
      <c r="J71" s="62">
        <v>247.89</v>
      </c>
      <c r="K71" s="93" t="s">
        <v>97</v>
      </c>
      <c r="L71" s="61">
        <v>13.74</v>
      </c>
      <c r="M71" s="61">
        <v>160.28</v>
      </c>
      <c r="N71" s="60"/>
      <c r="O71" s="63" t="s">
        <v>87</v>
      </c>
      <c r="P71" s="15"/>
      <c r="S71" s="35"/>
    </row>
    <row r="72" spans="1:108" ht="15.75" customHeight="1" x14ac:dyDescent="0.25">
      <c r="A72" s="24"/>
      <c r="B72" s="36" t="s">
        <v>74</v>
      </c>
      <c r="C72" s="37"/>
      <c r="D72" s="38">
        <f>SUM(D68:D71)</f>
        <v>211180.84</v>
      </c>
      <c r="E72" s="38">
        <f t="shared" ref="E72:J72" si="2">SUM(E68:E71)</f>
        <v>7328.1</v>
      </c>
      <c r="F72" s="38">
        <f t="shared" si="2"/>
        <v>26273.73</v>
      </c>
      <c r="G72" s="38">
        <f t="shared" si="2"/>
        <v>170807.4</v>
      </c>
      <c r="H72" s="38">
        <f t="shared" si="2"/>
        <v>191322.16</v>
      </c>
      <c r="I72" s="38">
        <f t="shared" si="2"/>
        <v>10677.93</v>
      </c>
      <c r="J72" s="38">
        <f t="shared" si="2"/>
        <v>1781.98</v>
      </c>
      <c r="K72" s="90"/>
      <c r="L72" s="87"/>
      <c r="M72" s="87"/>
      <c r="N72" s="87"/>
      <c r="O72" s="87"/>
      <c r="P72" s="15"/>
      <c r="S72" s="35"/>
    </row>
    <row r="73" spans="1:108" ht="15.75" customHeight="1" x14ac:dyDescent="0.25">
      <c r="A73" s="24"/>
      <c r="B73" s="25" t="s">
        <v>75</v>
      </c>
      <c r="C73" s="39"/>
      <c r="D73" s="27">
        <f t="shared" ref="D73:J73" si="3">SUM(D53,D66,D72)</f>
        <v>1119693.57</v>
      </c>
      <c r="E73" s="27">
        <f t="shared" si="3"/>
        <v>15407.810000000001</v>
      </c>
      <c r="F73" s="27">
        <f t="shared" si="3"/>
        <v>255258.56000000006</v>
      </c>
      <c r="G73" s="27">
        <f t="shared" si="3"/>
        <v>797804.3</v>
      </c>
      <c r="H73" s="27">
        <f t="shared" si="3"/>
        <v>959865.92999999993</v>
      </c>
      <c r="I73" s="27">
        <f t="shared" si="3"/>
        <v>63298.210000000014</v>
      </c>
      <c r="J73" s="27">
        <f t="shared" si="3"/>
        <v>9251.1699999999983</v>
      </c>
      <c r="K73" s="27"/>
      <c r="L73" s="66">
        <v>17.649999999999999</v>
      </c>
      <c r="M73" s="65">
        <v>248.89</v>
      </c>
      <c r="N73" s="88"/>
      <c r="O73" s="89"/>
      <c r="P73" s="15"/>
      <c r="S73" s="35"/>
    </row>
    <row r="74" spans="1:108" ht="15.75" customHeight="1" x14ac:dyDescent="0.25">
      <c r="A74" s="40"/>
      <c r="D74" s="41"/>
      <c r="E74" s="41"/>
      <c r="F74" s="41"/>
      <c r="G74" s="41"/>
      <c r="H74" s="41"/>
      <c r="I74" s="41"/>
      <c r="J74" s="41"/>
      <c r="K74" s="41"/>
      <c r="L74" s="41"/>
      <c r="M74" s="41"/>
      <c r="N74" s="41"/>
      <c r="O74" s="41"/>
      <c r="P74" s="15"/>
      <c r="R74" s="35"/>
      <c r="S74" s="35"/>
    </row>
    <row r="75" spans="1:108" customFormat="1" ht="15.75" customHeight="1" x14ac:dyDescent="0.25">
      <c r="A75" s="50" t="s">
        <v>76</v>
      </c>
      <c r="B75" s="86" t="s">
        <v>91</v>
      </c>
      <c r="C75" s="86"/>
      <c r="D75" s="86"/>
      <c r="E75" s="86"/>
      <c r="F75" s="86"/>
      <c r="G75" s="86"/>
      <c r="H75" s="86"/>
      <c r="I75" s="86"/>
      <c r="J75" s="86"/>
      <c r="K75" s="86"/>
      <c r="L75" s="86"/>
      <c r="M75" s="86"/>
      <c r="N75" s="86"/>
      <c r="O75" s="86"/>
      <c r="P75" s="51"/>
      <c r="Q75" s="52"/>
      <c r="R75" s="53"/>
      <c r="S75" s="53"/>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c r="DA75" s="52"/>
      <c r="DB75" s="52"/>
      <c r="DC75" s="52"/>
      <c r="DD75" s="52"/>
    </row>
    <row r="76" spans="1:108" customFormat="1" ht="15.75" customHeight="1" x14ac:dyDescent="0.25">
      <c r="A76" s="50" t="s">
        <v>77</v>
      </c>
      <c r="B76" s="86" t="s">
        <v>78</v>
      </c>
      <c r="C76" s="86"/>
      <c r="D76" s="86"/>
      <c r="E76" s="86"/>
      <c r="F76" s="86"/>
      <c r="G76" s="86"/>
      <c r="H76" s="86"/>
      <c r="I76" s="86"/>
      <c r="J76" s="86"/>
      <c r="K76" s="86"/>
      <c r="L76" s="86"/>
      <c r="M76" s="86"/>
      <c r="N76" s="86"/>
      <c r="O76" s="86"/>
      <c r="P76" s="51"/>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c r="DA76" s="52"/>
      <c r="DB76" s="52"/>
      <c r="DC76" s="52"/>
      <c r="DD76" s="52"/>
    </row>
    <row r="77" spans="1:108" customFormat="1" x14ac:dyDescent="0.25">
      <c r="A77" s="50" t="s">
        <v>79</v>
      </c>
      <c r="B77" s="85" t="s">
        <v>80</v>
      </c>
      <c r="C77" s="85"/>
      <c r="D77" s="85"/>
      <c r="E77" s="85"/>
      <c r="F77" s="85"/>
      <c r="G77" s="85"/>
      <c r="H77" s="85"/>
      <c r="I77" s="85"/>
      <c r="J77" s="85"/>
      <c r="K77" s="85"/>
      <c r="L77" s="85"/>
      <c r="M77" s="85"/>
      <c r="N77" s="85"/>
      <c r="O77" s="85"/>
      <c r="P77" s="51"/>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c r="DA77" s="52"/>
      <c r="DB77" s="52"/>
      <c r="DC77" s="52"/>
      <c r="DD77" s="52"/>
    </row>
    <row r="78" spans="1:108" customFormat="1" ht="15" customHeight="1" x14ac:dyDescent="0.25">
      <c r="A78" s="50" t="s">
        <v>81</v>
      </c>
      <c r="B78" s="86" t="s">
        <v>82</v>
      </c>
      <c r="C78" s="86"/>
      <c r="D78" s="86"/>
      <c r="E78" s="86"/>
      <c r="F78" s="86"/>
      <c r="G78" s="86"/>
      <c r="H78" s="86"/>
      <c r="I78" s="86"/>
      <c r="J78" s="86"/>
      <c r="K78" s="86"/>
      <c r="L78" s="86"/>
      <c r="M78" s="86"/>
      <c r="N78" s="86"/>
      <c r="O78" s="86"/>
      <c r="P78" s="51"/>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c r="DA78" s="52"/>
      <c r="DB78" s="52"/>
      <c r="DC78" s="52"/>
      <c r="DD78" s="52"/>
    </row>
    <row r="79" spans="1:108" ht="44.25" customHeight="1" x14ac:dyDescent="0.25">
      <c r="A79" s="50" t="s">
        <v>76</v>
      </c>
      <c r="B79" s="94" t="s">
        <v>95</v>
      </c>
      <c r="C79" s="94"/>
      <c r="D79" s="94"/>
      <c r="E79" s="94"/>
      <c r="F79" s="94"/>
      <c r="G79" s="94"/>
      <c r="H79" s="94"/>
      <c r="I79" s="94"/>
      <c r="J79" s="94"/>
      <c r="K79" s="94"/>
      <c r="L79" s="94"/>
      <c r="M79" s="94"/>
      <c r="N79" s="94"/>
      <c r="O79" s="94"/>
      <c r="P79" s="94"/>
    </row>
    <row r="80" spans="1:108" ht="15" customHeight="1" x14ac:dyDescent="0.3">
      <c r="A80" s="42"/>
      <c r="B80" s="43"/>
      <c r="C80" s="44"/>
      <c r="D80" s="45"/>
      <c r="E80" s="45"/>
      <c r="F80" s="45"/>
      <c r="G80" s="45"/>
      <c r="H80" s="45"/>
      <c r="I80" s="45"/>
      <c r="J80" s="45"/>
      <c r="K80" s="45"/>
      <c r="L80" s="45"/>
      <c r="M80" s="45"/>
      <c r="N80" s="45"/>
      <c r="O80" s="45"/>
      <c r="P80" s="46"/>
      <c r="Q80" s="46"/>
      <c r="R80" s="47"/>
      <c r="S80" s="47"/>
    </row>
    <row r="81" spans="1:19" ht="16.5" x14ac:dyDescent="0.3">
      <c r="A81" s="42"/>
      <c r="B81" s="43"/>
      <c r="C81" s="44"/>
      <c r="D81" s="45"/>
      <c r="E81" s="45"/>
      <c r="F81" s="45"/>
      <c r="G81" s="45"/>
      <c r="H81" s="45"/>
      <c r="I81" s="45"/>
      <c r="J81" s="45"/>
      <c r="K81" s="45"/>
      <c r="L81" s="45"/>
      <c r="M81" s="45"/>
      <c r="N81" s="45"/>
      <c r="O81" s="45"/>
      <c r="P81" s="46"/>
      <c r="Q81" s="46"/>
      <c r="R81" s="47"/>
      <c r="S81" s="47"/>
    </row>
    <row r="82" spans="1:19" ht="16.5" x14ac:dyDescent="0.3">
      <c r="A82" s="1"/>
      <c r="B82" s="43"/>
      <c r="C82" s="44"/>
      <c r="D82" s="45"/>
      <c r="E82" s="45"/>
      <c r="F82" s="45"/>
      <c r="G82" s="45"/>
      <c r="H82" s="45"/>
      <c r="I82" s="45"/>
      <c r="J82" s="45"/>
      <c r="K82" s="45"/>
      <c r="L82" s="45"/>
      <c r="M82" s="45"/>
      <c r="N82" s="45"/>
      <c r="O82" s="45"/>
      <c r="P82" s="46"/>
      <c r="Q82" s="46"/>
      <c r="R82" s="47"/>
      <c r="S82" s="47"/>
    </row>
    <row r="83" spans="1:19" ht="16.5" x14ac:dyDescent="0.3">
      <c r="A83" s="1"/>
      <c r="B83" s="1"/>
      <c r="C83" s="1"/>
      <c r="D83" s="1"/>
      <c r="E83" s="1"/>
      <c r="F83" s="1"/>
      <c r="G83" s="1"/>
      <c r="H83" s="1"/>
      <c r="I83" s="1"/>
      <c r="J83" s="1"/>
      <c r="K83" s="1"/>
      <c r="L83" s="1"/>
      <c r="M83" s="1"/>
      <c r="N83" s="1"/>
      <c r="O83" s="1"/>
      <c r="P83" s="46"/>
      <c r="Q83" s="46"/>
      <c r="R83" s="47"/>
      <c r="S83" s="47"/>
    </row>
    <row r="84" spans="1:19" ht="16.5" x14ac:dyDescent="0.3">
      <c r="A84" s="1"/>
      <c r="B84" s="1"/>
      <c r="C84" s="1"/>
      <c r="D84" s="1"/>
      <c r="E84" s="1"/>
      <c r="F84" s="1"/>
      <c r="G84" s="1"/>
      <c r="H84" s="1"/>
      <c r="I84" s="1"/>
      <c r="J84" s="1"/>
      <c r="K84" s="1"/>
      <c r="L84" s="1"/>
      <c r="M84" s="1"/>
      <c r="N84" s="1"/>
      <c r="O84" s="1"/>
      <c r="P84" s="46"/>
      <c r="Q84" s="46"/>
      <c r="R84" s="47"/>
      <c r="S84" s="47"/>
    </row>
    <row r="85" spans="1:19" ht="16.5" x14ac:dyDescent="0.3">
      <c r="A85" s="1"/>
      <c r="B85" s="1"/>
      <c r="C85" s="1"/>
      <c r="D85" s="1"/>
      <c r="E85" s="1"/>
      <c r="F85" s="1"/>
      <c r="G85" s="1"/>
      <c r="H85" s="1"/>
      <c r="I85" s="1"/>
      <c r="J85" s="1"/>
      <c r="K85" s="1"/>
      <c r="L85" s="1"/>
      <c r="M85" s="1"/>
      <c r="N85" s="1"/>
      <c r="O85" s="1"/>
      <c r="P85" s="46"/>
      <c r="Q85" s="46"/>
      <c r="R85" s="47"/>
      <c r="S85" s="47"/>
    </row>
    <row r="86" spans="1:19" s="1" customFormat="1" x14ac:dyDescent="0.25"/>
    <row r="87" spans="1:19" s="1" customFormat="1" x14ac:dyDescent="0.25"/>
    <row r="88" spans="1:19" s="1" customFormat="1" x14ac:dyDescent="0.25"/>
    <row r="89" spans="1:19" s="1" customFormat="1" x14ac:dyDescent="0.25">
      <c r="P89" s="48"/>
    </row>
    <row r="90" spans="1:19" s="1" customFormat="1" x14ac:dyDescent="0.25"/>
    <row r="91" spans="1:19" s="1" customFormat="1" x14ac:dyDescent="0.25"/>
    <row r="92" spans="1:19" s="1" customFormat="1" x14ac:dyDescent="0.25"/>
    <row r="93" spans="1:19" s="1" customFormat="1" x14ac:dyDescent="0.25"/>
    <row r="94" spans="1:19" s="1" customFormat="1" x14ac:dyDescent="0.25"/>
    <row r="95" spans="1:19" s="1" customFormat="1" x14ac:dyDescent="0.25"/>
    <row r="96" spans="1:19"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1" customFormat="1" x14ac:dyDescent="0.25"/>
    <row r="1138" s="1" customFormat="1" x14ac:dyDescent="0.25"/>
    <row r="1139" s="1" customFormat="1" x14ac:dyDescent="0.25"/>
    <row r="1140" s="1" customFormat="1" x14ac:dyDescent="0.25"/>
    <row r="1141" s="1" customFormat="1" x14ac:dyDescent="0.25"/>
    <row r="1142" s="1" customFormat="1" x14ac:dyDescent="0.25"/>
    <row r="1143" s="1" customFormat="1" x14ac:dyDescent="0.25"/>
    <row r="1144" s="1" customFormat="1" x14ac:dyDescent="0.25"/>
    <row r="1145" s="1" customFormat="1" x14ac:dyDescent="0.25"/>
    <row r="1146" s="1" customFormat="1" x14ac:dyDescent="0.25"/>
    <row r="1147" s="1" customFormat="1" x14ac:dyDescent="0.25"/>
    <row r="1148" s="1" customFormat="1" x14ac:dyDescent="0.25"/>
    <row r="1149" s="1" customFormat="1" x14ac:dyDescent="0.25"/>
    <row r="1150" s="1" customFormat="1" x14ac:dyDescent="0.25"/>
    <row r="1151" s="1" customFormat="1" x14ac:dyDescent="0.25"/>
    <row r="1152" s="1" customFormat="1" x14ac:dyDescent="0.25"/>
    <row r="1153" s="1" customFormat="1" x14ac:dyDescent="0.25"/>
    <row r="1154" s="1" customFormat="1" x14ac:dyDescent="0.25"/>
    <row r="1155" s="1" customFormat="1" x14ac:dyDescent="0.25"/>
    <row r="1156" s="1" customFormat="1" x14ac:dyDescent="0.25"/>
    <row r="1157" s="1" customFormat="1" x14ac:dyDescent="0.25"/>
    <row r="1158" s="1" customFormat="1" x14ac:dyDescent="0.25"/>
    <row r="1159" s="1" customFormat="1" x14ac:dyDescent="0.25"/>
    <row r="1160" s="1" customFormat="1" x14ac:dyDescent="0.25"/>
    <row r="1161" s="1" customFormat="1" x14ac:dyDescent="0.25"/>
    <row r="1162" s="1" customFormat="1" x14ac:dyDescent="0.25"/>
    <row r="1163" s="1" customFormat="1" x14ac:dyDescent="0.25"/>
    <row r="1164" s="1" customFormat="1" x14ac:dyDescent="0.25"/>
    <row r="1165" s="1" customFormat="1" x14ac:dyDescent="0.25"/>
    <row r="1166" s="1" customFormat="1" x14ac:dyDescent="0.25"/>
    <row r="1167" s="1" customFormat="1" x14ac:dyDescent="0.25"/>
    <row r="1168" s="1" customFormat="1" x14ac:dyDescent="0.25"/>
    <row r="1169" s="1" customFormat="1" x14ac:dyDescent="0.25"/>
    <row r="1170" s="1" customFormat="1" x14ac:dyDescent="0.25"/>
    <row r="1171" s="1" customFormat="1" x14ac:dyDescent="0.25"/>
    <row r="1172" s="1" customFormat="1" x14ac:dyDescent="0.25"/>
    <row r="1173" s="1" customFormat="1" x14ac:dyDescent="0.25"/>
    <row r="1174" s="1" customFormat="1" x14ac:dyDescent="0.25"/>
    <row r="1175" s="1" customFormat="1" x14ac:dyDescent="0.25"/>
    <row r="1176" s="1" customFormat="1" x14ac:dyDescent="0.25"/>
    <row r="1177" s="1" customFormat="1" x14ac:dyDescent="0.25"/>
    <row r="1178" s="1" customFormat="1" x14ac:dyDescent="0.25"/>
    <row r="1179" s="1" customFormat="1" x14ac:dyDescent="0.25"/>
    <row r="1180" s="1" customFormat="1" x14ac:dyDescent="0.25"/>
    <row r="1181" s="1" customFormat="1" x14ac:dyDescent="0.25"/>
    <row r="1182" s="1" customFormat="1" x14ac:dyDescent="0.25"/>
    <row r="1183" s="1" customFormat="1" x14ac:dyDescent="0.25"/>
    <row r="1184" s="1" customFormat="1" x14ac:dyDescent="0.25"/>
    <row r="1185" s="1" customFormat="1" x14ac:dyDescent="0.25"/>
    <row r="1186" s="1" customFormat="1" x14ac:dyDescent="0.25"/>
    <row r="1187" s="1" customFormat="1" x14ac:dyDescent="0.25"/>
    <row r="1188" s="1" customFormat="1" x14ac:dyDescent="0.25"/>
    <row r="1189" s="1" customFormat="1" x14ac:dyDescent="0.25"/>
    <row r="1190" s="1" customFormat="1" x14ac:dyDescent="0.25"/>
    <row r="1191" s="1" customFormat="1" x14ac:dyDescent="0.25"/>
    <row r="1192" s="1" customFormat="1" x14ac:dyDescent="0.25"/>
    <row r="1193" s="1" customFormat="1" x14ac:dyDescent="0.25"/>
    <row r="1194" s="1" customFormat="1" x14ac:dyDescent="0.25"/>
    <row r="1195" s="1" customFormat="1" x14ac:dyDescent="0.25"/>
    <row r="1196" s="1" customFormat="1" x14ac:dyDescent="0.25"/>
    <row r="1197" s="1" customFormat="1" x14ac:dyDescent="0.25"/>
    <row r="1198" s="1" customFormat="1" x14ac:dyDescent="0.25"/>
    <row r="1199" s="1" customFormat="1" x14ac:dyDescent="0.25"/>
    <row r="1200" s="1" customFormat="1" x14ac:dyDescent="0.25"/>
    <row r="1201" s="1" customFormat="1" x14ac:dyDescent="0.25"/>
    <row r="1202" s="1" customFormat="1" x14ac:dyDescent="0.25"/>
    <row r="1203" s="1" customFormat="1" x14ac:dyDescent="0.25"/>
    <row r="1204" s="1" customFormat="1" x14ac:dyDescent="0.25"/>
    <row r="1205" s="1" customFormat="1" x14ac:dyDescent="0.25"/>
    <row r="1206" s="1" customFormat="1" x14ac:dyDescent="0.25"/>
    <row r="1207" s="1" customFormat="1" x14ac:dyDescent="0.25"/>
    <row r="1208" s="1" customFormat="1" x14ac:dyDescent="0.25"/>
    <row r="1209" s="1" customFormat="1" x14ac:dyDescent="0.25"/>
    <row r="1210" s="1" customFormat="1" x14ac:dyDescent="0.25"/>
    <row r="1211" s="1" customFormat="1" x14ac:dyDescent="0.25"/>
    <row r="1212" s="1" customFormat="1" x14ac:dyDescent="0.25"/>
    <row r="1213" s="1" customFormat="1" x14ac:dyDescent="0.25"/>
    <row r="1214" s="1" customFormat="1" x14ac:dyDescent="0.25"/>
    <row r="1215" s="1" customFormat="1" x14ac:dyDescent="0.25"/>
    <row r="1216" s="1" customFormat="1" x14ac:dyDescent="0.25"/>
    <row r="1217" s="1" customFormat="1" x14ac:dyDescent="0.25"/>
    <row r="1218" s="1" customFormat="1" x14ac:dyDescent="0.25"/>
    <row r="1219" s="1" customFormat="1" x14ac:dyDescent="0.25"/>
    <row r="1220" s="1" customFormat="1" x14ac:dyDescent="0.25"/>
    <row r="1221" s="1" customFormat="1" x14ac:dyDescent="0.25"/>
    <row r="1222" s="1" customFormat="1" x14ac:dyDescent="0.25"/>
    <row r="1223" s="1" customFormat="1" x14ac:dyDescent="0.25"/>
    <row r="1224" s="1" customFormat="1" x14ac:dyDescent="0.25"/>
    <row r="1225" s="1" customFormat="1" x14ac:dyDescent="0.25"/>
    <row r="1226" s="1" customFormat="1" x14ac:dyDescent="0.25"/>
    <row r="1227" s="1" customFormat="1" x14ac:dyDescent="0.25"/>
    <row r="1228" s="1" customFormat="1" x14ac:dyDescent="0.25"/>
    <row r="1229" s="1" customFormat="1" x14ac:dyDescent="0.25"/>
    <row r="1230" s="1" customFormat="1" x14ac:dyDescent="0.25"/>
    <row r="1231" s="1" customFormat="1" x14ac:dyDescent="0.25"/>
    <row r="1232" s="1" customFormat="1" x14ac:dyDescent="0.25"/>
    <row r="1233" s="1" customFormat="1" x14ac:dyDescent="0.25"/>
    <row r="1234" s="1" customFormat="1" x14ac:dyDescent="0.25"/>
    <row r="1235" s="1" customFormat="1" x14ac:dyDescent="0.25"/>
    <row r="1236" s="1" customFormat="1" x14ac:dyDescent="0.25"/>
    <row r="1237" s="1" customFormat="1" x14ac:dyDescent="0.25"/>
    <row r="1238" s="1" customFormat="1" x14ac:dyDescent="0.25"/>
    <row r="1239" s="1" customFormat="1" x14ac:dyDescent="0.25"/>
    <row r="1240" s="1" customFormat="1" x14ac:dyDescent="0.25"/>
    <row r="1241" s="1" customFormat="1" x14ac:dyDescent="0.25"/>
    <row r="1242" s="1" customFormat="1" x14ac:dyDescent="0.25"/>
    <row r="1243" s="1" customFormat="1" x14ac:dyDescent="0.25"/>
    <row r="1244" s="1" customFormat="1" x14ac:dyDescent="0.25"/>
    <row r="1245" s="1" customFormat="1" x14ac:dyDescent="0.25"/>
    <row r="1246" s="1" customFormat="1" x14ac:dyDescent="0.25"/>
    <row r="1247" s="1" customFormat="1" x14ac:dyDescent="0.25"/>
    <row r="1248" s="1" customFormat="1" x14ac:dyDescent="0.25"/>
    <row r="1249" s="1" customFormat="1" x14ac:dyDescent="0.25"/>
    <row r="1250" s="1" customFormat="1" x14ac:dyDescent="0.25"/>
    <row r="1251" s="1" customFormat="1" x14ac:dyDescent="0.25"/>
    <row r="1252" s="1" customFormat="1" x14ac:dyDescent="0.25"/>
    <row r="1253" s="1" customFormat="1" x14ac:dyDescent="0.25"/>
    <row r="1254" s="1" customFormat="1" x14ac:dyDescent="0.25"/>
    <row r="1255" s="1" customFormat="1" x14ac:dyDescent="0.25"/>
    <row r="1256" s="1" customFormat="1" x14ac:dyDescent="0.25"/>
    <row r="1257" s="1" customFormat="1" x14ac:dyDescent="0.25"/>
    <row r="1258" s="1" customFormat="1" x14ac:dyDescent="0.25"/>
    <row r="1259" s="1" customFormat="1" x14ac:dyDescent="0.25"/>
    <row r="1260" s="1" customFormat="1" x14ac:dyDescent="0.25"/>
    <row r="1261" s="1" customFormat="1" x14ac:dyDescent="0.25"/>
    <row r="1262" s="1" customFormat="1" x14ac:dyDescent="0.25"/>
    <row r="1263" s="1" customFormat="1" x14ac:dyDescent="0.25"/>
    <row r="1264" s="1" customFormat="1" x14ac:dyDescent="0.25"/>
    <row r="1265" s="1" customFormat="1" x14ac:dyDescent="0.25"/>
    <row r="1266" s="1" customFormat="1" x14ac:dyDescent="0.25"/>
    <row r="1267" s="1" customFormat="1" x14ac:dyDescent="0.25"/>
    <row r="1268" s="1" customFormat="1" x14ac:dyDescent="0.25"/>
    <row r="1269" s="1" customFormat="1" x14ac:dyDescent="0.25"/>
    <row r="1270" s="1" customFormat="1" x14ac:dyDescent="0.25"/>
    <row r="1271" s="1" customFormat="1" x14ac:dyDescent="0.25"/>
    <row r="1272" s="1" customFormat="1" x14ac:dyDescent="0.25"/>
    <row r="1273" s="1" customFormat="1" x14ac:dyDescent="0.25"/>
    <row r="1274" s="1" customFormat="1" x14ac:dyDescent="0.25"/>
    <row r="1275" s="1" customFormat="1" x14ac:dyDescent="0.25"/>
    <row r="1276" s="1" customFormat="1" x14ac:dyDescent="0.25"/>
    <row r="1277" s="1" customFormat="1" x14ac:dyDescent="0.25"/>
    <row r="1278" s="1" customFormat="1" x14ac:dyDescent="0.25"/>
    <row r="1279" s="1" customFormat="1" x14ac:dyDescent="0.25"/>
    <row r="1280" s="1" customFormat="1" x14ac:dyDescent="0.25"/>
    <row r="1281" s="1" customFormat="1" x14ac:dyDescent="0.25"/>
    <row r="1282" s="1" customFormat="1" x14ac:dyDescent="0.25"/>
    <row r="1283" s="1" customFormat="1" x14ac:dyDescent="0.25"/>
    <row r="1284" s="1" customFormat="1" x14ac:dyDescent="0.25"/>
    <row r="1285" s="1" customFormat="1" x14ac:dyDescent="0.25"/>
    <row r="1286" s="1" customFormat="1" x14ac:dyDescent="0.25"/>
    <row r="1287" s="1" customFormat="1" x14ac:dyDescent="0.25"/>
    <row r="1288" s="1" customFormat="1" x14ac:dyDescent="0.25"/>
    <row r="1289" s="1" customFormat="1" x14ac:dyDescent="0.25"/>
    <row r="1290" s="1" customFormat="1" x14ac:dyDescent="0.25"/>
    <row r="1291" s="1" customFormat="1" x14ac:dyDescent="0.25"/>
    <row r="1292" s="1" customFormat="1" x14ac:dyDescent="0.25"/>
    <row r="1293" s="1" customFormat="1" x14ac:dyDescent="0.25"/>
    <row r="1294" s="1" customFormat="1" x14ac:dyDescent="0.25"/>
    <row r="1295" s="1" customFormat="1" x14ac:dyDescent="0.25"/>
    <row r="1296" s="1" customFormat="1" x14ac:dyDescent="0.25"/>
    <row r="1297" s="1" customFormat="1" x14ac:dyDescent="0.25"/>
    <row r="1298" s="1" customFormat="1" x14ac:dyDescent="0.25"/>
    <row r="1299" s="1" customFormat="1" x14ac:dyDescent="0.25"/>
    <row r="1300" s="1" customFormat="1" x14ac:dyDescent="0.25"/>
    <row r="1301" s="1" customFormat="1" x14ac:dyDescent="0.25"/>
    <row r="1302" s="1" customFormat="1" x14ac:dyDescent="0.25"/>
    <row r="1303" s="1" customFormat="1" x14ac:dyDescent="0.25"/>
    <row r="1304" s="1" customFormat="1" x14ac:dyDescent="0.25"/>
    <row r="1305" s="1" customFormat="1" x14ac:dyDescent="0.25"/>
    <row r="1306" s="1" customFormat="1" x14ac:dyDescent="0.25"/>
    <row r="1307" s="1" customFormat="1" x14ac:dyDescent="0.25"/>
    <row r="1308" s="1" customFormat="1" x14ac:dyDescent="0.25"/>
    <row r="1309" s="1" customFormat="1" x14ac:dyDescent="0.25"/>
    <row r="1310" s="1" customFormat="1" x14ac:dyDescent="0.25"/>
    <row r="1311" s="1" customFormat="1" x14ac:dyDescent="0.25"/>
    <row r="1312" s="1" customFormat="1" x14ac:dyDescent="0.25"/>
    <row r="1313" spans="1:1" s="1" customFormat="1" x14ac:dyDescent="0.25"/>
    <row r="1314" spans="1:1" s="1" customFormat="1" x14ac:dyDescent="0.25"/>
    <row r="1315" spans="1:1" s="1" customFormat="1" x14ac:dyDescent="0.25"/>
    <row r="1316" spans="1:1" s="1" customFormat="1" x14ac:dyDescent="0.25"/>
    <row r="1317" spans="1:1" s="1" customFormat="1" x14ac:dyDescent="0.25"/>
    <row r="1318" spans="1:1" s="1" customFormat="1" x14ac:dyDescent="0.25"/>
    <row r="1319" spans="1:1" s="1" customFormat="1" x14ac:dyDescent="0.25"/>
    <row r="1320" spans="1:1" s="1" customFormat="1" x14ac:dyDescent="0.25"/>
    <row r="1321" spans="1:1" s="1" customFormat="1" x14ac:dyDescent="0.25"/>
    <row r="1322" spans="1:1" s="1" customFormat="1" x14ac:dyDescent="0.25"/>
    <row r="1323" spans="1:1" s="1" customFormat="1" x14ac:dyDescent="0.25"/>
    <row r="1324" spans="1:1" s="1" customFormat="1" x14ac:dyDescent="0.25"/>
    <row r="1325" spans="1:1" s="1" customFormat="1" x14ac:dyDescent="0.25"/>
    <row r="1326" spans="1:1" s="1" customFormat="1" x14ac:dyDescent="0.25"/>
    <row r="1327" spans="1:1" s="1" customFormat="1" x14ac:dyDescent="0.25"/>
    <row r="1328" spans="1:1" s="1" customFormat="1" x14ac:dyDescent="0.25">
      <c r="A1328" s="22"/>
    </row>
    <row r="1329" spans="1:15" s="1" customFormat="1" x14ac:dyDescent="0.25">
      <c r="A1329" s="22"/>
      <c r="B1329" s="22"/>
      <c r="C1329" s="22"/>
      <c r="D1329" s="22"/>
      <c r="E1329" s="22"/>
      <c r="F1329" s="22"/>
      <c r="G1329" s="22"/>
      <c r="H1329" s="22"/>
      <c r="I1329" s="22"/>
      <c r="J1329" s="22"/>
      <c r="K1329" s="22"/>
      <c r="L1329" s="22"/>
      <c r="M1329" s="22"/>
      <c r="N1329" s="22"/>
      <c r="O1329" s="22"/>
    </row>
    <row r="1330" spans="1:15" s="1" customFormat="1" x14ac:dyDescent="0.25">
      <c r="A1330" s="22"/>
      <c r="B1330" s="22"/>
      <c r="C1330" s="22"/>
      <c r="D1330" s="22"/>
      <c r="E1330" s="22"/>
      <c r="F1330" s="22"/>
      <c r="G1330" s="22"/>
      <c r="H1330" s="22"/>
      <c r="I1330" s="22"/>
      <c r="J1330" s="22"/>
      <c r="K1330" s="22"/>
      <c r="L1330" s="22"/>
      <c r="M1330" s="22"/>
      <c r="N1330" s="22"/>
      <c r="O1330" s="22"/>
    </row>
    <row r="1331" spans="1:15" s="1" customFormat="1" x14ac:dyDescent="0.25">
      <c r="A1331" s="22"/>
      <c r="B1331" s="22"/>
      <c r="C1331" s="22"/>
      <c r="D1331" s="22"/>
      <c r="E1331" s="22"/>
      <c r="F1331" s="22"/>
      <c r="G1331" s="22"/>
      <c r="H1331" s="22"/>
      <c r="I1331" s="22"/>
      <c r="J1331" s="22"/>
      <c r="K1331" s="22"/>
      <c r="L1331" s="22"/>
      <c r="M1331" s="22"/>
      <c r="N1331" s="22"/>
      <c r="O1331" s="22"/>
    </row>
  </sheetData>
  <mergeCells count="17">
    <mergeCell ref="B79:P79"/>
    <mergeCell ref="B77:O77"/>
    <mergeCell ref="B78:O78"/>
    <mergeCell ref="A54:O54"/>
    <mergeCell ref="A67:O67"/>
    <mergeCell ref="L72:O72"/>
    <mergeCell ref="N73:O73"/>
    <mergeCell ref="B75:O75"/>
    <mergeCell ref="B76:O76"/>
    <mergeCell ref="D3:J3"/>
    <mergeCell ref="A7:O7"/>
    <mergeCell ref="A1:O1"/>
    <mergeCell ref="A3:A4"/>
    <mergeCell ref="B3:B4"/>
    <mergeCell ref="L3:O3"/>
    <mergeCell ref="C3:C4"/>
    <mergeCell ref="K3:K4"/>
  </mergeCells>
  <hyperlinks>
    <hyperlink ref="C9" r:id="rId1" display="Licencija" xr:uid="{37F54A21-246D-47B7-8454-2E3637103371}"/>
    <hyperlink ref="C10" r:id="rId2" display="Licencija" xr:uid="{BCD957D3-B0DB-49C6-B0A2-E5E0477CB555}"/>
    <hyperlink ref="C8" r:id="rId3" display="Licencija" xr:uid="{DD12B8A6-BBEC-471D-8171-D59CBF170164}"/>
    <hyperlink ref="C12" r:id="rId4" display="Licencija" xr:uid="{01E570D9-BFAB-4C89-9F47-5BFC9BA4870E}"/>
    <hyperlink ref="C11" r:id="rId5" display="Licencija" xr:uid="{AF7844F6-B22C-48DD-9B59-672B4551DC28}"/>
    <hyperlink ref="C13" r:id="rId6" display="Licencija" xr:uid="{FBBB9340-143F-436A-B07F-B40257CC75D2}"/>
    <hyperlink ref="C14" r:id="rId7" display="Licencija" xr:uid="{92E06B66-DF39-4065-845D-E9CE9F4D014F}"/>
    <hyperlink ref="C15" r:id="rId8" display="Licencija" xr:uid="{FF3592C3-F2BB-4696-9C2F-5C200ADBCC2F}"/>
    <hyperlink ref="C18" r:id="rId9" display="Licencija" xr:uid="{2B48D36A-8C78-4373-A2EF-657B0D7F1BFA}"/>
    <hyperlink ref="C20" r:id="rId10" display="Licencija" xr:uid="{833DE637-9F13-4E2E-8F14-7E5C359FBB1B}"/>
    <hyperlink ref="C19" r:id="rId11" display="Licencija" xr:uid="{3C490F47-C5A5-45BB-BFB3-B314850945B6}"/>
    <hyperlink ref="C21" r:id="rId12" display="Licencija" xr:uid="{D40727BE-109F-47EC-B1A8-AB2625629C9B}"/>
    <hyperlink ref="C17" r:id="rId13" display="Licencija" xr:uid="{FC809F98-B2A2-4D05-B0A2-AD7DED06B15F}"/>
    <hyperlink ref="C23" r:id="rId14" display="Licencija" xr:uid="{FDACEEFC-7B3F-4E19-A3FA-5D095DE4C912}"/>
    <hyperlink ref="C28" r:id="rId15" display="Licencija" xr:uid="{02589FED-8470-4133-98DA-F83A4E63CE5D}"/>
    <hyperlink ref="C26" r:id="rId16" display="Licencija" xr:uid="{F8CC00BA-905E-4131-BEE2-841FAB286E5E}"/>
    <hyperlink ref="C25" r:id="rId17" display="Licencija" xr:uid="{3B83ED2D-05AB-4986-9090-B7C0A7F8369C}"/>
    <hyperlink ref="C33" r:id="rId18" display="Licencija" xr:uid="{808A36DC-06E0-411B-954C-1D6E9CCF3FD9}"/>
    <hyperlink ref="C24" r:id="rId19" display="Licencija" xr:uid="{1A26F0FE-6386-46F6-9F4D-FC843F1F733E}"/>
    <hyperlink ref="C27" r:id="rId20" display="Licencija" xr:uid="{645EBEEE-FA8A-418B-B584-70785EFE0340}"/>
    <hyperlink ref="C31" r:id="rId21" display="Licencija" xr:uid="{550E3943-3BC5-4E17-A665-ECD3C222C67B}"/>
    <hyperlink ref="C30" r:id="rId22" display="Licencija" xr:uid="{7C3936A6-FC38-49DA-B7E2-55D77854AD79}"/>
    <hyperlink ref="C22" r:id="rId23" display="Licencija" xr:uid="{DA88185A-93B0-42F1-8781-5CA24C8011B9}"/>
    <hyperlink ref="C35" r:id="rId24" display="Licencija" xr:uid="{35FF6239-BDF1-4B4C-A586-C6CFBF8E46A4}"/>
    <hyperlink ref="C37" r:id="rId25" display="Licencija" xr:uid="{F258BB6C-5C30-4CAD-A9DC-1B7047FA9FA5}"/>
    <hyperlink ref="C40" r:id="rId26" display="Licencija" xr:uid="{E6A2920C-8523-41A1-9FEB-F0BAB2B0483B}"/>
    <hyperlink ref="C42" r:id="rId27" display="Licencija" xr:uid="{5B9D6F19-1786-4B4C-9DDC-D37B096090A4}"/>
    <hyperlink ref="C36" r:id="rId28" display="Licencija" xr:uid="{204CD725-8518-441A-A2E8-75C6D9E56878}"/>
    <hyperlink ref="C29" r:id="rId29" display="Licencija" xr:uid="{AA9AD886-C7BB-49D8-9006-D8C9BB84AF8C}"/>
    <hyperlink ref="C41" r:id="rId30" display="Licencija" xr:uid="{6ED46268-02CC-4AF4-A22A-DBC2D6870670}"/>
    <hyperlink ref="C39" r:id="rId31" display="Licencija" xr:uid="{85356C1A-B47A-499A-87ED-F70D52E5829D}"/>
    <hyperlink ref="C46" r:id="rId32" display="Licencija" xr:uid="{1C2802C2-958B-4510-9598-59C4030E9617}"/>
    <hyperlink ref="C38" r:id="rId33" display="Licencija" xr:uid="{029D0181-4AC1-45AF-952D-4DB0D9F5D695}"/>
    <hyperlink ref="C43" r:id="rId34" display="Licencija" xr:uid="{6C16D861-C38C-4A81-BA00-DA8BD9F79815}"/>
    <hyperlink ref="C34" r:id="rId35" display="Licencija" xr:uid="{266B7937-A3AB-45B5-8F25-9F939F8F6B5E}"/>
    <hyperlink ref="C44" r:id="rId36" display="Licencija" xr:uid="{DE3C714D-8F82-4B51-8EF2-869613846F01}"/>
    <hyperlink ref="C45" r:id="rId37" display="Licencija" xr:uid="{D0ABB37E-DBE0-46EF-ADFC-B22A4AE1FEBD}"/>
    <hyperlink ref="C47" r:id="rId38" display="Licencija" xr:uid="{923E9EFA-A281-4AE4-B331-3BEA7FBD56CC}"/>
    <hyperlink ref="C50" r:id="rId39" display="Licencija" xr:uid="{2FB00102-78CE-41FD-9A47-8929E6393A7B}"/>
    <hyperlink ref="C49" r:id="rId40" display="Licencija" xr:uid="{76766772-5BCB-468E-95C3-973A33D264EE}"/>
    <hyperlink ref="C52" r:id="rId41" display="Licencija" xr:uid="{89B991CF-51A7-4042-95BE-C3E6E39D5DCA}"/>
    <hyperlink ref="C51" r:id="rId42" display="Licencija" xr:uid="{F0F2DA95-5E6F-441A-AD85-3242C229C55A}"/>
    <hyperlink ref="C48" r:id="rId43" display="Licencija" xr:uid="{7F9961D9-91E3-400B-89FF-D5284B7FF834}"/>
    <hyperlink ref="C32" r:id="rId44" display="Licencija" xr:uid="{02B2A1B8-F2C7-4205-9A68-0718069E6C35}"/>
    <hyperlink ref="C55" r:id="rId45" display="Licencija" xr:uid="{A76A5907-897F-434F-A612-9237F50CF0F5}"/>
    <hyperlink ref="C56" r:id="rId46" display="Licencija" xr:uid="{CCFD1671-8DB7-4415-8968-101B44C1F8BB}"/>
    <hyperlink ref="C57" r:id="rId47" display="Licencija" xr:uid="{1CC55A05-ACC4-4344-A1E0-432CA87206F6}"/>
    <hyperlink ref="C58" r:id="rId48" display="Licencija" xr:uid="{64D3BA6F-5944-406B-B822-3CF13095A06A}"/>
    <hyperlink ref="C59" r:id="rId49" display="Licencija" xr:uid="{4DC251FB-1F79-4FC9-AE8E-81A64708DA16}"/>
    <hyperlink ref="C60" r:id="rId50" display="Licencija" xr:uid="{51848EF4-D14C-4D41-94FB-7399C747B68C}"/>
    <hyperlink ref="C62" r:id="rId51" display="Licencija" xr:uid="{06B682BA-657E-4A62-8AAC-B1298DA1E2C7}"/>
    <hyperlink ref="C64" r:id="rId52" display="Licencija" xr:uid="{FC915E25-A321-4AA8-8BC5-BD63874CC061}"/>
    <hyperlink ref="C61" r:id="rId53" display="Licencija" xr:uid="{15F6DECF-30E6-4828-A804-F66B8149708A}"/>
    <hyperlink ref="C63" r:id="rId54" display="Licencija" xr:uid="{5D5D9CF5-295C-4D64-A0D9-1D229E059E13}"/>
    <hyperlink ref="C65" r:id="rId55" display="Licencija" xr:uid="{25382F8F-3347-4B67-B9F5-E75624949116}"/>
    <hyperlink ref="C69" r:id="rId56" display="Licencija" xr:uid="{F3C988F6-3D70-4BA8-8B61-32B10A6FA1A9}"/>
    <hyperlink ref="C71" r:id="rId57" display="Licencija" xr:uid="{6656E63B-FB01-4AD3-88C3-62BCF7DEF803}"/>
    <hyperlink ref="C70" r:id="rId58" display="Licencija" xr:uid="{FE27AE7C-BB31-4D3E-A789-A072526959FE}"/>
    <hyperlink ref="C68" r:id="rId59" display="Licencija" xr:uid="{8FE73512-AD59-4AFB-96AF-757AA365CC47}"/>
    <hyperlink ref="C16" r:id="rId60" display="Licencija" xr:uid="{F61A7B24-A8D7-4BB5-9C82-1790EBC72C70}"/>
  </hyperlinks>
  <pageMargins left="0.7" right="0.7" top="0.75" bottom="0.75" header="0.3" footer="0.3"/>
  <pageSetup paperSize="9" orientation="landscape" r:id="rId6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20211231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Aušrinė Zakarkaitė</dc:creator>
  <cp:lastModifiedBy>Aušrinė Zakarkaitė</cp:lastModifiedBy>
  <dcterms:created xsi:type="dcterms:W3CDTF">2020-07-27T06:09:50Z</dcterms:created>
  <dcterms:modified xsi:type="dcterms:W3CDTF">2022-05-03T08:31:36Z</dcterms:modified>
</cp:coreProperties>
</file>