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2B5C23A0-6C5A-4221-AA26-CE63BB596B62}" xr6:coauthVersionLast="47" xr6:coauthVersionMax="47" xr10:uidLastSave="{00000000-0000-0000-0000-000000000000}"/>
  <bookViews>
    <workbookView xWindow="-110" yWindow="-110" windowWidth="19420" windowHeight="11500" tabRatio="601" xr2:uid="{00000000-000D-0000-FFFF-FFFF00000000}"/>
  </bookViews>
  <sheets>
    <sheet name="Results" sheetId="2" r:id="rId1"/>
    <sheet name="Additional Data" sheetId="12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<sst xmlns="http://schemas.openxmlformats.org/spreadsheetml/2006/main" count="237" uniqueCount="113">
  <si>
    <t xml:space="preserve">Luminor investicijų valdymas UAB </t>
  </si>
  <si>
    <t>S017</t>
  </si>
  <si>
    <t>S018</t>
  </si>
  <si>
    <t>S021</t>
  </si>
  <si>
    <t>S033</t>
  </si>
  <si>
    <t>S032</t>
  </si>
  <si>
    <t>S022</t>
  </si>
  <si>
    <t>S019</t>
  </si>
  <si>
    <t>S040</t>
  </si>
  <si>
    <t>S028</t>
  </si>
  <si>
    <t>Fondas</t>
  </si>
  <si>
    <t>UAB „SEB investicijų valdymas“</t>
  </si>
  <si>
    <t>S048</t>
  </si>
  <si>
    <t>S046</t>
  </si>
  <si>
    <t>S047</t>
  </si>
  <si>
    <t>UAB „Swedbank investicijų valdymas“</t>
  </si>
  <si>
    <t>-</t>
  </si>
  <si>
    <t>S049</t>
  </si>
  <si>
    <t>SEB pensija 50+</t>
  </si>
  <si>
    <t>SEB pensija 18+</t>
  </si>
  <si>
    <t>SEB pensija 58+</t>
  </si>
  <si>
    <t>40-60</t>
  </si>
  <si>
    <t>S050</t>
  </si>
  <si>
    <t>Luminor tvari ateitis index</t>
  </si>
  <si>
    <t>S051</t>
  </si>
  <si>
    <t>Pensijos fondas 60+ (apriboto nutraukimo)</t>
  </si>
  <si>
    <t>Pensijos fondas 18+ (apriboto nutraukimo)</t>
  </si>
  <si>
    <t>S052</t>
  </si>
  <si>
    <t>S053</t>
  </si>
  <si>
    <t>S054</t>
  </si>
  <si>
    <t>SEB index. Klimato ateitis</t>
  </si>
  <si>
    <t>Pensijos fondas 50+ (apriboto nutraukimo)</t>
  </si>
  <si>
    <t>Swedbank Pensijos fondas 60+ (apriboto nutraukimo)</t>
  </si>
  <si>
    <t>Swedbank Pensijos fondas 50+ (apriboto nutraukimo)</t>
  </si>
  <si>
    <t>Swedbank Pensijos fondas 60+</t>
  </si>
  <si>
    <t>Swedbank Pensijos fondas 50+</t>
  </si>
  <si>
    <t>Swedbank Pensijos fondas 18+ (apriboto nutraukimo)</t>
  </si>
  <si>
    <t>Swedbank Pensijos fondas 18+</t>
  </si>
  <si>
    <t>Management company</t>
  </si>
  <si>
    <t>Net assets, EUR millions</t>
  </si>
  <si>
    <t>Number of participants</t>
  </si>
  <si>
    <t>Net assets, EUR millions (left-hand side)</t>
  </si>
  <si>
    <t>Number of participants (right-hand side)</t>
  </si>
  <si>
    <t>TOTAL:</t>
  </si>
  <si>
    <t xml:space="preserve">Name of management company
</t>
  </si>
  <si>
    <t xml:space="preserve">Code of fund
</t>
  </si>
  <si>
    <t xml:space="preserve">Name of fund
</t>
  </si>
  <si>
    <t>Operating period</t>
  </si>
  <si>
    <t>Share of investment in stocks, %</t>
  </si>
  <si>
    <t>Size of fund, EUR millions [6]</t>
  </si>
  <si>
    <t>FUNDS RETURN</t>
  </si>
  <si>
    <t>Return [1] since the beginning of the year, %</t>
  </si>
  <si>
    <t>Average annual return [2] over the last 3 years, %</t>
  </si>
  <si>
    <t>Average annual return [2] over the last 5 years, %</t>
  </si>
  <si>
    <t>Average annual return [2] over the last 10 years, %</t>
  </si>
  <si>
    <t>Average annual return [2] over the last 15 years, %</t>
  </si>
  <si>
    <t>RETURN OF BENCHMARK INDEX [3]</t>
  </si>
  <si>
    <t>Average annual change in benchmark index over the last 3 years, %</t>
  </si>
  <si>
    <t>Average annual change in benchmark index over the last 5 years, %</t>
  </si>
  <si>
    <t>RISK INDICATORS [4]</t>
  </si>
  <si>
    <t>Standard deviation [4] over the last 5 years, %</t>
  </si>
  <si>
    <t>Standard deviation [4] over the last 10 years, %</t>
  </si>
  <si>
    <t>Weighted average [5]:</t>
  </si>
  <si>
    <t>BOND PENSION FUNDS</t>
  </si>
  <si>
    <t>MIXED INVESTMENT PENSION FUNDS</t>
  </si>
  <si>
    <t>EQUITY PENSION FUNDS</t>
  </si>
  <si>
    <t>Total weighted average [5]:</t>
  </si>
  <si>
    <t>Note: past performance does not guarantee the same or similar results in the future.</t>
  </si>
  <si>
    <t>[1] Value change in the unit of account. It takes into account deductions from assets, but does not take into account deductions from contributions; thus, net return is lower.</t>
  </si>
  <si>
    <t>[2] Calculated based on the value change in the unit of account over the specified period. Average annual return is calculated by applying the geometric mean.</t>
  </si>
  <si>
    <t xml:space="preserve">[3] The benchmark index is defined as a pension accumulation company’s selected indicator, the variable value of which is compared to the investment return on the fund’s investment portfolio. </t>
  </si>
  <si>
    <t xml:space="preserve">[4] Indicators are calculated using monthly changes in the value of accounting units; recalculated to annual result. Standard deviation indicates how strongly the value of the fund’s investment unit fluctuates over the period. The larger the indicator, the greater the risk. </t>
  </si>
  <si>
    <t>[6] The net asset value represents the net value of an entity and is calculated as the total value of the entity’s assets minus the total value of its liabilities.</t>
  </si>
  <si>
    <t>Goindex pasaulio akcijų</t>
  </si>
  <si>
    <t>Goindex subalansuotas</t>
  </si>
  <si>
    <t>Goindex, UAB</t>
  </si>
  <si>
    <t>S057</t>
  </si>
  <si>
    <t>S056</t>
  </si>
  <si>
    <t>Pensijos fondas 60+</t>
  </si>
  <si>
    <t>Pensijos fondas 50+</t>
  </si>
  <si>
    <t>Pensijos fondas 18+</t>
  </si>
  <si>
    <t>Average annual return [2] over the last 1 year, %</t>
  </si>
  <si>
    <t>Luminor ateitis 58 +</t>
  </si>
  <si>
    <t>Luminor ateitis 50 – 58</t>
  </si>
  <si>
    <t>Luminor ateitis 16 – 50</t>
  </si>
  <si>
    <t>S058</t>
  </si>
  <si>
    <t>3 years 2 months</t>
  </si>
  <si>
    <t>TOTAL</t>
  </si>
  <si>
    <t>5 years 7 months</t>
  </si>
  <si>
    <t>3 years 5 months</t>
  </si>
  <si>
    <t>Artea Stabilus 58+</t>
  </si>
  <si>
    <t>Artea Subalansuotas 47+</t>
  </si>
  <si>
    <t>Artea Ambicingas Active 16+</t>
  </si>
  <si>
    <t>Artea Ambicingas 16+</t>
  </si>
  <si>
    <t>Artea Ambicingas Index 16+</t>
  </si>
  <si>
    <t>UAB Artea Asset Management</t>
  </si>
  <si>
    <t>11 years  11 months</t>
  </si>
  <si>
    <t>20 years 9 months</t>
  </si>
  <si>
    <t>20 years 11 months</t>
  </si>
  <si>
    <t>18 years</t>
  </si>
  <si>
    <t>5 years 10 months</t>
  </si>
  <si>
    <t>20 years 69 months</t>
  </si>
  <si>
    <t>0 years 11 months</t>
  </si>
  <si>
    <t>3 years 8 months</t>
  </si>
  <si>
    <t>4 years 4 month</t>
  </si>
  <si>
    <t>iki 8</t>
  </si>
  <si>
    <t>iki 50</t>
  </si>
  <si>
    <t>iki 70</t>
  </si>
  <si>
    <t>iki 30</t>
  </si>
  <si>
    <t>iki 60</t>
  </si>
  <si>
    <t>iki 100</t>
  </si>
  <si>
    <t>30/09/2025</t>
  </si>
  <si>
    <t>[5] To calculate the weighted average, the value of the net assets of pension funds as of 30/09/2025 is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</si>
</sst>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sz val="8"/>
      <name val="Calibri"/>
      <family val="2"/>
      <scheme val="minor"/>
    </font>
    <font>
      <sz val="10"/>
      <name val="Verdana"/>
      <family val="2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0" fontId="3" fillId="0" borderId="2" xfId="0" applyFont="1" applyFill="1" applyBorder="1" applyAlignment="1">
      <alignment wrapText="1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wrapText="1"/>
    </xf>
    <xf numFmtId="2" fontId="3" fillId="0" borderId="0" xfId="0" applyNumberFormat="1" applyFont="1" applyFill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7" fillId="3" borderId="1" xfId="1" applyNumberFormat="1" applyFont="1" applyFill="1" applyBorder="1" applyAlignment="1">
      <alignment horizontal="right" wrapText="1"/>
    </xf>
    <xf numFmtId="14" fontId="14" fillId="2" borderId="1" xfId="0" applyNumberFormat="1" applyFont="1" applyFill="1" applyBorder="1" applyAlignment="1">
      <alignment horizontal="left" wrapText="1"/>
    </xf>
    <xf numFmtId="2" fontId="10" fillId="0" borderId="0" xfId="0" applyNumberFormat="1" applyFont="1" applyBorder="1" applyAlignment="1">
      <alignment horizontal="center" vertical="center"/>
    </xf>
    <xf numFmtId="0" fontId="10" fillId="0" borderId="0" xfId="0" applyFont="1" applyAlignment="1"/>
    <xf numFmtId="165" fontId="7" fillId="3" borderId="1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3" fillId="0" borderId="2" xfId="0" applyFont="1" applyBorder="1" applyAlignment="1">
      <alignment wrapText="1"/>
    </xf>
    <xf numFmtId="2" fontId="3" fillId="0" borderId="2" xfId="0" applyNumberFormat="1" applyFont="1" applyBorder="1" applyAlignment="1">
      <alignment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wrapText="1"/>
    </xf>
    <xf numFmtId="2" fontId="3" fillId="0" borderId="0" xfId="0" applyNumberFormat="1" applyFont="1" applyAlignment="1">
      <alignment horizontal="center" wrapText="1"/>
    </xf>
    <xf numFmtId="2" fontId="1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7" fillId="3" borderId="1" xfId="1" applyNumberFormat="1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165" fontId="3" fillId="0" borderId="0" xfId="0" applyNumberFormat="1" applyFont="1"/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2" fontId="3" fillId="0" borderId="0" xfId="0" applyNumberFormat="1" applyFont="1" applyAlignment="1">
      <alignment horizontal="center"/>
    </xf>
  </cellXfs>
  <cellStyles count="4">
    <cellStyle name="Comma" xfId="1" builtinId="3"/>
    <cellStyle name="Normal" xfId="0" builtinId="0"/>
    <cellStyle name="Normal 3" xfId="3" xr:uid="{BE62DAAA-F1EF-440F-BBCA-D97A737B573E}"/>
    <cellStyle name="Percent" xfId="2" builtinId="5"/>
  </cellStyles>
  <dxfs count="40"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901723414439737"/>
          <c:y val="0.27890440121027904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'Additional Data'!$B$1</c:f>
              <c:strCache>
                <c:ptCount val="1"/>
                <c:pt idx="0">
                  <c:v>Net assets, EUR millions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-4.8572834857774826E-2"/>
                  <c:y val="1.086348128266558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dLbl>
              <c:idx val="4"/>
              <c:layout>
                <c:manualLayout>
                  <c:x val="0.17776634195244018"/>
                  <c:y val="6.11785974966016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602-4CD2-8720-BEC0CAB3A87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'Additional Data'!$B$2:$B$6</c:f>
              <c:numCache>
                <c:formatCode>0.00</c:formatCode>
                <c:ptCount val="5"/>
                <c:pt idx="0">
                  <c:v>98.501130000000003</c:v>
                </c:pt>
                <c:pt idx="1">
                  <c:v>193.01216299999999</c:v>
                </c:pt>
                <c:pt idx="2">
                  <c:v>112.867199</c:v>
                </c:pt>
                <c:pt idx="3">
                  <c:v>63.172600000000003</c:v>
                </c:pt>
                <c:pt idx="4">
                  <c:v>15.158778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31227850343659652"/>
          <c:y val="0.24712776148313875"/>
          <c:w val="0.36321609399685939"/>
          <c:h val="0.63822630680772852"/>
        </c:manualLayout>
      </c:layout>
      <c:pieChart>
        <c:varyColors val="1"/>
        <c:ser>
          <c:idx val="0"/>
          <c:order val="0"/>
          <c:tx>
            <c:strRef>
              <c:f>'Additional Data'!$C$1</c:f>
              <c:strCache>
                <c:ptCount val="1"/>
                <c:pt idx="0">
                  <c:v>Number of participants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5.225669880251356E-2"/>
                  <c:y val="0.1590103417911630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-5.6204406969277157E-2"/>
                  <c:y val="-3.491094104536159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-6.3652349325962962E-2"/>
                  <c:y val="0.1580277966435777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dLbl>
              <c:idx val="4"/>
              <c:layout>
                <c:manualLayout>
                  <c:x val="0.13979211045612405"/>
                  <c:y val="7.00786507465500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11-4A77-8D44-B9EC2DE10B5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'Additional Data'!$C$2:$C$6</c:f>
              <c:numCache>
                <c:formatCode>_-* #\ ##0\ _€_-;\-* #\ ##0\ _€_-;_-* "-"??\ _€_-;_-@_-</c:formatCode>
                <c:ptCount val="5"/>
                <c:pt idx="0">
                  <c:v>33511</c:v>
                </c:pt>
                <c:pt idx="1">
                  <c:v>42566</c:v>
                </c:pt>
                <c:pt idx="2">
                  <c:v>31780</c:v>
                </c:pt>
                <c:pt idx="3">
                  <c:v>66737</c:v>
                </c:pt>
                <c:pt idx="4">
                  <c:v>6100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 and number of participants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232813591122453"/>
          <c:y val="0.16651391228766224"/>
          <c:w val="0.76300882871189213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'Additional Data'!$C$22</c:f>
              <c:strCache>
                <c:ptCount val="1"/>
                <c:pt idx="0">
                  <c:v>Number of participants (right-hand side)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'Additional Data'!$A$23:$A$43</c:f>
              <c:strCache>
                <c:ptCount val="21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SEB pensija 50+</c:v>
                </c:pt>
                <c:pt idx="10">
                  <c:v>SEB pensija 58+</c:v>
                </c:pt>
                <c:pt idx="11">
                  <c:v>SEB pensija 18+</c:v>
                </c:pt>
                <c:pt idx="12">
                  <c:v>SEB index. Klimato ateitis</c:v>
                </c:pt>
                <c:pt idx="13">
                  <c:v>Swedbank Pensijos fondas 60+ (apriboto nutraukimo)</c:v>
                </c:pt>
                <c:pt idx="14">
                  <c:v>Swedbank Pensijos fondas 50+ (apriboto nutraukimo)</c:v>
                </c:pt>
                <c:pt idx="15">
                  <c:v>Swedbank Pensijos fondas 60+</c:v>
                </c:pt>
                <c:pt idx="16">
                  <c:v>Swedbank Pensijos fondas 50+</c:v>
                </c:pt>
                <c:pt idx="17">
                  <c:v>Swedbank Pensijos fondas 18+ (apriboto nutraukimo)</c:v>
                </c:pt>
                <c:pt idx="18">
                  <c:v>Swedbank Pensijos fondas 18+</c:v>
                </c:pt>
                <c:pt idx="19">
                  <c:v>Goindex pasaulio akcijų</c:v>
                </c:pt>
                <c:pt idx="20">
                  <c:v>Goindex subalansuotas</c:v>
                </c:pt>
              </c:strCache>
            </c:strRef>
          </c:cat>
          <c:val>
            <c:numRef>
              <c:f>'Additional Data'!$C$23:$C$43</c:f>
              <c:numCache>
                <c:formatCode>_-* #\ ##0\ _€_-;\-* #\ ##0\ _€_-;_-* "-"??\ _€_-;_-@_-</c:formatCode>
                <c:ptCount val="21"/>
                <c:pt idx="0">
                  <c:v>3480</c:v>
                </c:pt>
                <c:pt idx="1">
                  <c:v>5821</c:v>
                </c:pt>
                <c:pt idx="2">
                  <c:v>6881</c:v>
                </c:pt>
                <c:pt idx="3">
                  <c:v>21675</c:v>
                </c:pt>
                <c:pt idx="4">
                  <c:v>4709</c:v>
                </c:pt>
                <c:pt idx="5">
                  <c:v>3389</c:v>
                </c:pt>
                <c:pt idx="6">
                  <c:v>22658</c:v>
                </c:pt>
                <c:pt idx="7">
                  <c:v>5908</c:v>
                </c:pt>
                <c:pt idx="8">
                  <c:v>1556</c:v>
                </c:pt>
                <c:pt idx="9">
                  <c:v>3845</c:v>
                </c:pt>
                <c:pt idx="10">
                  <c:v>2699</c:v>
                </c:pt>
                <c:pt idx="11">
                  <c:v>18690</c:v>
                </c:pt>
                <c:pt idx="12">
                  <c:v>6546</c:v>
                </c:pt>
                <c:pt idx="13">
                  <c:v>220</c:v>
                </c:pt>
                <c:pt idx="14">
                  <c:v>1281</c:v>
                </c:pt>
                <c:pt idx="15">
                  <c:v>2614</c:v>
                </c:pt>
                <c:pt idx="16">
                  <c:v>16430</c:v>
                </c:pt>
                <c:pt idx="17">
                  <c:v>3596</c:v>
                </c:pt>
                <c:pt idx="18">
                  <c:v>42596</c:v>
                </c:pt>
                <c:pt idx="19">
                  <c:v>5431</c:v>
                </c:pt>
                <c:pt idx="20">
                  <c:v>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'Additional Data'!$B$22</c:f>
              <c:strCache>
                <c:ptCount val="1"/>
                <c:pt idx="0">
                  <c:v>Net assets, EUR millions (left-hand side)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'Additional Data'!$A$23:$A$43</c:f>
              <c:strCache>
                <c:ptCount val="21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SEB pensija 50+</c:v>
                </c:pt>
                <c:pt idx="10">
                  <c:v>SEB pensija 58+</c:v>
                </c:pt>
                <c:pt idx="11">
                  <c:v>SEB pensija 18+</c:v>
                </c:pt>
                <c:pt idx="12">
                  <c:v>SEB index. Klimato ateitis</c:v>
                </c:pt>
                <c:pt idx="13">
                  <c:v>Swedbank Pensijos fondas 60+ (apriboto nutraukimo)</c:v>
                </c:pt>
                <c:pt idx="14">
                  <c:v>Swedbank Pensijos fondas 50+ (apriboto nutraukimo)</c:v>
                </c:pt>
                <c:pt idx="15">
                  <c:v>Swedbank Pensijos fondas 60+</c:v>
                </c:pt>
                <c:pt idx="16">
                  <c:v>Swedbank Pensijos fondas 50+</c:v>
                </c:pt>
                <c:pt idx="17">
                  <c:v>Swedbank Pensijos fondas 18+ (apriboto nutraukimo)</c:v>
                </c:pt>
                <c:pt idx="18">
                  <c:v>Swedbank Pensijos fondas 18+</c:v>
                </c:pt>
                <c:pt idx="19">
                  <c:v>Goindex pasaulio akcijų</c:v>
                </c:pt>
                <c:pt idx="20">
                  <c:v>Goindex subalansuotas</c:v>
                </c:pt>
              </c:strCache>
            </c:strRef>
          </c:cat>
          <c:val>
            <c:numRef>
              <c:f>'Additional Data'!$B$23:$B$43</c:f>
              <c:numCache>
                <c:formatCode>0.00</c:formatCode>
                <c:ptCount val="21"/>
                <c:pt idx="0">
                  <c:v>14.833485</c:v>
                </c:pt>
                <c:pt idx="1">
                  <c:v>32.690303999999998</c:v>
                </c:pt>
                <c:pt idx="2">
                  <c:v>22.033467000000002</c:v>
                </c:pt>
                <c:pt idx="3">
                  <c:v>114.464449</c:v>
                </c:pt>
                <c:pt idx="4">
                  <c:v>8.9904580000000003</c:v>
                </c:pt>
                <c:pt idx="5">
                  <c:v>9.7180579999999992</c:v>
                </c:pt>
                <c:pt idx="6">
                  <c:v>60.836232000000003</c:v>
                </c:pt>
                <c:pt idx="7">
                  <c:v>22.515688999999998</c:v>
                </c:pt>
                <c:pt idx="8">
                  <c:v>5.4311509999999998</c:v>
                </c:pt>
                <c:pt idx="9">
                  <c:v>7.3315279999999996</c:v>
                </c:pt>
                <c:pt idx="10">
                  <c:v>11.165065999999999</c:v>
                </c:pt>
                <c:pt idx="11">
                  <c:v>79.439454999999995</c:v>
                </c:pt>
                <c:pt idx="12">
                  <c:v>14.931150000000001</c:v>
                </c:pt>
                <c:pt idx="13">
                  <c:v>0.98696600000000001</c:v>
                </c:pt>
                <c:pt idx="14">
                  <c:v>4.2365810000000002</c:v>
                </c:pt>
                <c:pt idx="15">
                  <c:v>2.7246670000000002</c:v>
                </c:pt>
                <c:pt idx="16">
                  <c:v>12.433712</c:v>
                </c:pt>
                <c:pt idx="17">
                  <c:v>14.136850000000001</c:v>
                </c:pt>
                <c:pt idx="18">
                  <c:v>28.653824</c:v>
                </c:pt>
                <c:pt idx="19">
                  <c:v>13.475021999999999</c:v>
                </c:pt>
                <c:pt idx="20">
                  <c:v>1.683756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Net assets, EUR millions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44824</xdr:rowOff>
    </xdr:from>
    <xdr:to>
      <xdr:col>1</xdr:col>
      <xdr:colOff>1963271</xdr:colOff>
      <xdr:row>19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2018678</xdr:colOff>
      <xdr:row>7</xdr:row>
      <xdr:rowOff>44822</xdr:rowOff>
    </xdr:from>
    <xdr:to>
      <xdr:col>6</xdr:col>
      <xdr:colOff>32547</xdr:colOff>
      <xdr:row>19</xdr:row>
      <xdr:rowOff>137583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6373</xdr:rowOff>
    </xdr:from>
    <xdr:to>
      <xdr:col>17</xdr:col>
      <xdr:colOff>244475</xdr:colOff>
      <xdr:row>46</xdr:row>
      <xdr:rowOff>65134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Number of participants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PRPD.IPBPS\Pensij&#371;%20fondai\1.%20STATISTIKA%20IR%20SKELBIMUI\Rezultatai_skelbimui\PF_2025-09-30\III%20pakopa\3_pakopa_rezultatai_20250930.xlsx" TargetMode="External"/><Relationship Id="rId1" Type="http://schemas.openxmlformats.org/officeDocument/2006/relationships/externalLinkPath" Target="/FPRPD.IPBPS/Pensij&#371;%20fondai/1.%20STATISTIKA%20IR%20SKELBIMUI/Rezultatai_skelbimui/PF_2025-09-30/III%20pakopa/3_pakopa_rezultatai_202509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PRPD.IPBPS\Pensij&#371;%20fondai\1.%20STATISTIKA%20IR%20SKELBIMUI\Rezultatai_skelbimui\PF_2025-09-30\III%20pakopa\3_pakopa_rezultatai_202509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-09-30"/>
      <sheetName val="Papildoma informacija"/>
    </sheetNames>
    <sheetDataSet>
      <sheetData sheetId="0" refreshError="1"/>
      <sheetData sheetId="1">
        <row r="1">
          <cell r="B1" t="str">
            <v>Grynųjų aktyvų vertė, mln.</v>
          </cell>
          <cell r="C1" t="str">
            <v>Dalyvių skaičius</v>
          </cell>
        </row>
        <row r="2">
          <cell r="A2" t="str">
            <v xml:space="preserve">Luminor investicijų valdymas UAB </v>
          </cell>
          <cell r="B2">
            <v>98.501130000000003</v>
          </cell>
          <cell r="C2">
            <v>33511</v>
          </cell>
        </row>
        <row r="3">
          <cell r="A3" t="str">
            <v>UAB Artea Asset Management</v>
          </cell>
          <cell r="B3">
            <v>193.01216299999999</v>
          </cell>
          <cell r="C3">
            <v>42566</v>
          </cell>
        </row>
        <row r="4">
          <cell r="A4" t="str">
            <v>UAB „SEB investicijų valdymas“</v>
          </cell>
          <cell r="B4">
            <v>112.867199</v>
          </cell>
          <cell r="C4">
            <v>31780</v>
          </cell>
        </row>
        <row r="5">
          <cell r="A5" t="str">
            <v>UAB „Swedbank investicijų valdymas“</v>
          </cell>
          <cell r="B5">
            <v>63.172600000000003</v>
          </cell>
          <cell r="C5">
            <v>66737</v>
          </cell>
        </row>
        <row r="6">
          <cell r="A6" t="str">
            <v>Goindex, UAB</v>
          </cell>
          <cell r="B6">
            <v>15.158778</v>
          </cell>
          <cell r="C6">
            <v>6100</v>
          </cell>
        </row>
        <row r="22">
          <cell r="B22" t="str">
            <v>Grynųjų aktyvų vertė, mln. (skalė kairėje)</v>
          </cell>
          <cell r="C22" t="str">
            <v>Dalyvių skaičius (skalė dešinėje)</v>
          </cell>
        </row>
        <row r="23">
          <cell r="A23" t="str">
            <v>Artea Stabilus 58+</v>
          </cell>
          <cell r="B23">
            <v>14.833485</v>
          </cell>
          <cell r="C23">
            <v>3480</v>
          </cell>
        </row>
        <row r="24">
          <cell r="A24" t="e">
            <v>#REF!</v>
          </cell>
        </row>
        <row r="25">
          <cell r="A25" t="str">
            <v>Artea Subalansuotas 47+</v>
          </cell>
          <cell r="B25">
            <v>32.690303999999998</v>
          </cell>
          <cell r="C25">
            <v>5821</v>
          </cell>
        </row>
        <row r="26">
          <cell r="A26" t="str">
            <v>Artea Ambicingas Active 16+</v>
          </cell>
          <cell r="B26">
            <v>22.033467000000002</v>
          </cell>
          <cell r="C26">
            <v>6881</v>
          </cell>
        </row>
        <row r="27">
          <cell r="A27" t="str">
            <v>Artea Ambicingas 16+</v>
          </cell>
          <cell r="B27">
            <v>114.464449</v>
          </cell>
          <cell r="C27">
            <v>21675</v>
          </cell>
        </row>
        <row r="28">
          <cell r="A28" t="str">
            <v>Artea Ambicingas Index 16+</v>
          </cell>
          <cell r="B28">
            <v>8.9904580000000003</v>
          </cell>
          <cell r="C28">
            <v>4709</v>
          </cell>
        </row>
        <row r="29">
          <cell r="A29" t="str">
            <v>Luminor ateitis 58 +</v>
          </cell>
          <cell r="B29">
            <v>9.7180579999999992</v>
          </cell>
          <cell r="C29">
            <v>3389</v>
          </cell>
        </row>
        <row r="30">
          <cell r="A30" t="str">
            <v>Luminor ateitis 50 – 58</v>
          </cell>
          <cell r="B30">
            <v>60.836232000000003</v>
          </cell>
          <cell r="C30">
            <v>22658</v>
          </cell>
        </row>
        <row r="31">
          <cell r="A31" t="str">
            <v>Luminor ateitis 16 – 50</v>
          </cell>
          <cell r="B31">
            <v>22.515688999999998</v>
          </cell>
          <cell r="C31">
            <v>5908</v>
          </cell>
        </row>
        <row r="32">
          <cell r="A32" t="str">
            <v>Luminor tvari ateitis index</v>
          </cell>
          <cell r="B32">
            <v>5.4311509999999998</v>
          </cell>
          <cell r="C32">
            <v>1556</v>
          </cell>
        </row>
        <row r="33">
          <cell r="A33" t="str">
            <v>SEB pensija 50+</v>
          </cell>
          <cell r="B33">
            <v>7.3315279999999996</v>
          </cell>
          <cell r="C33">
            <v>3845</v>
          </cell>
        </row>
        <row r="34">
          <cell r="A34" t="str">
            <v>SEB pensija 58+</v>
          </cell>
          <cell r="B34">
            <v>11.165065999999999</v>
          </cell>
          <cell r="C34">
            <v>2699</v>
          </cell>
        </row>
        <row r="35">
          <cell r="A35" t="str">
            <v>SEB pensija 18+</v>
          </cell>
          <cell r="B35">
            <v>79.439454999999995</v>
          </cell>
          <cell r="C35">
            <v>18690</v>
          </cell>
        </row>
        <row r="36">
          <cell r="A36" t="str">
            <v>SEB index. Klimato ateitis</v>
          </cell>
          <cell r="B36">
            <v>14.931150000000001</v>
          </cell>
          <cell r="C36">
            <v>6546</v>
          </cell>
        </row>
        <row r="37">
          <cell r="A37" t="str">
            <v>Swedbank Pensijos fondas 60+ (apriboto nutraukimo)</v>
          </cell>
          <cell r="B37">
            <v>0.98696600000000001</v>
          </cell>
          <cell r="C37">
            <v>220</v>
          </cell>
        </row>
        <row r="38">
          <cell r="A38" t="str">
            <v>Swedbank Pensijos fondas 50+ (apriboto nutraukimo)</v>
          </cell>
          <cell r="B38">
            <v>4.2365810000000002</v>
          </cell>
          <cell r="C38">
            <v>1281</v>
          </cell>
        </row>
        <row r="39">
          <cell r="A39" t="str">
            <v>Swedbank Pensijos fondas 60+</v>
          </cell>
          <cell r="B39">
            <v>2.7246670000000002</v>
          </cell>
          <cell r="C39">
            <v>2614</v>
          </cell>
        </row>
        <row r="40">
          <cell r="A40" t="str">
            <v>Swedbank Pensijos fondas 50+</v>
          </cell>
          <cell r="B40">
            <v>12.433712</v>
          </cell>
          <cell r="C40">
            <v>16430</v>
          </cell>
        </row>
        <row r="41">
          <cell r="A41" t="str">
            <v>Swedbank Pensijos fondas 18+ (apriboto nutraukimo)</v>
          </cell>
          <cell r="B41">
            <v>14.136850000000001</v>
          </cell>
          <cell r="C41">
            <v>3596</v>
          </cell>
        </row>
        <row r="42">
          <cell r="A42" t="str">
            <v>Swedbank Pensijos fondas 18+</v>
          </cell>
          <cell r="B42">
            <v>28.653824</v>
          </cell>
          <cell r="C42">
            <v>42596</v>
          </cell>
        </row>
        <row r="43">
          <cell r="A43" t="str">
            <v>Goindex pasaulio akcijų</v>
          </cell>
          <cell r="B43">
            <v>13.475021999999999</v>
          </cell>
          <cell r="C43">
            <v>5431</v>
          </cell>
        </row>
        <row r="44">
          <cell r="A44" t="str">
            <v>Goindex subalansuotas</v>
          </cell>
          <cell r="B44">
            <v>1.683756</v>
          </cell>
          <cell r="C44">
            <v>669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pildoma informacij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showGridLines="0" tabSelected="1" zoomScale="60" zoomScaleNormal="60" workbookViewId="0"/>
  </sheetViews>
  <sheetFormatPr defaultColWidth="8.81640625" defaultRowHeight="13.5" x14ac:dyDescent="0.3"/>
  <cols>
    <col min="1" max="1" width="41" style="2" customWidth="1"/>
    <col min="2" max="2" width="10.453125" style="2" customWidth="1"/>
    <col min="3" max="3" width="44.453125" style="2" customWidth="1"/>
    <col min="4" max="4" width="22.1796875" style="1" customWidth="1"/>
    <col min="5" max="5" width="18.81640625" style="1" customWidth="1"/>
    <col min="6" max="6" width="16.81640625" style="1" customWidth="1"/>
    <col min="7" max="7" width="14.1796875" style="1" customWidth="1"/>
    <col min="8" max="8" width="2" style="1" customWidth="1"/>
    <col min="9" max="9" width="12.81640625" style="2" customWidth="1"/>
    <col min="10" max="11" width="15.81640625" style="2" customWidth="1"/>
    <col min="12" max="12" width="18.81640625" style="2" customWidth="1"/>
    <col min="13" max="14" width="17.81640625" style="2" customWidth="1"/>
    <col min="15" max="15" width="2" style="1" customWidth="1"/>
    <col min="16" max="17" width="19.54296875" style="2" customWidth="1"/>
    <col min="18" max="18" width="2" style="1" customWidth="1"/>
    <col min="19" max="19" width="19.1796875" style="2" customWidth="1"/>
    <col min="20" max="20" width="17.81640625" style="2" customWidth="1"/>
    <col min="21" max="21" width="9.81640625" style="2" bestFit="1" customWidth="1"/>
    <col min="22" max="22" width="5.54296875" style="1" bestFit="1" customWidth="1"/>
    <col min="23" max="23" width="9.81640625" style="1" bestFit="1" customWidth="1"/>
    <col min="24" max="16384" width="8.81640625" style="1"/>
  </cols>
  <sheetData>
    <row r="1" spans="1:21" ht="12.65" customHeight="1" x14ac:dyDescent="0.3">
      <c r="A1" s="47" t="s">
        <v>111</v>
      </c>
      <c r="B1" s="17"/>
      <c r="C1" s="18"/>
      <c r="D1" s="19"/>
      <c r="E1" s="20"/>
      <c r="F1" s="20"/>
      <c r="G1" s="20"/>
      <c r="H1" s="20"/>
      <c r="I1" s="70" t="s">
        <v>50</v>
      </c>
      <c r="J1" s="71"/>
      <c r="K1" s="71"/>
      <c r="L1" s="71"/>
      <c r="M1" s="71"/>
      <c r="N1" s="72"/>
      <c r="O1" s="20"/>
      <c r="P1" s="69" t="s">
        <v>56</v>
      </c>
      <c r="Q1" s="69"/>
      <c r="R1" s="20"/>
      <c r="S1" s="73" t="s">
        <v>59</v>
      </c>
      <c r="T1" s="74"/>
    </row>
    <row r="2" spans="1:21" ht="88.4" customHeight="1" x14ac:dyDescent="0.3">
      <c r="A2" s="21" t="s">
        <v>44</v>
      </c>
      <c r="B2" s="21" t="s">
        <v>45</v>
      </c>
      <c r="C2" s="21" t="s">
        <v>46</v>
      </c>
      <c r="D2" s="22" t="s">
        <v>47</v>
      </c>
      <c r="E2" s="22" t="s">
        <v>48</v>
      </c>
      <c r="F2" s="22" t="s">
        <v>49</v>
      </c>
      <c r="G2" s="50" t="s">
        <v>40</v>
      </c>
      <c r="H2" s="20"/>
      <c r="I2" s="50" t="s">
        <v>51</v>
      </c>
      <c r="J2" s="63" t="s">
        <v>81</v>
      </c>
      <c r="K2" s="50" t="s">
        <v>52</v>
      </c>
      <c r="L2" s="50" t="s">
        <v>53</v>
      </c>
      <c r="M2" s="50" t="s">
        <v>54</v>
      </c>
      <c r="N2" s="50" t="s">
        <v>55</v>
      </c>
      <c r="O2" s="20"/>
      <c r="P2" s="50" t="s">
        <v>57</v>
      </c>
      <c r="Q2" s="50" t="s">
        <v>58</v>
      </c>
      <c r="R2" s="20"/>
      <c r="S2" s="50" t="s">
        <v>60</v>
      </c>
      <c r="T2" s="50" t="s">
        <v>61</v>
      </c>
    </row>
    <row r="3" spans="1:21" s="24" customFormat="1" x14ac:dyDescent="0.3">
      <c r="A3" s="23" t="s">
        <v>63</v>
      </c>
      <c r="B3" s="23"/>
      <c r="C3" s="23"/>
      <c r="E3" s="25"/>
      <c r="F3" s="1"/>
      <c r="G3" s="76" t="s">
        <v>62</v>
      </c>
      <c r="H3" s="1"/>
      <c r="I3" s="59">
        <v>2.7747154708547077</v>
      </c>
      <c r="J3" s="59">
        <v>3.4875782709671159</v>
      </c>
      <c r="K3" s="59">
        <v>5.3874101613783321</v>
      </c>
      <c r="L3" s="59">
        <v>0.50369315496803913</v>
      </c>
      <c r="M3" s="59">
        <v>1.0568520777052588</v>
      </c>
      <c r="N3" s="59">
        <v>1.9111664886724584</v>
      </c>
      <c r="O3" s="1"/>
      <c r="P3" s="59">
        <v>5.3226700164571268</v>
      </c>
      <c r="Q3" s="59">
        <v>2.3087387724217229E-2</v>
      </c>
      <c r="R3" s="1"/>
      <c r="S3" s="2"/>
      <c r="T3" s="2"/>
      <c r="U3" s="5"/>
    </row>
    <row r="4" spans="1:21" x14ac:dyDescent="0.3">
      <c r="A4" s="26" t="s">
        <v>0</v>
      </c>
      <c r="B4" s="26" t="s">
        <v>8</v>
      </c>
      <c r="C4" s="26" t="s">
        <v>82</v>
      </c>
      <c r="D4" s="64" t="s">
        <v>96</v>
      </c>
      <c r="E4" s="27">
        <v>0</v>
      </c>
      <c r="F4" s="54">
        <v>9.7180579999999992</v>
      </c>
      <c r="G4" s="28">
        <v>3389</v>
      </c>
      <c r="H4" s="3"/>
      <c r="I4" s="55">
        <v>2.826975476839233</v>
      </c>
      <c r="J4" s="55">
        <v>3.1784005468215915</v>
      </c>
      <c r="K4" s="55">
        <v>4.2972232467028304</v>
      </c>
      <c r="L4" s="55">
        <v>7.9686667334111227E-2</v>
      </c>
      <c r="M4" s="55">
        <v>0.19417429064703118</v>
      </c>
      <c r="N4" s="55" t="s">
        <v>16</v>
      </c>
      <c r="O4" s="3"/>
      <c r="P4" s="55">
        <v>4.3419975895779839</v>
      </c>
      <c r="Q4" s="55">
        <v>0.57847944411222318</v>
      </c>
      <c r="R4" s="3"/>
      <c r="S4" s="55">
        <v>3.4552980499059722</v>
      </c>
      <c r="T4" s="55">
        <v>2.5890259399160982</v>
      </c>
    </row>
    <row r="5" spans="1:21" x14ac:dyDescent="0.3">
      <c r="A5" s="52" t="s">
        <v>95</v>
      </c>
      <c r="B5" s="52" t="s">
        <v>6</v>
      </c>
      <c r="C5" s="52" t="s">
        <v>90</v>
      </c>
      <c r="D5" s="64" t="s">
        <v>97</v>
      </c>
      <c r="E5" s="27">
        <v>0</v>
      </c>
      <c r="F5" s="54">
        <v>14.833485</v>
      </c>
      <c r="G5" s="28">
        <v>3480</v>
      </c>
      <c r="H5" s="3"/>
      <c r="I5" s="55">
        <v>3.1873252562907739</v>
      </c>
      <c r="J5" s="55">
        <v>3.981968444778361</v>
      </c>
      <c r="K5" s="55">
        <v>6.3530189551967098</v>
      </c>
      <c r="L5" s="55">
        <v>0.85989535032788833</v>
      </c>
      <c r="M5" s="55">
        <v>1.6138766876591104</v>
      </c>
      <c r="N5" s="55">
        <v>2.4013978530663005</v>
      </c>
      <c r="O5" s="3"/>
      <c r="P5" s="55">
        <v>6.0034683239273967</v>
      </c>
      <c r="Q5" s="55">
        <v>-0.98782563910193577</v>
      </c>
      <c r="R5" s="3"/>
      <c r="S5" s="55">
        <v>4.0798040282238954</v>
      </c>
      <c r="T5" s="55">
        <v>3.6902687881022094</v>
      </c>
    </row>
    <row r="6" spans="1:21" x14ac:dyDescent="0.3">
      <c r="A6" s="26" t="s">
        <v>11</v>
      </c>
      <c r="B6" s="26" t="s">
        <v>1</v>
      </c>
      <c r="C6" s="26" t="s">
        <v>20</v>
      </c>
      <c r="D6" s="64" t="s">
        <v>98</v>
      </c>
      <c r="E6" s="27" t="s">
        <v>105</v>
      </c>
      <c r="F6" s="54">
        <v>11.165065999999999</v>
      </c>
      <c r="G6" s="28">
        <v>2699</v>
      </c>
      <c r="H6" s="3"/>
      <c r="I6" s="55">
        <v>2.1810506566604104</v>
      </c>
      <c r="J6" s="55">
        <v>3.0998580217699967</v>
      </c>
      <c r="K6" s="55">
        <v>5.0534359697958164</v>
      </c>
      <c r="L6" s="55">
        <v>0.39951103167072954</v>
      </c>
      <c r="M6" s="55">
        <v>1.067683771271799</v>
      </c>
      <c r="N6" s="55">
        <v>1.2598636132335139</v>
      </c>
      <c r="O6" s="3"/>
      <c r="P6" s="55">
        <v>5.2717630215075806</v>
      </c>
      <c r="Q6" s="55">
        <v>0.88273577699593542</v>
      </c>
      <c r="R6" s="3"/>
      <c r="S6" s="55">
        <v>4.3870288080831372</v>
      </c>
      <c r="T6" s="55">
        <v>3.666882535492221</v>
      </c>
    </row>
    <row r="7" spans="1:21" x14ac:dyDescent="0.3">
      <c r="A7" s="5"/>
      <c r="B7" s="5"/>
      <c r="C7" s="5"/>
      <c r="D7" s="65"/>
      <c r="E7" s="29"/>
      <c r="F7" s="56"/>
      <c r="G7" s="3"/>
      <c r="H7" s="3"/>
      <c r="I7" s="57"/>
      <c r="J7" s="57"/>
      <c r="K7" s="57"/>
      <c r="L7" s="57"/>
      <c r="M7" s="57"/>
      <c r="N7" s="57"/>
      <c r="O7" s="3"/>
      <c r="P7" s="57"/>
      <c r="Q7" s="57"/>
      <c r="R7" s="3"/>
      <c r="S7" s="57"/>
      <c r="T7" s="57"/>
    </row>
    <row r="8" spans="1:21" s="24" customFormat="1" x14ac:dyDescent="0.3">
      <c r="A8" s="30" t="s">
        <v>64</v>
      </c>
      <c r="B8" s="23"/>
      <c r="C8" s="23"/>
      <c r="D8" s="66"/>
      <c r="E8" s="31"/>
      <c r="F8" s="77"/>
      <c r="G8" s="76" t="s">
        <v>62</v>
      </c>
      <c r="H8" s="58"/>
      <c r="I8" s="59">
        <v>2.9401067612522929</v>
      </c>
      <c r="J8" s="59">
        <v>6.1616289333763943</v>
      </c>
      <c r="K8" s="59">
        <v>8.7355975903497516</v>
      </c>
      <c r="L8" s="59">
        <v>4.9151026863218368</v>
      </c>
      <c r="M8" s="59">
        <v>4.488702727680427</v>
      </c>
      <c r="N8" s="59">
        <v>4.3819324088380069</v>
      </c>
      <c r="O8" s="58"/>
      <c r="P8" s="59">
        <v>9.8858935260341028</v>
      </c>
      <c r="Q8" s="59">
        <v>5.613990270091751</v>
      </c>
      <c r="R8" s="58"/>
      <c r="S8" s="60"/>
      <c r="T8" s="60"/>
      <c r="U8" s="5"/>
    </row>
    <row r="9" spans="1:21" x14ac:dyDescent="0.3">
      <c r="A9" s="26" t="s">
        <v>0</v>
      </c>
      <c r="B9" s="26" t="s">
        <v>7</v>
      </c>
      <c r="C9" s="26" t="s">
        <v>83</v>
      </c>
      <c r="D9" s="64" t="s">
        <v>98</v>
      </c>
      <c r="E9" s="27" t="s">
        <v>106</v>
      </c>
      <c r="F9" s="54">
        <v>60.836232000000003</v>
      </c>
      <c r="G9" s="28">
        <v>22658</v>
      </c>
      <c r="H9" s="3"/>
      <c r="I9" s="55">
        <v>3.1782065834279116</v>
      </c>
      <c r="J9" s="55">
        <v>6.7259308956725938</v>
      </c>
      <c r="K9" s="55">
        <v>8.7087574503916354</v>
      </c>
      <c r="L9" s="55">
        <v>4.4795295644872724</v>
      </c>
      <c r="M9" s="55">
        <v>3.8812672079281407</v>
      </c>
      <c r="N9" s="55">
        <v>3.9416819273374148</v>
      </c>
      <c r="O9" s="3"/>
      <c r="P9" s="55">
        <v>9.5996585646064716</v>
      </c>
      <c r="Q9" s="55">
        <v>5.8612031072929671</v>
      </c>
      <c r="R9" s="3"/>
      <c r="S9" s="55">
        <v>6.4245936749273316</v>
      </c>
      <c r="T9" s="55">
        <v>5.9599307655077798</v>
      </c>
    </row>
    <row r="10" spans="1:21" x14ac:dyDescent="0.3">
      <c r="A10" s="52" t="s">
        <v>95</v>
      </c>
      <c r="B10" s="52" t="s">
        <v>5</v>
      </c>
      <c r="C10" s="52" t="s">
        <v>91</v>
      </c>
      <c r="D10" s="64" t="s">
        <v>99</v>
      </c>
      <c r="E10" s="27" t="s">
        <v>107</v>
      </c>
      <c r="F10" s="54">
        <v>32.690303999999998</v>
      </c>
      <c r="G10" s="28">
        <v>5821</v>
      </c>
      <c r="H10" s="3"/>
      <c r="I10" s="55">
        <v>4.2799885485256262</v>
      </c>
      <c r="J10" s="55">
        <v>6.990747540020581</v>
      </c>
      <c r="K10" s="55">
        <v>9.7288762243105111</v>
      </c>
      <c r="L10" s="55">
        <v>5.7862366314565206</v>
      </c>
      <c r="M10" s="55">
        <v>5.6191323561320505</v>
      </c>
      <c r="N10" s="55">
        <v>5.2012328482184955</v>
      </c>
      <c r="O10" s="3"/>
      <c r="P10" s="55">
        <v>10.953971397268948</v>
      </c>
      <c r="Q10" s="55">
        <v>4.9541420962639471</v>
      </c>
      <c r="R10" s="3"/>
      <c r="S10" s="55">
        <v>6.5855128078038394</v>
      </c>
      <c r="T10" s="55">
        <v>6.8677002645281355</v>
      </c>
    </row>
    <row r="11" spans="1:21" x14ac:dyDescent="0.3">
      <c r="A11" s="26" t="s">
        <v>15</v>
      </c>
      <c r="B11" s="26" t="s">
        <v>13</v>
      </c>
      <c r="C11" s="42" t="s">
        <v>25</v>
      </c>
      <c r="D11" s="64" t="s">
        <v>100</v>
      </c>
      <c r="E11" s="27" t="s">
        <v>108</v>
      </c>
      <c r="F11" s="54">
        <v>0.98696600000000001</v>
      </c>
      <c r="G11" s="28">
        <v>220</v>
      </c>
      <c r="H11" s="3"/>
      <c r="I11" s="55">
        <v>0.13232514177692334</v>
      </c>
      <c r="J11" s="55">
        <v>1.8751803057986294</v>
      </c>
      <c r="K11" s="55">
        <v>5.5741449691419254</v>
      </c>
      <c r="L11" s="55">
        <v>0.96562138871632008</v>
      </c>
      <c r="M11" s="55" t="s">
        <v>16</v>
      </c>
      <c r="N11" s="55" t="s">
        <v>16</v>
      </c>
      <c r="O11" s="3"/>
      <c r="P11" s="55">
        <v>5.7689812608644697</v>
      </c>
      <c r="Q11" s="55">
        <v>1.3066288370419121</v>
      </c>
      <c r="R11" s="3"/>
      <c r="S11" s="55">
        <v>6.3281201631419632</v>
      </c>
      <c r="T11" s="55" t="s">
        <v>16</v>
      </c>
    </row>
    <row r="12" spans="1:21" x14ac:dyDescent="0.3">
      <c r="A12" s="26" t="s">
        <v>15</v>
      </c>
      <c r="B12" s="26" t="s">
        <v>14</v>
      </c>
      <c r="C12" s="26" t="s">
        <v>31</v>
      </c>
      <c r="D12" s="64" t="s">
        <v>100</v>
      </c>
      <c r="E12" s="27" t="s">
        <v>109</v>
      </c>
      <c r="F12" s="54">
        <v>4.2365810000000002</v>
      </c>
      <c r="G12" s="28">
        <v>1281</v>
      </c>
      <c r="H12" s="3"/>
      <c r="I12" s="55">
        <v>-8.932921877539135E-2</v>
      </c>
      <c r="J12" s="55">
        <v>2.9884480160723204</v>
      </c>
      <c r="K12" s="55">
        <v>7.3068646557591599</v>
      </c>
      <c r="L12" s="55">
        <v>3.973628035657284</v>
      </c>
      <c r="M12" s="55" t="s">
        <v>16</v>
      </c>
      <c r="N12" s="55" t="s">
        <v>16</v>
      </c>
      <c r="O12" s="3"/>
      <c r="P12" s="55">
        <v>9.0966331073863316</v>
      </c>
      <c r="Q12" s="55">
        <v>5.2403577000468715</v>
      </c>
      <c r="R12" s="3"/>
      <c r="S12" s="55">
        <v>8.3317166556272966</v>
      </c>
      <c r="T12" s="55" t="s">
        <v>16</v>
      </c>
    </row>
    <row r="13" spans="1:21" x14ac:dyDescent="0.3">
      <c r="A13" s="26" t="s">
        <v>15</v>
      </c>
      <c r="B13" s="26" t="s">
        <v>29</v>
      </c>
      <c r="C13" s="26" t="s">
        <v>78</v>
      </c>
      <c r="D13" s="64" t="s">
        <v>89</v>
      </c>
      <c r="E13" s="27" t="s">
        <v>108</v>
      </c>
      <c r="F13" s="54">
        <v>2.7246670000000002</v>
      </c>
      <c r="G13" s="28">
        <v>2614</v>
      </c>
      <c r="H13" s="3"/>
      <c r="I13" s="55">
        <v>0.11770031688544957</v>
      </c>
      <c r="J13" s="55">
        <v>2.0204815942429954</v>
      </c>
      <c r="K13" s="55">
        <v>4.586733292485401</v>
      </c>
      <c r="L13" s="55" t="s">
        <v>16</v>
      </c>
      <c r="M13" s="55" t="s">
        <v>16</v>
      </c>
      <c r="N13" s="55" t="s">
        <v>16</v>
      </c>
      <c r="O13" s="3"/>
      <c r="P13" s="55">
        <v>5.7536200469108012</v>
      </c>
      <c r="Q13" s="61" t="s">
        <v>16</v>
      </c>
      <c r="R13" s="3"/>
      <c r="S13" s="55" t="s">
        <v>16</v>
      </c>
      <c r="T13" s="55" t="s">
        <v>16</v>
      </c>
    </row>
    <row r="14" spans="1:21" x14ac:dyDescent="0.3">
      <c r="A14" s="26" t="s">
        <v>15</v>
      </c>
      <c r="B14" s="26" t="s">
        <v>28</v>
      </c>
      <c r="C14" s="26" t="s">
        <v>79</v>
      </c>
      <c r="D14" s="64" t="s">
        <v>89</v>
      </c>
      <c r="E14" s="27" t="s">
        <v>109</v>
      </c>
      <c r="F14" s="54">
        <v>12.433712</v>
      </c>
      <c r="G14" s="28">
        <v>16430</v>
      </c>
      <c r="H14" s="3"/>
      <c r="I14" s="55">
        <v>0.23299965481531348</v>
      </c>
      <c r="J14" s="55">
        <v>3.22609313899751</v>
      </c>
      <c r="K14" s="55">
        <v>7.4487572750257858</v>
      </c>
      <c r="L14" s="55" t="s">
        <v>16</v>
      </c>
      <c r="M14" s="55" t="s">
        <v>16</v>
      </c>
      <c r="N14" s="55" t="s">
        <v>16</v>
      </c>
      <c r="O14" s="3"/>
      <c r="P14" s="55">
        <v>9.096601818271278</v>
      </c>
      <c r="Q14" s="61" t="s">
        <v>16</v>
      </c>
      <c r="R14" s="3"/>
      <c r="S14" s="55" t="s">
        <v>16</v>
      </c>
      <c r="T14" s="55" t="s">
        <v>16</v>
      </c>
    </row>
    <row r="15" spans="1:21" x14ac:dyDescent="0.3">
      <c r="A15" s="26" t="s">
        <v>11</v>
      </c>
      <c r="B15" s="26" t="s">
        <v>17</v>
      </c>
      <c r="C15" s="26" t="s">
        <v>18</v>
      </c>
      <c r="D15" s="64" t="s">
        <v>88</v>
      </c>
      <c r="E15" s="27" t="s">
        <v>21</v>
      </c>
      <c r="F15" s="54">
        <v>7.3315279999999996</v>
      </c>
      <c r="G15" s="28">
        <v>3845</v>
      </c>
      <c r="H15" s="3"/>
      <c r="I15" s="55">
        <v>2.741969945160605</v>
      </c>
      <c r="J15" s="55">
        <v>6.5042451088962672</v>
      </c>
      <c r="K15" s="55">
        <v>9.2046817074150855</v>
      </c>
      <c r="L15" s="55">
        <v>5.7208871526812644</v>
      </c>
      <c r="M15" s="55" t="s">
        <v>16</v>
      </c>
      <c r="N15" s="55" t="s">
        <v>16</v>
      </c>
      <c r="O15" s="3"/>
      <c r="P15" s="55">
        <v>11.16999844709634</v>
      </c>
      <c r="Q15" s="55">
        <v>7.3005805429910975</v>
      </c>
      <c r="R15" s="3"/>
      <c r="S15" s="55">
        <v>7.856868292216272</v>
      </c>
      <c r="T15" s="55" t="s">
        <v>16</v>
      </c>
    </row>
    <row r="16" spans="1:21" x14ac:dyDescent="0.3">
      <c r="A16" s="52" t="s">
        <v>75</v>
      </c>
      <c r="B16" s="52" t="s">
        <v>76</v>
      </c>
      <c r="C16" s="52" t="s">
        <v>74</v>
      </c>
      <c r="D16" s="64" t="s">
        <v>86</v>
      </c>
      <c r="E16" s="27" t="s">
        <v>109</v>
      </c>
      <c r="F16" s="54">
        <v>1.683756</v>
      </c>
      <c r="G16" s="28">
        <v>669</v>
      </c>
      <c r="H16" s="3"/>
      <c r="I16" s="55">
        <v>3.0122967731286643</v>
      </c>
      <c r="J16" s="55">
        <v>7.0589244360579784</v>
      </c>
      <c r="K16" s="55">
        <v>10.042695355704701</v>
      </c>
      <c r="L16" s="55" t="s">
        <v>16</v>
      </c>
      <c r="M16" s="55" t="s">
        <v>16</v>
      </c>
      <c r="N16" s="55" t="s">
        <v>16</v>
      </c>
      <c r="O16" s="3"/>
      <c r="P16" s="55">
        <v>10.814251385564312</v>
      </c>
      <c r="Q16" s="61" t="s">
        <v>16</v>
      </c>
      <c r="R16" s="3"/>
      <c r="S16" s="55" t="s">
        <v>16</v>
      </c>
      <c r="T16" s="55" t="s">
        <v>16</v>
      </c>
    </row>
    <row r="17" spans="1:21" x14ac:dyDescent="0.3">
      <c r="A17" s="5"/>
      <c r="B17" s="5"/>
      <c r="C17" s="5"/>
      <c r="D17" s="65"/>
      <c r="E17" s="29"/>
      <c r="F17" s="56"/>
      <c r="G17" s="62"/>
      <c r="H17" s="3"/>
      <c r="I17" s="57"/>
      <c r="J17" s="57"/>
      <c r="K17" s="57"/>
      <c r="L17" s="57"/>
      <c r="M17" s="57"/>
      <c r="N17" s="57"/>
      <c r="O17" s="3"/>
      <c r="P17" s="57"/>
      <c r="Q17" s="57"/>
      <c r="R17" s="3"/>
      <c r="S17" s="57"/>
      <c r="T17" s="57"/>
    </row>
    <row r="18" spans="1:21" s="24" customFormat="1" x14ac:dyDescent="0.3">
      <c r="A18" s="23" t="s">
        <v>65</v>
      </c>
      <c r="B18" s="23"/>
      <c r="C18" s="23"/>
      <c r="D18" s="67"/>
      <c r="E18" s="31"/>
      <c r="F18" s="77"/>
      <c r="G18" s="76" t="s">
        <v>62</v>
      </c>
      <c r="H18" s="58"/>
      <c r="I18" s="59">
        <v>2.5325152245335367</v>
      </c>
      <c r="J18" s="59">
        <v>8.0068245189508804</v>
      </c>
      <c r="K18" s="59">
        <v>12.302546541764528</v>
      </c>
      <c r="L18" s="59">
        <v>10.600731170735839</v>
      </c>
      <c r="M18" s="59">
        <v>8.9806502223405555</v>
      </c>
      <c r="N18" s="59">
        <v>7.5728455528416738</v>
      </c>
      <c r="O18" s="58"/>
      <c r="P18" s="59">
        <v>16.108688367615738</v>
      </c>
      <c r="Q18" s="59">
        <v>13.15927891062082</v>
      </c>
      <c r="R18" s="58"/>
      <c r="S18" s="60"/>
      <c r="T18" s="60"/>
      <c r="U18" s="5"/>
    </row>
    <row r="19" spans="1:21" x14ac:dyDescent="0.3">
      <c r="A19" s="26" t="s">
        <v>0</v>
      </c>
      <c r="B19" s="26" t="s">
        <v>9</v>
      </c>
      <c r="C19" s="26" t="s">
        <v>84</v>
      </c>
      <c r="D19" s="64" t="s">
        <v>99</v>
      </c>
      <c r="E19" s="27" t="s">
        <v>110</v>
      </c>
      <c r="F19" s="54">
        <v>22.515688999999998</v>
      </c>
      <c r="G19" s="28">
        <v>5908</v>
      </c>
      <c r="H19" s="3"/>
      <c r="I19" s="55">
        <v>1.9889188805227942</v>
      </c>
      <c r="J19" s="55">
        <v>8.8717015468607876</v>
      </c>
      <c r="K19" s="55">
        <v>12.739319522262239</v>
      </c>
      <c r="L19" s="55">
        <v>9.6412500056801456</v>
      </c>
      <c r="M19" s="55">
        <v>8.4392495700138959</v>
      </c>
      <c r="N19" s="55">
        <v>7.3431045038110154</v>
      </c>
      <c r="O19" s="3"/>
      <c r="P19" s="55">
        <v>15.662462580118476</v>
      </c>
      <c r="Q19" s="55">
        <v>12.705412945738349</v>
      </c>
      <c r="R19" s="3"/>
      <c r="S19" s="55">
        <v>11.543300653322383</v>
      </c>
      <c r="T19" s="55">
        <v>12.502808732124739</v>
      </c>
    </row>
    <row r="20" spans="1:21" x14ac:dyDescent="0.3">
      <c r="A20" s="52" t="s">
        <v>95</v>
      </c>
      <c r="B20" s="52" t="s">
        <v>3</v>
      </c>
      <c r="C20" s="52" t="s">
        <v>92</v>
      </c>
      <c r="D20" s="64" t="s">
        <v>101</v>
      </c>
      <c r="E20" s="27" t="s">
        <v>110</v>
      </c>
      <c r="F20" s="54">
        <v>22.033467000000002</v>
      </c>
      <c r="G20" s="28">
        <v>6881</v>
      </c>
      <c r="H20" s="3"/>
      <c r="I20" s="55">
        <v>5.5280668827845325</v>
      </c>
      <c r="J20" s="55">
        <v>10.723236663086301</v>
      </c>
      <c r="K20" s="55">
        <v>14.781562385026859</v>
      </c>
      <c r="L20" s="55">
        <v>12.792250086755663</v>
      </c>
      <c r="M20" s="55">
        <v>9.8198152720545107</v>
      </c>
      <c r="N20" s="55">
        <v>6.9610652423556019</v>
      </c>
      <c r="O20" s="3"/>
      <c r="P20" s="55">
        <v>25.499885776736122</v>
      </c>
      <c r="Q20" s="55">
        <v>16.768538424475388</v>
      </c>
      <c r="R20" s="3"/>
      <c r="S20" s="55">
        <v>9.4113900810269424</v>
      </c>
      <c r="T20" s="55">
        <v>10.423652857029877</v>
      </c>
    </row>
    <row r="21" spans="1:21" x14ac:dyDescent="0.3">
      <c r="A21" s="52" t="s">
        <v>95</v>
      </c>
      <c r="B21" s="52" t="s">
        <v>4</v>
      </c>
      <c r="C21" s="52" t="s">
        <v>93</v>
      </c>
      <c r="D21" s="64" t="s">
        <v>99</v>
      </c>
      <c r="E21" s="27" t="s">
        <v>110</v>
      </c>
      <c r="F21" s="54">
        <v>114.464449</v>
      </c>
      <c r="G21" s="28">
        <v>21675</v>
      </c>
      <c r="H21" s="3"/>
      <c r="I21" s="55">
        <v>3.3731688511950519</v>
      </c>
      <c r="J21" s="55">
        <v>7.8965898802937362</v>
      </c>
      <c r="K21" s="55">
        <v>11.749555455708393</v>
      </c>
      <c r="L21" s="55">
        <v>10.662563731317753</v>
      </c>
      <c r="M21" s="55">
        <v>9.2949058551116348</v>
      </c>
      <c r="N21" s="55">
        <v>7.9475715389882406</v>
      </c>
      <c r="O21" s="3"/>
      <c r="P21" s="55">
        <v>14.558711496047284</v>
      </c>
      <c r="Q21" s="55">
        <v>12.424972078174479</v>
      </c>
      <c r="R21" s="3"/>
      <c r="S21" s="55">
        <v>10.439205472498122</v>
      </c>
      <c r="T21" s="55">
        <v>11.377149655666457</v>
      </c>
    </row>
    <row r="22" spans="1:21" x14ac:dyDescent="0.3">
      <c r="A22" s="52" t="s">
        <v>95</v>
      </c>
      <c r="B22" s="52" t="s">
        <v>85</v>
      </c>
      <c r="C22" s="52" t="s">
        <v>94</v>
      </c>
      <c r="D22" s="64" t="s">
        <v>102</v>
      </c>
      <c r="E22" s="27" t="s">
        <v>110</v>
      </c>
      <c r="F22" s="54">
        <v>8.9904580000000003</v>
      </c>
      <c r="G22" s="28">
        <v>4709</v>
      </c>
      <c r="H22" s="3"/>
      <c r="I22" s="55">
        <v>3.2865692141665681</v>
      </c>
      <c r="J22" s="55" t="s">
        <v>16</v>
      </c>
      <c r="K22" s="55" t="s">
        <v>16</v>
      </c>
      <c r="L22" s="55" t="s">
        <v>16</v>
      </c>
      <c r="M22" s="55" t="s">
        <v>16</v>
      </c>
      <c r="N22" s="55" t="s">
        <v>16</v>
      </c>
      <c r="O22" s="3"/>
      <c r="P22" s="55" t="s">
        <v>16</v>
      </c>
      <c r="Q22" s="55" t="s">
        <v>16</v>
      </c>
      <c r="R22" s="3"/>
      <c r="S22" s="55" t="s">
        <v>16</v>
      </c>
      <c r="T22" s="55" t="s">
        <v>16</v>
      </c>
    </row>
    <row r="23" spans="1:21" x14ac:dyDescent="0.3">
      <c r="A23" s="26" t="s">
        <v>11</v>
      </c>
      <c r="B23" s="26" t="s">
        <v>2</v>
      </c>
      <c r="C23" s="26" t="s">
        <v>19</v>
      </c>
      <c r="D23" s="64" t="s">
        <v>98</v>
      </c>
      <c r="E23" s="27" t="s">
        <v>110</v>
      </c>
      <c r="F23" s="54">
        <v>79.439454999999995</v>
      </c>
      <c r="G23" s="28">
        <v>18690</v>
      </c>
      <c r="H23" s="3"/>
      <c r="I23" s="55">
        <v>2.2666666666666613</v>
      </c>
      <c r="J23" s="55">
        <v>8.5574305933587382</v>
      </c>
      <c r="K23" s="55">
        <v>12.515812004425818</v>
      </c>
      <c r="L23" s="55">
        <v>10.381331042713992</v>
      </c>
      <c r="M23" s="55">
        <v>8.4485367458756233</v>
      </c>
      <c r="N23" s="55">
        <v>7.2677026709148551</v>
      </c>
      <c r="O23" s="3"/>
      <c r="P23" s="55">
        <v>16.554591015326061</v>
      </c>
      <c r="Q23" s="55">
        <v>13.608709369711081</v>
      </c>
      <c r="R23" s="3"/>
      <c r="S23" s="55">
        <v>11.835902577913492</v>
      </c>
      <c r="T23" s="55">
        <v>11.572235141251678</v>
      </c>
    </row>
    <row r="24" spans="1:21" x14ac:dyDescent="0.3">
      <c r="A24" s="26" t="s">
        <v>11</v>
      </c>
      <c r="B24" s="26" t="s">
        <v>24</v>
      </c>
      <c r="C24" s="26" t="s">
        <v>30</v>
      </c>
      <c r="D24" s="64" t="s">
        <v>103</v>
      </c>
      <c r="E24" s="27" t="s">
        <v>110</v>
      </c>
      <c r="F24" s="54">
        <v>14.931150000000001</v>
      </c>
      <c r="G24" s="28">
        <v>6546</v>
      </c>
      <c r="H24" s="3"/>
      <c r="I24" s="61">
        <v>1.4491580310880936</v>
      </c>
      <c r="J24" s="61">
        <v>8.1470613618710672</v>
      </c>
      <c r="K24" s="61">
        <v>14.343818453282431</v>
      </c>
      <c r="L24" s="61" t="s">
        <v>16</v>
      </c>
      <c r="M24" s="61" t="s">
        <v>16</v>
      </c>
      <c r="N24" s="61" t="s">
        <v>16</v>
      </c>
      <c r="O24" s="3"/>
      <c r="P24" s="55">
        <v>18.769834287156549</v>
      </c>
      <c r="Q24" s="55" t="s">
        <v>16</v>
      </c>
      <c r="R24" s="3"/>
      <c r="S24" s="55" t="s">
        <v>16</v>
      </c>
      <c r="T24" s="61" t="s">
        <v>16</v>
      </c>
    </row>
    <row r="25" spans="1:21" x14ac:dyDescent="0.3">
      <c r="A25" s="26" t="s">
        <v>15</v>
      </c>
      <c r="B25" s="26" t="s">
        <v>12</v>
      </c>
      <c r="C25" s="26" t="s">
        <v>26</v>
      </c>
      <c r="D25" s="64" t="s">
        <v>100</v>
      </c>
      <c r="E25" s="27" t="s">
        <v>110</v>
      </c>
      <c r="F25" s="54">
        <v>14.136850000000001</v>
      </c>
      <c r="G25" s="28">
        <v>3596</v>
      </c>
      <c r="H25" s="3"/>
      <c r="I25" s="55">
        <v>-0.36094343145186558</v>
      </c>
      <c r="J25" s="55">
        <v>4.9557522123893749</v>
      </c>
      <c r="K25" s="55">
        <v>10.679820204502665</v>
      </c>
      <c r="L25" s="55">
        <v>9.4454537516128312</v>
      </c>
      <c r="M25" s="55" t="s">
        <v>16</v>
      </c>
      <c r="N25" s="55" t="s">
        <v>16</v>
      </c>
      <c r="O25" s="3"/>
      <c r="P25" s="55">
        <v>14.565328509801123</v>
      </c>
      <c r="Q25" s="55">
        <v>11.676920447625449</v>
      </c>
      <c r="R25" s="3"/>
      <c r="S25" s="61">
        <v>12.516338984214196</v>
      </c>
      <c r="T25" s="61" t="s">
        <v>16</v>
      </c>
    </row>
    <row r="26" spans="1:21" x14ac:dyDescent="0.3">
      <c r="A26" s="26" t="s">
        <v>15</v>
      </c>
      <c r="B26" s="26" t="s">
        <v>27</v>
      </c>
      <c r="C26" s="26" t="s">
        <v>80</v>
      </c>
      <c r="D26" s="64" t="s">
        <v>89</v>
      </c>
      <c r="E26" s="27" t="s">
        <v>110</v>
      </c>
      <c r="F26" s="54">
        <v>28.653824</v>
      </c>
      <c r="G26" s="28">
        <v>42596</v>
      </c>
      <c r="H26" s="3"/>
      <c r="I26" s="55">
        <v>-0.14920684780901361</v>
      </c>
      <c r="J26" s="55">
        <v>5.3700174028341818</v>
      </c>
      <c r="K26" s="55">
        <v>10.912974098360451</v>
      </c>
      <c r="L26" s="55" t="s">
        <v>16</v>
      </c>
      <c r="M26" s="55" t="s">
        <v>16</v>
      </c>
      <c r="N26" s="55" t="s">
        <v>16</v>
      </c>
      <c r="O26" s="3"/>
      <c r="P26" s="55">
        <v>14.58202065554508</v>
      </c>
      <c r="Q26" s="61" t="s">
        <v>16</v>
      </c>
      <c r="R26" s="3"/>
      <c r="S26" s="61" t="s">
        <v>16</v>
      </c>
      <c r="T26" s="61" t="s">
        <v>16</v>
      </c>
    </row>
    <row r="27" spans="1:21" x14ac:dyDescent="0.3">
      <c r="A27" s="26" t="s">
        <v>0</v>
      </c>
      <c r="B27" s="26" t="s">
        <v>22</v>
      </c>
      <c r="C27" s="26" t="s">
        <v>23</v>
      </c>
      <c r="D27" s="64" t="s">
        <v>104</v>
      </c>
      <c r="E27" s="27" t="s">
        <v>110</v>
      </c>
      <c r="F27" s="54">
        <v>5.4311509999999998</v>
      </c>
      <c r="G27" s="28">
        <v>1556</v>
      </c>
      <c r="H27" s="3"/>
      <c r="I27" s="55">
        <v>-0.82168637690062107</v>
      </c>
      <c r="J27" s="55">
        <v>3.4358481499279225</v>
      </c>
      <c r="K27" s="55">
        <v>10.285760667589328</v>
      </c>
      <c r="L27" s="55" t="s">
        <v>16</v>
      </c>
      <c r="M27" s="55" t="s">
        <v>16</v>
      </c>
      <c r="N27" s="55" t="s">
        <v>16</v>
      </c>
      <c r="O27" s="3"/>
      <c r="P27" s="55">
        <v>10.760019906351982</v>
      </c>
      <c r="Q27" s="61" t="s">
        <v>16</v>
      </c>
      <c r="R27" s="3"/>
      <c r="S27" s="61" t="s">
        <v>16</v>
      </c>
      <c r="T27" s="61" t="s">
        <v>16</v>
      </c>
    </row>
    <row r="28" spans="1:21" x14ac:dyDescent="0.3">
      <c r="A28" s="52" t="s">
        <v>75</v>
      </c>
      <c r="B28" s="52" t="s">
        <v>77</v>
      </c>
      <c r="C28" s="52" t="s">
        <v>73</v>
      </c>
      <c r="D28" s="64" t="s">
        <v>86</v>
      </c>
      <c r="E28" s="27" t="s">
        <v>110</v>
      </c>
      <c r="F28" s="54">
        <v>13.475021999999999</v>
      </c>
      <c r="G28" s="28">
        <v>5431</v>
      </c>
      <c r="H28" s="3"/>
      <c r="I28" s="55">
        <v>3.7563057819169687</v>
      </c>
      <c r="J28" s="55">
        <v>10.305280528052796</v>
      </c>
      <c r="K28" s="55">
        <v>14.167649547965633</v>
      </c>
      <c r="L28" s="55" t="s">
        <v>16</v>
      </c>
      <c r="M28" s="55" t="s">
        <v>16</v>
      </c>
      <c r="N28" s="55" t="s">
        <v>16</v>
      </c>
      <c r="O28" s="3"/>
      <c r="P28" s="55" t="s">
        <v>16</v>
      </c>
      <c r="Q28" s="61" t="s">
        <v>16</v>
      </c>
      <c r="R28" s="3"/>
      <c r="S28" s="61" t="s">
        <v>16</v>
      </c>
      <c r="T28" s="61" t="s">
        <v>16</v>
      </c>
    </row>
    <row r="29" spans="1:21" x14ac:dyDescent="0.3">
      <c r="D29" s="48"/>
      <c r="E29" s="7"/>
      <c r="F29" s="6"/>
      <c r="G29" s="6"/>
      <c r="H29" s="3"/>
      <c r="I29" s="57"/>
      <c r="J29" s="57"/>
      <c r="K29" s="57"/>
      <c r="L29" s="57"/>
      <c r="M29" s="57"/>
      <c r="N29" s="57"/>
      <c r="O29" s="3"/>
      <c r="P29" s="57"/>
      <c r="Q29" s="57"/>
      <c r="R29" s="3"/>
      <c r="S29" s="57"/>
      <c r="T29" s="57"/>
    </row>
    <row r="30" spans="1:21" x14ac:dyDescent="0.3">
      <c r="G30" s="68"/>
    </row>
    <row r="31" spans="1:21" s="16" customFormat="1" x14ac:dyDescent="0.35">
      <c r="A31" s="4"/>
      <c r="B31" s="4"/>
      <c r="C31" s="4"/>
      <c r="D31" s="32"/>
      <c r="E31" s="33"/>
      <c r="F31" s="34"/>
      <c r="G31" s="35" t="s">
        <v>66</v>
      </c>
      <c r="H31" s="34"/>
      <c r="I31" s="36">
        <v>2.654230172270212</v>
      </c>
      <c r="J31" s="36">
        <v>7.1872911500529755</v>
      </c>
      <c r="K31" s="36">
        <v>10.855603397935081</v>
      </c>
      <c r="L31" s="36">
        <v>8.1570151591980675</v>
      </c>
      <c r="M31" s="36">
        <v>7.0683990768703309</v>
      </c>
      <c r="N31" s="36">
        <v>6.5755070105459428</v>
      </c>
      <c r="O31" s="36"/>
      <c r="P31" s="36">
        <v>13.609658983307371</v>
      </c>
      <c r="Q31" s="36">
        <v>9.9401237326499832</v>
      </c>
      <c r="R31" s="34"/>
      <c r="S31" s="37"/>
      <c r="T31" s="37"/>
      <c r="U31" s="4"/>
    </row>
    <row r="33" spans="1:21" x14ac:dyDescent="0.3">
      <c r="A33" s="1" t="s">
        <v>67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21" x14ac:dyDescent="0.3">
      <c r="A34" s="1" t="s">
        <v>68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21" x14ac:dyDescent="0.3">
      <c r="A35" s="1" t="s">
        <v>69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21" x14ac:dyDescent="0.3">
      <c r="A36" s="1" t="s">
        <v>70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21" x14ac:dyDescent="0.3">
      <c r="A37" s="1" t="s">
        <v>71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P37" s="1"/>
      <c r="Q37" s="1"/>
      <c r="S37" s="1"/>
      <c r="T37" s="1"/>
      <c r="U37" s="1"/>
    </row>
    <row r="38" spans="1:21" x14ac:dyDescent="0.3">
      <c r="A38" s="51" t="s">
        <v>112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P38" s="1"/>
      <c r="Q38" s="1"/>
      <c r="S38" s="1"/>
      <c r="T38" s="1"/>
      <c r="U38" s="1"/>
    </row>
    <row r="39" spans="1:21" x14ac:dyDescent="0.3">
      <c r="A39" s="1" t="s">
        <v>72</v>
      </c>
      <c r="P39" s="1"/>
      <c r="Q39" s="1"/>
      <c r="S39" s="1"/>
      <c r="T39" s="1"/>
      <c r="U39" s="1"/>
    </row>
    <row r="40" spans="1:21" x14ac:dyDescent="0.3">
      <c r="A40" s="49"/>
    </row>
    <row r="41" spans="1:21" x14ac:dyDescent="0.3">
      <c r="A41" s="49"/>
    </row>
    <row r="42" spans="1:21" x14ac:dyDescent="0.3">
      <c r="A42" s="49"/>
      <c r="Q42" s="1"/>
      <c r="S42" s="1"/>
      <c r="T42" s="1"/>
      <c r="U42" s="1"/>
    </row>
    <row r="43" spans="1:21" x14ac:dyDescent="0.3">
      <c r="A43" s="15"/>
    </row>
    <row r="44" spans="1:21" x14ac:dyDescent="0.3">
      <c r="A44" s="15"/>
    </row>
    <row r="45" spans="1:21" x14ac:dyDescent="0.3">
      <c r="A45" s="51"/>
    </row>
  </sheetData>
  <mergeCells count="3">
    <mergeCell ref="P1:Q1"/>
    <mergeCell ref="I1:N1"/>
    <mergeCell ref="S1:T1"/>
  </mergeCells>
  <phoneticPr fontId="13" type="noConversion"/>
  <conditionalFormatting sqref="I43:T1048576 I32:T39 I40:K40 M40:T40 I41:T41 Q42:T42">
    <cfRule type="duplicateValues" dxfId="35" priority="436"/>
  </conditionalFormatting>
  <conditionalFormatting sqref="I4:N6 I9:N16 P9:Q16 S9:T16">
    <cfRule type="cellIs" dxfId="11" priority="5" operator="greaterThanOrEqual">
      <formula>0</formula>
    </cfRule>
    <cfRule type="cellIs" dxfId="10" priority="6" operator="lessThan">
      <formula>0</formula>
    </cfRule>
  </conditionalFormatting>
  <conditionalFormatting sqref="I19:N28">
    <cfRule type="cellIs" dxfId="9" priority="3" operator="greaterThanOrEqual">
      <formula>0</formula>
    </cfRule>
    <cfRule type="cellIs" dxfId="8" priority="4" operator="lessThan">
      <formula>0</formula>
    </cfRule>
  </conditionalFormatting>
  <conditionalFormatting sqref="P4:Q6">
    <cfRule type="cellIs" dxfId="7" priority="11" operator="greaterThanOrEqual">
      <formula>0</formula>
    </cfRule>
    <cfRule type="cellIs" dxfId="6" priority="12" operator="lessThan">
      <formula>0</formula>
    </cfRule>
  </conditionalFormatting>
  <conditionalFormatting sqref="P19:Q28">
    <cfRule type="cellIs" dxfId="5" priority="1" operator="greaterThanOrEqual">
      <formula>0</formula>
    </cfRule>
    <cfRule type="cellIs" dxfId="4" priority="2" operator="lessThan">
      <formula>0</formula>
    </cfRule>
  </conditionalFormatting>
  <conditionalFormatting sqref="S4:T6">
    <cfRule type="cellIs" dxfId="3" priority="9" operator="greaterThanOrEqual">
      <formula>0</formula>
    </cfRule>
    <cfRule type="cellIs" dxfId="2" priority="10" operator="lessThan">
      <formula>0</formula>
    </cfRule>
  </conditionalFormatting>
  <conditionalFormatting sqref="S19:T28">
    <cfRule type="cellIs" dxfId="1" priority="7" operator="greaterThanOrEqual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4"/>
  <sheetViews>
    <sheetView showGridLines="0" zoomScale="55" zoomScaleNormal="55" workbookViewId="0"/>
  </sheetViews>
  <sheetFormatPr defaultRowHeight="14.5" x14ac:dyDescent="0.35"/>
  <cols>
    <col min="1" max="1" width="54.81640625" customWidth="1"/>
    <col min="2" max="2" width="32.453125" bestFit="1" customWidth="1"/>
    <col min="3" max="3" width="31.453125" customWidth="1"/>
    <col min="4" max="4" width="18.81640625" bestFit="1" customWidth="1"/>
    <col min="5" max="5" width="8.7265625" customWidth="1"/>
    <col min="6" max="6" width="9.54296875" customWidth="1"/>
    <col min="16" max="16" width="10.54296875" customWidth="1"/>
  </cols>
  <sheetData>
    <row r="1" spans="1:20" s="9" customFormat="1" ht="14" x14ac:dyDescent="0.3">
      <c r="A1" s="21" t="s">
        <v>38</v>
      </c>
      <c r="B1" s="21" t="s">
        <v>39</v>
      </c>
      <c r="C1" s="21" t="s">
        <v>40</v>
      </c>
      <c r="E1" s="10"/>
      <c r="G1" s="11"/>
      <c r="I1" s="12"/>
      <c r="J1" s="12"/>
      <c r="K1" s="12"/>
      <c r="L1" s="12"/>
      <c r="N1" s="12"/>
      <c r="O1" s="12"/>
      <c r="Q1" s="13"/>
      <c r="R1" s="13"/>
      <c r="S1" s="13"/>
      <c r="T1" s="13"/>
    </row>
    <row r="2" spans="1:20" s="8" customFormat="1" x14ac:dyDescent="0.35">
      <c r="A2" s="26" t="s">
        <v>0</v>
      </c>
      <c r="B2" s="53">
        <v>98.501130000000003</v>
      </c>
      <c r="C2" s="38">
        <v>33511</v>
      </c>
      <c r="G2" s="5"/>
      <c r="H2" s="5"/>
      <c r="I2" s="5"/>
    </row>
    <row r="3" spans="1:20" s="8" customFormat="1" x14ac:dyDescent="0.35">
      <c r="A3" s="52" t="s">
        <v>95</v>
      </c>
      <c r="B3" s="53">
        <v>193.01216299999999</v>
      </c>
      <c r="C3" s="38">
        <v>42566</v>
      </c>
      <c r="G3" s="5"/>
      <c r="H3" s="5"/>
      <c r="I3" s="5"/>
    </row>
    <row r="4" spans="1:20" s="8" customFormat="1" x14ac:dyDescent="0.35">
      <c r="A4" s="26" t="s">
        <v>11</v>
      </c>
      <c r="B4" s="53">
        <v>112.867199</v>
      </c>
      <c r="C4" s="38">
        <v>31780</v>
      </c>
      <c r="E4" s="5"/>
      <c r="F4" s="5"/>
      <c r="G4" s="5"/>
      <c r="H4" s="5"/>
      <c r="I4" s="5"/>
      <c r="O4" s="5"/>
      <c r="P4" s="45"/>
    </row>
    <row r="5" spans="1:20" s="8" customFormat="1" x14ac:dyDescent="0.35">
      <c r="A5" s="26" t="s">
        <v>15</v>
      </c>
      <c r="B5" s="53">
        <v>63.172600000000003</v>
      </c>
      <c r="C5" s="38">
        <v>66737</v>
      </c>
      <c r="E5" s="5"/>
      <c r="F5" s="5"/>
      <c r="G5" s="5"/>
      <c r="H5" s="5"/>
      <c r="I5" s="5"/>
      <c r="O5" s="43"/>
      <c r="P5" s="45"/>
    </row>
    <row r="6" spans="1:20" s="8" customFormat="1" x14ac:dyDescent="0.35">
      <c r="A6" s="26" t="s">
        <v>75</v>
      </c>
      <c r="B6" s="53">
        <v>15.158778</v>
      </c>
      <c r="C6" s="38">
        <v>6100</v>
      </c>
      <c r="E6" s="5"/>
      <c r="F6" s="5"/>
      <c r="G6" s="5"/>
      <c r="H6" s="5"/>
      <c r="I6" s="5"/>
      <c r="O6" s="43"/>
      <c r="P6" s="45"/>
    </row>
    <row r="7" spans="1:20" s="9" customFormat="1" ht="14" x14ac:dyDescent="0.3">
      <c r="A7" s="41" t="s">
        <v>87</v>
      </c>
      <c r="B7" s="39">
        <v>482.71186999999998</v>
      </c>
      <c r="C7" s="40">
        <v>180694</v>
      </c>
      <c r="E7" s="10"/>
      <c r="G7" s="11"/>
      <c r="I7" s="12"/>
      <c r="J7" s="12"/>
      <c r="K7" s="12"/>
      <c r="L7" s="12"/>
      <c r="N7" s="12"/>
      <c r="O7" s="44"/>
      <c r="P7" s="44"/>
      <c r="Q7" s="13"/>
      <c r="R7" s="13"/>
      <c r="S7" s="13"/>
      <c r="T7" s="13"/>
    </row>
    <row r="8" spans="1:20" s="8" customFormat="1" x14ac:dyDescent="0.35">
      <c r="B8" s="14"/>
      <c r="E8" s="5"/>
      <c r="F8" s="5"/>
      <c r="G8" s="5"/>
      <c r="H8" s="5"/>
      <c r="I8" s="5"/>
    </row>
    <row r="9" spans="1:20" s="9" customFormat="1" ht="22.75" customHeight="1" x14ac:dyDescent="0.25">
      <c r="E9" s="10"/>
      <c r="G9" s="11"/>
      <c r="I9" s="12"/>
      <c r="J9" s="12"/>
      <c r="K9" s="12"/>
      <c r="L9" s="12"/>
      <c r="N9" s="12"/>
      <c r="O9" s="12"/>
      <c r="Q9" s="13"/>
      <c r="R9" s="13"/>
      <c r="S9" s="13"/>
      <c r="T9" s="13"/>
    </row>
    <row r="10" spans="1:20" s="8" customFormat="1" x14ac:dyDescent="0.35"/>
    <row r="11" spans="1:20" s="8" customFormat="1" x14ac:dyDescent="0.35"/>
    <row r="12" spans="1:20" s="8" customFormat="1" x14ac:dyDescent="0.35"/>
    <row r="13" spans="1:20" s="8" customFormat="1" x14ac:dyDescent="0.35"/>
    <row r="14" spans="1:20" s="8" customFormat="1" x14ac:dyDescent="0.35"/>
    <row r="15" spans="1:20" s="8" customFormat="1" x14ac:dyDescent="0.35"/>
    <row r="16" spans="1:20" s="8" customFormat="1" x14ac:dyDescent="0.35"/>
    <row r="17" spans="1:3" s="8" customFormat="1" x14ac:dyDescent="0.35"/>
    <row r="18" spans="1:3" s="8" customFormat="1" x14ac:dyDescent="0.35"/>
    <row r="19" spans="1:3" s="8" customFormat="1" x14ac:dyDescent="0.35"/>
    <row r="20" spans="1:3" s="8" customFormat="1" x14ac:dyDescent="0.35"/>
    <row r="21" spans="1:3" s="8" customFormat="1" x14ac:dyDescent="0.35"/>
    <row r="22" spans="1:3" ht="33" customHeight="1" x14ac:dyDescent="0.35">
      <c r="A22" s="21" t="s">
        <v>10</v>
      </c>
      <c r="B22" s="21" t="s">
        <v>41</v>
      </c>
      <c r="C22" s="21" t="s">
        <v>42</v>
      </c>
    </row>
    <row r="23" spans="1:3" x14ac:dyDescent="0.35">
      <c r="A23" s="52" t="s">
        <v>90</v>
      </c>
      <c r="B23" s="53">
        <v>14.833485</v>
      </c>
      <c r="C23" s="38">
        <v>3480</v>
      </c>
    </row>
    <row r="24" spans="1:3" x14ac:dyDescent="0.35">
      <c r="A24" s="52" t="s">
        <v>91</v>
      </c>
      <c r="B24" s="53">
        <v>32.690303999999998</v>
      </c>
      <c r="C24" s="38">
        <v>5821</v>
      </c>
    </row>
    <row r="25" spans="1:3" x14ac:dyDescent="0.35">
      <c r="A25" s="52" t="s">
        <v>92</v>
      </c>
      <c r="B25" s="53">
        <v>22.033467000000002</v>
      </c>
      <c r="C25" s="38">
        <v>6881</v>
      </c>
    </row>
    <row r="26" spans="1:3" x14ac:dyDescent="0.35">
      <c r="A26" s="52" t="s">
        <v>93</v>
      </c>
      <c r="B26" s="53">
        <v>114.464449</v>
      </c>
      <c r="C26" s="38">
        <v>21675</v>
      </c>
    </row>
    <row r="27" spans="1:3" x14ac:dyDescent="0.35">
      <c r="A27" s="52" t="s">
        <v>94</v>
      </c>
      <c r="B27" s="53">
        <v>8.9904580000000003</v>
      </c>
      <c r="C27" s="38">
        <v>4709</v>
      </c>
    </row>
    <row r="28" spans="1:3" x14ac:dyDescent="0.35">
      <c r="A28" s="52" t="s">
        <v>82</v>
      </c>
      <c r="B28" s="53">
        <v>9.7180579999999992</v>
      </c>
      <c r="C28" s="38">
        <v>3389</v>
      </c>
    </row>
    <row r="29" spans="1:3" x14ac:dyDescent="0.35">
      <c r="A29" s="52" t="s">
        <v>83</v>
      </c>
      <c r="B29" s="53">
        <v>60.836232000000003</v>
      </c>
      <c r="C29" s="38">
        <v>22658</v>
      </c>
    </row>
    <row r="30" spans="1:3" x14ac:dyDescent="0.35">
      <c r="A30" s="52" t="s">
        <v>84</v>
      </c>
      <c r="B30" s="53">
        <v>22.515688999999998</v>
      </c>
      <c r="C30" s="38">
        <v>5908</v>
      </c>
    </row>
    <row r="31" spans="1:3" x14ac:dyDescent="0.35">
      <c r="A31" s="52" t="s">
        <v>23</v>
      </c>
      <c r="B31" s="53">
        <v>5.4311509999999998</v>
      </c>
      <c r="C31" s="38">
        <v>1556</v>
      </c>
    </row>
    <row r="32" spans="1:3" x14ac:dyDescent="0.35">
      <c r="A32" s="52" t="s">
        <v>18</v>
      </c>
      <c r="B32" s="53">
        <v>7.3315279999999996</v>
      </c>
      <c r="C32" s="38">
        <v>3845</v>
      </c>
    </row>
    <row r="33" spans="1:3" x14ac:dyDescent="0.35">
      <c r="A33" s="52" t="s">
        <v>20</v>
      </c>
      <c r="B33" s="53">
        <v>11.165065999999999</v>
      </c>
      <c r="C33" s="38">
        <v>2699</v>
      </c>
    </row>
    <row r="34" spans="1:3" x14ac:dyDescent="0.35">
      <c r="A34" s="52" t="s">
        <v>19</v>
      </c>
      <c r="B34" s="53">
        <v>79.439454999999995</v>
      </c>
      <c r="C34" s="38">
        <v>18690</v>
      </c>
    </row>
    <row r="35" spans="1:3" x14ac:dyDescent="0.35">
      <c r="A35" s="52" t="s">
        <v>30</v>
      </c>
      <c r="B35" s="53">
        <v>14.931150000000001</v>
      </c>
      <c r="C35" s="38">
        <v>6546</v>
      </c>
    </row>
    <row r="36" spans="1:3" x14ac:dyDescent="0.35">
      <c r="A36" s="75" t="s">
        <v>32</v>
      </c>
      <c r="B36" s="53">
        <v>0.98696600000000001</v>
      </c>
      <c r="C36" s="38">
        <v>220</v>
      </c>
    </row>
    <row r="37" spans="1:3" x14ac:dyDescent="0.35">
      <c r="A37" s="75" t="s">
        <v>33</v>
      </c>
      <c r="B37" s="53">
        <v>4.2365810000000002</v>
      </c>
      <c r="C37" s="38">
        <v>1281</v>
      </c>
    </row>
    <row r="38" spans="1:3" x14ac:dyDescent="0.35">
      <c r="A38" s="75" t="s">
        <v>34</v>
      </c>
      <c r="B38" s="53">
        <v>2.7246670000000002</v>
      </c>
      <c r="C38" s="38">
        <v>2614</v>
      </c>
    </row>
    <row r="39" spans="1:3" x14ac:dyDescent="0.35">
      <c r="A39" s="75" t="s">
        <v>35</v>
      </c>
      <c r="B39" s="53">
        <v>12.433712</v>
      </c>
      <c r="C39" s="38">
        <v>16430</v>
      </c>
    </row>
    <row r="40" spans="1:3" x14ac:dyDescent="0.35">
      <c r="A40" s="52" t="s">
        <v>36</v>
      </c>
      <c r="B40" s="53">
        <v>14.136850000000001</v>
      </c>
      <c r="C40" s="38">
        <v>3596</v>
      </c>
    </row>
    <row r="41" spans="1:3" x14ac:dyDescent="0.35">
      <c r="A41" s="52" t="s">
        <v>37</v>
      </c>
      <c r="B41" s="53">
        <v>28.653824</v>
      </c>
      <c r="C41" s="38">
        <v>42596</v>
      </c>
    </row>
    <row r="42" spans="1:3" x14ac:dyDescent="0.35">
      <c r="A42" s="52" t="s">
        <v>73</v>
      </c>
      <c r="B42" s="53">
        <v>13.475021999999999</v>
      </c>
      <c r="C42" s="38">
        <v>5431</v>
      </c>
    </row>
    <row r="43" spans="1:3" x14ac:dyDescent="0.35">
      <c r="A43" s="52" t="s">
        <v>74</v>
      </c>
      <c r="B43" s="53">
        <v>1.683756</v>
      </c>
      <c r="C43" s="38">
        <v>669</v>
      </c>
    </row>
    <row r="44" spans="1:3" x14ac:dyDescent="0.35">
      <c r="A44" s="41" t="s">
        <v>43</v>
      </c>
      <c r="B44" s="39">
        <v>482.71187000000003</v>
      </c>
      <c r="C44" s="46">
        <v>180694</v>
      </c>
    </row>
  </sheetData>
  <conditionalFormatting sqref="I1:R1">
    <cfRule type="duplicateValues" dxfId="26" priority="6"/>
  </conditionalFormatting>
  <conditionalFormatting sqref="I7:R7">
    <cfRule type="duplicateValues" dxfId="25" priority="1"/>
  </conditionalFormatting>
  <conditionalFormatting sqref="I9:R9">
    <cfRule type="duplicateValues" dxfId="24" priority="5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Additional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2022-12-12T16:11:21Z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d76f2bb3-0104-408c-b2ff-6bf39ff8e22b</vt:lpwstr>
  </property>
  <property fmtid="{D5CDD505-2E9C-101B-9397-08002B2CF9AE}" pid="8" name="MSIP_Label_e5564178-1ca1-4992-b45e-fdaf9919e704_ContentBits">
    <vt:lpwstr>0</vt:lpwstr>
  </property>
</Properties>
</file>