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2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7" i="1" l="1"/>
  <c r="G77" i="1"/>
  <c r="H77" i="1"/>
  <c r="I77" i="1"/>
  <c r="J77" i="1"/>
  <c r="E77" i="1"/>
  <c r="F76" i="1"/>
  <c r="G76" i="1"/>
  <c r="H76" i="1"/>
  <c r="I76" i="1"/>
  <c r="J76" i="1"/>
  <c r="K76" i="1"/>
  <c r="E76" i="1"/>
  <c r="F70" i="1"/>
  <c r="G70" i="1"/>
  <c r="H70" i="1"/>
  <c r="I70" i="1"/>
  <c r="J70" i="1"/>
  <c r="K70" i="1"/>
  <c r="E70" i="1"/>
  <c r="F57" i="1"/>
  <c r="G57" i="1"/>
  <c r="H57" i="1"/>
  <c r="I57" i="1"/>
  <c r="J57" i="1"/>
  <c r="K57" i="1"/>
  <c r="E57" i="1"/>
  <c r="K77" i="1" l="1"/>
</calcChain>
</file>

<file path=xl/sharedStrings.xml><?xml version="1.0" encoding="utf-8"?>
<sst xmlns="http://schemas.openxmlformats.org/spreadsheetml/2006/main" count="228" uniqueCount="228">
  <si>
    <r>
      <rPr>
        <sz val="9"/>
        <rFont val="Verdana"/>
        <family val="2"/>
        <charset val="186"/>
      </rPr>
      <t>Key performance indicators of the credit union sector (data as at 31 March 2019, € thousands)</t>
    </r>
  </si>
  <si>
    <r>
      <rPr>
        <b/>
        <sz val="8"/>
        <color theme="0"/>
        <rFont val="Verdana"/>
        <family val="2"/>
      </rPr>
      <t>Eil. No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</si>
  <si>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</si>
  <si>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Link to the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</si>
  <si>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</si>
  <si>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</si>
  <si>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</si>
  <si>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</si>
  <si>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</si>
  <si>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</si>
  <si>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</si>
  <si>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</si>
  <si>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 xml:space="preserve"> Capital adequacy</t>
    </r>
  </si>
  <si>
    <r>
      <rPr>
        <b/>
        <sz val="8"/>
        <color theme="0"/>
        <rFont val="Verdana"/>
        <family val="2"/>
      </rPr>
      <t>Liquidity</t>
    </r>
  </si>
  <si>
    <r>
      <rPr>
        <b/>
        <sz val="8"/>
        <color theme="0"/>
        <rFont val="Verdana"/>
        <family val="2"/>
      </rPr>
      <t>Maximum open position in foreign currency</t>
    </r>
  </si>
  <si>
    <r>
      <rPr>
        <b/>
        <sz val="8"/>
        <color theme="0"/>
        <rFont val="Verdana"/>
        <family val="2"/>
      </rPr>
      <t>Maximum exposure to a single borrower</t>
    </r>
  </si>
  <si>
    <r>
      <rPr>
        <b/>
        <sz val="9"/>
        <color rgb="FF000000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</si>
  <si>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Mėmelio taupomoji kasa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</si>
  <si>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</si>
  <si>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</si>
  <si>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Šilutė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</si>
  <si>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</si>
  <si>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</si>
  <si>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Germanto lobis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</si>
  <si>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</si>
  <si>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</si>
  <si>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Vilnius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</si>
  <si>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</si>
  <si>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</si>
  <si>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Šeimos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</si>
  <si>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</si>
  <si>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</si>
  <si>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Panevėžys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</si>
  <si>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</si>
  <si>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</si>
  <si>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Kaunas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</si>
  <si>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</si>
  <si>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</si>
  <si>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Jurbarkas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</si>
  <si>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</si>
  <si>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</si>
  <si>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Centro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</si>
  <si>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</si>
  <si>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</si>
  <si>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Anykščiai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</si>
  <si>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</si>
  <si>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</si>
  <si>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Tikroji viltis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</si>
  <si>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</si>
  <si>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</si>
  <si>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Pakruojo ūkininkų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</si>
  <si>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</si>
  <si>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</si>
  <si>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Pasvalys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</si>
  <si>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</si>
  <si>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</si>
  <si>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Kaišiadorys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</si>
  <si>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</si>
  <si>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</si>
  <si>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Kėdainių kraštas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</si>
  <si>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</si>
  <si>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</si>
  <si>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Prienų 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</si>
  <si>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</si>
  <si>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</si>
  <si>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Palanga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</si>
  <si>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</si>
  <si>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</si>
  <si>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Magnus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</si>
  <si>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</si>
  <si>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</si>
  <si>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Ukmergės ūkininkų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</si>
  <si>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</si>
  <si>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</si>
  <si>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Kelmė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</si>
  <si>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</si>
  <si>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</si>
  <si>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Žemdirbio gerovė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</si>
  <si>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</si>
  <si>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</si>
  <si>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Klaipėda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</si>
  <si>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</si>
  <si>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</si>
  <si>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Utena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</si>
  <si>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</si>
  <si>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</si>
  <si>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Tauragė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</si>
  <si>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</si>
  <si>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</si>
  <si>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Grigiškės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</si>
  <si>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</si>
  <si>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</si>
  <si>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Skuodo bankelis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</si>
  <si>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</si>
  <si>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</si>
  <si>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Gargždų 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</si>
  <si>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</si>
  <si>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</si>
  <si>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Kretinga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</si>
  <si>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</si>
  <si>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</si>
  <si>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Jonavos žemė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</si>
  <si>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</si>
  <si>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</si>
  <si>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Pagėgiai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</si>
  <si>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</si>
  <si>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</si>
  <si>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Alytus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</si>
  <si>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</si>
  <si>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</si>
  <si>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Vievio 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</si>
  <si>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</si>
  <si>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</si>
  <si>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Cooperative society ARKU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</si>
  <si>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</si>
  <si>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</si>
  <si>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Mažeikiai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</si>
  <si>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</si>
  <si>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</si>
  <si>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Sūduvos parama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</si>
  <si>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</si>
  <si>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</si>
  <si>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Širvintos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</si>
  <si>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</si>
  <si>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</si>
  <si>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Plungė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</si>
  <si>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</si>
  <si>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</si>
  <si>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Grinkiškis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</si>
  <si>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</si>
  <si>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</si>
  <si>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Vilkaviškis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</si>
  <si>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</si>
  <si>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</si>
  <si>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Seda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</si>
  <si>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</si>
  <si>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</si>
  <si>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Achema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</si>
  <si>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</si>
  <si>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</si>
  <si>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Moterų 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</si>
  <si>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</si>
  <si>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</si>
  <si>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Radviliškis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</si>
  <si>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</si>
  <si>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</si>
  <si>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Kaunas region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</si>
  <si>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</si>
  <si>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</si>
  <si>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Rokiškis credit union*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</si>
  <si>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</si>
  <si>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</si>
  <si>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Trakai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</si>
  <si>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</si>
  <si>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</si>
  <si>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Naftininkų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</si>
  <si>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</si>
  <si>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</si>
  <si>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Druskininkai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</si>
  <si>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</si>
  <si>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</si>
  <si>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Neris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</si>
  <si>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</si>
  <si>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</si>
  <si>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b/>
        <sz val="8"/>
        <color rgb="FF000000"/>
        <rFont val="Verdana"/>
        <family val="2"/>
      </rPr>
      <t>Total</t>
    </r>
  </si>
  <si>
    <r>
      <rPr>
        <b/>
        <sz val="9"/>
        <color rgb="FF000000"/>
        <rFont val="Verdana"/>
        <family val="2"/>
      </rPr>
      <t>Members of UCCU</t>
    </r>
  </si>
  <si>
    <r>
      <rPr>
        <sz val="8"/>
        <color rgb="FF000000"/>
        <rFont val="Verdana"/>
        <family val="2"/>
      </rPr>
      <t>Akademinė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</si>
  <si>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</si>
  <si>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</si>
  <si>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Raseiniai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</si>
  <si>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</si>
  <si>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</si>
  <si>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Ignalina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</si>
  <si>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</si>
  <si>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</si>
  <si>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Zanavykų bankelis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</si>
  <si>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</si>
  <si>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</si>
  <si>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Biržai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</si>
  <si>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</si>
  <si>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</si>
  <si>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Kupiškėnų 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</si>
  <si>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</si>
  <si>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</si>
  <si>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Šilalė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</si>
  <si>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</si>
  <si>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</si>
  <si>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Cooperative society Litas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</si>
  <si>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</si>
  <si>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</si>
  <si>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Pareigūnų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</si>
  <si>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</si>
  <si>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</si>
  <si>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Aukštaitija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</si>
  <si>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</si>
  <si>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</si>
  <si>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Joniškis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</si>
  <si>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</si>
  <si>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</si>
  <si>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b/>
        <sz val="8"/>
        <color rgb="FF000000"/>
        <rFont val="Verdana"/>
        <family val="2"/>
      </rPr>
      <t>Total</t>
    </r>
  </si>
  <si>
    <r>
      <rPr>
        <b/>
        <sz val="9"/>
        <color rgb="FF000000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</si>
  <si>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Ratas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</si>
  <si>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</si>
  <si>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</si>
  <si>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Taupa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</si>
  <si>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</si>
  <si>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FF0000"/>
        <rFont val="Verdana"/>
        <family val="2"/>
      </rPr>
      <t>Non-compliant**</t>
    </r>
  </si>
  <si>
    <r>
      <rPr>
        <sz val="8"/>
        <color rgb="FF000000"/>
        <rFont val="Verdana"/>
        <family val="2"/>
      </rPr>
      <t>LTL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</si>
  <si>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</si>
  <si>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</si>
  <si>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Saulėgrąža credit union</t>
    </r>
  </si>
  <si>
    <r>
      <rPr>
        <u/>
        <sz val="8"/>
        <color rgb="FF0000FF"/>
        <rFont val="Verdana"/>
        <family val="2"/>
      </rPr>
      <t>Licence</t>
    </r>
  </si>
  <si>
    <r>
      <rPr>
        <sz val="8"/>
        <color rgb="FF000000"/>
        <rFont val="Verdana"/>
        <family val="2"/>
      </rPr>
      <t>Compliant</t>
    </r>
  </si>
  <si>
    <r>
      <rPr>
        <b/>
        <sz val="8"/>
        <color rgb="FF000000"/>
        <rFont val="Verdana"/>
        <family val="2"/>
      </rPr>
      <t>Total</t>
    </r>
  </si>
  <si>
    <r>
      <rPr>
        <b/>
        <sz val="8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</si>
  <si>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</si>
  <si>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capital adequacy ratio:  for CCU member credit unions ≥ 10.5% (in 2019 – 5.78%), for credit unions under restructuring into a specialised bank ≥ 14.5% (in 2019 – 8.7%).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</si>
  <si>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</si>
  <si>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must be ≥ 30%.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</si>
  <si>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</si>
  <si>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</si>
  <si>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</si>
  <si>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</si>
  <si>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</si>
  <si>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*The credit union was granted permission for reorganisation.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</si>
  <si>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</si>
  <si>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* Credit union took action and ensured compliance with the ratio after the reporting date.</t>
    </r>
  </si>
  <si>
    <t>– 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</si>
</sst>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;\–#\ ##0.00"/>
    <numFmt numFmtId="165" formatCode="#\ ##0.00"/>
  </numFmts>
  <fonts count="3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0"/>
      <color rgb="FF000000"/>
      <name val="Arial Narrow"/>
      <family val="2"/>
      <charset val="186"/>
    </font>
    <font>
      <sz val="8"/>
      <color rgb="FF000000"/>
      <name val="Times New Roman"/>
      <family val="1"/>
      <charset val="186"/>
    </font>
    <font>
      <u/>
      <sz val="10"/>
      <color theme="10"/>
      <name val="Arial Narrow"/>
      <family val="2"/>
      <charset val="186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9"/>
      <color rgb="FF000000"/>
      <name val="Verdana"/>
      <family val="2"/>
    </font>
    <font>
      <sz val="8"/>
      <color rgb="FF000000"/>
      <name val="Verdana"/>
      <family val="2"/>
    </font>
    <font>
      <u/>
      <sz val="8"/>
      <color theme="1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color rgb="FFFF0000"/>
      <name val="Verdana"/>
      <family val="2"/>
    </font>
    <font>
      <sz val="9"/>
      <name val="Verdana"/>
      <family val="2"/>
      <charset val="186"/>
    </font>
    <font>
      <u/>
      <sz val="8"/>
      <color rgb="FF0000FF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6">
    <xf numFmtId="0" fontId="0" fillId="0" borderId="0" xfId="0"/>
    <xf numFmtId="4" fontId="0" fillId="34" borderId="0" xfId="0" applyNumberFormat="1" applyFill="1"/>
    <xf numFmtId="0" fontId="25" fillId="34" borderId="16" xfId="0" applyFont="1" applyFill="1" applyBorder="1" applyAlignment="1">
      <alignment horizontal="center" vertical="center" wrapText="1" readingOrder="1"/>
    </xf>
    <xf numFmtId="0" fontId="20" fillId="34" borderId="0" xfId="0" applyFont="1" applyFill="1" applyAlignment="1">
      <alignment horizontal="center"/>
    </xf>
    <xf numFmtId="0" fontId="0" fillId="34" borderId="0" xfId="0" applyFill="1"/>
    <xf numFmtId="0" fontId="19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center" vertical="center" wrapText="1" readingOrder="1"/>
    </xf>
    <xf numFmtId="0" fontId="19" fillId="33" borderId="0" xfId="0" applyFont="1" applyFill="1" applyAlignment="1">
      <alignment horizontal="left" vertical="center" wrapText="1" readingOrder="1"/>
    </xf>
    <xf numFmtId="0" fontId="20" fillId="34" borderId="0" xfId="0" applyFont="1" applyFill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 readingOrder="1"/>
    </xf>
    <xf numFmtId="0" fontId="22" fillId="34" borderId="0" xfId="0" applyFont="1" applyFill="1" applyBorder="1" applyAlignment="1">
      <alignment horizontal="left" wrapText="1" readingOrder="1"/>
    </xf>
    <xf numFmtId="0" fontId="24" fillId="35" borderId="11" xfId="0" applyFont="1" applyFill="1" applyBorder="1" applyAlignment="1">
      <alignment horizontal="center" vertical="center" wrapText="1" readingOrder="1"/>
    </xf>
    <xf numFmtId="0" fontId="24" fillId="35" borderId="15" xfId="0" applyFont="1" applyFill="1" applyBorder="1" applyAlignment="1">
      <alignment horizontal="center" vertical="center" wrapText="1" readingOrder="1"/>
    </xf>
    <xf numFmtId="0" fontId="25" fillId="34" borderId="16" xfId="0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/>
    </xf>
    <xf numFmtId="0" fontId="26" fillId="34" borderId="0" xfId="0" applyFont="1" applyFill="1" applyBorder="1" applyAlignment="1">
      <alignment horizontal="left" vertical="center" wrapText="1" readingOrder="1"/>
    </xf>
    <xf numFmtId="0" fontId="25" fillId="33" borderId="16" xfId="0" applyFont="1" applyFill="1" applyBorder="1" applyAlignment="1">
      <alignment horizontal="center" vertical="center" wrapText="1" readingOrder="1"/>
    </xf>
    <xf numFmtId="0" fontId="27" fillId="0" borderId="17" xfId="0" applyFont="1" applyFill="1" applyBorder="1" applyAlignment="1">
      <alignment horizontal="left" vertical="center" wrapText="1" readingOrder="1"/>
    </xf>
    <xf numFmtId="0" fontId="28" fillId="0" borderId="18" xfId="42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 readingOrder="1"/>
    </xf>
    <xf numFmtId="0" fontId="28" fillId="0" borderId="0" xfId="42" applyFont="1" applyBorder="1" applyAlignment="1">
      <alignment horizontal="center" vertical="center"/>
    </xf>
    <xf numFmtId="0" fontId="28" fillId="0" borderId="17" xfId="42" applyFont="1" applyBorder="1" applyAlignment="1">
      <alignment horizontal="center" vertical="center"/>
    </xf>
    <xf numFmtId="0" fontId="28" fillId="0" borderId="19" xfId="42" applyFont="1" applyBorder="1" applyAlignment="1">
      <alignment horizontal="center" vertical="center"/>
    </xf>
    <xf numFmtId="164" fontId="27" fillId="33" borderId="20" xfId="0" applyNumberFormat="1" applyFont="1" applyFill="1" applyBorder="1" applyAlignment="1">
      <alignment horizontal="center" vertical="center" wrapText="1" readingOrder="1"/>
    </xf>
    <xf numFmtId="0" fontId="29" fillId="34" borderId="19" xfId="0" applyFont="1" applyFill="1" applyBorder="1" applyAlignment="1">
      <alignment horizontal="left" vertical="center" wrapText="1" readingOrder="1"/>
    </xf>
    <xf numFmtId="165" fontId="29" fillId="34" borderId="16" xfId="0" applyNumberFormat="1" applyFont="1" applyFill="1" applyBorder="1" applyAlignment="1">
      <alignment horizontal="center" vertical="center" wrapText="1" readingOrder="1"/>
    </xf>
    <xf numFmtId="0" fontId="28" fillId="0" borderId="17" xfId="43" applyFont="1" applyBorder="1" applyAlignment="1">
      <alignment horizontal="center" vertical="center"/>
    </xf>
    <xf numFmtId="0" fontId="28" fillId="0" borderId="0" xfId="43" applyFont="1" applyBorder="1" applyAlignment="1">
      <alignment horizontal="center" vertical="center"/>
    </xf>
    <xf numFmtId="0" fontId="28" fillId="0" borderId="21" xfId="43" applyFont="1" applyBorder="1" applyAlignment="1">
      <alignment horizontal="center" vertical="center"/>
    </xf>
    <xf numFmtId="0" fontId="28" fillId="0" borderId="22" xfId="43" applyFont="1" applyBorder="1" applyAlignment="1">
      <alignment horizontal="center" vertical="center"/>
    </xf>
    <xf numFmtId="0" fontId="28" fillId="0" borderId="23" xfId="43" applyFont="1" applyBorder="1" applyAlignment="1">
      <alignment horizontal="center" vertical="center"/>
    </xf>
    <xf numFmtId="0" fontId="27" fillId="0" borderId="23" xfId="0" applyFont="1" applyFill="1" applyBorder="1" applyAlignment="1">
      <alignment horizontal="left" vertical="center" wrapText="1" readingOrder="1"/>
    </xf>
    <xf numFmtId="0" fontId="28" fillId="0" borderId="18" xfId="43" applyFont="1" applyBorder="1" applyAlignment="1">
      <alignment horizontal="center" vertical="center"/>
    </xf>
    <xf numFmtId="164" fontId="27" fillId="33" borderId="24" xfId="0" applyNumberFormat="1" applyFont="1" applyFill="1" applyBorder="1" applyAlignment="1">
      <alignment horizontal="center" vertical="center" wrapText="1" readingOrder="1"/>
    </xf>
    <xf numFmtId="164" fontId="27" fillId="33" borderId="25" xfId="0" applyNumberFormat="1" applyFont="1" applyFill="1" applyBorder="1" applyAlignment="1">
      <alignment horizontal="center" vertical="center" wrapText="1" readingOrder="1"/>
    </xf>
    <xf numFmtId="4" fontId="27" fillId="36" borderId="19" xfId="0" applyNumberFormat="1" applyFont="1" applyFill="1" applyBorder="1" applyAlignment="1">
      <alignment horizontal="center" vertical="center" wrapText="1" readingOrder="1"/>
    </xf>
    <xf numFmtId="0" fontId="28" fillId="0" borderId="23" xfId="42" applyFont="1" applyBorder="1" applyAlignment="1">
      <alignment horizontal="center" vertical="center"/>
    </xf>
    <xf numFmtId="0" fontId="28" fillId="0" borderId="21" xfId="42" applyFont="1" applyBorder="1" applyAlignment="1">
      <alignment horizontal="center" vertical="center"/>
    </xf>
    <xf numFmtId="0" fontId="29" fillId="0" borderId="18" xfId="0" applyFont="1" applyFill="1" applyBorder="1" applyAlignment="1">
      <alignment horizontal="left" vertical="center" wrapText="1" readingOrder="1"/>
    </xf>
    <xf numFmtId="4" fontId="25" fillId="0" borderId="16" xfId="0" applyNumberFormat="1" applyFont="1" applyFill="1" applyBorder="1" applyAlignment="1">
      <alignment horizontal="center" vertical="center" wrapText="1" readingOrder="1"/>
    </xf>
    <xf numFmtId="165" fontId="29" fillId="0" borderId="16" xfId="0" applyNumberFormat="1" applyFont="1" applyFill="1" applyBorder="1" applyAlignment="1">
      <alignment horizontal="center" vertical="center" wrapText="1" readingOrder="1"/>
    </xf>
    <xf numFmtId="0" fontId="30" fillId="34" borderId="16" xfId="0" applyFont="1" applyFill="1" applyBorder="1" applyAlignment="1">
      <alignment horizontal="center" vertical="center" wrapText="1" readingOrder="1"/>
    </xf>
    <xf numFmtId="0" fontId="31" fillId="34" borderId="23" xfId="0" applyFont="1" applyFill="1" applyBorder="1" applyAlignment="1">
      <alignment horizontal="left" vertical="center" wrapText="1" readingOrder="1"/>
    </xf>
    <xf numFmtId="4" fontId="31" fillId="34" borderId="16" xfId="0" applyNumberFormat="1" applyFont="1" applyFill="1" applyBorder="1" applyAlignment="1">
      <alignment horizontal="center" vertical="center" wrapText="1"/>
    </xf>
    <xf numFmtId="165" fontId="31" fillId="34" borderId="16" xfId="0" applyNumberFormat="1" applyFont="1" applyFill="1" applyBorder="1" applyAlignment="1">
      <alignment horizontal="center" vertical="center" wrapText="1" readingOrder="1"/>
    </xf>
    <xf numFmtId="0" fontId="32" fillId="33" borderId="0" xfId="0" applyFont="1" applyFill="1"/>
    <xf numFmtId="0" fontId="32" fillId="34" borderId="0" xfId="0" applyFont="1" applyFill="1" applyAlignment="1">
      <alignment horizontal="right" vertical="center"/>
    </xf>
    <xf numFmtId="0" fontId="32" fillId="33" borderId="0" xfId="0" applyFont="1" applyFill="1" applyAlignment="1">
      <alignment horizontal="center"/>
    </xf>
    <xf numFmtId="0" fontId="32" fillId="33" borderId="0" xfId="0" applyFont="1" applyFill="1" applyAlignment="1">
      <alignment vertical="center"/>
    </xf>
    <xf numFmtId="0" fontId="32" fillId="33" borderId="0" xfId="0" applyFont="1" applyFill="1" applyAlignment="1">
      <alignment horizontal="center" vertical="center"/>
    </xf>
    <xf numFmtId="0" fontId="33" fillId="33" borderId="0" xfId="0" applyFont="1" applyFill="1" applyAlignment="1">
      <alignment horizontal="left" wrapText="1" readingOrder="1"/>
    </xf>
    <xf numFmtId="0" fontId="32" fillId="33" borderId="0" xfId="0" applyFont="1" applyFill="1" applyAlignment="1">
      <alignment wrapText="1"/>
    </xf>
    <xf numFmtId="4" fontId="33" fillId="33" borderId="0" xfId="0" applyNumberFormat="1" applyFont="1" applyFill="1" applyAlignment="1">
      <alignment horizontal="right" wrapText="1" readingOrder="1"/>
    </xf>
    <xf numFmtId="4" fontId="32" fillId="33" borderId="0" xfId="0" applyNumberFormat="1" applyFont="1" applyFill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0" fillId="34" borderId="0" xfId="0" applyFont="1" applyFill="1" applyBorder="1"/>
    <xf numFmtId="0" fontId="20" fillId="34" borderId="0" xfId="0" applyFont="1" applyFill="1"/>
    <xf numFmtId="4" fontId="0" fillId="34" borderId="0" xfId="0" applyNumberFormat="1" applyFill="1" applyAlignment="1">
      <alignment horizontal="center" vertical="center"/>
    </xf>
    <xf numFmtId="0" fontId="26" fillId="34" borderId="0" xfId="0" applyFont="1" applyFill="1" applyBorder="1" applyAlignment="1">
      <alignment horizontal="left" vertical="center" wrapText="1" readingOrder="1"/>
    </xf>
    <xf numFmtId="0" fontId="27" fillId="0" borderId="17" xfId="0" applyFont="1" applyFill="1" applyBorder="1" applyAlignment="1">
      <alignment horizontal="left" vertical="center" wrapText="1" readingOrder="1"/>
    </xf>
    <xf numFmtId="0" fontId="28" fillId="0" borderId="18" xfId="42" applyFont="1" applyBorder="1" applyAlignment="1">
      <alignment horizontal="center" vertical="center"/>
    </xf>
    <xf numFmtId="164" fontId="27" fillId="33" borderId="18" xfId="0" applyNumberFormat="1" applyFont="1" applyFill="1" applyBorder="1" applyAlignment="1">
      <alignment horizontal="center" vertical="center" wrapText="1" readingOrder="1"/>
    </xf>
    <xf numFmtId="0" fontId="27" fillId="0" borderId="0" xfId="0" applyFont="1" applyFill="1" applyBorder="1" applyAlignment="1">
      <alignment horizontal="left" vertical="center" wrapText="1" readingOrder="1"/>
    </xf>
    <xf numFmtId="0" fontId="27" fillId="0" borderId="19" xfId="0" applyFont="1" applyFill="1" applyBorder="1" applyAlignment="1">
      <alignment horizontal="left" vertical="center" wrapText="1" readingOrder="1"/>
    </xf>
    <xf numFmtId="0" fontId="27" fillId="0" borderId="18" xfId="0" applyFont="1" applyFill="1" applyBorder="1" applyAlignment="1">
      <alignment horizontal="left" vertical="center" wrapText="1" readingOrder="1"/>
    </xf>
    <xf numFmtId="164" fontId="27" fillId="33" borderId="20" xfId="0" applyNumberFormat="1" applyFont="1" applyFill="1" applyBorder="1" applyAlignment="1">
      <alignment horizontal="center" vertical="center" wrapText="1" readingOrder="1"/>
    </xf>
    <xf numFmtId="0" fontId="29" fillId="34" borderId="19" xfId="0" applyFont="1" applyFill="1" applyBorder="1" applyAlignment="1">
      <alignment horizontal="left" vertical="center" wrapText="1" readingOrder="1"/>
    </xf>
    <xf numFmtId="165" fontId="29" fillId="34" borderId="16" xfId="0" applyNumberFormat="1" applyFont="1" applyFill="1" applyBorder="1" applyAlignment="1">
      <alignment horizontal="center" vertical="center" wrapText="1" readingOrder="1"/>
    </xf>
    <xf numFmtId="164" fontId="27" fillId="33" borderId="17" xfId="0" applyNumberFormat="1" applyFont="1" applyFill="1" applyBorder="1" applyAlignment="1">
      <alignment horizontal="center" vertical="center" wrapText="1" readingOrder="1"/>
    </xf>
    <xf numFmtId="164" fontId="27" fillId="33" borderId="25" xfId="0" applyNumberFormat="1" applyFont="1" applyFill="1" applyBorder="1" applyAlignment="1">
      <alignment horizontal="center" vertical="center" wrapText="1" readingOrder="1"/>
    </xf>
    <xf numFmtId="4" fontId="27" fillId="36" borderId="19" xfId="0" applyNumberFormat="1" applyFont="1" applyFill="1" applyBorder="1" applyAlignment="1">
      <alignment horizontal="center" vertical="center" wrapText="1" readingOrder="1"/>
    </xf>
    <xf numFmtId="165" fontId="29" fillId="0" borderId="16" xfId="0" applyNumberFormat="1" applyFont="1" applyFill="1" applyBorder="1" applyAlignment="1">
      <alignment horizontal="center" vertical="center" wrapText="1" readingOrder="1"/>
    </xf>
    <xf numFmtId="0" fontId="30" fillId="34" borderId="16" xfId="0" applyFont="1" applyFill="1" applyBorder="1" applyAlignment="1">
      <alignment horizontal="center" vertical="center" wrapText="1" readingOrder="1"/>
    </xf>
    <xf numFmtId="4" fontId="31" fillId="34" borderId="16" xfId="0" applyNumberFormat="1" applyFont="1" applyFill="1" applyBorder="1" applyAlignment="1">
      <alignment horizontal="center" vertical="center" wrapText="1"/>
    </xf>
    <xf numFmtId="165" fontId="31" fillId="34" borderId="16" xfId="0" applyNumberFormat="1" applyFont="1" applyFill="1" applyBorder="1" applyAlignment="1">
      <alignment horizontal="center" vertical="center" wrapText="1" readingOrder="1"/>
    </xf>
    <xf numFmtId="0" fontId="0" fillId="33" borderId="0" xfId="0" applyFill="1" applyAlignment="1">
      <alignment horizontal="left" wrapText="1" readingOrder="1"/>
    </xf>
    <xf numFmtId="164" fontId="35" fillId="33" borderId="20" xfId="0" applyNumberFormat="1" applyFont="1" applyFill="1" applyBorder="1" applyAlignment="1">
      <alignment horizontal="center" vertical="center" wrapText="1" readingOrder="1"/>
    </xf>
    <xf numFmtId="0" fontId="0" fillId="34" borderId="0" xfId="0" applyFill="1" applyAlignment="1">
      <alignment horizontal="right"/>
    </xf>
    <xf numFmtId="0" fontId="32" fillId="34" borderId="0" xfId="0" applyFont="1" applyFill="1" applyAlignment="1">
      <alignment horizontal="right"/>
    </xf>
    <xf numFmtId="0" fontId="32" fillId="34" borderId="0" xfId="0" applyFont="1" applyFill="1"/>
    <xf numFmtId="0" fontId="26" fillId="34" borderId="0" xfId="0" applyFont="1" applyFill="1" applyBorder="1" applyAlignment="1">
      <alignment horizontal="left" vertical="center" wrapText="1" readingOrder="1"/>
    </xf>
    <xf numFmtId="0" fontId="36" fillId="34" borderId="0" xfId="0" applyFont="1" applyFill="1" applyAlignment="1">
      <alignment horizontal="left" wrapText="1" readingOrder="1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 readingOrder="1"/>
    </xf>
    <xf numFmtId="0" fontId="24" fillId="35" borderId="14" xfId="0" applyFont="1" applyFill="1" applyBorder="1" applyAlignment="1">
      <alignment horizontal="center" vertical="center" wrapText="1" readingOrder="1"/>
    </xf>
    <xf numFmtId="0" fontId="34" fillId="34" borderId="0" xfId="0" applyFont="1" applyFill="1" applyAlignment="1">
      <alignment horizontal="left" wrapText="1" readingOrder="1"/>
    </xf>
    <xf numFmtId="0" fontId="24" fillId="35" borderId="12" xfId="0" applyFont="1" applyFill="1" applyBorder="1" applyAlignment="1">
      <alignment horizontal="center" vertical="center" wrapText="1" readingOrder="1"/>
    </xf>
    <xf numFmtId="0" fontId="34" fillId="33" borderId="0" xfId="0" applyFont="1" applyFill="1" applyAlignment="1">
      <alignment horizontal="left" wrapText="1" readingOrder="1"/>
    </xf>
    <xf numFmtId="0" fontId="33" fillId="33" borderId="0" xfId="0" applyFont="1" applyFill="1" applyAlignment="1">
      <alignment horizontal="left" wrapText="1" readingOrder="1"/>
    </xf>
    <xf numFmtId="4" fontId="27" fillId="0" borderId="23" xfId="0" applyNumberFormat="1" applyFont="1" applyFill="1" applyBorder="1" applyAlignment="1">
      <alignment horizontal="center" vertical="center" wrapText="1"/>
    </xf>
    <xf numFmtId="4" fontId="27" fillId="0" borderId="18" xfId="0" applyNumberFormat="1" applyFont="1" applyFill="1" applyBorder="1" applyAlignment="1">
      <alignment horizontal="center" vertical="center" wrapText="1"/>
    </xf>
    <xf numFmtId="4" fontId="27" fillId="0" borderId="20" xfId="0" applyNumberFormat="1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2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lb.lt/lt/frd-licencijos/view_license?id=271" TargetMode="External"/><Relationship Id="rId21" Type="http://schemas.openxmlformats.org/officeDocument/2006/relationships/hyperlink" Target="http://www.lb.lt/lt/frd-licencijos/view_license?id=311" TargetMode="External"/><Relationship Id="rId34" Type="http://schemas.openxmlformats.org/officeDocument/2006/relationships/hyperlink" Target="http://www.lb.lt/lt/frd-licencijos/view_license?id=296" TargetMode="External"/><Relationship Id="rId42" Type="http://schemas.openxmlformats.org/officeDocument/2006/relationships/hyperlink" Target="http://www.lb.lt/lt/frd-licencijos/view_license?id=279" TargetMode="External"/><Relationship Id="rId47" Type="http://schemas.openxmlformats.org/officeDocument/2006/relationships/hyperlink" Target="http://www.lb.lt/lt/frd-licencijos/view_license?id=312" TargetMode="External"/><Relationship Id="rId50" Type="http://schemas.openxmlformats.org/officeDocument/2006/relationships/hyperlink" Target="http://www.lb.lt/lt/frd-licencijos/view_license?id=282" TargetMode="External"/><Relationship Id="rId55" Type="http://schemas.openxmlformats.org/officeDocument/2006/relationships/hyperlink" Target="http://www.lb.lt/lt/frd-licencijos/view_license?id=263" TargetMode="External"/><Relationship Id="rId63" Type="http://schemas.openxmlformats.org/officeDocument/2006/relationships/hyperlink" Target="http://www.lb.lt/lt/frd-licencijos/view_license?id=325" TargetMode="External"/><Relationship Id="rId7" Type="http://schemas.openxmlformats.org/officeDocument/2006/relationships/hyperlink" Target="http://www.lb.lt/lt/frd-licencijos/view_license?id=273" TargetMode="External"/><Relationship Id="rId2" Type="http://schemas.openxmlformats.org/officeDocument/2006/relationships/hyperlink" Target="http://www.lb.lt/lt/frd-licencijos/view_license?id=318" TargetMode="External"/><Relationship Id="rId16" Type="http://schemas.openxmlformats.org/officeDocument/2006/relationships/hyperlink" Target="http://www.lb.lt/lt/frd-licencijos/view_license?id=287" TargetMode="External"/><Relationship Id="rId29" Type="http://schemas.openxmlformats.org/officeDocument/2006/relationships/hyperlink" Target="http://www.lb.lt/lt/frd-licencijos/view_license?id=333" TargetMode="External"/><Relationship Id="rId11" Type="http://schemas.openxmlformats.org/officeDocument/2006/relationships/hyperlink" Target="http://www.lb.lt/lt/frd-licencijos/view_license?id=336" TargetMode="External"/><Relationship Id="rId24" Type="http://schemas.openxmlformats.org/officeDocument/2006/relationships/hyperlink" Target="http://www.lb.lt/lt/frd-licencijos/view_license?id=300" TargetMode="External"/><Relationship Id="rId32" Type="http://schemas.openxmlformats.org/officeDocument/2006/relationships/hyperlink" Target="http://www.lb.lt/lt/frd-licencijos/view_license?id=294" TargetMode="External"/><Relationship Id="rId37" Type="http://schemas.openxmlformats.org/officeDocument/2006/relationships/hyperlink" Target="http://www.lb.lt/lt/frd-licencijos/view_license?id=280" TargetMode="External"/><Relationship Id="rId40" Type="http://schemas.openxmlformats.org/officeDocument/2006/relationships/hyperlink" Target="http://www.lb.lt/lt/frd-licencijos/view_license?id=337" TargetMode="External"/><Relationship Id="rId45" Type="http://schemas.openxmlformats.org/officeDocument/2006/relationships/hyperlink" Target="http://www.lb.lt/lt/frd-licencijos/view_license?id=321" TargetMode="External"/><Relationship Id="rId53" Type="http://schemas.openxmlformats.org/officeDocument/2006/relationships/hyperlink" Target="http://www.lb.lt/lt/frd-licencijos/view_license?id=275" TargetMode="External"/><Relationship Id="rId58" Type="http://schemas.openxmlformats.org/officeDocument/2006/relationships/hyperlink" Target="http://www.lb.lt/lt/frd-licencijos/view_license?id=270" TargetMode="External"/><Relationship Id="rId5" Type="http://schemas.openxmlformats.org/officeDocument/2006/relationships/hyperlink" Target="http://www.lb.lt/lt/frd-licencijos/view_license?id=295" TargetMode="External"/><Relationship Id="rId61" Type="http://schemas.openxmlformats.org/officeDocument/2006/relationships/hyperlink" Target="http://www.lb.lt/lt/frd-licencijos/view_license?id=322" TargetMode="External"/><Relationship Id="rId19" Type="http://schemas.openxmlformats.org/officeDocument/2006/relationships/hyperlink" Target="http://www.lb.lt/lt/frd-licencijos/view_license?id=290" TargetMode="External"/><Relationship Id="rId14" Type="http://schemas.openxmlformats.org/officeDocument/2006/relationships/hyperlink" Target="http://www.lb.lt/lt/frd-licencijos/view_license?id=274" TargetMode="External"/><Relationship Id="rId22" Type="http://schemas.openxmlformats.org/officeDocument/2006/relationships/hyperlink" Target="http://www.lb.lt/lt/frd-licencijos/view_license?id=286" TargetMode="External"/><Relationship Id="rId27" Type="http://schemas.openxmlformats.org/officeDocument/2006/relationships/hyperlink" Target="http://www.lb.lt/lt/frd-licencijos/view_license?id=306" TargetMode="External"/><Relationship Id="rId30" Type="http://schemas.openxmlformats.org/officeDocument/2006/relationships/hyperlink" Target="http://www.lb.lt/lt/frd-licencijos/view_license?id=278" TargetMode="External"/><Relationship Id="rId35" Type="http://schemas.openxmlformats.org/officeDocument/2006/relationships/hyperlink" Target="http://www.lb.lt/lt/frd-licencijos/view_license?id=262" TargetMode="External"/><Relationship Id="rId43" Type="http://schemas.openxmlformats.org/officeDocument/2006/relationships/hyperlink" Target="http://www.lb.lt/lt/frd-licencijos/view_license?id=26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335" TargetMode="External"/><Relationship Id="rId64" Type="http://schemas.openxmlformats.org/officeDocument/2006/relationships/hyperlink" Target="http://www.lb.lt/lt/frd-licencijos/view_license?id=313" TargetMode="External"/><Relationship Id="rId8" Type="http://schemas.openxmlformats.org/officeDocument/2006/relationships/hyperlink" Target="http://www.lb.lt/lt/frd-licencijos/view_license?id=307" TargetMode="External"/><Relationship Id="rId51" Type="http://schemas.openxmlformats.org/officeDocument/2006/relationships/hyperlink" Target="http://www.lb.lt/lt/frd-licencijos/view_license?id=332" TargetMode="External"/><Relationship Id="rId3" Type="http://schemas.openxmlformats.org/officeDocument/2006/relationships/hyperlink" Target="http://www.lb.lt/lt/frd-licencijos/view_license?id=309" TargetMode="External"/><Relationship Id="rId12" Type="http://schemas.openxmlformats.org/officeDocument/2006/relationships/hyperlink" Target="http://www.lb.lt/lt/frd-licencijos/view_license?id=267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308" TargetMode="External"/><Relationship Id="rId33" Type="http://schemas.openxmlformats.org/officeDocument/2006/relationships/hyperlink" Target="http://www.lb.lt/lt/frd-licencijos/view_license?id=272" TargetMode="External"/><Relationship Id="rId38" Type="http://schemas.openxmlformats.org/officeDocument/2006/relationships/hyperlink" Target="http://www.lb.lt/lt/frd-licencijos/view_license?id=264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://www.lb.lt/lt/frd-licencijos/view_license?id=310" TargetMode="External"/><Relationship Id="rId20" Type="http://schemas.openxmlformats.org/officeDocument/2006/relationships/hyperlink" Target="http://www.lb.lt/lt/frd-licencijos/view_license?id=320" TargetMode="External"/><Relationship Id="rId41" Type="http://schemas.openxmlformats.org/officeDocument/2006/relationships/hyperlink" Target="http://www.lb.lt/lt/frd-licencijos/view_license?id=288" TargetMode="External"/><Relationship Id="rId54" Type="http://schemas.openxmlformats.org/officeDocument/2006/relationships/hyperlink" Target="http://www.lb.lt/lt/frd-licencijos/view_license?id=331" TargetMode="External"/><Relationship Id="rId62" Type="http://schemas.openxmlformats.org/officeDocument/2006/relationships/hyperlink" Target="http://www.lb.lt/lt/frd-licencijos/view_license?id=285" TargetMode="External"/><Relationship Id="rId1" Type="http://schemas.openxmlformats.org/officeDocument/2006/relationships/hyperlink" Target="http://www.lb.lt/lt/frd-licencijos/view_license?id=314" TargetMode="External"/><Relationship Id="rId6" Type="http://schemas.openxmlformats.org/officeDocument/2006/relationships/hyperlink" Target="http://www.lb.lt/lt/frd-licencijos/view_license?id=268" TargetMode="External"/><Relationship Id="rId15" Type="http://schemas.openxmlformats.org/officeDocument/2006/relationships/hyperlink" Target="http://www.lb.lt/lt/frd-licencijos/view_license?id=330" TargetMode="External"/><Relationship Id="rId23" Type="http://schemas.openxmlformats.org/officeDocument/2006/relationships/hyperlink" Target="http://www.lb.lt/lt/frd-licencijos/view_license?id=259" TargetMode="External"/><Relationship Id="rId28" Type="http://schemas.openxmlformats.org/officeDocument/2006/relationships/hyperlink" Target="http://www.lb.lt/lt/frd-licencijos/view_license?id=260" TargetMode="External"/><Relationship Id="rId36" Type="http://schemas.openxmlformats.org/officeDocument/2006/relationships/hyperlink" Target="http://www.lb.lt/lt/frd-licencijos/view_license?id=324" TargetMode="External"/><Relationship Id="rId49" Type="http://schemas.openxmlformats.org/officeDocument/2006/relationships/hyperlink" Target="http://www.lb.lt/lt/frd-licencijos/view_license?id=443" TargetMode="External"/><Relationship Id="rId57" Type="http://schemas.openxmlformats.org/officeDocument/2006/relationships/hyperlink" Target="http://www.lb.lt/lt/frd-licencijos/view_license?id=283" TargetMode="External"/><Relationship Id="rId10" Type="http://schemas.openxmlformats.org/officeDocument/2006/relationships/hyperlink" Target="http://www.lb.lt/lt/frd-licencijos/view_license?id=316" TargetMode="External"/><Relationship Id="rId31" Type="http://schemas.openxmlformats.org/officeDocument/2006/relationships/hyperlink" Target="http://www.lb.lt/lt/frd-licencijos/view_license?id=266" TargetMode="External"/><Relationship Id="rId44" Type="http://schemas.openxmlformats.org/officeDocument/2006/relationships/hyperlink" Target="http://www.lb.lt/lt/frd-licencijos/view_license?id=284" TargetMode="External"/><Relationship Id="rId52" Type="http://schemas.openxmlformats.org/officeDocument/2006/relationships/hyperlink" Target="http://www.lb.lt/lt/frd-licencijos/view_license?id=305" TargetMode="External"/><Relationship Id="rId60" Type="http://schemas.openxmlformats.org/officeDocument/2006/relationships/hyperlink" Target="http://www.lb.lt/lt/frd-licencijos/view_license?id=315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334" TargetMode="External"/><Relationship Id="rId13" Type="http://schemas.openxmlformats.org/officeDocument/2006/relationships/hyperlink" Target="http://www.lb.lt/lt/frd-licencijos/view_license?id=317" TargetMode="External"/><Relationship Id="rId18" Type="http://schemas.openxmlformats.org/officeDocument/2006/relationships/hyperlink" Target="http://www.lb.lt/lt/frd-licencijos/view_license?id=293" TargetMode="External"/><Relationship Id="rId39" Type="http://schemas.openxmlformats.org/officeDocument/2006/relationships/hyperlink" Target="http://www.lb.lt/lt/frd-licencijos/view_license?id=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36"/>
  <sheetViews>
    <sheetView tabSelected="1" topLeftCell="A7" zoomScaleNormal="100" workbookViewId="0">
      <selection activeCell="N33" sqref="N33"/>
    </sheetView>
  </sheetViews>
  <sheetFormatPr defaultRowHeight="15" x14ac:dyDescent="0.25"/>
  <cols>
    <col min="1" max="1" width="9.140625" style="4"/>
    <col min="2" max="2" width="4.42578125" customWidth="1"/>
    <col min="3" max="3" width="38.85546875" customWidth="1"/>
    <col min="4" max="15" width="11.5703125" customWidth="1"/>
    <col min="16" max="108" width="9.140625" style="4"/>
  </cols>
  <sheetData>
    <row r="1" spans="1:19" s="4" customFormat="1" x14ac:dyDescent="0.25"/>
    <row r="2" spans="1:19" s="4" customFormat="1" ht="15.75" customHeight="1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9" x14ac:dyDescent="0.25">
      <c r="B3" s="6"/>
      <c r="C3" s="8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9" ht="15" customHeight="1" x14ac:dyDescent="0.3">
      <c r="A4" s="3"/>
      <c r="B4" s="83" t="s">
        <v>1</v>
      </c>
      <c r="C4" s="85" t="s">
        <v>2</v>
      </c>
      <c r="D4" s="87" t="s">
        <v>3</v>
      </c>
      <c r="E4" s="87" t="s">
        <v>4</v>
      </c>
      <c r="F4" s="87" t="s">
        <v>5</v>
      </c>
      <c r="G4" s="87" t="s">
        <v>6</v>
      </c>
      <c r="H4" s="87" t="s">
        <v>7</v>
      </c>
      <c r="I4" s="87" t="s">
        <v>8</v>
      </c>
      <c r="J4" s="87" t="s">
        <v>9</v>
      </c>
      <c r="K4" s="87" t="s">
        <v>10</v>
      </c>
      <c r="L4" s="90" t="s">
        <v>11</v>
      </c>
      <c r="M4" s="90"/>
      <c r="N4" s="90"/>
      <c r="O4" s="90"/>
      <c r="P4" s="3"/>
      <c r="Q4" s="3"/>
      <c r="R4" s="9"/>
      <c r="S4" s="9"/>
    </row>
    <row r="5" spans="1:19" ht="52.5" x14ac:dyDescent="0.3">
      <c r="A5" s="3"/>
      <c r="B5" s="84"/>
      <c r="C5" s="86"/>
      <c r="D5" s="88"/>
      <c r="E5" s="88"/>
      <c r="F5" s="88"/>
      <c r="G5" s="88"/>
      <c r="H5" s="88"/>
      <c r="I5" s="88"/>
      <c r="J5" s="88"/>
      <c r="K5" s="88"/>
      <c r="L5" s="12" t="s">
        <v>12</v>
      </c>
      <c r="M5" s="12" t="s">
        <v>13</v>
      </c>
      <c r="N5" s="12" t="s">
        <v>14</v>
      </c>
      <c r="O5" s="13" t="s">
        <v>15</v>
      </c>
      <c r="P5" s="3"/>
      <c r="Q5" s="3"/>
      <c r="R5" s="9"/>
      <c r="S5" s="9"/>
    </row>
    <row r="6" spans="1:19" ht="16.5" x14ac:dyDescent="0.3">
      <c r="A6" s="3"/>
      <c r="B6" s="17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>
        <v>12</v>
      </c>
      <c r="M6" s="14">
        <v>13</v>
      </c>
      <c r="N6" s="14">
        <v>14</v>
      </c>
      <c r="O6" s="15">
        <v>15</v>
      </c>
      <c r="P6" s="3"/>
      <c r="Q6" s="3"/>
      <c r="R6" s="9"/>
      <c r="S6" s="9"/>
    </row>
    <row r="7" spans="1:19" ht="15" customHeight="1" x14ac:dyDescent="0.3">
      <c r="A7" s="3"/>
      <c r="B7" s="81" t="s">
        <v>16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16"/>
      <c r="P7" s="3"/>
      <c r="Q7" s="3"/>
      <c r="R7" s="9"/>
      <c r="S7" s="9"/>
    </row>
    <row r="8" spans="1:19" ht="15.75" customHeight="1" x14ac:dyDescent="0.25">
      <c r="A8" s="78"/>
      <c r="B8" s="2">
        <v>1</v>
      </c>
      <c r="C8" s="60" t="s">
        <v>17</v>
      </c>
      <c r="D8" s="19" t="s">
        <v>18</v>
      </c>
      <c r="E8" s="62">
        <v>31699.31</v>
      </c>
      <c r="F8" s="62">
        <v>3199.34</v>
      </c>
      <c r="G8" s="62">
        <v>5886.93</v>
      </c>
      <c r="H8" s="62">
        <v>17376.080000000002</v>
      </c>
      <c r="I8" s="62">
        <v>30262.87</v>
      </c>
      <c r="J8" s="62">
        <v>2171.79</v>
      </c>
      <c r="K8" s="62">
        <v>-34.549999999999997</v>
      </c>
      <c r="L8" s="62">
        <v>7.9</v>
      </c>
      <c r="M8" s="62">
        <v>38.96</v>
      </c>
      <c r="N8" s="62">
        <v>3.71</v>
      </c>
      <c r="O8" s="24" t="s">
        <v>19</v>
      </c>
      <c r="P8" s="1"/>
      <c r="R8" s="11"/>
      <c r="S8" s="55"/>
    </row>
    <row r="9" spans="1:19" ht="15.75" customHeight="1" x14ac:dyDescent="0.25">
      <c r="A9" s="78"/>
      <c r="B9" s="2">
        <v>2</v>
      </c>
      <c r="C9" s="63" t="s">
        <v>20</v>
      </c>
      <c r="D9" s="19" t="s">
        <v>21</v>
      </c>
      <c r="E9" s="62">
        <v>28027.01</v>
      </c>
      <c r="F9" s="62">
        <v>1801.9</v>
      </c>
      <c r="G9" s="62">
        <v>6372.52</v>
      </c>
      <c r="H9" s="62">
        <v>18755.09</v>
      </c>
      <c r="I9" s="62">
        <v>25620.75</v>
      </c>
      <c r="J9" s="62">
        <v>1288.71</v>
      </c>
      <c r="K9" s="62">
        <v>45.28</v>
      </c>
      <c r="L9" s="62">
        <v>14.56</v>
      </c>
      <c r="M9" s="62">
        <v>33.81</v>
      </c>
      <c r="N9" s="62">
        <v>0.45</v>
      </c>
      <c r="O9" s="24" t="s">
        <v>22</v>
      </c>
      <c r="P9" s="1"/>
      <c r="R9" s="11"/>
      <c r="S9" s="55"/>
    </row>
    <row r="10" spans="1:19" ht="15.75" customHeight="1" x14ac:dyDescent="0.25">
      <c r="A10" s="78"/>
      <c r="B10" s="2">
        <v>3</v>
      </c>
      <c r="C10" s="63" t="s">
        <v>23</v>
      </c>
      <c r="D10" s="19" t="s">
        <v>24</v>
      </c>
      <c r="E10" s="62">
        <v>26392.82</v>
      </c>
      <c r="F10" s="62"/>
      <c r="G10" s="62">
        <v>7087.88</v>
      </c>
      <c r="H10" s="62">
        <v>18217.75</v>
      </c>
      <c r="I10" s="62">
        <v>22864.52</v>
      </c>
      <c r="J10" s="62">
        <v>1818.92</v>
      </c>
      <c r="K10" s="62">
        <v>8.3800000000000008</v>
      </c>
      <c r="L10" s="62">
        <v>17.13</v>
      </c>
      <c r="M10" s="62">
        <v>36.54</v>
      </c>
      <c r="N10" s="62"/>
      <c r="O10" s="24" t="s">
        <v>25</v>
      </c>
      <c r="P10" s="1"/>
      <c r="R10" s="11"/>
      <c r="S10" s="55"/>
    </row>
    <row r="11" spans="1:19" ht="15.75" customHeight="1" x14ac:dyDescent="0.25">
      <c r="A11" s="78"/>
      <c r="B11" s="2">
        <v>4</v>
      </c>
      <c r="C11" s="63" t="s">
        <v>26</v>
      </c>
      <c r="D11" s="19" t="s">
        <v>27</v>
      </c>
      <c r="E11" s="62">
        <v>24071.23</v>
      </c>
      <c r="F11" s="62">
        <v>2802.04</v>
      </c>
      <c r="G11" s="62">
        <v>4415.12</v>
      </c>
      <c r="H11" s="62">
        <v>15876.29</v>
      </c>
      <c r="I11" s="62">
        <v>22853.919999999998</v>
      </c>
      <c r="J11" s="62">
        <v>1406.12</v>
      </c>
      <c r="K11" s="62">
        <v>145.1</v>
      </c>
      <c r="L11" s="62">
        <v>8.52</v>
      </c>
      <c r="M11" s="62">
        <v>43.24</v>
      </c>
      <c r="N11" s="62"/>
      <c r="O11" s="24" t="s">
        <v>28</v>
      </c>
      <c r="P11" s="1"/>
      <c r="R11" s="11"/>
      <c r="S11" s="55"/>
    </row>
    <row r="12" spans="1:19" ht="15.75" customHeight="1" x14ac:dyDescent="0.25">
      <c r="A12" s="78"/>
      <c r="B12" s="2">
        <v>5</v>
      </c>
      <c r="C12" s="63" t="s">
        <v>29</v>
      </c>
      <c r="D12" s="19" t="s">
        <v>30</v>
      </c>
      <c r="E12" s="62">
        <v>24062.959999999999</v>
      </c>
      <c r="F12" s="62">
        <v>3105.35</v>
      </c>
      <c r="G12" s="62">
        <v>2637.12</v>
      </c>
      <c r="H12" s="62">
        <v>17861.689999999999</v>
      </c>
      <c r="I12" s="62">
        <v>19559.830000000002</v>
      </c>
      <c r="J12" s="62">
        <v>1595.08</v>
      </c>
      <c r="K12" s="62">
        <v>21.56</v>
      </c>
      <c r="L12" s="62">
        <v>15.86</v>
      </c>
      <c r="M12" s="62">
        <v>35.799999999999997</v>
      </c>
      <c r="N12" s="62"/>
      <c r="O12" s="24" t="s">
        <v>31</v>
      </c>
      <c r="P12" s="1"/>
      <c r="R12" s="11"/>
      <c r="S12" s="55"/>
    </row>
    <row r="13" spans="1:19" ht="15.75" customHeight="1" x14ac:dyDescent="0.25">
      <c r="A13" s="78"/>
      <c r="B13" s="2">
        <v>6</v>
      </c>
      <c r="C13" s="63" t="s">
        <v>32</v>
      </c>
      <c r="D13" s="19" t="s">
        <v>33</v>
      </c>
      <c r="E13" s="62">
        <v>21675.61</v>
      </c>
      <c r="F13" s="62">
        <v>2702.01</v>
      </c>
      <c r="G13" s="62">
        <v>3888.57</v>
      </c>
      <c r="H13" s="62">
        <v>14210.42</v>
      </c>
      <c r="I13" s="62">
        <v>19538.939999999999</v>
      </c>
      <c r="J13" s="62">
        <v>3081.82</v>
      </c>
      <c r="K13" s="62">
        <v>68.89</v>
      </c>
      <c r="L13" s="62">
        <v>14.72</v>
      </c>
      <c r="M13" s="62">
        <v>37.25</v>
      </c>
      <c r="N13" s="62">
        <v>0.54</v>
      </c>
      <c r="O13" s="24" t="s">
        <v>34</v>
      </c>
      <c r="P13" s="1"/>
      <c r="R13" s="11"/>
      <c r="S13" s="55"/>
    </row>
    <row r="14" spans="1:19" ht="15.75" customHeight="1" x14ac:dyDescent="0.25">
      <c r="A14" s="78"/>
      <c r="B14" s="2">
        <v>7</v>
      </c>
      <c r="C14" s="63" t="s">
        <v>35</v>
      </c>
      <c r="D14" s="19" t="s">
        <v>36</v>
      </c>
      <c r="E14" s="62">
        <v>19393.45</v>
      </c>
      <c r="F14" s="62"/>
      <c r="G14" s="62">
        <v>4152.1400000000003</v>
      </c>
      <c r="H14" s="62">
        <v>14531.04</v>
      </c>
      <c r="I14" s="62">
        <v>16888.099999999999</v>
      </c>
      <c r="J14" s="62">
        <v>1628.92</v>
      </c>
      <c r="K14" s="62">
        <v>-3.51</v>
      </c>
      <c r="L14" s="62">
        <v>7.24</v>
      </c>
      <c r="M14" s="62">
        <v>31.42</v>
      </c>
      <c r="N14" s="62"/>
      <c r="O14" s="24" t="s">
        <v>37</v>
      </c>
      <c r="P14" s="1"/>
      <c r="R14" s="11"/>
      <c r="S14" s="55"/>
    </row>
    <row r="15" spans="1:19" ht="15.75" customHeight="1" x14ac:dyDescent="0.25">
      <c r="A15" s="78"/>
      <c r="B15" s="2">
        <v>8</v>
      </c>
      <c r="C15" s="63" t="s">
        <v>38</v>
      </c>
      <c r="D15" s="19" t="s">
        <v>39</v>
      </c>
      <c r="E15" s="62">
        <v>14348.12</v>
      </c>
      <c r="F15" s="62">
        <v>506.69</v>
      </c>
      <c r="G15" s="62">
        <v>2980.78</v>
      </c>
      <c r="H15" s="62">
        <v>9923.9599999999991</v>
      </c>
      <c r="I15" s="62">
        <v>11748.14</v>
      </c>
      <c r="J15" s="62">
        <v>1015.64</v>
      </c>
      <c r="K15" s="62">
        <v>32.35</v>
      </c>
      <c r="L15" s="62">
        <v>18.63</v>
      </c>
      <c r="M15" s="62">
        <v>35.44</v>
      </c>
      <c r="N15" s="62"/>
      <c r="O15" s="24" t="s">
        <v>40</v>
      </c>
      <c r="P15" s="1"/>
      <c r="R15" s="11"/>
      <c r="S15" s="55"/>
    </row>
    <row r="16" spans="1:19" ht="15.75" customHeight="1" x14ac:dyDescent="0.25">
      <c r="A16" s="78"/>
      <c r="B16" s="2">
        <v>9</v>
      </c>
      <c r="C16" s="63" t="s">
        <v>41</v>
      </c>
      <c r="D16" s="19" t="s">
        <v>42</v>
      </c>
      <c r="E16" s="62">
        <v>14242.35</v>
      </c>
      <c r="F16" s="62"/>
      <c r="G16" s="62">
        <v>3616.97</v>
      </c>
      <c r="H16" s="62">
        <v>9984.51</v>
      </c>
      <c r="I16" s="62">
        <v>11002.84</v>
      </c>
      <c r="J16" s="62">
        <v>773.62</v>
      </c>
      <c r="K16" s="62">
        <v>-3.62</v>
      </c>
      <c r="L16" s="62">
        <v>9.32</v>
      </c>
      <c r="M16" s="62">
        <v>42.41</v>
      </c>
      <c r="N16" s="62">
        <v>3.44</v>
      </c>
      <c r="O16" s="24" t="s">
        <v>43</v>
      </c>
      <c r="P16" s="1"/>
      <c r="R16" s="11"/>
      <c r="S16" s="55"/>
    </row>
    <row r="17" spans="1:19" ht="15.75" customHeight="1" x14ac:dyDescent="0.25">
      <c r="A17" s="78"/>
      <c r="B17" s="2">
        <v>10</v>
      </c>
      <c r="C17" s="63" t="s">
        <v>44</v>
      </c>
      <c r="D17" s="19" t="s">
        <v>45</v>
      </c>
      <c r="E17" s="62">
        <v>12275.3</v>
      </c>
      <c r="F17" s="62">
        <v>956.03</v>
      </c>
      <c r="G17" s="62">
        <v>2570.54</v>
      </c>
      <c r="H17" s="62">
        <v>8367.7199999999993</v>
      </c>
      <c r="I17" s="62">
        <v>10420.57</v>
      </c>
      <c r="J17" s="62">
        <v>524.04</v>
      </c>
      <c r="K17" s="62">
        <v>20.190000000000001</v>
      </c>
      <c r="L17" s="62">
        <v>17.29</v>
      </c>
      <c r="M17" s="62">
        <v>39.049999999999997</v>
      </c>
      <c r="N17" s="62"/>
      <c r="O17" s="24" t="s">
        <v>46</v>
      </c>
      <c r="P17" s="1"/>
      <c r="R17" s="11"/>
      <c r="S17" s="55"/>
    </row>
    <row r="18" spans="1:19" ht="15.75" customHeight="1" x14ac:dyDescent="0.25">
      <c r="A18" s="78"/>
      <c r="B18" s="2">
        <v>11</v>
      </c>
      <c r="C18" s="63" t="s">
        <v>47</v>
      </c>
      <c r="D18" s="19" t="s">
        <v>48</v>
      </c>
      <c r="E18" s="62">
        <v>11690</v>
      </c>
      <c r="F18" s="62">
        <v>181.63</v>
      </c>
      <c r="G18" s="62">
        <v>2492.7600000000002</v>
      </c>
      <c r="H18" s="62">
        <v>8336.09</v>
      </c>
      <c r="I18" s="62">
        <v>9221.18</v>
      </c>
      <c r="J18" s="62">
        <v>682.41</v>
      </c>
      <c r="K18" s="62">
        <v>15.91</v>
      </c>
      <c r="L18" s="62">
        <v>10.72</v>
      </c>
      <c r="M18" s="62">
        <v>35.06</v>
      </c>
      <c r="N18" s="62">
        <v>1.29</v>
      </c>
      <c r="O18" s="24" t="s">
        <v>49</v>
      </c>
      <c r="P18" s="1"/>
      <c r="R18" s="11"/>
      <c r="S18" s="55"/>
    </row>
    <row r="19" spans="1:19" ht="15.75" customHeight="1" x14ac:dyDescent="0.25">
      <c r="A19" s="78"/>
      <c r="B19" s="2">
        <v>12</v>
      </c>
      <c r="C19" s="63" t="s">
        <v>50</v>
      </c>
      <c r="D19" s="19" t="s">
        <v>51</v>
      </c>
      <c r="E19" s="62">
        <v>11668.37</v>
      </c>
      <c r="F19" s="62">
        <v>1097.9000000000001</v>
      </c>
      <c r="G19" s="62">
        <v>3438.02</v>
      </c>
      <c r="H19" s="62">
        <v>6713.49</v>
      </c>
      <c r="I19" s="62">
        <v>10711.16</v>
      </c>
      <c r="J19" s="62">
        <v>782.6</v>
      </c>
      <c r="K19" s="62">
        <v>30.48</v>
      </c>
      <c r="L19" s="62">
        <v>18.260000000000002</v>
      </c>
      <c r="M19" s="62">
        <v>43.79</v>
      </c>
      <c r="N19" s="62"/>
      <c r="O19" s="24" t="s">
        <v>52</v>
      </c>
      <c r="P19" s="1"/>
      <c r="R19" s="11"/>
      <c r="S19" s="55"/>
    </row>
    <row r="20" spans="1:19" ht="15.75" customHeight="1" x14ac:dyDescent="0.25">
      <c r="A20" s="78"/>
      <c r="B20" s="2">
        <v>13</v>
      </c>
      <c r="C20" s="63" t="s">
        <v>53</v>
      </c>
      <c r="D20" s="19" t="s">
        <v>54</v>
      </c>
      <c r="E20" s="62">
        <v>11183.31</v>
      </c>
      <c r="F20" s="62">
        <v>655.54</v>
      </c>
      <c r="G20" s="62">
        <v>2537.54</v>
      </c>
      <c r="H20" s="62">
        <v>7646.3</v>
      </c>
      <c r="I20" s="62">
        <v>9667.16</v>
      </c>
      <c r="J20" s="62">
        <v>520.91999999999996</v>
      </c>
      <c r="K20" s="62">
        <v>27.42</v>
      </c>
      <c r="L20" s="62">
        <v>13.73</v>
      </c>
      <c r="M20" s="62">
        <v>35.57</v>
      </c>
      <c r="N20" s="62"/>
      <c r="O20" s="24" t="s">
        <v>55</v>
      </c>
      <c r="P20" s="1"/>
      <c r="R20" s="11"/>
      <c r="S20" s="55"/>
    </row>
    <row r="21" spans="1:19" ht="15.75" customHeight="1" x14ac:dyDescent="0.25">
      <c r="A21" s="78"/>
      <c r="B21" s="2">
        <v>14</v>
      </c>
      <c r="C21" s="63" t="s">
        <v>56</v>
      </c>
      <c r="D21" s="19" t="s">
        <v>57</v>
      </c>
      <c r="E21" s="62">
        <v>9411.25</v>
      </c>
      <c r="F21" s="62">
        <v>360.81</v>
      </c>
      <c r="G21" s="62">
        <v>3338.51</v>
      </c>
      <c r="H21" s="62">
        <v>5382.49</v>
      </c>
      <c r="I21" s="62">
        <v>8269.8700000000008</v>
      </c>
      <c r="J21" s="62">
        <v>740.99</v>
      </c>
      <c r="K21" s="62">
        <v>34.4</v>
      </c>
      <c r="L21" s="62">
        <v>23.42</v>
      </c>
      <c r="M21" s="62">
        <v>40.590000000000003</v>
      </c>
      <c r="N21" s="62"/>
      <c r="O21" s="24" t="s">
        <v>58</v>
      </c>
      <c r="P21" s="1"/>
      <c r="R21" s="11"/>
      <c r="S21" s="55"/>
    </row>
    <row r="22" spans="1:19" ht="15.75" customHeight="1" x14ac:dyDescent="0.25">
      <c r="A22" s="78"/>
      <c r="B22" s="2">
        <v>15</v>
      </c>
      <c r="C22" s="63" t="s">
        <v>59</v>
      </c>
      <c r="D22" s="19" t="s">
        <v>60</v>
      </c>
      <c r="E22" s="62">
        <v>8934.2900000000009</v>
      </c>
      <c r="F22" s="62">
        <v>418.54</v>
      </c>
      <c r="G22" s="62">
        <v>1386.77</v>
      </c>
      <c r="H22" s="62">
        <v>6691.25</v>
      </c>
      <c r="I22" s="62">
        <v>5186.3</v>
      </c>
      <c r="J22" s="62">
        <v>534.35</v>
      </c>
      <c r="K22" s="62">
        <v>-9.98</v>
      </c>
      <c r="L22" s="62">
        <v>13.28</v>
      </c>
      <c r="M22" s="62">
        <v>40.51</v>
      </c>
      <c r="N22" s="62"/>
      <c r="O22" s="24" t="s">
        <v>61</v>
      </c>
      <c r="P22" s="1"/>
      <c r="R22" s="11"/>
      <c r="S22" s="55"/>
    </row>
    <row r="23" spans="1:19" ht="15.75" customHeight="1" x14ac:dyDescent="0.25">
      <c r="A23" s="78"/>
      <c r="B23" s="2">
        <v>16</v>
      </c>
      <c r="C23" s="63" t="s">
        <v>62</v>
      </c>
      <c r="D23" s="19" t="s">
        <v>63</v>
      </c>
      <c r="E23" s="62">
        <v>7910.58</v>
      </c>
      <c r="F23" s="62">
        <v>354.23</v>
      </c>
      <c r="G23" s="62">
        <v>1545.78</v>
      </c>
      <c r="H23" s="62">
        <v>5365.91</v>
      </c>
      <c r="I23" s="62">
        <v>6982.74</v>
      </c>
      <c r="J23" s="62">
        <v>640.04</v>
      </c>
      <c r="K23" s="62">
        <v>23.7</v>
      </c>
      <c r="L23" s="62">
        <v>15.63</v>
      </c>
      <c r="M23" s="62">
        <v>31.93</v>
      </c>
      <c r="N23" s="62"/>
      <c r="O23" s="24" t="s">
        <v>64</v>
      </c>
      <c r="P23" s="1"/>
      <c r="R23" s="11"/>
      <c r="S23" s="55"/>
    </row>
    <row r="24" spans="1:19" ht="15.75" customHeight="1" x14ac:dyDescent="0.25">
      <c r="A24" s="78"/>
      <c r="B24" s="2">
        <v>17</v>
      </c>
      <c r="C24" s="63" t="s">
        <v>65</v>
      </c>
      <c r="D24" s="19" t="s">
        <v>66</v>
      </c>
      <c r="E24" s="62">
        <v>7885.01</v>
      </c>
      <c r="F24" s="62">
        <v>412.86</v>
      </c>
      <c r="G24" s="62">
        <v>1219.96</v>
      </c>
      <c r="H24" s="62">
        <v>4113.1099999999997</v>
      </c>
      <c r="I24" s="62">
        <v>7013.63</v>
      </c>
      <c r="J24" s="62">
        <v>899.45</v>
      </c>
      <c r="K24" s="62">
        <v>-16.5</v>
      </c>
      <c r="L24" s="62">
        <v>8.58</v>
      </c>
      <c r="M24" s="62">
        <v>31.66</v>
      </c>
      <c r="N24" s="62">
        <v>15.92</v>
      </c>
      <c r="O24" s="24" t="s">
        <v>67</v>
      </c>
      <c r="P24" s="1"/>
      <c r="R24" s="11"/>
      <c r="S24" s="55"/>
    </row>
    <row r="25" spans="1:19" ht="15.75" customHeight="1" x14ac:dyDescent="0.25">
      <c r="A25" s="78"/>
      <c r="B25" s="2">
        <v>18</v>
      </c>
      <c r="C25" s="65" t="s">
        <v>68</v>
      </c>
      <c r="D25" s="21" t="s">
        <v>69</v>
      </c>
      <c r="E25" s="62">
        <v>7879.67</v>
      </c>
      <c r="F25" s="62">
        <v>463.26</v>
      </c>
      <c r="G25" s="62">
        <v>1456.67</v>
      </c>
      <c r="H25" s="62">
        <v>5721.16</v>
      </c>
      <c r="I25" s="62">
        <v>7020.16</v>
      </c>
      <c r="J25" s="62">
        <v>797.67</v>
      </c>
      <c r="K25" s="62">
        <v>-6.26</v>
      </c>
      <c r="L25" s="62">
        <v>20.04</v>
      </c>
      <c r="M25" s="62">
        <v>39.4</v>
      </c>
      <c r="N25" s="62">
        <v>6.91</v>
      </c>
      <c r="O25" s="24" t="s">
        <v>70</v>
      </c>
      <c r="P25" s="1"/>
      <c r="R25" s="11"/>
      <c r="S25" s="55"/>
    </row>
    <row r="26" spans="1:19" ht="15.75" customHeight="1" x14ac:dyDescent="0.25">
      <c r="A26" s="78"/>
      <c r="B26" s="2">
        <v>19</v>
      </c>
      <c r="C26" s="63" t="s">
        <v>71</v>
      </c>
      <c r="D26" s="19" t="s">
        <v>72</v>
      </c>
      <c r="E26" s="62">
        <v>7528.22</v>
      </c>
      <c r="F26" s="62"/>
      <c r="G26" s="62">
        <v>1373.8</v>
      </c>
      <c r="H26" s="62">
        <v>5887.94</v>
      </c>
      <c r="I26" s="62">
        <v>4443.5600000000004</v>
      </c>
      <c r="J26" s="62">
        <v>387.09</v>
      </c>
      <c r="K26" s="62">
        <v>26.04</v>
      </c>
      <c r="L26" s="62">
        <v>18.27</v>
      </c>
      <c r="M26" s="62">
        <v>38.659999999999997</v>
      </c>
      <c r="N26" s="62"/>
      <c r="O26" s="24" t="s">
        <v>73</v>
      </c>
      <c r="P26" s="1"/>
      <c r="R26" s="11"/>
      <c r="S26" s="55"/>
    </row>
    <row r="27" spans="1:19" ht="15.75" customHeight="1" x14ac:dyDescent="0.25">
      <c r="A27" s="78"/>
      <c r="B27" s="2">
        <v>20</v>
      </c>
      <c r="C27" s="65" t="s">
        <v>74</v>
      </c>
      <c r="D27" s="22" t="s">
        <v>75</v>
      </c>
      <c r="E27" s="62">
        <v>7399.71</v>
      </c>
      <c r="F27" s="62">
        <v>351.81</v>
      </c>
      <c r="G27" s="62">
        <v>2256.67</v>
      </c>
      <c r="H27" s="62">
        <v>4067.9</v>
      </c>
      <c r="I27" s="62">
        <v>6812.4</v>
      </c>
      <c r="J27" s="62">
        <v>282.8</v>
      </c>
      <c r="K27" s="62">
        <v>6.36</v>
      </c>
      <c r="L27" s="62">
        <v>12.44</v>
      </c>
      <c r="M27" s="62">
        <v>42.33</v>
      </c>
      <c r="N27" s="62"/>
      <c r="O27" s="24" t="s">
        <v>76</v>
      </c>
      <c r="P27" s="1"/>
      <c r="R27" s="11"/>
      <c r="S27" s="55"/>
    </row>
    <row r="28" spans="1:19" ht="15.75" customHeight="1" x14ac:dyDescent="0.25">
      <c r="A28" s="78"/>
      <c r="B28" s="2">
        <v>21</v>
      </c>
      <c r="C28" s="64" t="s">
        <v>77</v>
      </c>
      <c r="D28" s="21" t="s">
        <v>78</v>
      </c>
      <c r="E28" s="62">
        <v>7228.84</v>
      </c>
      <c r="F28" s="62">
        <v>58.64</v>
      </c>
      <c r="G28" s="62">
        <v>1689.31</v>
      </c>
      <c r="H28" s="62">
        <v>5152.3</v>
      </c>
      <c r="I28" s="62">
        <v>6208.96</v>
      </c>
      <c r="J28" s="62">
        <v>716.18</v>
      </c>
      <c r="K28" s="62">
        <v>21.7</v>
      </c>
      <c r="L28" s="62">
        <v>19.04</v>
      </c>
      <c r="M28" s="62">
        <v>35.35</v>
      </c>
      <c r="N28" s="62"/>
      <c r="O28" s="34" t="s">
        <v>79</v>
      </c>
      <c r="P28" s="1"/>
      <c r="R28" s="11"/>
      <c r="S28" s="55"/>
    </row>
    <row r="29" spans="1:19" ht="15.75" customHeight="1" x14ac:dyDescent="0.25">
      <c r="A29" s="78"/>
      <c r="B29" s="2">
        <v>22</v>
      </c>
      <c r="C29" s="65" t="s">
        <v>80</v>
      </c>
      <c r="D29" s="21" t="s">
        <v>81</v>
      </c>
      <c r="E29" s="62">
        <v>6729.73</v>
      </c>
      <c r="F29" s="62"/>
      <c r="G29" s="62">
        <v>2608.86</v>
      </c>
      <c r="H29" s="62">
        <v>3916.12</v>
      </c>
      <c r="I29" s="62">
        <v>5935.23</v>
      </c>
      <c r="J29" s="62">
        <v>379.42</v>
      </c>
      <c r="K29" s="62">
        <v>-19.989999999999998</v>
      </c>
      <c r="L29" s="62">
        <v>10.24</v>
      </c>
      <c r="M29" s="62">
        <v>56.33</v>
      </c>
      <c r="N29" s="62"/>
      <c r="O29" s="24" t="s">
        <v>82</v>
      </c>
      <c r="P29" s="1"/>
      <c r="R29" s="11"/>
      <c r="S29" s="55"/>
    </row>
    <row r="30" spans="1:19" ht="15.75" customHeight="1" x14ac:dyDescent="0.25">
      <c r="A30" s="78"/>
      <c r="B30" s="2">
        <v>23</v>
      </c>
      <c r="C30" s="63" t="s">
        <v>83</v>
      </c>
      <c r="D30" s="21" t="s">
        <v>84</v>
      </c>
      <c r="E30" s="62">
        <v>6209.19</v>
      </c>
      <c r="F30" s="62"/>
      <c r="G30" s="62">
        <v>1705.21</v>
      </c>
      <c r="H30" s="62">
        <v>4238.41</v>
      </c>
      <c r="I30" s="62">
        <v>4591.1099999999997</v>
      </c>
      <c r="J30" s="62">
        <v>319.68</v>
      </c>
      <c r="K30" s="62">
        <v>2.66</v>
      </c>
      <c r="L30" s="62">
        <v>13.1</v>
      </c>
      <c r="M30" s="62">
        <v>40.71</v>
      </c>
      <c r="N30" s="62"/>
      <c r="O30" s="35" t="s">
        <v>85</v>
      </c>
      <c r="P30" s="1"/>
      <c r="R30" s="11"/>
      <c r="S30" s="55"/>
    </row>
    <row r="31" spans="1:19" ht="15.75" customHeight="1" x14ac:dyDescent="0.25">
      <c r="A31" s="78"/>
      <c r="B31" s="2">
        <v>24</v>
      </c>
      <c r="C31" s="65" t="s">
        <v>86</v>
      </c>
      <c r="D31" s="21" t="s">
        <v>87</v>
      </c>
      <c r="E31" s="62">
        <v>5909.61</v>
      </c>
      <c r="F31" s="62">
        <v>140.82</v>
      </c>
      <c r="G31" s="62">
        <v>1398.36</v>
      </c>
      <c r="H31" s="62">
        <v>4232.8900000000003</v>
      </c>
      <c r="I31" s="62">
        <v>5116.5200000000004</v>
      </c>
      <c r="J31" s="62">
        <v>337.35</v>
      </c>
      <c r="K31" s="62">
        <v>2.48</v>
      </c>
      <c r="L31" s="62">
        <v>14.18</v>
      </c>
      <c r="M31" s="62">
        <v>35.049999999999997</v>
      </c>
      <c r="N31" s="62"/>
      <c r="O31" s="24" t="s">
        <v>88</v>
      </c>
      <c r="P31" s="1"/>
      <c r="R31" s="11"/>
      <c r="S31" s="55"/>
    </row>
    <row r="32" spans="1:19" ht="15.75" customHeight="1" x14ac:dyDescent="0.25">
      <c r="A32" s="78"/>
      <c r="B32" s="2">
        <v>25</v>
      </c>
      <c r="C32" s="64" t="s">
        <v>89</v>
      </c>
      <c r="D32" s="23" t="s">
        <v>90</v>
      </c>
      <c r="E32" s="62">
        <v>5405.16</v>
      </c>
      <c r="F32" s="62">
        <v>443.71</v>
      </c>
      <c r="G32" s="62">
        <v>1449.73</v>
      </c>
      <c r="H32" s="62">
        <v>3314.05</v>
      </c>
      <c r="I32" s="62">
        <v>3931.29</v>
      </c>
      <c r="J32" s="62">
        <v>553.62</v>
      </c>
      <c r="K32" s="62">
        <v>1.45</v>
      </c>
      <c r="L32" s="62">
        <v>18.100000000000001</v>
      </c>
      <c r="M32" s="62">
        <v>48.21</v>
      </c>
      <c r="N32" s="62"/>
      <c r="O32" s="35" t="s">
        <v>91</v>
      </c>
      <c r="P32" s="1"/>
      <c r="R32" s="11"/>
      <c r="S32" s="55"/>
    </row>
    <row r="33" spans="1:19" ht="15.75" customHeight="1" x14ac:dyDescent="0.25">
      <c r="A33" s="78"/>
      <c r="B33" s="2">
        <v>26</v>
      </c>
      <c r="C33" s="63" t="s">
        <v>92</v>
      </c>
      <c r="D33" s="19" t="s">
        <v>93</v>
      </c>
      <c r="E33" s="62">
        <v>5306.43</v>
      </c>
      <c r="F33" s="62"/>
      <c r="G33" s="62">
        <v>3201.48</v>
      </c>
      <c r="H33" s="62">
        <v>1944.13</v>
      </c>
      <c r="I33" s="62">
        <v>5035.71</v>
      </c>
      <c r="J33" s="62">
        <v>182.16</v>
      </c>
      <c r="K33" s="62">
        <v>7.04</v>
      </c>
      <c r="L33" s="62">
        <v>14.83</v>
      </c>
      <c r="M33" s="62">
        <v>53.32</v>
      </c>
      <c r="N33" s="62"/>
      <c r="O33" s="24" t="s">
        <v>94</v>
      </c>
      <c r="P33" s="1"/>
      <c r="R33" s="11"/>
      <c r="S33" s="55"/>
    </row>
    <row r="34" spans="1:19" ht="15.75" customHeight="1" x14ac:dyDescent="0.25">
      <c r="A34" s="78"/>
      <c r="B34" s="2">
        <v>27</v>
      </c>
      <c r="C34" s="63" t="s">
        <v>95</v>
      </c>
      <c r="D34" s="19" t="s">
        <v>96</v>
      </c>
      <c r="E34" s="62">
        <v>5253.18</v>
      </c>
      <c r="F34" s="62"/>
      <c r="G34" s="62">
        <v>2900.91</v>
      </c>
      <c r="H34" s="62">
        <v>2176.33</v>
      </c>
      <c r="I34" s="62">
        <v>4877.6499999999996</v>
      </c>
      <c r="J34" s="62">
        <v>394.46</v>
      </c>
      <c r="K34" s="62">
        <v>1.03</v>
      </c>
      <c r="L34" s="62">
        <v>13.24</v>
      </c>
      <c r="M34" s="62">
        <v>76.3</v>
      </c>
      <c r="N34" s="62"/>
      <c r="O34" s="24" t="s">
        <v>97</v>
      </c>
      <c r="P34" s="1"/>
      <c r="R34" s="11"/>
      <c r="S34" s="55"/>
    </row>
    <row r="35" spans="1:19" ht="15.75" customHeight="1" x14ac:dyDescent="0.25">
      <c r="A35" s="78"/>
      <c r="B35" s="2">
        <v>28</v>
      </c>
      <c r="C35" s="63" t="s">
        <v>98</v>
      </c>
      <c r="D35" s="19" t="s">
        <v>99</v>
      </c>
      <c r="E35" s="62">
        <v>4884.03</v>
      </c>
      <c r="F35" s="62"/>
      <c r="G35" s="62">
        <v>1273.25</v>
      </c>
      <c r="H35" s="62">
        <v>3258.68</v>
      </c>
      <c r="I35" s="62">
        <v>4245.3100000000004</v>
      </c>
      <c r="J35" s="62">
        <v>386.16</v>
      </c>
      <c r="K35" s="62">
        <v>41.46</v>
      </c>
      <c r="L35" s="62">
        <v>13.61</v>
      </c>
      <c r="M35" s="62">
        <v>36.24</v>
      </c>
      <c r="N35" s="62" t="s">
        <v>227</v>
      </c>
      <c r="O35" s="24" t="s">
        <v>100</v>
      </c>
      <c r="P35" s="1"/>
      <c r="R35" s="11"/>
      <c r="S35" s="55"/>
    </row>
    <row r="36" spans="1:19" ht="15.75" customHeight="1" x14ac:dyDescent="0.25">
      <c r="A36" s="78"/>
      <c r="B36" s="2">
        <v>29</v>
      </c>
      <c r="C36" s="63" t="s">
        <v>101</v>
      </c>
      <c r="D36" s="23" t="s">
        <v>102</v>
      </c>
      <c r="E36" s="62">
        <v>4827.51</v>
      </c>
      <c r="F36" s="62">
        <v>154.94999999999999</v>
      </c>
      <c r="G36" s="62">
        <v>922.3</v>
      </c>
      <c r="H36" s="62">
        <v>3441.12</v>
      </c>
      <c r="I36" s="62">
        <v>4179.3</v>
      </c>
      <c r="J36" s="62">
        <v>477.02</v>
      </c>
      <c r="K36" s="62">
        <v>1.65</v>
      </c>
      <c r="L36" s="62">
        <v>17.18</v>
      </c>
      <c r="M36" s="62">
        <v>32.14</v>
      </c>
      <c r="N36" s="62"/>
      <c r="O36" s="35" t="s">
        <v>103</v>
      </c>
      <c r="P36" s="1"/>
      <c r="R36" s="11"/>
      <c r="S36" s="55"/>
    </row>
    <row r="37" spans="1:19" ht="15.75" customHeight="1" x14ac:dyDescent="0.25">
      <c r="A37" s="78"/>
      <c r="B37" s="2">
        <v>30</v>
      </c>
      <c r="C37" s="63" t="s">
        <v>104</v>
      </c>
      <c r="D37" s="19" t="s">
        <v>105</v>
      </c>
      <c r="E37" s="62">
        <v>4659.3500000000004</v>
      </c>
      <c r="F37" s="62"/>
      <c r="G37" s="62">
        <v>1986.69</v>
      </c>
      <c r="H37" s="62">
        <v>2448.89</v>
      </c>
      <c r="I37" s="62">
        <v>4311.42</v>
      </c>
      <c r="J37" s="62">
        <v>418.44</v>
      </c>
      <c r="K37" s="62">
        <v>1.56</v>
      </c>
      <c r="L37" s="62">
        <v>14.76</v>
      </c>
      <c r="M37" s="62">
        <v>45.3</v>
      </c>
      <c r="N37" s="62"/>
      <c r="O37" s="24" t="s">
        <v>106</v>
      </c>
      <c r="P37" s="1"/>
      <c r="R37" s="11"/>
      <c r="S37" s="55"/>
    </row>
    <row r="38" spans="1:19" ht="15.75" customHeight="1" x14ac:dyDescent="0.25">
      <c r="A38" s="78"/>
      <c r="B38" s="2">
        <v>31</v>
      </c>
      <c r="C38" s="63" t="s">
        <v>107</v>
      </c>
      <c r="D38" s="19" t="s">
        <v>108</v>
      </c>
      <c r="E38" s="62">
        <v>4457.9799999999996</v>
      </c>
      <c r="F38" s="62"/>
      <c r="G38" s="62">
        <v>1589.09</v>
      </c>
      <c r="H38" s="62">
        <v>2702.55</v>
      </c>
      <c r="I38" s="62">
        <v>3811.5</v>
      </c>
      <c r="J38" s="62">
        <v>359.17</v>
      </c>
      <c r="K38" s="62">
        <v>-6.9</v>
      </c>
      <c r="L38" s="62">
        <v>18.48</v>
      </c>
      <c r="M38" s="62">
        <v>49.98</v>
      </c>
      <c r="N38" s="62"/>
      <c r="O38" s="24" t="s">
        <v>109</v>
      </c>
      <c r="P38" s="1"/>
      <c r="R38" s="11"/>
      <c r="S38" s="55"/>
    </row>
    <row r="39" spans="1:19" ht="15.75" customHeight="1" x14ac:dyDescent="0.25">
      <c r="A39" s="78"/>
      <c r="B39" s="2">
        <v>32</v>
      </c>
      <c r="C39" s="63" t="s">
        <v>110</v>
      </c>
      <c r="D39" s="19" t="s">
        <v>111</v>
      </c>
      <c r="E39" s="62">
        <v>4376.07</v>
      </c>
      <c r="F39" s="62">
        <v>506.94</v>
      </c>
      <c r="G39" s="62">
        <v>1301.1300000000001</v>
      </c>
      <c r="H39" s="62">
        <v>2311.6799999999998</v>
      </c>
      <c r="I39" s="62">
        <v>3998.94</v>
      </c>
      <c r="J39" s="62">
        <v>300.76</v>
      </c>
      <c r="K39" s="62">
        <v>24.98</v>
      </c>
      <c r="L39" s="62">
        <v>15.19</v>
      </c>
      <c r="M39" s="62">
        <v>37.869999999999997</v>
      </c>
      <c r="N39" s="62"/>
      <c r="O39" s="24" t="s">
        <v>112</v>
      </c>
      <c r="P39" s="1"/>
      <c r="R39" s="11"/>
      <c r="S39" s="55"/>
    </row>
    <row r="40" spans="1:19" ht="15.75" customHeight="1" x14ac:dyDescent="0.25">
      <c r="A40" s="78"/>
      <c r="B40" s="2">
        <v>33</v>
      </c>
      <c r="C40" s="63" t="s">
        <v>113</v>
      </c>
      <c r="D40" s="23" t="s">
        <v>114</v>
      </c>
      <c r="E40" s="62">
        <v>3919.25</v>
      </c>
      <c r="F40" s="62"/>
      <c r="G40" s="62">
        <v>613.89</v>
      </c>
      <c r="H40" s="62">
        <v>3219.17</v>
      </c>
      <c r="I40" s="62">
        <v>2459.08</v>
      </c>
      <c r="J40" s="62">
        <v>451.99</v>
      </c>
      <c r="K40" s="62">
        <v>-23.33</v>
      </c>
      <c r="L40" s="62">
        <v>10.55</v>
      </c>
      <c r="M40" s="62">
        <v>33.89</v>
      </c>
      <c r="N40" s="62"/>
      <c r="O40" s="35" t="s">
        <v>115</v>
      </c>
      <c r="P40" s="1"/>
      <c r="R40" s="11"/>
      <c r="S40" s="55"/>
    </row>
    <row r="41" spans="1:19" ht="15.75" customHeight="1" x14ac:dyDescent="0.25">
      <c r="A41" s="78"/>
      <c r="B41" s="2">
        <v>34</v>
      </c>
      <c r="C41" s="63" t="s">
        <v>116</v>
      </c>
      <c r="D41" s="19" t="s">
        <v>117</v>
      </c>
      <c r="E41" s="62">
        <v>3839.71</v>
      </c>
      <c r="F41" s="62">
        <v>155.84</v>
      </c>
      <c r="G41" s="62">
        <v>786.59</v>
      </c>
      <c r="H41" s="62">
        <v>2668.19</v>
      </c>
      <c r="I41" s="62">
        <v>3024.18</v>
      </c>
      <c r="J41" s="62">
        <v>304.24</v>
      </c>
      <c r="K41" s="62">
        <v>20.72</v>
      </c>
      <c r="L41" s="62">
        <v>17.86</v>
      </c>
      <c r="M41" s="62">
        <v>37.270000000000003</v>
      </c>
      <c r="N41" s="62"/>
      <c r="O41" s="24" t="s">
        <v>118</v>
      </c>
      <c r="P41" s="1"/>
      <c r="R41" s="11"/>
      <c r="S41" s="55"/>
    </row>
    <row r="42" spans="1:19" ht="15.75" customHeight="1" x14ac:dyDescent="0.25">
      <c r="A42" s="78"/>
      <c r="B42" s="2">
        <v>35</v>
      </c>
      <c r="C42" s="63" t="s">
        <v>119</v>
      </c>
      <c r="D42" s="19" t="s">
        <v>120</v>
      </c>
      <c r="E42" s="62">
        <v>3800.38</v>
      </c>
      <c r="F42" s="62">
        <v>210.14</v>
      </c>
      <c r="G42" s="62">
        <v>744.53</v>
      </c>
      <c r="H42" s="62">
        <v>2744.68</v>
      </c>
      <c r="I42" s="62">
        <v>3194.99</v>
      </c>
      <c r="J42" s="62">
        <v>362.64</v>
      </c>
      <c r="K42" s="62">
        <v>3</v>
      </c>
      <c r="L42" s="62">
        <v>15.14</v>
      </c>
      <c r="M42" s="62">
        <v>36.25</v>
      </c>
      <c r="N42" s="62"/>
      <c r="O42" s="24" t="s">
        <v>121</v>
      </c>
      <c r="P42" s="1"/>
      <c r="R42" s="11"/>
      <c r="S42" s="55"/>
    </row>
    <row r="43" spans="1:19" ht="15.75" customHeight="1" x14ac:dyDescent="0.25">
      <c r="A43" s="78"/>
      <c r="B43" s="2">
        <v>36</v>
      </c>
      <c r="C43" s="63" t="s">
        <v>122</v>
      </c>
      <c r="D43" s="19" t="s">
        <v>123</v>
      </c>
      <c r="E43" s="62">
        <v>3705.14</v>
      </c>
      <c r="F43" s="62"/>
      <c r="G43" s="62">
        <v>1190.6400000000001</v>
      </c>
      <c r="H43" s="62">
        <v>2042.07</v>
      </c>
      <c r="I43" s="62">
        <v>3287.65</v>
      </c>
      <c r="J43" s="62">
        <v>275.70999999999998</v>
      </c>
      <c r="K43" s="62">
        <v>-1.5</v>
      </c>
      <c r="L43" s="62">
        <v>15.19</v>
      </c>
      <c r="M43" s="62">
        <v>33.47</v>
      </c>
      <c r="N43" s="62"/>
      <c r="O43" s="24" t="s">
        <v>124</v>
      </c>
      <c r="P43" s="1"/>
      <c r="R43" s="11"/>
      <c r="S43" s="55"/>
    </row>
    <row r="44" spans="1:19" ht="15.75" customHeight="1" x14ac:dyDescent="0.25">
      <c r="A44" s="78"/>
      <c r="B44" s="2">
        <v>37</v>
      </c>
      <c r="C44" s="63" t="s">
        <v>125</v>
      </c>
      <c r="D44" s="19" t="s">
        <v>126</v>
      </c>
      <c r="E44" s="62">
        <v>3447.05</v>
      </c>
      <c r="F44" s="62"/>
      <c r="G44" s="62">
        <v>903.81</v>
      </c>
      <c r="H44" s="62">
        <v>2297.06</v>
      </c>
      <c r="I44" s="62">
        <v>2910.69</v>
      </c>
      <c r="J44" s="62">
        <v>155.52000000000001</v>
      </c>
      <c r="K44" s="62">
        <v>2.72</v>
      </c>
      <c r="L44" s="62">
        <v>9.49</v>
      </c>
      <c r="M44" s="62">
        <v>35.78</v>
      </c>
      <c r="N44" s="62"/>
      <c r="O44" s="24" t="s">
        <v>127</v>
      </c>
      <c r="P44" s="1"/>
      <c r="R44" s="11"/>
      <c r="S44" s="55"/>
    </row>
    <row r="45" spans="1:19" ht="15.75" customHeight="1" x14ac:dyDescent="0.25">
      <c r="A45" s="78"/>
      <c r="B45" s="2">
        <v>38</v>
      </c>
      <c r="C45" s="63" t="s">
        <v>128</v>
      </c>
      <c r="D45" s="19" t="s">
        <v>129</v>
      </c>
      <c r="E45" s="62">
        <v>3425.94</v>
      </c>
      <c r="F45" s="62"/>
      <c r="G45" s="62">
        <v>1541.81</v>
      </c>
      <c r="H45" s="62">
        <v>1766.11</v>
      </c>
      <c r="I45" s="62">
        <v>3009.7</v>
      </c>
      <c r="J45" s="62">
        <v>156.15</v>
      </c>
      <c r="K45" s="62">
        <v>4.9800000000000004</v>
      </c>
      <c r="L45" s="62">
        <v>24.75</v>
      </c>
      <c r="M45" s="62">
        <v>48.37</v>
      </c>
      <c r="N45" s="62"/>
      <c r="O45" s="24" t="s">
        <v>130</v>
      </c>
      <c r="P45" s="1"/>
      <c r="R45" s="11"/>
      <c r="S45" s="55"/>
    </row>
    <row r="46" spans="1:19" ht="15.75" customHeight="1" x14ac:dyDescent="0.25">
      <c r="A46" s="78"/>
      <c r="B46" s="2">
        <v>39</v>
      </c>
      <c r="C46" s="63" t="s">
        <v>131</v>
      </c>
      <c r="D46" s="19" t="s">
        <v>132</v>
      </c>
      <c r="E46" s="62">
        <v>3246.93</v>
      </c>
      <c r="F46" s="62"/>
      <c r="G46" s="62">
        <v>911.46</v>
      </c>
      <c r="H46" s="62">
        <v>2216.7600000000002</v>
      </c>
      <c r="I46" s="62">
        <v>2762.34</v>
      </c>
      <c r="J46" s="62">
        <v>239.33</v>
      </c>
      <c r="K46" s="62">
        <v>4.6900000000000004</v>
      </c>
      <c r="L46" s="62">
        <v>26.05</v>
      </c>
      <c r="M46" s="62">
        <v>39.51</v>
      </c>
      <c r="N46" s="62"/>
      <c r="O46" s="24" t="s">
        <v>133</v>
      </c>
      <c r="P46" s="1"/>
      <c r="R46" s="11"/>
      <c r="S46" s="55"/>
    </row>
    <row r="47" spans="1:19" ht="15.75" customHeight="1" x14ac:dyDescent="0.25">
      <c r="A47" s="78"/>
      <c r="B47" s="2">
        <v>40</v>
      </c>
      <c r="C47" s="63" t="s">
        <v>134</v>
      </c>
      <c r="D47" s="23" t="s">
        <v>135</v>
      </c>
      <c r="E47" s="62">
        <v>3240.46</v>
      </c>
      <c r="F47" s="62">
        <v>151.06</v>
      </c>
      <c r="G47" s="62">
        <v>704.7</v>
      </c>
      <c r="H47" s="62">
        <v>2224.4</v>
      </c>
      <c r="I47" s="62">
        <v>2514.5</v>
      </c>
      <c r="J47" s="62">
        <v>144.22999999999999</v>
      </c>
      <c r="K47" s="62">
        <v>2.35</v>
      </c>
      <c r="L47" s="62">
        <v>19.399999999999999</v>
      </c>
      <c r="M47" s="62">
        <v>40.5</v>
      </c>
      <c r="N47" s="62"/>
      <c r="O47" s="35" t="s">
        <v>136</v>
      </c>
      <c r="P47" s="1"/>
      <c r="R47" s="11"/>
      <c r="S47" s="55"/>
    </row>
    <row r="48" spans="1:19" ht="15.75" customHeight="1" x14ac:dyDescent="0.25">
      <c r="A48" s="78"/>
      <c r="B48" s="2">
        <v>41</v>
      </c>
      <c r="C48" s="63" t="s">
        <v>137</v>
      </c>
      <c r="D48" s="23" t="s">
        <v>138</v>
      </c>
      <c r="E48" s="62">
        <v>2835.88</v>
      </c>
      <c r="F48" s="62"/>
      <c r="G48" s="62">
        <v>1693.25</v>
      </c>
      <c r="H48" s="62">
        <v>1069.81</v>
      </c>
      <c r="I48" s="62">
        <v>2623.61</v>
      </c>
      <c r="J48" s="62">
        <v>171.02</v>
      </c>
      <c r="K48" s="62">
        <v>-1.82</v>
      </c>
      <c r="L48" s="62">
        <v>16.45</v>
      </c>
      <c r="M48" s="62">
        <v>54</v>
      </c>
      <c r="N48" s="62"/>
      <c r="O48" s="35" t="s">
        <v>139</v>
      </c>
      <c r="P48" s="1"/>
      <c r="R48" s="11"/>
      <c r="S48" s="55"/>
    </row>
    <row r="49" spans="1:19" ht="15.75" customHeight="1" x14ac:dyDescent="0.25">
      <c r="A49" s="78"/>
      <c r="B49" s="2">
        <v>42</v>
      </c>
      <c r="C49" s="63" t="s">
        <v>140</v>
      </c>
      <c r="D49" s="23" t="s">
        <v>141</v>
      </c>
      <c r="E49" s="62">
        <v>2826.98</v>
      </c>
      <c r="F49" s="62"/>
      <c r="G49" s="62">
        <v>920.72</v>
      </c>
      <c r="H49" s="62">
        <v>1789.91</v>
      </c>
      <c r="I49" s="62">
        <v>2491</v>
      </c>
      <c r="J49" s="62">
        <v>401.88</v>
      </c>
      <c r="K49" s="62">
        <v>-33.700000000000003</v>
      </c>
      <c r="L49" s="62">
        <v>14.84</v>
      </c>
      <c r="M49" s="62">
        <v>47.31</v>
      </c>
      <c r="N49" s="62"/>
      <c r="O49" s="35" t="s">
        <v>142</v>
      </c>
      <c r="P49" s="1"/>
      <c r="R49" s="11"/>
      <c r="S49" s="55"/>
    </row>
    <row r="50" spans="1:19" ht="15.75" customHeight="1" x14ac:dyDescent="0.25">
      <c r="A50" s="78"/>
      <c r="B50" s="2">
        <v>43</v>
      </c>
      <c r="C50" s="63" t="s">
        <v>143</v>
      </c>
      <c r="D50" s="23" t="s">
        <v>144</v>
      </c>
      <c r="E50" s="62">
        <v>2766.88</v>
      </c>
      <c r="F50" s="62"/>
      <c r="G50" s="62">
        <v>701.18</v>
      </c>
      <c r="H50" s="62">
        <v>2004.58</v>
      </c>
      <c r="I50" s="62">
        <v>2480.54</v>
      </c>
      <c r="J50" s="62">
        <v>190.33</v>
      </c>
      <c r="K50" s="62">
        <v>-4.96</v>
      </c>
      <c r="L50" s="62">
        <v>12.75</v>
      </c>
      <c r="M50" s="62">
        <v>31.55</v>
      </c>
      <c r="N50" s="62"/>
      <c r="O50" s="35" t="s">
        <v>145</v>
      </c>
      <c r="P50" s="1"/>
      <c r="R50" s="11"/>
      <c r="S50" s="55"/>
    </row>
    <row r="51" spans="1:19" ht="15.75" customHeight="1" x14ac:dyDescent="0.25">
      <c r="A51" s="78"/>
      <c r="B51" s="2">
        <v>44</v>
      </c>
      <c r="C51" s="63" t="s">
        <v>146</v>
      </c>
      <c r="D51" s="23" t="s">
        <v>147</v>
      </c>
      <c r="E51" s="62">
        <v>2552.69</v>
      </c>
      <c r="F51" s="62"/>
      <c r="G51" s="62">
        <v>1179.08</v>
      </c>
      <c r="H51" s="62">
        <v>1186.56</v>
      </c>
      <c r="I51" s="62">
        <v>2391.67</v>
      </c>
      <c r="J51" s="62">
        <v>376.64</v>
      </c>
      <c r="K51" s="62">
        <v>-207.63</v>
      </c>
      <c r="L51" s="62">
        <v>15.33</v>
      </c>
      <c r="M51" s="62">
        <v>61.84</v>
      </c>
      <c r="N51" s="62"/>
      <c r="O51" s="35" t="s">
        <v>148</v>
      </c>
      <c r="P51" s="1"/>
      <c r="R51" s="11"/>
      <c r="S51" s="55"/>
    </row>
    <row r="52" spans="1:19" ht="15.75" customHeight="1" x14ac:dyDescent="0.25">
      <c r="A52" s="78"/>
      <c r="B52" s="2">
        <v>45</v>
      </c>
      <c r="C52" s="63" t="s">
        <v>149</v>
      </c>
      <c r="D52" s="23" t="s">
        <v>150</v>
      </c>
      <c r="E52" s="62">
        <v>2293.23</v>
      </c>
      <c r="F52" s="62"/>
      <c r="G52" s="62">
        <v>1675.78</v>
      </c>
      <c r="H52" s="62">
        <v>531.54999999999995</v>
      </c>
      <c r="I52" s="62">
        <v>2146.5300000000002</v>
      </c>
      <c r="J52" s="62">
        <v>161.33000000000001</v>
      </c>
      <c r="K52" s="62">
        <v>-4.8099999999999996</v>
      </c>
      <c r="L52" s="62">
        <v>24.65</v>
      </c>
      <c r="M52" s="62">
        <v>49.37</v>
      </c>
      <c r="N52" s="62"/>
      <c r="O52" s="35" t="s">
        <v>151</v>
      </c>
      <c r="P52" s="1"/>
      <c r="R52" s="11"/>
      <c r="S52" s="55"/>
    </row>
    <row r="53" spans="1:19" ht="15.75" customHeight="1" x14ac:dyDescent="0.25">
      <c r="A53" s="78"/>
      <c r="B53" s="2">
        <v>46</v>
      </c>
      <c r="C53" s="63" t="s">
        <v>152</v>
      </c>
      <c r="D53" s="23" t="s">
        <v>153</v>
      </c>
      <c r="E53" s="62">
        <v>1850.82</v>
      </c>
      <c r="F53" s="62"/>
      <c r="G53" s="62">
        <v>749.16</v>
      </c>
      <c r="H53" s="62">
        <v>941.66</v>
      </c>
      <c r="I53" s="62">
        <v>1714.44</v>
      </c>
      <c r="J53" s="62">
        <v>150.57</v>
      </c>
      <c r="K53" s="62">
        <v>4.9400000000000004</v>
      </c>
      <c r="L53" s="62">
        <v>14.6</v>
      </c>
      <c r="M53" s="62">
        <v>51.39</v>
      </c>
      <c r="N53" s="62"/>
      <c r="O53" s="35" t="s">
        <v>154</v>
      </c>
      <c r="P53" s="1"/>
      <c r="R53" s="11"/>
      <c r="S53" s="55"/>
    </row>
    <row r="54" spans="1:19" ht="15.75" customHeight="1" x14ac:dyDescent="0.25">
      <c r="A54" s="78"/>
      <c r="B54" s="2">
        <v>47</v>
      </c>
      <c r="C54" s="63" t="s">
        <v>155</v>
      </c>
      <c r="D54" s="23" t="s">
        <v>156</v>
      </c>
      <c r="E54" s="62">
        <v>1714.29</v>
      </c>
      <c r="F54" s="62"/>
      <c r="G54" s="62">
        <v>396.54</v>
      </c>
      <c r="H54" s="62">
        <v>1275.21</v>
      </c>
      <c r="I54" s="62">
        <v>1325.6</v>
      </c>
      <c r="J54" s="62">
        <v>115.13</v>
      </c>
      <c r="K54" s="62">
        <v>-9.4600000000000009</v>
      </c>
      <c r="L54" s="62">
        <v>15.25</v>
      </c>
      <c r="M54" s="62">
        <v>38.380000000000003</v>
      </c>
      <c r="N54" s="62"/>
      <c r="O54" s="35" t="s">
        <v>157</v>
      </c>
      <c r="P54" s="1"/>
      <c r="R54" s="11"/>
      <c r="S54" s="55"/>
    </row>
    <row r="55" spans="1:19" ht="15.75" customHeight="1" x14ac:dyDescent="0.25">
      <c r="A55" s="78"/>
      <c r="B55" s="2">
        <v>48</v>
      </c>
      <c r="C55" s="63" t="s">
        <v>158</v>
      </c>
      <c r="D55" s="23" t="s">
        <v>159</v>
      </c>
      <c r="E55" s="62">
        <v>1554.78</v>
      </c>
      <c r="F55" s="62"/>
      <c r="G55" s="62">
        <v>329.39</v>
      </c>
      <c r="H55" s="62">
        <v>1090.83</v>
      </c>
      <c r="I55" s="62">
        <v>1087.46</v>
      </c>
      <c r="J55" s="62">
        <v>278.11</v>
      </c>
      <c r="K55" s="62">
        <v>0.09</v>
      </c>
      <c r="L55" s="62">
        <v>15.82</v>
      </c>
      <c r="M55" s="62">
        <v>37.31</v>
      </c>
      <c r="N55" s="62"/>
      <c r="O55" s="35" t="s">
        <v>160</v>
      </c>
      <c r="P55" s="1"/>
      <c r="R55" s="11"/>
      <c r="S55" s="55"/>
    </row>
    <row r="56" spans="1:19" ht="15.75" customHeight="1" x14ac:dyDescent="0.25">
      <c r="A56" s="78"/>
      <c r="B56" s="2">
        <v>49</v>
      </c>
      <c r="C56" s="64" t="s">
        <v>161</v>
      </c>
      <c r="D56" s="23" t="s">
        <v>162</v>
      </c>
      <c r="E56" s="62">
        <v>1299.5</v>
      </c>
      <c r="F56" s="62"/>
      <c r="G56" s="62">
        <v>1025.2</v>
      </c>
      <c r="H56" s="62">
        <v>246.6</v>
      </c>
      <c r="I56" s="62">
        <v>1152.9000000000001</v>
      </c>
      <c r="J56" s="62">
        <v>227.08</v>
      </c>
      <c r="K56" s="62">
        <v>-19.71</v>
      </c>
      <c r="L56" s="62">
        <v>52.34</v>
      </c>
      <c r="M56" s="62">
        <v>119.54</v>
      </c>
      <c r="N56" s="62"/>
      <c r="O56" s="35" t="s">
        <v>163</v>
      </c>
      <c r="P56" s="1"/>
      <c r="R56" s="11"/>
      <c r="S56" s="55"/>
    </row>
    <row r="57" spans="1:19" ht="15.75" customHeight="1" x14ac:dyDescent="0.25">
      <c r="A57" s="78"/>
      <c r="B57" s="73"/>
      <c r="C57" s="25" t="s">
        <v>164</v>
      </c>
      <c r="D57" s="74"/>
      <c r="E57" s="26">
        <f>SUM(E8:E56)</f>
        <v>421245.56</v>
      </c>
      <c r="F57" s="68">
        <f t="shared" ref="F57:K57" si="0">SUM(F8:F56)</f>
        <v>21192.04</v>
      </c>
      <c r="G57" s="68">
        <f t="shared" si="0"/>
        <v>102749.09999999999</v>
      </c>
      <c r="H57" s="68">
        <f t="shared" si="0"/>
        <v>273482.48999999987</v>
      </c>
      <c r="I57" s="68">
        <f t="shared" si="0"/>
        <v>362908.46000000008</v>
      </c>
      <c r="J57" s="68">
        <f t="shared" si="0"/>
        <v>30559.3</v>
      </c>
      <c r="K57" s="68">
        <f t="shared" si="0"/>
        <v>247.33000000000018</v>
      </c>
      <c r="L57" s="36"/>
      <c r="M57" s="36"/>
      <c r="N57" s="36"/>
      <c r="O57" s="35"/>
      <c r="P57" s="1"/>
      <c r="R57" s="11"/>
      <c r="S57" s="55"/>
    </row>
    <row r="58" spans="1:19" ht="15.75" customHeight="1" x14ac:dyDescent="0.25">
      <c r="A58" s="78"/>
      <c r="B58" s="81" t="s">
        <v>165</v>
      </c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59"/>
      <c r="P58" s="1"/>
      <c r="R58" s="11"/>
      <c r="S58" s="55"/>
    </row>
    <row r="59" spans="1:19" ht="15.75" customHeight="1" x14ac:dyDescent="0.25">
      <c r="A59" s="78"/>
      <c r="B59" s="2">
        <v>50</v>
      </c>
      <c r="C59" s="60" t="s">
        <v>166</v>
      </c>
      <c r="D59" s="61" t="s">
        <v>167</v>
      </c>
      <c r="E59" s="62">
        <v>36340.69</v>
      </c>
      <c r="F59" s="62">
        <v>4038.94</v>
      </c>
      <c r="G59" s="62">
        <v>3593.12</v>
      </c>
      <c r="H59" s="62">
        <v>25870.27</v>
      </c>
      <c r="I59" s="62">
        <v>30904.5</v>
      </c>
      <c r="J59" s="62">
        <v>1702.56</v>
      </c>
      <c r="K59" s="62">
        <v>93.24</v>
      </c>
      <c r="L59" s="62">
        <v>17.149999999999999</v>
      </c>
      <c r="M59" s="62">
        <v>38.340000000000003</v>
      </c>
      <c r="N59" s="62"/>
      <c r="O59" s="66" t="s">
        <v>168</v>
      </c>
      <c r="P59" s="1"/>
      <c r="R59" s="11"/>
      <c r="S59" s="55"/>
    </row>
    <row r="60" spans="1:19" ht="15.75" customHeight="1" x14ac:dyDescent="0.25">
      <c r="A60" s="78"/>
      <c r="B60" s="2">
        <v>51</v>
      </c>
      <c r="C60" s="18" t="s">
        <v>169</v>
      </c>
      <c r="D60" s="27" t="s">
        <v>170</v>
      </c>
      <c r="E60" s="62">
        <v>34804.699999999997</v>
      </c>
      <c r="F60" s="62">
        <v>2372.21</v>
      </c>
      <c r="G60" s="62">
        <v>5341.1</v>
      </c>
      <c r="H60" s="62">
        <v>25779.3</v>
      </c>
      <c r="I60" s="62">
        <v>25372.39</v>
      </c>
      <c r="J60" s="62">
        <v>1310.05</v>
      </c>
      <c r="K60" s="62">
        <v>84.32</v>
      </c>
      <c r="L60" s="62">
        <v>19.47</v>
      </c>
      <c r="M60" s="62">
        <v>33.090000000000003</v>
      </c>
      <c r="N60" s="62">
        <v>0.08</v>
      </c>
      <c r="O60" s="24" t="s">
        <v>171</v>
      </c>
      <c r="P60" s="1"/>
      <c r="R60" s="11"/>
      <c r="S60" s="55"/>
    </row>
    <row r="61" spans="1:19" ht="15.75" customHeight="1" x14ac:dyDescent="0.25">
      <c r="A61" s="78"/>
      <c r="B61" s="2">
        <v>52</v>
      </c>
      <c r="C61" s="20" t="s">
        <v>172</v>
      </c>
      <c r="D61" s="28" t="s">
        <v>173</v>
      </c>
      <c r="E61" s="62">
        <v>25688.49</v>
      </c>
      <c r="F61" s="62">
        <v>2303</v>
      </c>
      <c r="G61" s="62">
        <v>3759.34</v>
      </c>
      <c r="H61" s="62">
        <v>18606.39</v>
      </c>
      <c r="I61" s="62">
        <v>19385.75</v>
      </c>
      <c r="J61" s="62">
        <v>1637.03</v>
      </c>
      <c r="K61" s="62">
        <v>26.76</v>
      </c>
      <c r="L61" s="62">
        <v>15.72</v>
      </c>
      <c r="M61" s="62">
        <v>35.93</v>
      </c>
      <c r="N61" s="62">
        <v>0.39</v>
      </c>
      <c r="O61" s="24" t="s">
        <v>174</v>
      </c>
      <c r="P61" s="1"/>
      <c r="R61" s="11"/>
      <c r="S61" s="55"/>
    </row>
    <row r="62" spans="1:19" ht="15.75" customHeight="1" x14ac:dyDescent="0.25">
      <c r="A62" s="78"/>
      <c r="B62" s="2">
        <v>53</v>
      </c>
      <c r="C62" s="20" t="s">
        <v>175</v>
      </c>
      <c r="D62" s="28" t="s">
        <v>176</v>
      </c>
      <c r="E62" s="62">
        <v>18418.07</v>
      </c>
      <c r="F62" s="62">
        <v>747.77</v>
      </c>
      <c r="G62" s="62">
        <v>3777.12</v>
      </c>
      <c r="H62" s="62">
        <v>7065</v>
      </c>
      <c r="I62" s="62">
        <v>17250.21</v>
      </c>
      <c r="J62" s="62">
        <v>728.77</v>
      </c>
      <c r="K62" s="62">
        <v>25.6</v>
      </c>
      <c r="L62" s="62">
        <v>17.72</v>
      </c>
      <c r="M62" s="62">
        <v>46.45</v>
      </c>
      <c r="N62" s="62">
        <v>0.33</v>
      </c>
      <c r="O62" s="24" t="s">
        <v>177</v>
      </c>
      <c r="P62" s="1"/>
      <c r="R62" s="11"/>
      <c r="S62" s="55"/>
    </row>
    <row r="63" spans="1:19" ht="15.75" customHeight="1" x14ac:dyDescent="0.25">
      <c r="A63" s="78"/>
      <c r="B63" s="2">
        <v>54</v>
      </c>
      <c r="C63" s="20" t="s">
        <v>178</v>
      </c>
      <c r="D63" s="29" t="s">
        <v>179</v>
      </c>
      <c r="E63" s="62">
        <v>9391.69</v>
      </c>
      <c r="F63" s="62">
        <v>881.53</v>
      </c>
      <c r="G63" s="62">
        <v>1724.29</v>
      </c>
      <c r="H63" s="62">
        <v>4845.68</v>
      </c>
      <c r="I63" s="62">
        <v>8708.6299999999992</v>
      </c>
      <c r="J63" s="62">
        <v>497.25</v>
      </c>
      <c r="K63" s="62">
        <v>2.84</v>
      </c>
      <c r="L63" s="62">
        <v>14.44</v>
      </c>
      <c r="M63" s="62">
        <v>33.659999999999997</v>
      </c>
      <c r="N63" s="62"/>
      <c r="O63" s="24" t="s">
        <v>180</v>
      </c>
      <c r="P63" s="1"/>
      <c r="R63" s="11"/>
      <c r="S63" s="55"/>
    </row>
    <row r="64" spans="1:19" ht="15.75" customHeight="1" x14ac:dyDescent="0.25">
      <c r="A64" s="78"/>
      <c r="B64" s="2">
        <v>55</v>
      </c>
      <c r="C64" s="20" t="s">
        <v>181</v>
      </c>
      <c r="D64" s="30" t="s">
        <v>182</v>
      </c>
      <c r="E64" s="62">
        <v>8808.7999999999993</v>
      </c>
      <c r="F64" s="62">
        <v>495.93</v>
      </c>
      <c r="G64" s="62">
        <v>2017.09</v>
      </c>
      <c r="H64" s="62">
        <v>5316.26</v>
      </c>
      <c r="I64" s="62">
        <v>8087.08</v>
      </c>
      <c r="J64" s="62">
        <v>500.15</v>
      </c>
      <c r="K64" s="62">
        <v>6.41</v>
      </c>
      <c r="L64" s="62">
        <v>14.98</v>
      </c>
      <c r="M64" s="62">
        <v>44.68</v>
      </c>
      <c r="N64" s="62"/>
      <c r="O64" s="24" t="s">
        <v>183</v>
      </c>
      <c r="P64" s="1"/>
      <c r="R64" s="11"/>
      <c r="S64" s="55"/>
    </row>
    <row r="65" spans="1:19" ht="15.75" customHeight="1" x14ac:dyDescent="0.25">
      <c r="A65" s="78"/>
      <c r="B65" s="2">
        <v>56</v>
      </c>
      <c r="C65" s="20" t="s">
        <v>184</v>
      </c>
      <c r="D65" s="28" t="s">
        <v>185</v>
      </c>
      <c r="E65" s="62">
        <v>8318.27</v>
      </c>
      <c r="F65" s="62">
        <v>327.36</v>
      </c>
      <c r="G65" s="62">
        <v>1174.3399999999999</v>
      </c>
      <c r="H65" s="62">
        <v>5453.66</v>
      </c>
      <c r="I65" s="62">
        <v>6923.68</v>
      </c>
      <c r="J65" s="62">
        <v>340.07</v>
      </c>
      <c r="K65" s="62">
        <v>17.48</v>
      </c>
      <c r="L65" s="62">
        <v>17.850000000000001</v>
      </c>
      <c r="M65" s="62">
        <v>36.61</v>
      </c>
      <c r="N65" s="62"/>
      <c r="O65" s="24" t="s">
        <v>186</v>
      </c>
      <c r="P65" s="1"/>
      <c r="R65" s="11"/>
      <c r="S65" s="55"/>
    </row>
    <row r="66" spans="1:19" ht="15.75" customHeight="1" x14ac:dyDescent="0.25">
      <c r="A66" s="78"/>
      <c r="B66" s="2">
        <v>57</v>
      </c>
      <c r="C66" s="20" t="s">
        <v>187</v>
      </c>
      <c r="D66" s="31" t="s">
        <v>188</v>
      </c>
      <c r="E66" s="62">
        <v>6367.12</v>
      </c>
      <c r="F66" s="62">
        <v>655.8</v>
      </c>
      <c r="G66" s="62">
        <v>1014.03</v>
      </c>
      <c r="H66" s="62">
        <v>4267.47</v>
      </c>
      <c r="I66" s="62">
        <v>5851.05</v>
      </c>
      <c r="J66" s="62">
        <v>586.78</v>
      </c>
      <c r="K66" s="62">
        <v>-9.1300000000000008</v>
      </c>
      <c r="L66" s="62">
        <v>11.8</v>
      </c>
      <c r="M66" s="62">
        <v>39.1</v>
      </c>
      <c r="N66" s="62"/>
      <c r="O66" s="24" t="s">
        <v>189</v>
      </c>
      <c r="P66" s="1"/>
      <c r="R66" s="11"/>
      <c r="S66" s="55"/>
    </row>
    <row r="67" spans="1:19" ht="15.75" customHeight="1" x14ac:dyDescent="0.25">
      <c r="A67" s="78"/>
      <c r="B67" s="2">
        <v>58</v>
      </c>
      <c r="C67" s="20" t="s">
        <v>190</v>
      </c>
      <c r="D67" s="31" t="s">
        <v>191</v>
      </c>
      <c r="E67" s="62">
        <v>4959.3900000000003</v>
      </c>
      <c r="F67" s="62">
        <v>529.83000000000004</v>
      </c>
      <c r="G67" s="62">
        <v>697.21</v>
      </c>
      <c r="H67" s="62">
        <v>3394.74</v>
      </c>
      <c r="I67" s="62">
        <v>4287.53</v>
      </c>
      <c r="J67" s="62">
        <v>472.16</v>
      </c>
      <c r="K67" s="62">
        <v>-21.39</v>
      </c>
      <c r="L67" s="62">
        <v>8.1300000000000008</v>
      </c>
      <c r="M67" s="62">
        <v>34.44</v>
      </c>
      <c r="N67" s="62"/>
      <c r="O67" s="24" t="s">
        <v>192</v>
      </c>
      <c r="P67" s="1"/>
      <c r="R67" s="11"/>
      <c r="S67" s="55"/>
    </row>
    <row r="68" spans="1:19" ht="15.75" customHeight="1" x14ac:dyDescent="0.25">
      <c r="A68" s="78"/>
      <c r="B68" s="2">
        <v>59</v>
      </c>
      <c r="C68" s="20" t="s">
        <v>193</v>
      </c>
      <c r="D68" s="31" t="s">
        <v>194</v>
      </c>
      <c r="E68" s="62">
        <v>4307.76</v>
      </c>
      <c r="F68" s="62"/>
      <c r="G68" s="62">
        <v>1048.9000000000001</v>
      </c>
      <c r="H68" s="62">
        <v>2953.79</v>
      </c>
      <c r="I68" s="62">
        <v>3958.96</v>
      </c>
      <c r="J68" s="62">
        <v>281.14</v>
      </c>
      <c r="K68" s="62">
        <v>-5.17</v>
      </c>
      <c r="L68" s="62">
        <v>11.93</v>
      </c>
      <c r="M68" s="62">
        <v>38.79</v>
      </c>
      <c r="N68" s="62"/>
      <c r="O68" s="24" t="s">
        <v>195</v>
      </c>
      <c r="P68" s="1"/>
      <c r="R68" s="11"/>
      <c r="S68" s="55"/>
    </row>
    <row r="69" spans="1:19" ht="15.75" customHeight="1" x14ac:dyDescent="0.25">
      <c r="B69" s="2">
        <v>60</v>
      </c>
      <c r="C69" s="32" t="s">
        <v>196</v>
      </c>
      <c r="D69" s="33" t="s">
        <v>197</v>
      </c>
      <c r="E69" s="62">
        <v>3702.37</v>
      </c>
      <c r="F69" s="62">
        <v>0.12</v>
      </c>
      <c r="G69" s="62">
        <v>669.84</v>
      </c>
      <c r="H69" s="62">
        <v>2025.79</v>
      </c>
      <c r="I69" s="62">
        <v>3479.9</v>
      </c>
      <c r="J69" s="62">
        <v>297.13</v>
      </c>
      <c r="K69" s="62">
        <v>-6.57</v>
      </c>
      <c r="L69" s="62">
        <v>10.74</v>
      </c>
      <c r="M69" s="62">
        <v>48.28</v>
      </c>
      <c r="N69" s="62"/>
      <c r="O69" s="24" t="s">
        <v>198</v>
      </c>
      <c r="P69" s="1"/>
      <c r="R69" s="11"/>
      <c r="S69" s="55"/>
    </row>
    <row r="70" spans="1:19" ht="15.75" customHeight="1" x14ac:dyDescent="0.25">
      <c r="B70" s="73"/>
      <c r="C70" s="67" t="s">
        <v>199</v>
      </c>
      <c r="D70" s="74"/>
      <c r="E70" s="68">
        <f>SUM(E59:E69)</f>
        <v>161107.35</v>
      </c>
      <c r="F70" s="68">
        <f t="shared" ref="F70:K70" si="1">SUM(F59:F69)</f>
        <v>12352.490000000002</v>
      </c>
      <c r="G70" s="68">
        <f t="shared" si="1"/>
        <v>24816.38</v>
      </c>
      <c r="H70" s="68">
        <f t="shared" si="1"/>
        <v>105578.34999999998</v>
      </c>
      <c r="I70" s="68">
        <f t="shared" si="1"/>
        <v>134209.68000000002</v>
      </c>
      <c r="J70" s="68">
        <f t="shared" si="1"/>
        <v>8353.0899999999983</v>
      </c>
      <c r="K70" s="68">
        <f t="shared" si="1"/>
        <v>214.39000000000001</v>
      </c>
      <c r="L70" s="71"/>
      <c r="M70" s="71"/>
      <c r="N70" s="71"/>
      <c r="O70" s="70"/>
      <c r="P70" s="1"/>
      <c r="R70" s="11"/>
      <c r="S70" s="55"/>
    </row>
    <row r="71" spans="1:19" ht="15.75" customHeight="1" x14ac:dyDescent="0.25">
      <c r="A71" s="78"/>
      <c r="B71" s="81" t="s">
        <v>200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9"/>
      <c r="P71" s="1"/>
      <c r="R71" s="11"/>
      <c r="S71" s="55"/>
    </row>
    <row r="72" spans="1:19" ht="15.75" customHeight="1" x14ac:dyDescent="0.25">
      <c r="A72" s="78"/>
      <c r="B72" s="2">
        <v>61</v>
      </c>
      <c r="C72" s="60" t="s">
        <v>201</v>
      </c>
      <c r="D72" s="61" t="s">
        <v>202</v>
      </c>
      <c r="E72" s="62">
        <v>36339.47</v>
      </c>
      <c r="F72" s="62">
        <v>4757.3</v>
      </c>
      <c r="G72" s="62">
        <v>3989.54</v>
      </c>
      <c r="H72" s="62">
        <v>27136.73</v>
      </c>
      <c r="I72" s="62">
        <v>33646.300000000003</v>
      </c>
      <c r="J72" s="62">
        <v>2474.63</v>
      </c>
      <c r="K72" s="62">
        <v>110.76</v>
      </c>
      <c r="L72" s="62">
        <v>10.49</v>
      </c>
      <c r="M72" s="62">
        <v>33.35</v>
      </c>
      <c r="N72" s="62">
        <v>0.08</v>
      </c>
      <c r="O72" s="66" t="s">
        <v>203</v>
      </c>
      <c r="P72" s="1"/>
      <c r="R72" s="11"/>
      <c r="S72" s="55"/>
    </row>
    <row r="73" spans="1:19" ht="15.75" customHeight="1" x14ac:dyDescent="0.25">
      <c r="A73" s="78"/>
      <c r="B73" s="2">
        <v>62</v>
      </c>
      <c r="C73" s="20" t="s">
        <v>204</v>
      </c>
      <c r="D73" s="37" t="s">
        <v>205</v>
      </c>
      <c r="E73" s="69">
        <v>31502.21</v>
      </c>
      <c r="F73" s="69">
        <v>1299.32</v>
      </c>
      <c r="G73" s="69">
        <v>6832.61</v>
      </c>
      <c r="H73" s="69">
        <v>22224.34</v>
      </c>
      <c r="I73" s="69">
        <v>29185.87</v>
      </c>
      <c r="J73" s="69">
        <v>2352.6799999999998</v>
      </c>
      <c r="K73" s="69">
        <v>65.47</v>
      </c>
      <c r="L73" s="62">
        <v>9.68</v>
      </c>
      <c r="M73" s="62">
        <v>36.51</v>
      </c>
      <c r="N73" s="62"/>
      <c r="O73" s="77" t="s">
        <v>206</v>
      </c>
      <c r="P73" s="1"/>
      <c r="R73" s="11"/>
      <c r="S73" s="10"/>
    </row>
    <row r="74" spans="1:19" ht="15.75" customHeight="1" x14ac:dyDescent="0.25">
      <c r="A74" s="78"/>
      <c r="B74" s="2">
        <v>63</v>
      </c>
      <c r="C74" s="20" t="s">
        <v>207</v>
      </c>
      <c r="D74" s="37" t="s">
        <v>208</v>
      </c>
      <c r="E74" s="69">
        <v>29785.15</v>
      </c>
      <c r="F74" s="69">
        <v>5288.2</v>
      </c>
      <c r="G74" s="69">
        <v>2858.55</v>
      </c>
      <c r="H74" s="69">
        <v>21564.58</v>
      </c>
      <c r="I74" s="69">
        <v>27956.53</v>
      </c>
      <c r="J74" s="69">
        <v>941.4</v>
      </c>
      <c r="K74" s="69">
        <v>38.21</v>
      </c>
      <c r="L74" s="62">
        <v>10.41</v>
      </c>
      <c r="M74" s="62">
        <v>34.590000000000003</v>
      </c>
      <c r="N74" s="62"/>
      <c r="O74" s="24" t="s">
        <v>209</v>
      </c>
      <c r="P74" s="1"/>
      <c r="R74" s="10"/>
      <c r="S74" s="10"/>
    </row>
    <row r="75" spans="1:19" ht="15.75" customHeight="1" x14ac:dyDescent="0.25">
      <c r="A75" s="78"/>
      <c r="B75" s="2">
        <v>64</v>
      </c>
      <c r="C75" s="20" t="s">
        <v>210</v>
      </c>
      <c r="D75" s="38" t="s">
        <v>211</v>
      </c>
      <c r="E75" s="69">
        <v>27097.26</v>
      </c>
      <c r="F75" s="69">
        <v>6428.06</v>
      </c>
      <c r="G75" s="69">
        <v>1450.84</v>
      </c>
      <c r="H75" s="69">
        <v>19037.02</v>
      </c>
      <c r="I75" s="69">
        <v>25797.22</v>
      </c>
      <c r="J75" s="69">
        <v>1047</v>
      </c>
      <c r="K75" s="69">
        <v>62.87</v>
      </c>
      <c r="L75" s="62">
        <v>9.02</v>
      </c>
      <c r="M75" s="62">
        <v>40.090000000000003</v>
      </c>
      <c r="N75" s="62"/>
      <c r="O75" s="24" t="s">
        <v>212</v>
      </c>
      <c r="P75" s="1"/>
      <c r="R75" s="10"/>
      <c r="S75" s="10"/>
    </row>
    <row r="76" spans="1:19" ht="15.75" customHeight="1" x14ac:dyDescent="0.25">
      <c r="A76" s="78"/>
      <c r="B76" s="42"/>
      <c r="C76" s="39" t="s">
        <v>213</v>
      </c>
      <c r="D76" s="40"/>
      <c r="E76" s="41">
        <f>SUM(E72:E75)</f>
        <v>124724.08999999998</v>
      </c>
      <c r="F76" s="72">
        <f t="shared" ref="F76:K76" si="2">SUM(F72:F75)</f>
        <v>17772.88</v>
      </c>
      <c r="G76" s="72">
        <f t="shared" si="2"/>
        <v>15131.54</v>
      </c>
      <c r="H76" s="72">
        <f t="shared" si="2"/>
        <v>89962.67</v>
      </c>
      <c r="I76" s="72">
        <f t="shared" si="2"/>
        <v>116585.92</v>
      </c>
      <c r="J76" s="72">
        <f t="shared" si="2"/>
        <v>6815.7099999999991</v>
      </c>
      <c r="K76" s="72">
        <f t="shared" si="2"/>
        <v>277.31</v>
      </c>
      <c r="L76" s="93"/>
      <c r="M76" s="94"/>
      <c r="N76" s="94"/>
      <c r="O76" s="95"/>
      <c r="P76" s="1"/>
      <c r="R76" s="10"/>
      <c r="S76" s="10"/>
    </row>
    <row r="77" spans="1:19" ht="15.75" customHeight="1" x14ac:dyDescent="0.25">
      <c r="A77" s="78"/>
      <c r="B77" s="73"/>
      <c r="C77" s="43" t="s">
        <v>214</v>
      </c>
      <c r="D77" s="44"/>
      <c r="E77" s="45">
        <f>SUM(E57,E70,E76)</f>
        <v>707077</v>
      </c>
      <c r="F77" s="75">
        <f t="shared" ref="F77:K77" si="3">SUM(F57,F70,F76)</f>
        <v>51317.41</v>
      </c>
      <c r="G77" s="75">
        <f t="shared" si="3"/>
        <v>142697.01999999999</v>
      </c>
      <c r="H77" s="75">
        <f t="shared" si="3"/>
        <v>469023.50999999983</v>
      </c>
      <c r="I77" s="75">
        <f t="shared" si="3"/>
        <v>613704.06000000017</v>
      </c>
      <c r="J77" s="75">
        <f t="shared" si="3"/>
        <v>45728.1</v>
      </c>
      <c r="K77" s="75">
        <f t="shared" si="3"/>
        <v>739.0300000000002</v>
      </c>
      <c r="L77" s="75">
        <v>13.83</v>
      </c>
      <c r="M77" s="75">
        <v>38.47</v>
      </c>
      <c r="N77" s="75">
        <v>1.31</v>
      </c>
      <c r="O77" s="24"/>
      <c r="P77" s="1"/>
      <c r="R77" s="10"/>
      <c r="S77" s="10"/>
    </row>
    <row r="78" spans="1:19" ht="15.75" customHeight="1" x14ac:dyDescent="0.25">
      <c r="A78" s="78"/>
      <c r="B78" s="47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1"/>
    </row>
    <row r="79" spans="1:19" x14ac:dyDescent="0.25">
      <c r="A79" s="78"/>
      <c r="B79" s="47" t="s">
        <v>215</v>
      </c>
      <c r="C79" s="92" t="s">
        <v>216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1"/>
    </row>
    <row r="80" spans="1:19" ht="15" customHeight="1" x14ac:dyDescent="0.25">
      <c r="A80" s="78"/>
      <c r="B80" s="47" t="s">
        <v>217</v>
      </c>
      <c r="C80" s="92" t="s">
        <v>218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1"/>
    </row>
    <row r="81" spans="1:19" ht="15" customHeight="1" x14ac:dyDescent="0.25">
      <c r="A81" s="79"/>
      <c r="B81" s="47" t="s">
        <v>219</v>
      </c>
      <c r="C81" s="91" t="s">
        <v>220</v>
      </c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1"/>
    </row>
    <row r="82" spans="1:19" ht="15" customHeight="1" x14ac:dyDescent="0.25">
      <c r="A82" s="79"/>
      <c r="B82" s="47" t="s">
        <v>221</v>
      </c>
      <c r="C82" s="92" t="s">
        <v>222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1"/>
    </row>
    <row r="83" spans="1:19" ht="15" customHeight="1" x14ac:dyDescent="0.25">
      <c r="A83" s="80"/>
      <c r="B83" s="47" t="s">
        <v>223</v>
      </c>
      <c r="C83" s="92" t="s">
        <v>224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1"/>
    </row>
    <row r="84" spans="1:19" ht="15" customHeight="1" x14ac:dyDescent="0.25">
      <c r="A84" s="80"/>
      <c r="B84" s="47" t="s">
        <v>225</v>
      </c>
      <c r="C84" s="89" t="s">
        <v>226</v>
      </c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1"/>
    </row>
    <row r="85" spans="1:19" ht="15" customHeight="1" x14ac:dyDescent="0.3">
      <c r="A85" s="57"/>
      <c r="B85" s="48"/>
      <c r="C85" s="51"/>
      <c r="D85" s="52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7"/>
      <c r="Q85" s="57"/>
      <c r="R85" s="56"/>
      <c r="S85" s="56"/>
    </row>
    <row r="86" spans="1:19" ht="16.5" x14ac:dyDescent="0.3">
      <c r="A86" s="57"/>
      <c r="B86" s="48"/>
      <c r="C86" s="49"/>
      <c r="D86" s="46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7"/>
      <c r="Q86" s="57"/>
      <c r="R86" s="56"/>
      <c r="S86" s="56"/>
    </row>
    <row r="87" spans="1:19" ht="16.5" x14ac:dyDescent="0.3">
      <c r="A87" s="57"/>
      <c r="B87" s="48"/>
      <c r="C87" s="49"/>
      <c r="D87" s="46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7"/>
      <c r="Q87" s="57"/>
      <c r="R87" s="56"/>
      <c r="S87" s="56"/>
    </row>
    <row r="88" spans="1:19" ht="16.5" x14ac:dyDescent="0.3">
      <c r="A88" s="57"/>
      <c r="B88" s="48"/>
      <c r="C88" s="49"/>
      <c r="D88" s="46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7"/>
      <c r="Q88" s="57"/>
      <c r="R88" s="56"/>
      <c r="S88" s="56"/>
    </row>
    <row r="89" spans="1:19" ht="16.5" x14ac:dyDescent="0.3">
      <c r="A89" s="57"/>
      <c r="B89" s="4"/>
      <c r="C89" s="49"/>
      <c r="D89" s="46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7"/>
      <c r="Q89" s="57"/>
      <c r="R89" s="56"/>
      <c r="S89" s="56"/>
    </row>
    <row r="90" spans="1:19" ht="16.5" x14ac:dyDescent="0.3">
      <c r="A90" s="5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57"/>
      <c r="Q90" s="57"/>
      <c r="R90" s="56"/>
      <c r="S90" s="56"/>
    </row>
    <row r="91" spans="1:19" s="4" customFormat="1" x14ac:dyDescent="0.25">
      <c r="A91" s="47"/>
    </row>
    <row r="92" spans="1:19" s="4" customFormat="1" x14ac:dyDescent="0.25"/>
    <row r="93" spans="1:19" s="4" customFormat="1" x14ac:dyDescent="0.25"/>
    <row r="94" spans="1:19" s="4" customFormat="1" x14ac:dyDescent="0.25">
      <c r="P94" s="58"/>
    </row>
    <row r="95" spans="1:19" s="4" customFormat="1" x14ac:dyDescent="0.25"/>
    <row r="96" spans="1:19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="4" customFormat="1" x14ac:dyDescent="0.25"/>
    <row r="1186" s="4" customFormat="1" x14ac:dyDescent="0.25"/>
    <row r="1187" s="4" customFormat="1" x14ac:dyDescent="0.25"/>
    <row r="1188" s="4" customFormat="1" x14ac:dyDescent="0.25"/>
    <row r="1189" s="4" customFormat="1" x14ac:dyDescent="0.25"/>
    <row r="1190" s="4" customFormat="1" x14ac:dyDescent="0.25"/>
    <row r="1191" s="4" customFormat="1" x14ac:dyDescent="0.25"/>
    <row r="1192" s="4" customFormat="1" x14ac:dyDescent="0.25"/>
    <row r="1193" s="4" customFormat="1" x14ac:dyDescent="0.25"/>
    <row r="1194" s="4" customFormat="1" x14ac:dyDescent="0.25"/>
    <row r="1195" s="4" customFormat="1" x14ac:dyDescent="0.25"/>
    <row r="1196" s="4" customFormat="1" x14ac:dyDescent="0.25"/>
    <row r="1197" s="4" customFormat="1" x14ac:dyDescent="0.25"/>
    <row r="1198" s="4" customFormat="1" x14ac:dyDescent="0.25"/>
    <row r="1199" s="4" customFormat="1" x14ac:dyDescent="0.25"/>
    <row r="1200" s="4" customFormat="1" x14ac:dyDescent="0.25"/>
    <row r="1201" s="4" customFormat="1" x14ac:dyDescent="0.25"/>
    <row r="1202" s="4" customFormat="1" x14ac:dyDescent="0.25"/>
    <row r="1203" s="4" customFormat="1" x14ac:dyDescent="0.25"/>
    <row r="1204" s="4" customFormat="1" x14ac:dyDescent="0.25"/>
    <row r="1205" s="4" customFormat="1" x14ac:dyDescent="0.25"/>
    <row r="1206" s="4" customFormat="1" x14ac:dyDescent="0.25"/>
    <row r="1207" s="4" customFormat="1" x14ac:dyDescent="0.25"/>
    <row r="1208" s="4" customFormat="1" x14ac:dyDescent="0.25"/>
    <row r="1209" s="4" customFormat="1" x14ac:dyDescent="0.25"/>
    <row r="1210" s="4" customFormat="1" x14ac:dyDescent="0.25"/>
    <row r="1211" s="4" customFormat="1" x14ac:dyDescent="0.25"/>
    <row r="1212" s="4" customFormat="1" x14ac:dyDescent="0.25"/>
    <row r="1213" s="4" customFormat="1" x14ac:dyDescent="0.25"/>
    <row r="1214" s="4" customFormat="1" x14ac:dyDescent="0.25"/>
    <row r="1215" s="4" customFormat="1" x14ac:dyDescent="0.25"/>
    <row r="1216" s="4" customFormat="1" x14ac:dyDescent="0.25"/>
    <row r="1217" s="4" customFormat="1" x14ac:dyDescent="0.25"/>
    <row r="1218" s="4" customFormat="1" x14ac:dyDescent="0.25"/>
    <row r="1219" s="4" customFormat="1" x14ac:dyDescent="0.25"/>
    <row r="1220" s="4" customFormat="1" x14ac:dyDescent="0.25"/>
    <row r="1221" s="4" customFormat="1" x14ac:dyDescent="0.25"/>
    <row r="1222" s="4" customFormat="1" x14ac:dyDescent="0.25"/>
    <row r="1223" s="4" customFormat="1" x14ac:dyDescent="0.25"/>
    <row r="1224" s="4" customFormat="1" x14ac:dyDescent="0.25"/>
    <row r="1225" s="4" customFormat="1" x14ac:dyDescent="0.25"/>
    <row r="1226" s="4" customFormat="1" x14ac:dyDescent="0.25"/>
    <row r="1227" s="4" customFormat="1" x14ac:dyDescent="0.25"/>
    <row r="1228" s="4" customFormat="1" x14ac:dyDescent="0.25"/>
    <row r="1229" s="4" customFormat="1" x14ac:dyDescent="0.25"/>
    <row r="1230" s="4" customFormat="1" x14ac:dyDescent="0.25"/>
    <row r="1231" s="4" customFormat="1" x14ac:dyDescent="0.25"/>
    <row r="1232" s="4" customFormat="1" x14ac:dyDescent="0.25"/>
    <row r="1233" s="4" customFormat="1" x14ac:dyDescent="0.25"/>
    <row r="1234" s="4" customFormat="1" x14ac:dyDescent="0.25"/>
    <row r="1235" s="4" customFormat="1" x14ac:dyDescent="0.25"/>
    <row r="1236" s="4" customFormat="1" x14ac:dyDescent="0.25"/>
    <row r="1237" s="4" customFormat="1" x14ac:dyDescent="0.25"/>
    <row r="1238" s="4" customFormat="1" x14ac:dyDescent="0.25"/>
    <row r="1239" s="4" customFormat="1" x14ac:dyDescent="0.25"/>
    <row r="1240" s="4" customFormat="1" x14ac:dyDescent="0.25"/>
    <row r="1241" s="4" customFormat="1" x14ac:dyDescent="0.25"/>
    <row r="1242" s="4" customFormat="1" x14ac:dyDescent="0.25"/>
    <row r="1243" s="4" customFormat="1" x14ac:dyDescent="0.25"/>
    <row r="1244" s="4" customFormat="1" x14ac:dyDescent="0.25"/>
    <row r="1245" s="4" customFormat="1" x14ac:dyDescent="0.25"/>
    <row r="1246" s="4" customFormat="1" x14ac:dyDescent="0.25"/>
    <row r="1247" s="4" customFormat="1" x14ac:dyDescent="0.25"/>
    <row r="1248" s="4" customFormat="1" x14ac:dyDescent="0.25"/>
    <row r="1249" s="4" customFormat="1" x14ac:dyDescent="0.25"/>
    <row r="1250" s="4" customFormat="1" x14ac:dyDescent="0.25"/>
    <row r="1251" s="4" customFormat="1" x14ac:dyDescent="0.25"/>
    <row r="1252" s="4" customFormat="1" x14ac:dyDescent="0.25"/>
    <row r="1253" s="4" customFormat="1" x14ac:dyDescent="0.25"/>
    <row r="1254" s="4" customFormat="1" x14ac:dyDescent="0.25"/>
    <row r="1255" s="4" customFormat="1" x14ac:dyDescent="0.25"/>
    <row r="1256" s="4" customFormat="1" x14ac:dyDescent="0.25"/>
    <row r="1257" s="4" customFormat="1" x14ac:dyDescent="0.25"/>
    <row r="1258" s="4" customFormat="1" x14ac:dyDescent="0.25"/>
    <row r="1259" s="4" customFormat="1" x14ac:dyDescent="0.25"/>
    <row r="1260" s="4" customFormat="1" x14ac:dyDescent="0.25"/>
    <row r="1261" s="4" customFormat="1" x14ac:dyDescent="0.25"/>
    <row r="1262" s="4" customFormat="1" x14ac:dyDescent="0.25"/>
    <row r="1263" s="4" customFormat="1" x14ac:dyDescent="0.25"/>
    <row r="1264" s="4" customFormat="1" x14ac:dyDescent="0.25"/>
    <row r="1265" s="4" customFormat="1" x14ac:dyDescent="0.25"/>
    <row r="1266" s="4" customFormat="1" x14ac:dyDescent="0.25"/>
    <row r="1267" s="4" customFormat="1" x14ac:dyDescent="0.25"/>
    <row r="1268" s="4" customFormat="1" x14ac:dyDescent="0.25"/>
    <row r="1269" s="4" customFormat="1" x14ac:dyDescent="0.25"/>
    <row r="1270" s="4" customFormat="1" x14ac:dyDescent="0.25"/>
    <row r="1271" s="4" customFormat="1" x14ac:dyDescent="0.25"/>
    <row r="1272" s="4" customFormat="1" x14ac:dyDescent="0.25"/>
    <row r="1273" s="4" customFormat="1" x14ac:dyDescent="0.25"/>
    <row r="1274" s="4" customFormat="1" x14ac:dyDescent="0.25"/>
    <row r="1275" s="4" customFormat="1" x14ac:dyDescent="0.25"/>
    <row r="1276" s="4" customFormat="1" x14ac:dyDescent="0.25"/>
    <row r="1277" s="4" customFormat="1" x14ac:dyDescent="0.25"/>
    <row r="1278" s="4" customFormat="1" x14ac:dyDescent="0.25"/>
    <row r="1279" s="4" customFormat="1" x14ac:dyDescent="0.25"/>
    <row r="1280" s="4" customFormat="1" x14ac:dyDescent="0.25"/>
    <row r="1281" s="4" customFormat="1" x14ac:dyDescent="0.25"/>
    <row r="1282" s="4" customFormat="1" x14ac:dyDescent="0.25"/>
    <row r="1283" s="4" customFormat="1" x14ac:dyDescent="0.25"/>
    <row r="1284" s="4" customFormat="1" x14ac:dyDescent="0.25"/>
    <row r="1285" s="4" customFormat="1" x14ac:dyDescent="0.25"/>
    <row r="1286" s="4" customFormat="1" x14ac:dyDescent="0.25"/>
    <row r="1287" s="4" customFormat="1" x14ac:dyDescent="0.25"/>
    <row r="1288" s="4" customFormat="1" x14ac:dyDescent="0.25"/>
    <row r="1289" s="4" customFormat="1" x14ac:dyDescent="0.25"/>
    <row r="1290" s="4" customFormat="1" x14ac:dyDescent="0.25"/>
    <row r="1291" s="4" customFormat="1" x14ac:dyDescent="0.25"/>
    <row r="1292" s="4" customFormat="1" x14ac:dyDescent="0.25"/>
    <row r="1293" s="4" customFormat="1" x14ac:dyDescent="0.25"/>
    <row r="1294" s="4" customFormat="1" x14ac:dyDescent="0.25"/>
    <row r="1295" s="4" customFormat="1" x14ac:dyDescent="0.25"/>
    <row r="1296" s="4" customFormat="1" x14ac:dyDescent="0.25"/>
    <row r="1297" s="4" customFormat="1" x14ac:dyDescent="0.25"/>
    <row r="1298" s="4" customFormat="1" x14ac:dyDescent="0.25"/>
    <row r="1299" s="4" customFormat="1" x14ac:dyDescent="0.25"/>
    <row r="1300" s="4" customFormat="1" x14ac:dyDescent="0.25"/>
    <row r="1301" s="4" customFormat="1" x14ac:dyDescent="0.25"/>
    <row r="1302" s="4" customFormat="1" x14ac:dyDescent="0.25"/>
    <row r="1303" s="4" customFormat="1" x14ac:dyDescent="0.25"/>
    <row r="1304" s="4" customFormat="1" x14ac:dyDescent="0.25"/>
    <row r="1305" s="4" customFormat="1" x14ac:dyDescent="0.25"/>
    <row r="1306" s="4" customFormat="1" x14ac:dyDescent="0.25"/>
    <row r="1307" s="4" customFormat="1" x14ac:dyDescent="0.25"/>
    <row r="1308" s="4" customFormat="1" x14ac:dyDescent="0.25"/>
    <row r="1309" s="4" customFormat="1" x14ac:dyDescent="0.25"/>
    <row r="1310" s="4" customFormat="1" x14ac:dyDescent="0.25"/>
    <row r="1311" s="4" customFormat="1" x14ac:dyDescent="0.25"/>
    <row r="1312" s="4" customFormat="1" x14ac:dyDescent="0.25"/>
    <row r="1313" s="4" customFormat="1" x14ac:dyDescent="0.25"/>
    <row r="1314" s="4" customFormat="1" x14ac:dyDescent="0.25"/>
    <row r="1315" s="4" customFormat="1" x14ac:dyDescent="0.25"/>
    <row r="1316" s="4" customFormat="1" x14ac:dyDescent="0.25"/>
    <row r="1317" s="4" customFormat="1" x14ac:dyDescent="0.25"/>
    <row r="1318" s="4" customFormat="1" x14ac:dyDescent="0.25"/>
    <row r="1319" s="4" customFormat="1" x14ac:dyDescent="0.25"/>
    <row r="1320" s="4" customFormat="1" x14ac:dyDescent="0.25"/>
    <row r="1321" s="4" customFormat="1" x14ac:dyDescent="0.25"/>
    <row r="1322" s="4" customFormat="1" x14ac:dyDescent="0.25"/>
    <row r="1323" s="4" customFormat="1" x14ac:dyDescent="0.25"/>
    <row r="1324" s="4" customFormat="1" x14ac:dyDescent="0.25"/>
    <row r="1325" s="4" customFormat="1" x14ac:dyDescent="0.25"/>
    <row r="1326" s="4" customFormat="1" x14ac:dyDescent="0.25"/>
    <row r="1327" s="4" customFormat="1" x14ac:dyDescent="0.25"/>
    <row r="1328" s="4" customFormat="1" x14ac:dyDescent="0.25"/>
    <row r="1329" spans="2:15" s="4" customFormat="1" x14ac:dyDescent="0.25"/>
    <row r="1330" spans="2:15" s="4" customFormat="1" x14ac:dyDescent="0.25"/>
    <row r="1331" spans="2:15" s="4" customFormat="1" x14ac:dyDescent="0.25"/>
    <row r="1332" spans="2:15" s="4" customFormat="1" x14ac:dyDescent="0.25"/>
    <row r="1333" spans="2:15" s="4" customFormat="1" x14ac:dyDescent="0.25"/>
    <row r="1334" spans="2:15" s="4" customFormat="1" x14ac:dyDescent="0.25"/>
    <row r="1335" spans="2:15" s="4" customFormat="1" x14ac:dyDescent="0.25">
      <c r="B1335"/>
    </row>
    <row r="1336" spans="2:15" s="4" customFormat="1" x14ac:dyDescent="0.25"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</row>
  </sheetData>
  <mergeCells count="22">
    <mergeCell ref="C84:O84"/>
    <mergeCell ref="K4:K5"/>
    <mergeCell ref="L4:O4"/>
    <mergeCell ref="E4:E5"/>
    <mergeCell ref="F4:F5"/>
    <mergeCell ref="J4:J5"/>
    <mergeCell ref="C81:O81"/>
    <mergeCell ref="G4:G5"/>
    <mergeCell ref="H4:H5"/>
    <mergeCell ref="C82:O82"/>
    <mergeCell ref="C79:O79"/>
    <mergeCell ref="C80:O80"/>
    <mergeCell ref="I4:I5"/>
    <mergeCell ref="C83:O83"/>
    <mergeCell ref="B58:N58"/>
    <mergeCell ref="L76:O76"/>
    <mergeCell ref="B71:N71"/>
    <mergeCell ref="B2:O2"/>
    <mergeCell ref="B4:B5"/>
    <mergeCell ref="C4:C5"/>
    <mergeCell ref="D4:D5"/>
    <mergeCell ref="B7:N7"/>
  </mergeCells>
  <hyperlinks>
    <hyperlink ref="D8" r:id="rId1"/>
    <hyperlink ref="D9" r:id="rId2"/>
    <hyperlink ref="D13" r:id="rId3"/>
    <hyperlink ref="D10" r:id="rId4"/>
    <hyperlink ref="D17" r:id="rId5"/>
    <hyperlink ref="D15" r:id="rId6"/>
    <hyperlink ref="D14" r:id="rId7"/>
    <hyperlink ref="D19" r:id="rId8"/>
    <hyperlink ref="D20" r:id="rId9"/>
    <hyperlink ref="D18" r:id="rId10"/>
    <hyperlink ref="D21" r:id="rId11"/>
    <hyperlink ref="D24" r:id="rId12"/>
    <hyperlink ref="D23" r:id="rId13"/>
    <hyperlink ref="D27" r:id="rId14"/>
    <hyperlink ref="D26" r:id="rId15"/>
    <hyperlink ref="D33" r:id="rId16"/>
    <hyperlink ref="D28" r:id="rId17"/>
    <hyperlink ref="D36" r:id="rId18"/>
    <hyperlink ref="D31" r:id="rId19"/>
    <hyperlink ref="D22" r:id="rId20"/>
    <hyperlink ref="D12" r:id="rId21"/>
    <hyperlink ref="D35" r:id="rId22"/>
    <hyperlink ref="D34" r:id="rId23"/>
    <hyperlink ref="D32" r:id="rId24"/>
    <hyperlink ref="D30" r:id="rId25"/>
    <hyperlink ref="D37" r:id="rId26"/>
    <hyperlink ref="D39" r:id="rId27"/>
    <hyperlink ref="D43" r:id="rId28"/>
    <hyperlink ref="D41" r:id="rId29"/>
    <hyperlink ref="D42" r:id="rId30"/>
    <hyperlink ref="D44" r:id="rId31"/>
    <hyperlink ref="D46" r:id="rId32"/>
    <hyperlink ref="D45" r:id="rId33"/>
    <hyperlink ref="D48" r:id="rId34"/>
    <hyperlink ref="D50" r:id="rId35"/>
    <hyperlink ref="D47" r:id="rId36"/>
    <hyperlink ref="D52" r:id="rId37"/>
    <hyperlink ref="D16" r:id="rId38"/>
    <hyperlink ref="D38" r:id="rId39"/>
    <hyperlink ref="D29" r:id="rId40"/>
    <hyperlink ref="D51" r:id="rId41"/>
    <hyperlink ref="D40" r:id="rId42"/>
    <hyperlink ref="D49" r:id="rId43"/>
    <hyperlink ref="D53" r:id="rId44"/>
    <hyperlink ref="D54" r:id="rId45"/>
    <hyperlink ref="D55" r:id="rId46"/>
    <hyperlink ref="D11" r:id="rId47"/>
    <hyperlink ref="D25" r:id="rId48"/>
    <hyperlink ref="D56" r:id="rId49"/>
    <hyperlink ref="D60" r:id="rId50"/>
    <hyperlink ref="D59" r:id="rId51"/>
    <hyperlink ref="D61" r:id="rId52"/>
    <hyperlink ref="D62" r:id="rId53"/>
    <hyperlink ref="D63" r:id="rId54"/>
    <hyperlink ref="D64" r:id="rId55"/>
    <hyperlink ref="D65" r:id="rId56"/>
    <hyperlink ref="D67" r:id="rId57"/>
    <hyperlink ref="D69" r:id="rId58"/>
    <hyperlink ref="D66" r:id="rId59"/>
    <hyperlink ref="D68" r:id="rId60"/>
    <hyperlink ref="D74" r:id="rId61"/>
    <hyperlink ref="D72" r:id="rId62"/>
    <hyperlink ref="D73" r:id="rId63"/>
    <hyperlink ref="D75" r:id="rId64"/>
  </hyperlinks>
  <pageMargins left="0.7" right="0.7" top="0.75" bottom="0.75" header="0.3" footer="0.3"/>
  <pageSetup paperSize="9" orientation="portrait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Griškevičiūtė</dc:creator>
  <cp:lastModifiedBy>Gintarė Kšivickaitė</cp:lastModifiedBy>
  <dcterms:created xsi:type="dcterms:W3CDTF">2019-04-23T05:06:47Z</dcterms:created>
  <dcterms:modified xsi:type="dcterms:W3CDTF">2019-06-11T10:40:13Z</dcterms:modified>
</cp:coreProperties>
</file>